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Data analyst\Practice File\HR Data Analysis\"/>
    </mc:Choice>
  </mc:AlternateContent>
  <xr:revisionPtr revIDLastSave="0" documentId="13_ncr:1_{9AD31E48-D282-4623-9DF2-2F7BC76362DD}" xr6:coauthVersionLast="47" xr6:coauthVersionMax="47" xr10:uidLastSave="{00000000-0000-0000-0000-000000000000}"/>
  <bookViews>
    <workbookView xWindow="-120" yWindow="-120" windowWidth="20730" windowHeight="11160" activeTab="2" xr2:uid="{4AD2269F-9AE2-4DB4-BE79-FC7910B59809}"/>
  </bookViews>
  <sheets>
    <sheet name="Analysis" sheetId="3" r:id="rId1"/>
    <sheet name="Database" sheetId="1" r:id="rId2"/>
    <sheet name="Dashboard" sheetId="2" r:id="rId3"/>
  </sheets>
  <definedNames>
    <definedName name="ExternalData_1" localSheetId="1" hidden="1">Database!$A$1:$AR$2926</definedName>
    <definedName name="Slicer_Department">#N/A</definedName>
    <definedName name="Slicer_Gender_M_F">#N/A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01" i="3" l="1"/>
  <c r="I86" i="3"/>
  <c r="I87" i="3"/>
  <c r="I88" i="3"/>
  <c r="I89" i="3"/>
  <c r="I90" i="3"/>
  <c r="I91" i="3"/>
  <c r="I92" i="3"/>
  <c r="I93" i="3"/>
  <c r="I85" i="3"/>
  <c r="H62" i="3"/>
  <c r="H63" i="3"/>
  <c r="H61" i="3"/>
  <c r="L55" i="3"/>
  <c r="L56" i="3"/>
  <c r="L54" i="3"/>
  <c r="I62" i="3"/>
  <c r="I63" i="3"/>
  <c r="I61" i="3"/>
  <c r="J61" i="3" l="1"/>
  <c r="J63" i="3"/>
  <c r="J62" i="3"/>
  <c r="J46" i="3"/>
  <c r="J45" i="3"/>
  <c r="B34" i="3"/>
  <c r="B35" i="3"/>
  <c r="B33" i="3"/>
  <c r="A34" i="3"/>
  <c r="A35" i="3"/>
  <c r="A33" i="3"/>
  <c r="A24" i="3"/>
  <c r="A23" i="3"/>
  <c r="A14" i="3"/>
  <c r="A13" i="3"/>
  <c r="AS2"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S1315" i="1"/>
  <c r="AS1316" i="1"/>
  <c r="AS1317" i="1"/>
  <c r="AS1318" i="1"/>
  <c r="AS1319" i="1"/>
  <c r="AS1320" i="1"/>
  <c r="AS1321" i="1"/>
  <c r="AS1322" i="1"/>
  <c r="AS1323" i="1"/>
  <c r="AS1324" i="1"/>
  <c r="AS1325" i="1"/>
  <c r="AS1326" i="1"/>
  <c r="AS1327" i="1"/>
  <c r="AS1328" i="1"/>
  <c r="AS1329" i="1"/>
  <c r="AS1330" i="1"/>
  <c r="AS1331" i="1"/>
  <c r="AS1332" i="1"/>
  <c r="AS1333" i="1"/>
  <c r="AS1334" i="1"/>
  <c r="AS1335" i="1"/>
  <c r="AS1336" i="1"/>
  <c r="AS1337" i="1"/>
  <c r="AS1338" i="1"/>
  <c r="AS1339" i="1"/>
  <c r="AS1340" i="1"/>
  <c r="AS1341" i="1"/>
  <c r="AS1342" i="1"/>
  <c r="AS1343" i="1"/>
  <c r="AS1344" i="1"/>
  <c r="AS1345" i="1"/>
  <c r="AS1346" i="1"/>
  <c r="AS1347" i="1"/>
  <c r="AS1348" i="1"/>
  <c r="AS1349" i="1"/>
  <c r="AS1350" i="1"/>
  <c r="AS1351" i="1"/>
  <c r="AS1352" i="1"/>
  <c r="AS1353" i="1"/>
  <c r="AS1354" i="1"/>
  <c r="AS1355" i="1"/>
  <c r="AS1356" i="1"/>
  <c r="AS1357" i="1"/>
  <c r="AS1358" i="1"/>
  <c r="AS1359" i="1"/>
  <c r="AS1360" i="1"/>
  <c r="AS1361" i="1"/>
  <c r="AS1362" i="1"/>
  <c r="AS1363" i="1"/>
  <c r="AS1364" i="1"/>
  <c r="AS1365" i="1"/>
  <c r="AS1366" i="1"/>
  <c r="AS1367" i="1"/>
  <c r="AS1368" i="1"/>
  <c r="AS1369" i="1"/>
  <c r="AS1370" i="1"/>
  <c r="AS1371" i="1"/>
  <c r="AS1372" i="1"/>
  <c r="AS1373" i="1"/>
  <c r="AS1374" i="1"/>
  <c r="AS1375" i="1"/>
  <c r="AS1376" i="1"/>
  <c r="AS1377" i="1"/>
  <c r="AS1378" i="1"/>
  <c r="AS1379" i="1"/>
  <c r="AS1380" i="1"/>
  <c r="AS1381" i="1"/>
  <c r="AS1382" i="1"/>
  <c r="AS1383" i="1"/>
  <c r="AS1384" i="1"/>
  <c r="AS1385" i="1"/>
  <c r="AS1386" i="1"/>
  <c r="AS1387" i="1"/>
  <c r="AS1388" i="1"/>
  <c r="AS1389" i="1"/>
  <c r="AS1390" i="1"/>
  <c r="AS1391" i="1"/>
  <c r="AS1392" i="1"/>
  <c r="AS1393" i="1"/>
  <c r="AS1394" i="1"/>
  <c r="AS1395" i="1"/>
  <c r="AS1396" i="1"/>
  <c r="AS1397" i="1"/>
  <c r="AS1398" i="1"/>
  <c r="AS1399" i="1"/>
  <c r="AS1400" i="1"/>
  <c r="AS1401" i="1"/>
  <c r="AS1402" i="1"/>
  <c r="AS1403" i="1"/>
  <c r="AS1404" i="1"/>
  <c r="AS1405" i="1"/>
  <c r="AS1406" i="1"/>
  <c r="AS1407" i="1"/>
  <c r="AS1408" i="1"/>
  <c r="AS1409" i="1"/>
  <c r="AS1410" i="1"/>
  <c r="AS1411" i="1"/>
  <c r="AS1412" i="1"/>
  <c r="AS1413" i="1"/>
  <c r="AS1414" i="1"/>
  <c r="AS1415" i="1"/>
  <c r="AS1416" i="1"/>
  <c r="AS1417" i="1"/>
  <c r="AS1418" i="1"/>
  <c r="AS1419" i="1"/>
  <c r="AS1420" i="1"/>
  <c r="AS1421" i="1"/>
  <c r="AS1422" i="1"/>
  <c r="AS1423" i="1"/>
  <c r="AS1424" i="1"/>
  <c r="AS1425" i="1"/>
  <c r="AS1426" i="1"/>
  <c r="AS1427" i="1"/>
  <c r="AS1428" i="1"/>
  <c r="AS1429" i="1"/>
  <c r="AS1430" i="1"/>
  <c r="AS1431" i="1"/>
  <c r="AS1432" i="1"/>
  <c r="AS1433" i="1"/>
  <c r="AS1434" i="1"/>
  <c r="AS1435" i="1"/>
  <c r="AS1436" i="1"/>
  <c r="AS1437" i="1"/>
  <c r="AS1438" i="1"/>
  <c r="AS1439" i="1"/>
  <c r="AS1440" i="1"/>
  <c r="AS1441" i="1"/>
  <c r="AS1442" i="1"/>
  <c r="AS1443" i="1"/>
  <c r="AS1444" i="1"/>
  <c r="AS1445" i="1"/>
  <c r="AS1446" i="1"/>
  <c r="AS1447" i="1"/>
  <c r="AS1448" i="1"/>
  <c r="AS1449" i="1"/>
  <c r="AS1450" i="1"/>
  <c r="AS1451" i="1"/>
  <c r="AS1452" i="1"/>
  <c r="AS1453" i="1"/>
  <c r="AS1454" i="1"/>
  <c r="AS1455" i="1"/>
  <c r="AS1456" i="1"/>
  <c r="AS1457" i="1"/>
  <c r="AS1458" i="1"/>
  <c r="AS1459" i="1"/>
  <c r="AS1460" i="1"/>
  <c r="AS1461" i="1"/>
  <c r="AS1462" i="1"/>
  <c r="AS1463" i="1"/>
  <c r="AS1464" i="1"/>
  <c r="AS1465" i="1"/>
  <c r="AS1466" i="1"/>
  <c r="AS1467" i="1"/>
  <c r="AS1468" i="1"/>
  <c r="AS1469" i="1"/>
  <c r="AS1470" i="1"/>
  <c r="AS1471" i="1"/>
  <c r="AS1472" i="1"/>
  <c r="AS1473" i="1"/>
  <c r="AS1474" i="1"/>
  <c r="AS1475" i="1"/>
  <c r="AS1476" i="1"/>
  <c r="AS1477" i="1"/>
  <c r="AS1478" i="1"/>
  <c r="AS1479" i="1"/>
  <c r="AS1480" i="1"/>
  <c r="AS1481" i="1"/>
  <c r="AS1482" i="1"/>
  <c r="AS1483" i="1"/>
  <c r="AS1484" i="1"/>
  <c r="AS1485" i="1"/>
  <c r="AS1486" i="1"/>
  <c r="AS1487" i="1"/>
  <c r="AS1488" i="1"/>
  <c r="AS1489" i="1"/>
  <c r="AS1490" i="1"/>
  <c r="AS1491" i="1"/>
  <c r="AS1492" i="1"/>
  <c r="AS1493" i="1"/>
  <c r="AS1494" i="1"/>
  <c r="AS1495" i="1"/>
  <c r="AS1496" i="1"/>
  <c r="AS1497" i="1"/>
  <c r="AS1498" i="1"/>
  <c r="AS1499" i="1"/>
  <c r="AS1500" i="1"/>
  <c r="AS1501" i="1"/>
  <c r="AS1502" i="1"/>
  <c r="AS1503" i="1"/>
  <c r="AS1504" i="1"/>
  <c r="AS1505" i="1"/>
  <c r="AS1506" i="1"/>
  <c r="AS1507" i="1"/>
  <c r="AS1508" i="1"/>
  <c r="AS1509" i="1"/>
  <c r="AS1510" i="1"/>
  <c r="AS1511" i="1"/>
  <c r="AS1512" i="1"/>
  <c r="AS1513" i="1"/>
  <c r="AS1514" i="1"/>
  <c r="AS1515" i="1"/>
  <c r="AS1516" i="1"/>
  <c r="AS1517" i="1"/>
  <c r="AS1518" i="1"/>
  <c r="AS1519" i="1"/>
  <c r="AS1520" i="1"/>
  <c r="AS1521" i="1"/>
  <c r="AS1522" i="1"/>
  <c r="AS1523" i="1"/>
  <c r="AS1524" i="1"/>
  <c r="AS1525" i="1"/>
  <c r="AS1526" i="1"/>
  <c r="AS1527" i="1"/>
  <c r="AS1528" i="1"/>
  <c r="AS1529" i="1"/>
  <c r="AS1530" i="1"/>
  <c r="AS1531" i="1"/>
  <c r="AS1532" i="1"/>
  <c r="AS1533" i="1"/>
  <c r="AS1534" i="1"/>
  <c r="AS1535" i="1"/>
  <c r="AS1536" i="1"/>
  <c r="AS1537" i="1"/>
  <c r="AS1538" i="1"/>
  <c r="AS1539" i="1"/>
  <c r="AS1540" i="1"/>
  <c r="AS1541" i="1"/>
  <c r="AS1542" i="1"/>
  <c r="AS1543" i="1"/>
  <c r="AS1544" i="1"/>
  <c r="AS1545" i="1"/>
  <c r="AS1546" i="1"/>
  <c r="AS1547" i="1"/>
  <c r="AS1548" i="1"/>
  <c r="AS1549" i="1"/>
  <c r="AS1550" i="1"/>
  <c r="AS1551" i="1"/>
  <c r="AS1552" i="1"/>
  <c r="AS1553" i="1"/>
  <c r="AS1554" i="1"/>
  <c r="AS1555" i="1"/>
  <c r="AS1556" i="1"/>
  <c r="AS1557" i="1"/>
  <c r="AS1558" i="1"/>
  <c r="AS1559" i="1"/>
  <c r="AS1560" i="1"/>
  <c r="AS1561" i="1"/>
  <c r="AS1562" i="1"/>
  <c r="AS1563" i="1"/>
  <c r="AS1564" i="1"/>
  <c r="AS1565" i="1"/>
  <c r="AS1566" i="1"/>
  <c r="AS1567" i="1"/>
  <c r="AS1568" i="1"/>
  <c r="AS1569" i="1"/>
  <c r="AS1570" i="1"/>
  <c r="AS1571" i="1"/>
  <c r="AS1572" i="1"/>
  <c r="AS1573" i="1"/>
  <c r="AS1574" i="1"/>
  <c r="AS1575" i="1"/>
  <c r="AS1576" i="1"/>
  <c r="AS1577" i="1"/>
  <c r="AS1578" i="1"/>
  <c r="AS1579" i="1"/>
  <c r="AS1580" i="1"/>
  <c r="AS1581" i="1"/>
  <c r="AS1582" i="1"/>
  <c r="AS1583" i="1"/>
  <c r="AS1584" i="1"/>
  <c r="AS1585" i="1"/>
  <c r="AS1586" i="1"/>
  <c r="AS1587" i="1"/>
  <c r="AS1588" i="1"/>
  <c r="AS1589" i="1"/>
  <c r="AS1590" i="1"/>
  <c r="AS1591" i="1"/>
  <c r="AS1592" i="1"/>
  <c r="AS1593" i="1"/>
  <c r="AS1594" i="1"/>
  <c r="AS1595" i="1"/>
  <c r="AS1596" i="1"/>
  <c r="AS1597" i="1"/>
  <c r="AS1598" i="1"/>
  <c r="AS1599" i="1"/>
  <c r="AS1600" i="1"/>
  <c r="AS1601" i="1"/>
  <c r="AS1602" i="1"/>
  <c r="AS1603" i="1"/>
  <c r="AS1604" i="1"/>
  <c r="AS1605" i="1"/>
  <c r="AS1606" i="1"/>
  <c r="AS1607" i="1"/>
  <c r="AS1608" i="1"/>
  <c r="AS1609" i="1"/>
  <c r="AS1610" i="1"/>
  <c r="AS1611" i="1"/>
  <c r="AS1612" i="1"/>
  <c r="AS1613" i="1"/>
  <c r="AS1614" i="1"/>
  <c r="AS1615" i="1"/>
  <c r="AS1616" i="1"/>
  <c r="AS1617" i="1"/>
  <c r="AS1618" i="1"/>
  <c r="AS1619" i="1"/>
  <c r="AS1620" i="1"/>
  <c r="AS1621" i="1"/>
  <c r="AS1622" i="1"/>
  <c r="AS1623" i="1"/>
  <c r="AS1624" i="1"/>
  <c r="AS1625" i="1"/>
  <c r="AS1626" i="1"/>
  <c r="AS1627" i="1"/>
  <c r="AS1628" i="1"/>
  <c r="AS1629" i="1"/>
  <c r="AS1630" i="1"/>
  <c r="AS1631" i="1"/>
  <c r="AS1632" i="1"/>
  <c r="AS1633" i="1"/>
  <c r="AS1634" i="1"/>
  <c r="AS1635" i="1"/>
  <c r="AS1636" i="1"/>
  <c r="AS1637" i="1"/>
  <c r="AS1638" i="1"/>
  <c r="AS1639" i="1"/>
  <c r="AS1640" i="1"/>
  <c r="AS1641" i="1"/>
  <c r="AS1642" i="1"/>
  <c r="AS1643" i="1"/>
  <c r="AS1644" i="1"/>
  <c r="AS1645" i="1"/>
  <c r="AS1646" i="1"/>
  <c r="AS1647" i="1"/>
  <c r="AS1648" i="1"/>
  <c r="AS1649" i="1"/>
  <c r="AS1650" i="1"/>
  <c r="AS1651" i="1"/>
  <c r="AS1652" i="1"/>
  <c r="AS1653" i="1"/>
  <c r="AS1654" i="1"/>
  <c r="AS1655" i="1"/>
  <c r="AS1656" i="1"/>
  <c r="AS1657" i="1"/>
  <c r="AS1658" i="1"/>
  <c r="AS1659" i="1"/>
  <c r="AS1660" i="1"/>
  <c r="AS1661" i="1"/>
  <c r="AS1662" i="1"/>
  <c r="AS1663" i="1"/>
  <c r="AS1664" i="1"/>
  <c r="AS1665" i="1"/>
  <c r="AS1666" i="1"/>
  <c r="AS1667" i="1"/>
  <c r="AS1668" i="1"/>
  <c r="AS1669" i="1"/>
  <c r="AS1670" i="1"/>
  <c r="AS1671" i="1"/>
  <c r="AS1672" i="1"/>
  <c r="AS1673" i="1"/>
  <c r="AS1674" i="1"/>
  <c r="AS1675" i="1"/>
  <c r="AS1676" i="1"/>
  <c r="AS1677" i="1"/>
  <c r="AS1678" i="1"/>
  <c r="AS1679" i="1"/>
  <c r="AS1680" i="1"/>
  <c r="AS1681" i="1"/>
  <c r="AS1682" i="1"/>
  <c r="AS1683" i="1"/>
  <c r="AS1684" i="1"/>
  <c r="AS1685" i="1"/>
  <c r="AS1686" i="1"/>
  <c r="AS1687" i="1"/>
  <c r="AS1688" i="1"/>
  <c r="AS1689" i="1"/>
  <c r="AS1690" i="1"/>
  <c r="AS1691" i="1"/>
  <c r="AS1692" i="1"/>
  <c r="AS1693" i="1"/>
  <c r="AS1694" i="1"/>
  <c r="AS1695" i="1"/>
  <c r="AS1696" i="1"/>
  <c r="AS1697" i="1"/>
  <c r="AS1698" i="1"/>
  <c r="AS1699" i="1"/>
  <c r="AS1700" i="1"/>
  <c r="AS1701" i="1"/>
  <c r="AS1702" i="1"/>
  <c r="AS1703" i="1"/>
  <c r="AS1704" i="1"/>
  <c r="AS1705" i="1"/>
  <c r="AS1706" i="1"/>
  <c r="AS1707" i="1"/>
  <c r="AS1708" i="1"/>
  <c r="AS1709" i="1"/>
  <c r="AS1710" i="1"/>
  <c r="AS1711" i="1"/>
  <c r="AS1712" i="1"/>
  <c r="AS1713" i="1"/>
  <c r="AS1714" i="1"/>
  <c r="AS1715" i="1"/>
  <c r="AS1716" i="1"/>
  <c r="AS1717" i="1"/>
  <c r="AS1718" i="1"/>
  <c r="AS1719" i="1"/>
  <c r="AS1720" i="1"/>
  <c r="AS1721" i="1"/>
  <c r="AS1722" i="1"/>
  <c r="AS1723" i="1"/>
  <c r="AS1724" i="1"/>
  <c r="AS1725" i="1"/>
  <c r="AS1726" i="1"/>
  <c r="AS1727" i="1"/>
  <c r="AS1728" i="1"/>
  <c r="AS1729" i="1"/>
  <c r="AS1730" i="1"/>
  <c r="AS1731" i="1"/>
  <c r="AS1732" i="1"/>
  <c r="AS1733" i="1"/>
  <c r="AS1734" i="1"/>
  <c r="AS1735" i="1"/>
  <c r="AS1736" i="1"/>
  <c r="AS1737" i="1"/>
  <c r="AS1738" i="1"/>
  <c r="AS1739" i="1"/>
  <c r="AS1740" i="1"/>
  <c r="AS1741" i="1"/>
  <c r="AS1742" i="1"/>
  <c r="AS1743" i="1"/>
  <c r="AS1744" i="1"/>
  <c r="AS1745" i="1"/>
  <c r="AS1746" i="1"/>
  <c r="AS1747" i="1"/>
  <c r="AS1748" i="1"/>
  <c r="AS1749" i="1"/>
  <c r="AS1750" i="1"/>
  <c r="AS1751" i="1"/>
  <c r="AS1752" i="1"/>
  <c r="AS1753" i="1"/>
  <c r="AS1754" i="1"/>
  <c r="AS1755" i="1"/>
  <c r="AS1756" i="1"/>
  <c r="AS1757" i="1"/>
  <c r="AS1758" i="1"/>
  <c r="AS1759" i="1"/>
  <c r="AS1760" i="1"/>
  <c r="AS1761" i="1"/>
  <c r="AS1762" i="1"/>
  <c r="AS1763" i="1"/>
  <c r="AS1764" i="1"/>
  <c r="AS1765" i="1"/>
  <c r="AS1766" i="1"/>
  <c r="AS1767" i="1"/>
  <c r="AS1768" i="1"/>
  <c r="AS1769" i="1"/>
  <c r="AS1770" i="1"/>
  <c r="AS1771" i="1"/>
  <c r="AS1772" i="1"/>
  <c r="AS1773" i="1"/>
  <c r="AS1774" i="1"/>
  <c r="AS1775" i="1"/>
  <c r="AS1776" i="1"/>
  <c r="AS1777" i="1"/>
  <c r="AS1778" i="1"/>
  <c r="AS1779" i="1"/>
  <c r="AS1780" i="1"/>
  <c r="AS1781" i="1"/>
  <c r="AS1782" i="1"/>
  <c r="AS1783" i="1"/>
  <c r="AS1784" i="1"/>
  <c r="AS1785" i="1"/>
  <c r="AS1786" i="1"/>
  <c r="AS1787" i="1"/>
  <c r="AS1788" i="1"/>
  <c r="AS1789" i="1"/>
  <c r="AS1790" i="1"/>
  <c r="AS1791" i="1"/>
  <c r="AS1792" i="1"/>
  <c r="AS1793" i="1"/>
  <c r="AS1794" i="1"/>
  <c r="AS1795" i="1"/>
  <c r="AS1796" i="1"/>
  <c r="AS1797" i="1"/>
  <c r="AS1798" i="1"/>
  <c r="AS1799" i="1"/>
  <c r="AS1800" i="1"/>
  <c r="AS1801" i="1"/>
  <c r="AS1802" i="1"/>
  <c r="AS1803" i="1"/>
  <c r="AS1804" i="1"/>
  <c r="AS1805" i="1"/>
  <c r="AS1806" i="1"/>
  <c r="AS1807" i="1"/>
  <c r="AS1808" i="1"/>
  <c r="AS1809" i="1"/>
  <c r="AS1810" i="1"/>
  <c r="AS1811" i="1"/>
  <c r="AS1812" i="1"/>
  <c r="AS1813" i="1"/>
  <c r="AS1814" i="1"/>
  <c r="AS1815" i="1"/>
  <c r="AS1816" i="1"/>
  <c r="AS1817" i="1"/>
  <c r="AS1818" i="1"/>
  <c r="AS1819" i="1"/>
  <c r="AS1820" i="1"/>
  <c r="AS1821" i="1"/>
  <c r="AS1822" i="1"/>
  <c r="AS1823" i="1"/>
  <c r="AS1824" i="1"/>
  <c r="AS1825" i="1"/>
  <c r="AS1826" i="1"/>
  <c r="AS1827" i="1"/>
  <c r="AS1828" i="1"/>
  <c r="AS1829" i="1"/>
  <c r="AS1830" i="1"/>
  <c r="AS1831" i="1"/>
  <c r="AS1832" i="1"/>
  <c r="AS1833" i="1"/>
  <c r="AS1834" i="1"/>
  <c r="AS1835" i="1"/>
  <c r="AS1836" i="1"/>
  <c r="AS1837" i="1"/>
  <c r="AS1838" i="1"/>
  <c r="AS1839" i="1"/>
  <c r="AS1840" i="1"/>
  <c r="AS1841" i="1"/>
  <c r="AS1842" i="1"/>
  <c r="AS1843" i="1"/>
  <c r="AS1844" i="1"/>
  <c r="AS1845" i="1"/>
  <c r="AS1846" i="1"/>
  <c r="AS1847" i="1"/>
  <c r="AS1848" i="1"/>
  <c r="AS1849" i="1"/>
  <c r="AS1850" i="1"/>
  <c r="AS1851" i="1"/>
  <c r="AS1852" i="1"/>
  <c r="AS1853" i="1"/>
  <c r="AS1854" i="1"/>
  <c r="AS1855" i="1"/>
  <c r="AS1856" i="1"/>
  <c r="AS1857" i="1"/>
  <c r="AS1858" i="1"/>
  <c r="AS1859" i="1"/>
  <c r="AS1860" i="1"/>
  <c r="AS1861" i="1"/>
  <c r="AS1862" i="1"/>
  <c r="AS1863" i="1"/>
  <c r="AS1864" i="1"/>
  <c r="AS1865" i="1"/>
  <c r="AS1866" i="1"/>
  <c r="AS1867" i="1"/>
  <c r="AS1868" i="1"/>
  <c r="AS1869" i="1"/>
  <c r="AS1870" i="1"/>
  <c r="AS1871" i="1"/>
  <c r="AS1872" i="1"/>
  <c r="AS1873" i="1"/>
  <c r="AS1874" i="1"/>
  <c r="AS1875" i="1"/>
  <c r="AS1876" i="1"/>
  <c r="AS1877" i="1"/>
  <c r="AS1878" i="1"/>
  <c r="AS1879" i="1"/>
  <c r="AS1880" i="1"/>
  <c r="AS1881" i="1"/>
  <c r="AS1882" i="1"/>
  <c r="AS1883" i="1"/>
  <c r="AS1884" i="1"/>
  <c r="AS1885" i="1"/>
  <c r="AS1886" i="1"/>
  <c r="AS1887" i="1"/>
  <c r="AS1888" i="1"/>
  <c r="AS1889" i="1"/>
  <c r="AS1890" i="1"/>
  <c r="AS1891" i="1"/>
  <c r="AS1892" i="1"/>
  <c r="AS1893" i="1"/>
  <c r="AS1894" i="1"/>
  <c r="AS1895" i="1"/>
  <c r="AS1896" i="1"/>
  <c r="AS1897" i="1"/>
  <c r="AS1898" i="1"/>
  <c r="AS1899" i="1"/>
  <c r="AS1900" i="1"/>
  <c r="AS1901" i="1"/>
  <c r="AS1902" i="1"/>
  <c r="AS1903" i="1"/>
  <c r="AS1904" i="1"/>
  <c r="AS1905" i="1"/>
  <c r="AS1906" i="1"/>
  <c r="AS1907" i="1"/>
  <c r="AS1908" i="1"/>
  <c r="AS1909" i="1"/>
  <c r="AS1910" i="1"/>
  <c r="AS1911" i="1"/>
  <c r="AS1912" i="1"/>
  <c r="AS1913" i="1"/>
  <c r="AS1914" i="1"/>
  <c r="AS1915" i="1"/>
  <c r="AS1916" i="1"/>
  <c r="AS1917" i="1"/>
  <c r="AS1918" i="1"/>
  <c r="AS1919" i="1"/>
  <c r="AS1920" i="1"/>
  <c r="AS1921" i="1"/>
  <c r="AS1922" i="1"/>
  <c r="AS1923" i="1"/>
  <c r="AS1924" i="1"/>
  <c r="AS1925" i="1"/>
  <c r="AS1926" i="1"/>
  <c r="AS1927" i="1"/>
  <c r="AS1928" i="1"/>
  <c r="AS1929" i="1"/>
  <c r="AS1930" i="1"/>
  <c r="AS1931" i="1"/>
  <c r="AS1932" i="1"/>
  <c r="AS1933" i="1"/>
  <c r="AS1934" i="1"/>
  <c r="AS1935" i="1"/>
  <c r="AS1936" i="1"/>
  <c r="AS1937" i="1"/>
  <c r="AS1938" i="1"/>
  <c r="AS1939" i="1"/>
  <c r="AS1940" i="1"/>
  <c r="AS1941" i="1"/>
  <c r="AS1942" i="1"/>
  <c r="AS1943" i="1"/>
  <c r="AS1944" i="1"/>
  <c r="AS1945" i="1"/>
  <c r="AS1946" i="1"/>
  <c r="AS1947" i="1"/>
  <c r="AS1948" i="1"/>
  <c r="AS1949" i="1"/>
  <c r="AS1950" i="1"/>
  <c r="AS1951" i="1"/>
  <c r="AS1952" i="1"/>
  <c r="AS1953" i="1"/>
  <c r="AS1954" i="1"/>
  <c r="AS1955" i="1"/>
  <c r="AS1956" i="1"/>
  <c r="AS1957" i="1"/>
  <c r="AS1958" i="1"/>
  <c r="AS1959" i="1"/>
  <c r="AS1960" i="1"/>
  <c r="AS1961" i="1"/>
  <c r="AS1962" i="1"/>
  <c r="AS1963" i="1"/>
  <c r="AS1964" i="1"/>
  <c r="AS1965" i="1"/>
  <c r="AS1966" i="1"/>
  <c r="AS1967" i="1"/>
  <c r="AS1968" i="1"/>
  <c r="AS1969" i="1"/>
  <c r="AS1970" i="1"/>
  <c r="AS1971" i="1"/>
  <c r="AS1972" i="1"/>
  <c r="AS1973" i="1"/>
  <c r="AS1974" i="1"/>
  <c r="AS1975" i="1"/>
  <c r="AS1976" i="1"/>
  <c r="AS1977" i="1"/>
  <c r="AS1978" i="1"/>
  <c r="AS1979" i="1"/>
  <c r="AS1980" i="1"/>
  <c r="AS1981" i="1"/>
  <c r="AS1982" i="1"/>
  <c r="AS1983" i="1"/>
  <c r="AS1984" i="1"/>
  <c r="AS1985" i="1"/>
  <c r="AS1986" i="1"/>
  <c r="AS1987" i="1"/>
  <c r="AS1988" i="1"/>
  <c r="AS1989" i="1"/>
  <c r="AS1990" i="1"/>
  <c r="AS1991" i="1"/>
  <c r="AS1992" i="1"/>
  <c r="AS1993" i="1"/>
  <c r="AS1994" i="1"/>
  <c r="AS1995" i="1"/>
  <c r="AS1996" i="1"/>
  <c r="AS1997" i="1"/>
  <c r="AS1998" i="1"/>
  <c r="AS1999" i="1"/>
  <c r="AS2000" i="1"/>
  <c r="AS2001" i="1"/>
  <c r="AS2002" i="1"/>
  <c r="AS2003" i="1"/>
  <c r="AS2004" i="1"/>
  <c r="AS2005" i="1"/>
  <c r="AS2006" i="1"/>
  <c r="AS2007" i="1"/>
  <c r="AS2008" i="1"/>
  <c r="AS2009" i="1"/>
  <c r="AS2010" i="1"/>
  <c r="AS2011" i="1"/>
  <c r="AS2012" i="1"/>
  <c r="AS2013" i="1"/>
  <c r="AS2014" i="1"/>
  <c r="AS2015" i="1"/>
  <c r="AS2016" i="1"/>
  <c r="AS2017" i="1"/>
  <c r="AS2018" i="1"/>
  <c r="AS2019" i="1"/>
  <c r="AS2020" i="1"/>
  <c r="AS2021" i="1"/>
  <c r="AS2022" i="1"/>
  <c r="AS2023" i="1"/>
  <c r="AS2024" i="1"/>
  <c r="AS2025" i="1"/>
  <c r="AS2026" i="1"/>
  <c r="AS2027" i="1"/>
  <c r="AS2028" i="1"/>
  <c r="AS2029" i="1"/>
  <c r="AS2030" i="1"/>
  <c r="AS2031" i="1"/>
  <c r="AS2032" i="1"/>
  <c r="AS2033" i="1"/>
  <c r="AS2034" i="1"/>
  <c r="AS2035" i="1"/>
  <c r="AS2036" i="1"/>
  <c r="AS2037" i="1"/>
  <c r="AS2038" i="1"/>
  <c r="AS2039" i="1"/>
  <c r="AS2040" i="1"/>
  <c r="AS2041" i="1"/>
  <c r="AS2042" i="1"/>
  <c r="AS2043" i="1"/>
  <c r="AS2044" i="1"/>
  <c r="AS2045" i="1"/>
  <c r="AS2046" i="1"/>
  <c r="AS2047" i="1"/>
  <c r="AS2048" i="1"/>
  <c r="AS2049" i="1"/>
  <c r="AS2050" i="1"/>
  <c r="AS2051" i="1"/>
  <c r="AS2052" i="1"/>
  <c r="AS2053" i="1"/>
  <c r="AS2054" i="1"/>
  <c r="AS2055" i="1"/>
  <c r="AS2056" i="1"/>
  <c r="AS2057" i="1"/>
  <c r="AS2058" i="1"/>
  <c r="AS2059" i="1"/>
  <c r="AS2060" i="1"/>
  <c r="AS2061" i="1"/>
  <c r="AS2062" i="1"/>
  <c r="AS2063" i="1"/>
  <c r="AS2064" i="1"/>
  <c r="AS2065" i="1"/>
  <c r="AS2066" i="1"/>
  <c r="AS2067" i="1"/>
  <c r="AS2068" i="1"/>
  <c r="AS2069" i="1"/>
  <c r="AS2070" i="1"/>
  <c r="AS2071" i="1"/>
  <c r="AS2072" i="1"/>
  <c r="AS2073" i="1"/>
  <c r="AS2074" i="1"/>
  <c r="AS2075" i="1"/>
  <c r="AS2076" i="1"/>
  <c r="AS2077" i="1"/>
  <c r="AS2078" i="1"/>
  <c r="AS2079" i="1"/>
  <c r="AS2080" i="1"/>
  <c r="AS2081" i="1"/>
  <c r="AS2082" i="1"/>
  <c r="AS2083" i="1"/>
  <c r="AS2084" i="1"/>
  <c r="AS2085" i="1"/>
  <c r="AS2086" i="1"/>
  <c r="AS2087" i="1"/>
  <c r="AS2088" i="1"/>
  <c r="AS2089" i="1"/>
  <c r="AS2090" i="1"/>
  <c r="AS2091" i="1"/>
  <c r="AS2092" i="1"/>
  <c r="AS2093" i="1"/>
  <c r="AS2094" i="1"/>
  <c r="AS2095" i="1"/>
  <c r="AS2096" i="1"/>
  <c r="AS2097" i="1"/>
  <c r="AS2098" i="1"/>
  <c r="AS2099" i="1"/>
  <c r="AS2100" i="1"/>
  <c r="AS2101" i="1"/>
  <c r="AS2102" i="1"/>
  <c r="AS2103" i="1"/>
  <c r="AS2104" i="1"/>
  <c r="AS2105" i="1"/>
  <c r="AS2106" i="1"/>
  <c r="AS2107" i="1"/>
  <c r="AS2108" i="1"/>
  <c r="AS2109" i="1"/>
  <c r="AS2110" i="1"/>
  <c r="AS2111" i="1"/>
  <c r="AS2112" i="1"/>
  <c r="AS2113" i="1"/>
  <c r="AS2114" i="1"/>
  <c r="AS2115" i="1"/>
  <c r="AS2116" i="1"/>
  <c r="AS2117" i="1"/>
  <c r="AS2118" i="1"/>
  <c r="AS2119" i="1"/>
  <c r="AS2120" i="1"/>
  <c r="AS2121" i="1"/>
  <c r="AS2122" i="1"/>
  <c r="AS2123" i="1"/>
  <c r="AS2124" i="1"/>
  <c r="AS2125" i="1"/>
  <c r="AS2126" i="1"/>
  <c r="AS2127" i="1"/>
  <c r="AS2128" i="1"/>
  <c r="AS2129" i="1"/>
  <c r="AS2130" i="1"/>
  <c r="AS2131" i="1"/>
  <c r="AS2132" i="1"/>
  <c r="AS2133" i="1"/>
  <c r="AS2134" i="1"/>
  <c r="AS2135" i="1"/>
  <c r="AS2136" i="1"/>
  <c r="AS2137" i="1"/>
  <c r="AS2138" i="1"/>
  <c r="AS2139" i="1"/>
  <c r="AS2140" i="1"/>
  <c r="AS2141" i="1"/>
  <c r="AS2142" i="1"/>
  <c r="AS2143" i="1"/>
  <c r="AS2144" i="1"/>
  <c r="AS2145" i="1"/>
  <c r="AS2146" i="1"/>
  <c r="AS2147" i="1"/>
  <c r="AS2148" i="1"/>
  <c r="AS2149" i="1"/>
  <c r="AS2150" i="1"/>
  <c r="AS2151" i="1"/>
  <c r="AS2152" i="1"/>
  <c r="AS2153" i="1"/>
  <c r="AS2154" i="1"/>
  <c r="AS2155" i="1"/>
  <c r="AS2156" i="1"/>
  <c r="AS2157" i="1"/>
  <c r="AS2158" i="1"/>
  <c r="AS2159" i="1"/>
  <c r="AS2160" i="1"/>
  <c r="AS2161" i="1"/>
  <c r="AS2162" i="1"/>
  <c r="AS2163" i="1"/>
  <c r="AS2164" i="1"/>
  <c r="AS2165" i="1"/>
  <c r="AS2166" i="1"/>
  <c r="AS2167" i="1"/>
  <c r="AS2168" i="1"/>
  <c r="AS2169" i="1"/>
  <c r="AS2170" i="1"/>
  <c r="AS2171" i="1"/>
  <c r="AS2172" i="1"/>
  <c r="AS2173" i="1"/>
  <c r="AS2174" i="1"/>
  <c r="AS2175" i="1"/>
  <c r="AS2176" i="1"/>
  <c r="AS2177" i="1"/>
  <c r="AS2178" i="1"/>
  <c r="AS2179" i="1"/>
  <c r="AS2180" i="1"/>
  <c r="AS2181" i="1"/>
  <c r="AS2182" i="1"/>
  <c r="AS2183" i="1"/>
  <c r="AS2184" i="1"/>
  <c r="AS2185" i="1"/>
  <c r="AS2186" i="1"/>
  <c r="AS2187" i="1"/>
  <c r="AS2188" i="1"/>
  <c r="AS2189" i="1"/>
  <c r="AS2190" i="1"/>
  <c r="AS2191" i="1"/>
  <c r="AS2192" i="1"/>
  <c r="AS2193" i="1"/>
  <c r="AS2194" i="1"/>
  <c r="AS2195" i="1"/>
  <c r="AS2196" i="1"/>
  <c r="AS2197" i="1"/>
  <c r="AS2198" i="1"/>
  <c r="AS2199" i="1"/>
  <c r="AS2200" i="1"/>
  <c r="AS2201" i="1"/>
  <c r="AS2202" i="1"/>
  <c r="AS2203" i="1"/>
  <c r="AS2204" i="1"/>
  <c r="AS2205" i="1"/>
  <c r="AS2206" i="1"/>
  <c r="AS2207" i="1"/>
  <c r="AS2208" i="1"/>
  <c r="AS2209" i="1"/>
  <c r="AS2210" i="1"/>
  <c r="AS2211" i="1"/>
  <c r="AS2212" i="1"/>
  <c r="AS2213" i="1"/>
  <c r="AS2214" i="1"/>
  <c r="AS2215" i="1"/>
  <c r="AS2216" i="1"/>
  <c r="AS2217" i="1"/>
  <c r="AS2218" i="1"/>
  <c r="AS2219" i="1"/>
  <c r="AS2220" i="1"/>
  <c r="AS2221" i="1"/>
  <c r="AS2222" i="1"/>
  <c r="AS2223" i="1"/>
  <c r="AS2224" i="1"/>
  <c r="AS2225" i="1"/>
  <c r="AS2226" i="1"/>
  <c r="AS2227" i="1"/>
  <c r="AS2228" i="1"/>
  <c r="AS2229" i="1"/>
  <c r="AS2230" i="1"/>
  <c r="AS2231" i="1"/>
  <c r="AS2232" i="1"/>
  <c r="AS2233" i="1"/>
  <c r="AS2234" i="1"/>
  <c r="AS2235" i="1"/>
  <c r="AS2236" i="1"/>
  <c r="AS2237" i="1"/>
  <c r="AS2238" i="1"/>
  <c r="AS2239" i="1"/>
  <c r="AS2240" i="1"/>
  <c r="AS2241" i="1"/>
  <c r="AS2242" i="1"/>
  <c r="AS2243" i="1"/>
  <c r="AS2244" i="1"/>
  <c r="AS2245" i="1"/>
  <c r="AS2246" i="1"/>
  <c r="AS2247" i="1"/>
  <c r="AS2248" i="1"/>
  <c r="AS2249" i="1"/>
  <c r="AS2250" i="1"/>
  <c r="AS2251" i="1"/>
  <c r="AS2252" i="1"/>
  <c r="AS2253" i="1"/>
  <c r="AS2254" i="1"/>
  <c r="AS2255" i="1"/>
  <c r="AS2256" i="1"/>
  <c r="AS2257" i="1"/>
  <c r="AS2258" i="1"/>
  <c r="AS2259" i="1"/>
  <c r="AS2260" i="1"/>
  <c r="AS2261" i="1"/>
  <c r="AS2262" i="1"/>
  <c r="AS2263" i="1"/>
  <c r="AS2264" i="1"/>
  <c r="AS2265" i="1"/>
  <c r="AS2266" i="1"/>
  <c r="AS2267" i="1"/>
  <c r="AS2268" i="1"/>
  <c r="AS2269" i="1"/>
  <c r="AS2270" i="1"/>
  <c r="AS2271" i="1"/>
  <c r="AS2272" i="1"/>
  <c r="AS2273" i="1"/>
  <c r="AS2274" i="1"/>
  <c r="AS2275" i="1"/>
  <c r="AS2276" i="1"/>
  <c r="AS2277" i="1"/>
  <c r="AS2278" i="1"/>
  <c r="AS2279" i="1"/>
  <c r="AS2280" i="1"/>
  <c r="AS2281" i="1"/>
  <c r="AS2282" i="1"/>
  <c r="AS2283" i="1"/>
  <c r="AS2284" i="1"/>
  <c r="AS2285" i="1"/>
  <c r="AS2286" i="1"/>
  <c r="AS2287" i="1"/>
  <c r="AS2288" i="1"/>
  <c r="AS2289" i="1"/>
  <c r="AS2290" i="1"/>
  <c r="AS2291" i="1"/>
  <c r="AS2292" i="1"/>
  <c r="AS2293" i="1"/>
  <c r="AS2294" i="1"/>
  <c r="AS2295" i="1"/>
  <c r="AS2296" i="1"/>
  <c r="AS2297" i="1"/>
  <c r="AS2298" i="1"/>
  <c r="AS2299" i="1"/>
  <c r="AS2300" i="1"/>
  <c r="AS2301" i="1"/>
  <c r="AS2302" i="1"/>
  <c r="AS2303" i="1"/>
  <c r="AS2304" i="1"/>
  <c r="AS2305" i="1"/>
  <c r="AS2306" i="1"/>
  <c r="AS2307" i="1"/>
  <c r="AS2308" i="1"/>
  <c r="AS2309" i="1"/>
  <c r="AS2310" i="1"/>
  <c r="AS2311" i="1"/>
  <c r="AS2312" i="1"/>
  <c r="AS2313" i="1"/>
  <c r="AS2314" i="1"/>
  <c r="AS2315" i="1"/>
  <c r="AS2316" i="1"/>
  <c r="AS2317" i="1"/>
  <c r="AS2318" i="1"/>
  <c r="AS2319" i="1"/>
  <c r="AS2320" i="1"/>
  <c r="AS2321" i="1"/>
  <c r="AS2322" i="1"/>
  <c r="AS2323" i="1"/>
  <c r="AS2324" i="1"/>
  <c r="AS2325" i="1"/>
  <c r="AS2326" i="1"/>
  <c r="AS2327" i="1"/>
  <c r="AS2328" i="1"/>
  <c r="AS2329" i="1"/>
  <c r="AS2330" i="1"/>
  <c r="AS2331" i="1"/>
  <c r="AS2332" i="1"/>
  <c r="AS2333" i="1"/>
  <c r="AS2334" i="1"/>
  <c r="AS2335" i="1"/>
  <c r="AS2336" i="1"/>
  <c r="AS2337" i="1"/>
  <c r="AS2338" i="1"/>
  <c r="AS2339" i="1"/>
  <c r="AS2340" i="1"/>
  <c r="AS2341" i="1"/>
  <c r="AS2342" i="1"/>
  <c r="AS2343" i="1"/>
  <c r="AS2344" i="1"/>
  <c r="AS2345" i="1"/>
  <c r="AS2346" i="1"/>
  <c r="AS2347" i="1"/>
  <c r="AS2348" i="1"/>
  <c r="AS2349" i="1"/>
  <c r="AS2350" i="1"/>
  <c r="AS2351" i="1"/>
  <c r="AS2352" i="1"/>
  <c r="AS2353" i="1"/>
  <c r="AS2354" i="1"/>
  <c r="AS2355" i="1"/>
  <c r="AS2356" i="1"/>
  <c r="AS2357" i="1"/>
  <c r="AS2358" i="1"/>
  <c r="AS2359" i="1"/>
  <c r="AS2360" i="1"/>
  <c r="AS2361" i="1"/>
  <c r="AS2362" i="1"/>
  <c r="AS2363" i="1"/>
  <c r="AS2364" i="1"/>
  <c r="AS2365" i="1"/>
  <c r="AS2366" i="1"/>
  <c r="AS2367" i="1"/>
  <c r="AS2368" i="1"/>
  <c r="AS2369" i="1"/>
  <c r="AS2370" i="1"/>
  <c r="AS2371" i="1"/>
  <c r="AS2372" i="1"/>
  <c r="AS2373" i="1"/>
  <c r="AS2374" i="1"/>
  <c r="AS2375" i="1"/>
  <c r="AS2376" i="1"/>
  <c r="AS2377" i="1"/>
  <c r="AS2378" i="1"/>
  <c r="AS2379" i="1"/>
  <c r="AS2380" i="1"/>
  <c r="AS2381" i="1"/>
  <c r="AS2382" i="1"/>
  <c r="AS2383" i="1"/>
  <c r="AS2384" i="1"/>
  <c r="AS2385" i="1"/>
  <c r="AS2386" i="1"/>
  <c r="AS2387" i="1"/>
  <c r="AS2388" i="1"/>
  <c r="AS2389" i="1"/>
  <c r="AS2390" i="1"/>
  <c r="AS2391" i="1"/>
  <c r="AS2392" i="1"/>
  <c r="AS2393" i="1"/>
  <c r="AS2394" i="1"/>
  <c r="AS2395" i="1"/>
  <c r="AS2396" i="1"/>
  <c r="AS2397" i="1"/>
  <c r="AS2398" i="1"/>
  <c r="AS2399" i="1"/>
  <c r="AS2400" i="1"/>
  <c r="AS2401" i="1"/>
  <c r="AS2402" i="1"/>
  <c r="AS2403" i="1"/>
  <c r="AS2404" i="1"/>
  <c r="AS2405" i="1"/>
  <c r="AS2406" i="1"/>
  <c r="AS2407" i="1"/>
  <c r="AS2408" i="1"/>
  <c r="AS2409" i="1"/>
  <c r="AS2410" i="1"/>
  <c r="AS2411" i="1"/>
  <c r="AS2412" i="1"/>
  <c r="AS2413" i="1"/>
  <c r="AS2414" i="1"/>
  <c r="AS2415" i="1"/>
  <c r="AS2416" i="1"/>
  <c r="AS2417" i="1"/>
  <c r="AS2418" i="1"/>
  <c r="AS2419" i="1"/>
  <c r="AS2420" i="1"/>
  <c r="AS2421" i="1"/>
  <c r="AS2422" i="1"/>
  <c r="AS2423" i="1"/>
  <c r="AS2424" i="1"/>
  <c r="AS2425" i="1"/>
  <c r="AS2426" i="1"/>
  <c r="AS2427" i="1"/>
  <c r="AS2428" i="1"/>
  <c r="AS2429" i="1"/>
  <c r="AS2430" i="1"/>
  <c r="AS2431" i="1"/>
  <c r="AS2432" i="1"/>
  <c r="AS2433" i="1"/>
  <c r="AS2434" i="1"/>
  <c r="AS2435" i="1"/>
  <c r="AS2436" i="1"/>
  <c r="AS2437" i="1"/>
  <c r="AS2438" i="1"/>
  <c r="AS2439" i="1"/>
  <c r="AS2440" i="1"/>
  <c r="AS2441" i="1"/>
  <c r="AS2442" i="1"/>
  <c r="AS2443" i="1"/>
  <c r="AS2444" i="1"/>
  <c r="AS2445" i="1"/>
  <c r="AS2446" i="1"/>
  <c r="AS2447" i="1"/>
  <c r="AS2448" i="1"/>
  <c r="AS2449" i="1"/>
  <c r="AS2450" i="1"/>
  <c r="AS2451" i="1"/>
  <c r="AS2452" i="1"/>
  <c r="AS2453" i="1"/>
  <c r="AS2454" i="1"/>
  <c r="AS2455" i="1"/>
  <c r="AS2456" i="1"/>
  <c r="AS2457" i="1"/>
  <c r="AS2458" i="1"/>
  <c r="AS2459" i="1"/>
  <c r="AS2460" i="1"/>
  <c r="AS2461" i="1"/>
  <c r="AS2462" i="1"/>
  <c r="AS2463" i="1"/>
  <c r="AS2464" i="1"/>
  <c r="AS2465" i="1"/>
  <c r="AS2466" i="1"/>
  <c r="AS2467" i="1"/>
  <c r="AS2468" i="1"/>
  <c r="AS2469" i="1"/>
  <c r="AS2470" i="1"/>
  <c r="AS2471" i="1"/>
  <c r="AS2472" i="1"/>
  <c r="AS2473" i="1"/>
  <c r="AS2474" i="1"/>
  <c r="AS2475" i="1"/>
  <c r="AS2476" i="1"/>
  <c r="AS2477" i="1"/>
  <c r="AS2478" i="1"/>
  <c r="AS2479" i="1"/>
  <c r="AS2480" i="1"/>
  <c r="AS2481" i="1"/>
  <c r="AS2482" i="1"/>
  <c r="AS2483" i="1"/>
  <c r="AS2484" i="1"/>
  <c r="AS2485" i="1"/>
  <c r="AS2486" i="1"/>
  <c r="AS2487" i="1"/>
  <c r="AS2488" i="1"/>
  <c r="AS2489" i="1"/>
  <c r="AS2490" i="1"/>
  <c r="AS2491" i="1"/>
  <c r="AS2492" i="1"/>
  <c r="AS2493" i="1"/>
  <c r="AS2494" i="1"/>
  <c r="AS2495" i="1"/>
  <c r="AS2496" i="1"/>
  <c r="AS2497" i="1"/>
  <c r="AS2498" i="1"/>
  <c r="AS2499" i="1"/>
  <c r="AS2500" i="1"/>
  <c r="AS2501" i="1"/>
  <c r="AS2502" i="1"/>
  <c r="AS2503" i="1"/>
  <c r="AS2504" i="1"/>
  <c r="AS2505" i="1"/>
  <c r="AS2506" i="1"/>
  <c r="AS2507" i="1"/>
  <c r="AS2508" i="1"/>
  <c r="AS2509" i="1"/>
  <c r="AS2510" i="1"/>
  <c r="AS2511" i="1"/>
  <c r="AS2512" i="1"/>
  <c r="AS2513" i="1"/>
  <c r="AS2514" i="1"/>
  <c r="AS2515" i="1"/>
  <c r="AS2516" i="1"/>
  <c r="AS2517" i="1"/>
  <c r="AS2518" i="1"/>
  <c r="AS2519" i="1"/>
  <c r="AS2520" i="1"/>
  <c r="AS2521" i="1"/>
  <c r="AS2522" i="1"/>
  <c r="AS2523" i="1"/>
  <c r="AS2524" i="1"/>
  <c r="AS2525" i="1"/>
  <c r="AS2526" i="1"/>
  <c r="AS2527" i="1"/>
  <c r="AS2528" i="1"/>
  <c r="AS2529" i="1"/>
  <c r="AS2530" i="1"/>
  <c r="AS2531" i="1"/>
  <c r="AS2532" i="1"/>
  <c r="AS2533" i="1"/>
  <c r="AS2534" i="1"/>
  <c r="AS2535" i="1"/>
  <c r="AS2536" i="1"/>
  <c r="AS2537" i="1"/>
  <c r="AS2538" i="1"/>
  <c r="AS2539" i="1"/>
  <c r="AS2540" i="1"/>
  <c r="AS2541" i="1"/>
  <c r="AS2542" i="1"/>
  <c r="AS2543" i="1"/>
  <c r="AS2544" i="1"/>
  <c r="AS2545" i="1"/>
  <c r="AS2546" i="1"/>
  <c r="AS2547" i="1"/>
  <c r="AS2548" i="1"/>
  <c r="AS2549" i="1"/>
  <c r="AS2550" i="1"/>
  <c r="AS2551" i="1"/>
  <c r="AS2552" i="1"/>
  <c r="AS2553" i="1"/>
  <c r="AS2554" i="1"/>
  <c r="AS2555" i="1"/>
  <c r="AS2556" i="1"/>
  <c r="AS2557" i="1"/>
  <c r="AS2558" i="1"/>
  <c r="AS2559" i="1"/>
  <c r="AS2560" i="1"/>
  <c r="AS2561" i="1"/>
  <c r="AS2562" i="1"/>
  <c r="AS2563" i="1"/>
  <c r="AS2564" i="1"/>
  <c r="AS2565" i="1"/>
  <c r="AS2566" i="1"/>
  <c r="AS2567" i="1"/>
  <c r="AS2568" i="1"/>
  <c r="AS2569" i="1"/>
  <c r="AS2570" i="1"/>
  <c r="AS2571" i="1"/>
  <c r="AS2572" i="1"/>
  <c r="AS2573" i="1"/>
  <c r="AS2574" i="1"/>
  <c r="AS2575" i="1"/>
  <c r="AS2576" i="1"/>
  <c r="AS2577" i="1"/>
  <c r="AS2578" i="1"/>
  <c r="AS2579" i="1"/>
  <c r="AS2580" i="1"/>
  <c r="AS2581" i="1"/>
  <c r="AS2582" i="1"/>
  <c r="AS2583" i="1"/>
  <c r="AS2584" i="1"/>
  <c r="AS2585" i="1"/>
  <c r="AS2586" i="1"/>
  <c r="AS2587" i="1"/>
  <c r="AS2588" i="1"/>
  <c r="AS2589" i="1"/>
  <c r="AS2590" i="1"/>
  <c r="AS2591" i="1"/>
  <c r="AS2592" i="1"/>
  <c r="AS2593" i="1"/>
  <c r="AS2594" i="1"/>
  <c r="AS2595" i="1"/>
  <c r="AS2596" i="1"/>
  <c r="AS2597" i="1"/>
  <c r="AS2598" i="1"/>
  <c r="AS2599" i="1"/>
  <c r="AS2600" i="1"/>
  <c r="AS2601" i="1"/>
  <c r="AS2602" i="1"/>
  <c r="AS2603" i="1"/>
  <c r="AS2604" i="1"/>
  <c r="AS2605" i="1"/>
  <c r="AS2606" i="1"/>
  <c r="AS2607" i="1"/>
  <c r="AS2608" i="1"/>
  <c r="AS2609" i="1"/>
  <c r="AS2610" i="1"/>
  <c r="AS2611" i="1"/>
  <c r="AS2612" i="1"/>
  <c r="AS2613" i="1"/>
  <c r="AS2614" i="1"/>
  <c r="AS2615" i="1"/>
  <c r="AS2616" i="1"/>
  <c r="AS2617" i="1"/>
  <c r="AS2618" i="1"/>
  <c r="AS2619" i="1"/>
  <c r="AS2620" i="1"/>
  <c r="AS2621" i="1"/>
  <c r="AS2622" i="1"/>
  <c r="AS2623" i="1"/>
  <c r="AS2624" i="1"/>
  <c r="AS2625" i="1"/>
  <c r="AS2626" i="1"/>
  <c r="AS2627" i="1"/>
  <c r="AS2628" i="1"/>
  <c r="AS2629" i="1"/>
  <c r="AS2630" i="1"/>
  <c r="AS2631" i="1"/>
  <c r="AS2632" i="1"/>
  <c r="AS2633" i="1"/>
  <c r="AS2634" i="1"/>
  <c r="AS2635" i="1"/>
  <c r="AS2636" i="1"/>
  <c r="AS2637" i="1"/>
  <c r="AS2638" i="1"/>
  <c r="AS2639" i="1"/>
  <c r="AS2640" i="1"/>
  <c r="AS2641" i="1"/>
  <c r="AS2642" i="1"/>
  <c r="AS2643" i="1"/>
  <c r="AS2644" i="1"/>
  <c r="AS2645" i="1"/>
  <c r="AS2646" i="1"/>
  <c r="AS2647" i="1"/>
  <c r="AS2648" i="1"/>
  <c r="AS2649" i="1"/>
  <c r="AS2650" i="1"/>
  <c r="AS2651" i="1"/>
  <c r="AS2652" i="1"/>
  <c r="AS2653" i="1"/>
  <c r="AS2654" i="1"/>
  <c r="AS2655" i="1"/>
  <c r="AS2656" i="1"/>
  <c r="AS2657" i="1"/>
  <c r="AS2658" i="1"/>
  <c r="AS2659" i="1"/>
  <c r="AS2660" i="1"/>
  <c r="AS2661" i="1"/>
  <c r="AS2662" i="1"/>
  <c r="AS2663" i="1"/>
  <c r="AS2664" i="1"/>
  <c r="AS2665" i="1"/>
  <c r="AS2666" i="1"/>
  <c r="AS2667" i="1"/>
  <c r="AS2668" i="1"/>
  <c r="AS2669" i="1"/>
  <c r="AS2670" i="1"/>
  <c r="AS2671" i="1"/>
  <c r="AS2672" i="1"/>
  <c r="AS2673" i="1"/>
  <c r="AS2674" i="1"/>
  <c r="AS2675" i="1"/>
  <c r="AS2676" i="1"/>
  <c r="AS2677" i="1"/>
  <c r="AS2678" i="1"/>
  <c r="AS2679" i="1"/>
  <c r="AS2680" i="1"/>
  <c r="AS2681" i="1"/>
  <c r="AS2682" i="1"/>
  <c r="AS2683" i="1"/>
  <c r="AS2684" i="1"/>
  <c r="AS2685" i="1"/>
  <c r="AS2686" i="1"/>
  <c r="AS2687" i="1"/>
  <c r="AS2688" i="1"/>
  <c r="AS2689" i="1"/>
  <c r="AS2690" i="1"/>
  <c r="AS2691" i="1"/>
  <c r="AS2692" i="1"/>
  <c r="AS2693" i="1"/>
  <c r="AS2694" i="1"/>
  <c r="AS2695" i="1"/>
  <c r="AS2696" i="1"/>
  <c r="AS2697" i="1"/>
  <c r="AS2698" i="1"/>
  <c r="AS2699" i="1"/>
  <c r="AS2700" i="1"/>
  <c r="AS2701" i="1"/>
  <c r="AS2702" i="1"/>
  <c r="AS2703" i="1"/>
  <c r="AS2704" i="1"/>
  <c r="AS2705" i="1"/>
  <c r="AS2706" i="1"/>
  <c r="AS2707" i="1"/>
  <c r="AS2708" i="1"/>
  <c r="AS2709" i="1"/>
  <c r="AS2710" i="1"/>
  <c r="AS2711" i="1"/>
  <c r="AS2712" i="1"/>
  <c r="AS2713" i="1"/>
  <c r="AS2714" i="1"/>
  <c r="AS2715" i="1"/>
  <c r="AS2716" i="1"/>
  <c r="AS2717" i="1"/>
  <c r="AS2718" i="1"/>
  <c r="AS2719" i="1"/>
  <c r="AS2720" i="1"/>
  <c r="AS2721" i="1"/>
  <c r="AS2722" i="1"/>
  <c r="AS2723" i="1"/>
  <c r="AS2724" i="1"/>
  <c r="AS2725" i="1"/>
  <c r="AS2726" i="1"/>
  <c r="AS2727" i="1"/>
  <c r="AS2728" i="1"/>
  <c r="AS2729" i="1"/>
  <c r="AS2730" i="1"/>
  <c r="AS2731" i="1"/>
  <c r="AS2732" i="1"/>
  <c r="AS2733" i="1"/>
  <c r="AS2734" i="1"/>
  <c r="AS2735" i="1"/>
  <c r="AS2736" i="1"/>
  <c r="AS2737" i="1"/>
  <c r="AS2738" i="1"/>
  <c r="AS2739" i="1"/>
  <c r="AS2740" i="1"/>
  <c r="AS2741" i="1"/>
  <c r="AS2742" i="1"/>
  <c r="AS2743" i="1"/>
  <c r="AS2744" i="1"/>
  <c r="AS2745" i="1"/>
  <c r="AS2746" i="1"/>
  <c r="AS2747" i="1"/>
  <c r="AS2748" i="1"/>
  <c r="AS2749" i="1"/>
  <c r="AS2750" i="1"/>
  <c r="AS2751" i="1"/>
  <c r="AS2752" i="1"/>
  <c r="AS2753" i="1"/>
  <c r="AS2754" i="1"/>
  <c r="AS2755" i="1"/>
  <c r="AS2756" i="1"/>
  <c r="AS2757" i="1"/>
  <c r="AS2758" i="1"/>
  <c r="AS2759" i="1"/>
  <c r="AS2760" i="1"/>
  <c r="AS2761" i="1"/>
  <c r="AS2762" i="1"/>
  <c r="AS2763" i="1"/>
  <c r="AS2764" i="1"/>
  <c r="AS2765" i="1"/>
  <c r="AS2766" i="1"/>
  <c r="AS2767" i="1"/>
  <c r="AS2768" i="1"/>
  <c r="AS2769" i="1"/>
  <c r="AS2770" i="1"/>
  <c r="AS2771" i="1"/>
  <c r="AS2772" i="1"/>
  <c r="AS2773" i="1"/>
  <c r="AS2774" i="1"/>
  <c r="AS2775" i="1"/>
  <c r="AS2776" i="1"/>
  <c r="AS2777" i="1"/>
  <c r="AS2778" i="1"/>
  <c r="AS2779" i="1"/>
  <c r="AS2780" i="1"/>
  <c r="AS2781" i="1"/>
  <c r="AS2782" i="1"/>
  <c r="AS2783" i="1"/>
  <c r="AS2784" i="1"/>
  <c r="AS2785" i="1"/>
  <c r="AS2786" i="1"/>
  <c r="AS2787" i="1"/>
  <c r="AS2788" i="1"/>
  <c r="AS2789" i="1"/>
  <c r="AS2790" i="1"/>
  <c r="AS2791" i="1"/>
  <c r="AS2792" i="1"/>
  <c r="AS2793" i="1"/>
  <c r="AS2794" i="1"/>
  <c r="AS2795" i="1"/>
  <c r="AS2796" i="1"/>
  <c r="AS2797" i="1"/>
  <c r="AS2798" i="1"/>
  <c r="AS2799" i="1"/>
  <c r="AS2800" i="1"/>
  <c r="AS2801" i="1"/>
  <c r="AS2802" i="1"/>
  <c r="AS2803" i="1"/>
  <c r="AS2804" i="1"/>
  <c r="AS2805" i="1"/>
  <c r="AS2806" i="1"/>
  <c r="AS2807" i="1"/>
  <c r="AS2808" i="1"/>
  <c r="AS2809" i="1"/>
  <c r="AS2810" i="1"/>
  <c r="AS2811" i="1"/>
  <c r="AS2812" i="1"/>
  <c r="AS2813" i="1"/>
  <c r="AS2814" i="1"/>
  <c r="AS2815" i="1"/>
  <c r="AS2816" i="1"/>
  <c r="AS2817" i="1"/>
  <c r="AS2818" i="1"/>
  <c r="AS2819" i="1"/>
  <c r="AS2820" i="1"/>
  <c r="AS2821" i="1"/>
  <c r="AS2822" i="1"/>
  <c r="AS2823" i="1"/>
  <c r="AS2824" i="1"/>
  <c r="AS2825" i="1"/>
  <c r="AS2826" i="1"/>
  <c r="AS2827" i="1"/>
  <c r="AS2828" i="1"/>
  <c r="AS2829" i="1"/>
  <c r="AS2830" i="1"/>
  <c r="AS2831" i="1"/>
  <c r="AS2832" i="1"/>
  <c r="AS2833" i="1"/>
  <c r="AS2834" i="1"/>
  <c r="AS2835" i="1"/>
  <c r="AS2836" i="1"/>
  <c r="AS2837" i="1"/>
  <c r="AS2838" i="1"/>
  <c r="AS2839" i="1"/>
  <c r="AS2840" i="1"/>
  <c r="AS2841" i="1"/>
  <c r="AS2842" i="1"/>
  <c r="AS2843" i="1"/>
  <c r="AS2844" i="1"/>
  <c r="AS2845" i="1"/>
  <c r="AS2846" i="1"/>
  <c r="AS2847" i="1"/>
  <c r="AS2848" i="1"/>
  <c r="AS2849" i="1"/>
  <c r="AS2850" i="1"/>
  <c r="AS2851" i="1"/>
  <c r="AS2852" i="1"/>
  <c r="AS2853" i="1"/>
  <c r="AS2854" i="1"/>
  <c r="AS2855" i="1"/>
  <c r="AS2856" i="1"/>
  <c r="AS2857" i="1"/>
  <c r="AS2858" i="1"/>
  <c r="AS2859" i="1"/>
  <c r="AS2860" i="1"/>
  <c r="AS2861" i="1"/>
  <c r="AS2862" i="1"/>
  <c r="AS2863" i="1"/>
  <c r="AS2864" i="1"/>
  <c r="AS2865" i="1"/>
  <c r="AS2866" i="1"/>
  <c r="AS2867" i="1"/>
  <c r="AS2868" i="1"/>
  <c r="AS2869" i="1"/>
  <c r="AS2870" i="1"/>
  <c r="AS2871" i="1"/>
  <c r="AS2872" i="1"/>
  <c r="AS2873" i="1"/>
  <c r="AS2874" i="1"/>
  <c r="AS2875" i="1"/>
  <c r="AS2876" i="1"/>
  <c r="AS2877" i="1"/>
  <c r="AS2878" i="1"/>
  <c r="AS2879" i="1"/>
  <c r="AS2880" i="1"/>
  <c r="AS2881" i="1"/>
  <c r="AS2882" i="1"/>
  <c r="AS2883" i="1"/>
  <c r="AS2884" i="1"/>
  <c r="AS2885" i="1"/>
  <c r="AS2886" i="1"/>
  <c r="AS2887" i="1"/>
  <c r="AS2888" i="1"/>
  <c r="AS2889" i="1"/>
  <c r="AS2890" i="1"/>
  <c r="AS2891" i="1"/>
  <c r="AS2892" i="1"/>
  <c r="AS2893" i="1"/>
  <c r="AS2894" i="1"/>
  <c r="AS2895" i="1"/>
  <c r="AS2896" i="1"/>
  <c r="AS2897" i="1"/>
  <c r="AS2898" i="1"/>
  <c r="AS2899" i="1"/>
  <c r="AS2900" i="1"/>
  <c r="AS2901" i="1"/>
  <c r="AS2902" i="1"/>
  <c r="AS2903" i="1"/>
  <c r="AS2904" i="1"/>
  <c r="AS2905" i="1"/>
  <c r="AS2906" i="1"/>
  <c r="AS2907" i="1"/>
  <c r="AS2908" i="1"/>
  <c r="AS2909" i="1"/>
  <c r="AS2910" i="1"/>
  <c r="AS2911" i="1"/>
  <c r="AS2912" i="1"/>
  <c r="AS2913" i="1"/>
  <c r="AS2914" i="1"/>
  <c r="AS2915" i="1"/>
  <c r="AS2916" i="1"/>
  <c r="AS2917" i="1"/>
  <c r="AS2918" i="1"/>
  <c r="AS2919" i="1"/>
  <c r="AS2920" i="1"/>
  <c r="AS2921" i="1"/>
  <c r="AS2922" i="1"/>
  <c r="AS2923" i="1"/>
  <c r="AS2924" i="1"/>
  <c r="AS2925" i="1"/>
  <c r="AS2926" i="1"/>
  <c r="B13" i="3"/>
  <c r="B24" i="3"/>
  <c r="C10" i="3"/>
  <c r="B23" i="3"/>
  <c r="C9" i="3"/>
  <c r="B14" i="3"/>
  <c r="A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547C50-77DA-4D6B-B9DC-68C6F0CD4D64}" keepAlive="1" name="Query - dataset" description="Connection to the 'dataset' query in the workbook." type="5" refreshedVersion="8" background="1" saveData="1">
    <dbPr connection="Provider=Microsoft.Mashup.OleDb.1;Data Source=$Workbook$;Location=dataset;Extended Properties=&quot;&quot;" command="SELECT * FROM [dataset]"/>
  </connection>
</connections>
</file>

<file path=xl/sharedStrings.xml><?xml version="1.0" encoding="utf-8"?>
<sst xmlns="http://schemas.openxmlformats.org/spreadsheetml/2006/main" count="52790" uniqueCount="3048">
  <si>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</si>
  <si>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</si>
  <si>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</si>
  <si>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</si>
  <si>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</si>
  <si>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</si>
  <si>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</si>
  <si>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</si>
  <si>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</si>
  <si>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</si>
  <si>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</si>
  <si>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</si>
  <si>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</si>
  <si>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</si>
  <si>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</si>
  <si>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</si>
  <si>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</si>
  <si>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</si>
  <si>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</si>
  <si>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</si>
  <si>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</si>
  <si>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</si>
  <si>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</si>
  <si>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</si>
  <si>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</si>
  <si>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</si>
  <si>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</si>
  <si>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</si>
  <si>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</si>
  <si>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</si>
  <si>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</si>
  <si>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</si>
  <si>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</si>
  <si>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</si>
  <si>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</si>
  <si>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</si>
  <si>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</si>
  <si>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</si>
  <si>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</si>
  <si>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Performance Status</t>
  </si>
  <si>
    <t>Job Satisfaction Status</t>
  </si>
  <si>
    <t>Distance Status</t>
  </si>
  <si>
    <t>Working Group</t>
  </si>
  <si>
    <t>Age Group</t>
  </si>
  <si>
    <t>Yes</t>
  </si>
  <si>
    <t>Travel_Rarely</t>
  </si>
  <si>
    <t>35 - 44</t>
  </si>
  <si>
    <t>Ex-Employees</t>
  </si>
  <si>
    <t>Sales</t>
  </si>
  <si>
    <t>Life Sciences</t>
  </si>
  <si>
    <t>STAFF-1</t>
  </si>
  <si>
    <t>Female</t>
  </si>
  <si>
    <t>Sales Executive</t>
  </si>
  <si>
    <t>Single</t>
  </si>
  <si>
    <t>Y</t>
  </si>
  <si>
    <t>Associates Degree</t>
  </si>
  <si>
    <t>High</t>
  </si>
  <si>
    <t>Very Dissatisfied</t>
  </si>
  <si>
    <t>Near by</t>
  </si>
  <si>
    <t>btw 1-10</t>
  </si>
  <si>
    <t>36-45</t>
  </si>
  <si>
    <t>No</t>
  </si>
  <si>
    <t>Travel_Frequently</t>
  </si>
  <si>
    <t>45 - 54</t>
  </si>
  <si>
    <t>Current Employees</t>
  </si>
  <si>
    <t>R&amp;D</t>
  </si>
  <si>
    <t>STAFF-2</t>
  </si>
  <si>
    <t>Male</t>
  </si>
  <si>
    <t>Research Scientist</t>
  </si>
  <si>
    <t>Married</t>
  </si>
  <si>
    <t>High School</t>
  </si>
  <si>
    <t>Low</t>
  </si>
  <si>
    <t>Satisfied</t>
  </si>
  <si>
    <t>46-55</t>
  </si>
  <si>
    <t>Other</t>
  </si>
  <si>
    <t>STAFF-3</t>
  </si>
  <si>
    <t>Laboratory Technician</t>
  </si>
  <si>
    <t>Dissatisfied</t>
  </si>
  <si>
    <t>25 - 34</t>
  </si>
  <si>
    <t>STAFF-4</t>
  </si>
  <si>
    <t>Master's Degree</t>
  </si>
  <si>
    <t>26-35</t>
  </si>
  <si>
    <t>Medical</t>
  </si>
  <si>
    <t>STAFF-5</t>
  </si>
  <si>
    <t>STAFF-6</t>
  </si>
  <si>
    <t>Over 55</t>
  </si>
  <si>
    <t>STAFF-7</t>
  </si>
  <si>
    <t>Bachelor's Degree</t>
  </si>
  <si>
    <t>Very Satisfied</t>
  </si>
  <si>
    <t>btw 11-20</t>
  </si>
  <si>
    <t>STAFF-8</t>
  </si>
  <si>
    <t>Divorced</t>
  </si>
  <si>
    <t>Very Far</t>
  </si>
  <si>
    <t>STAFF-9</t>
  </si>
  <si>
    <t>Manufacturing Director</t>
  </si>
  <si>
    <t>STAFF-10</t>
  </si>
  <si>
    <t>Healthcare Representative</t>
  </si>
  <si>
    <t>STAFF-11</t>
  </si>
  <si>
    <t>Far</t>
  </si>
  <si>
    <t>STAFF-12</t>
  </si>
  <si>
    <t>STAFF-13</t>
  </si>
  <si>
    <t>STAFF-14</t>
  </si>
  <si>
    <t>STAFF-15</t>
  </si>
  <si>
    <t>STAFF-16</t>
  </si>
  <si>
    <t>STAFF-17</t>
  </si>
  <si>
    <t>Non-Travel</t>
  </si>
  <si>
    <t>Under 25</t>
  </si>
  <si>
    <t>STAFF-18</t>
  </si>
  <si>
    <t>18-25</t>
  </si>
  <si>
    <t>STAFF-19</t>
  </si>
  <si>
    <t>Manager</t>
  </si>
  <si>
    <t>31 Up</t>
  </si>
  <si>
    <t>STAFF-20</t>
  </si>
  <si>
    <t>STAFF-21</t>
  </si>
  <si>
    <t>STAFF-22</t>
  </si>
  <si>
    <t>Sales Representative</t>
  </si>
  <si>
    <t>STAFF-23</t>
  </si>
  <si>
    <t>Research Director</t>
  </si>
  <si>
    <t>STAFF-24</t>
  </si>
  <si>
    <t>STAFF-25</t>
  </si>
  <si>
    <t>STAFF-26</t>
  </si>
  <si>
    <t>btw 21-30</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</si>
  <si>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</si>
  <si>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</si>
  <si>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</si>
  <si>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</si>
  <si>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</si>
  <si>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</si>
  <si>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</si>
  <si>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</si>
  <si>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</si>
  <si>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</si>
  <si>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</si>
  <si>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</si>
  <si>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</si>
  <si>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</si>
  <si>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</si>
  <si>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</si>
  <si>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</si>
  <si>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</si>
  <si>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</si>
  <si>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</si>
  <si>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</si>
  <si>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</si>
  <si>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</si>
  <si>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</si>
  <si>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</si>
  <si>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</si>
  <si>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</si>
  <si>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</si>
  <si>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</si>
  <si>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</si>
  <si>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</si>
  <si>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</si>
  <si>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</si>
  <si>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</si>
  <si>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</si>
  <si>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</si>
  <si>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</si>
  <si>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</si>
  <si>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</si>
  <si>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</si>
  <si>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</si>
  <si>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</si>
  <si>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</si>
  <si>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</si>
  <si>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</si>
  <si>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</si>
  <si>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</si>
  <si>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</si>
  <si>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</si>
  <si>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</si>
  <si>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</si>
  <si>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</si>
  <si>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</si>
  <si>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</si>
  <si>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</si>
  <si>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</si>
  <si>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</si>
  <si>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</si>
  <si>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</si>
  <si>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</si>
  <si>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</si>
  <si>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</si>
  <si>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</si>
  <si>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</si>
  <si>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</si>
  <si>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</si>
  <si>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</si>
  <si>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</si>
  <si>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</si>
  <si>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</si>
  <si>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</si>
  <si>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</si>
  <si>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</si>
  <si>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</si>
  <si>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</si>
  <si>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</si>
  <si>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</si>
  <si>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</si>
  <si>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</si>
  <si>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</si>
  <si>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</si>
  <si>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</si>
  <si>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</si>
  <si>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</si>
  <si>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</si>
  <si>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</si>
  <si>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</si>
  <si>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</si>
  <si>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</si>
  <si>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</si>
  <si>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</si>
  <si>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</si>
  <si>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</si>
  <si>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</si>
  <si>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</si>
  <si>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</si>
  <si>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</si>
  <si>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</si>
  <si>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</si>
  <si>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</si>
  <si>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</si>
  <si>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</si>
  <si>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</si>
  <si>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</si>
  <si>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</si>
  <si>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</si>
  <si>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</si>
  <si>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</si>
  <si>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</si>
  <si>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</si>
  <si>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</si>
  <si>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</si>
  <si>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</si>
  <si>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</si>
  <si>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</si>
  <si>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</si>
  <si>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</si>
  <si>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</si>
  <si>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</si>
  <si>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</si>
  <si>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</si>
  <si>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</si>
  <si>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</si>
  <si>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</si>
  <si>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</si>
  <si>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</si>
  <si>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</si>
  <si>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</si>
  <si>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</si>
  <si>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</si>
  <si>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</si>
  <si>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</si>
  <si>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</si>
  <si>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</si>
  <si>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</si>
  <si>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</si>
  <si>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</si>
  <si>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</si>
  <si>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</si>
  <si>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</si>
  <si>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</si>
  <si>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</si>
  <si>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</si>
  <si>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</si>
  <si>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</si>
  <si>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</si>
  <si>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</si>
  <si>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</si>
  <si>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</si>
  <si>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</si>
  <si>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</si>
  <si>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</si>
  <si>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</si>
  <si>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</si>
  <si>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</si>
  <si>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</si>
  <si>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</si>
  <si>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</si>
  <si>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</si>
  <si>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</si>
  <si>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</si>
  <si>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</si>
  <si>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</si>
  <si>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</si>
  <si>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</si>
  <si>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</si>
  <si>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</si>
  <si>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</si>
  <si>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</si>
  <si>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</si>
  <si>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</si>
  <si>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</si>
  <si>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</si>
  <si>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</si>
  <si>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</si>
  <si>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</si>
  <si>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</si>
  <si>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</si>
  <si>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</si>
  <si>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</si>
  <si>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</si>
  <si>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</si>
  <si>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</si>
  <si>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</si>
  <si>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</si>
  <si>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</si>
  <si>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</si>
  <si>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</si>
  <si>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</si>
  <si>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</si>
  <si>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</si>
  <si>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</si>
  <si>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</si>
  <si>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</si>
  <si>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</si>
  <si>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</si>
  <si>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</si>
  <si>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</si>
  <si>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</si>
  <si>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</si>
  <si>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</si>
  <si>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</si>
  <si>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</si>
  <si>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</si>
  <si>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</si>
  <si>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</si>
  <si>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</si>
  <si>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</si>
  <si>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</si>
  <si>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</si>
  <si>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</si>
  <si>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</si>
  <si>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</si>
  <si>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</si>
  <si>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</si>
  <si>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</si>
  <si>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</si>
  <si>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</si>
  <si>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</si>
  <si>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</si>
  <si>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</si>
  <si>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</si>
  <si>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</si>
  <si>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</si>
  <si>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</si>
  <si>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</si>
  <si>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</si>
  <si>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</si>
  <si>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</si>
  <si>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</si>
  <si>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</si>
  <si>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</si>
  <si>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</si>
  <si>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</si>
  <si>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</si>
  <si>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</si>
  <si>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</si>
  <si>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</si>
  <si>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</si>
  <si>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</si>
  <si>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</si>
  <si>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</si>
  <si>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</si>
  <si>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</si>
  <si>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</si>
  <si>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</si>
  <si>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</si>
  <si>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</si>
  <si>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</si>
  <si>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</si>
  <si>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</si>
  <si>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</si>
  <si>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</si>
  <si>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</si>
  <si>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</si>
  <si>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</si>
  <si>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</si>
  <si>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</si>
  <si>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</si>
  <si>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</si>
  <si>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</si>
  <si>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</si>
  <si>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</si>
  <si>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</si>
  <si>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</si>
  <si>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</si>
  <si>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</si>
  <si>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</si>
  <si>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</si>
  <si>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</si>
  <si>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</si>
  <si>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</si>
  <si>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</si>
  <si>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</si>
  <si>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</si>
  <si>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</si>
  <si>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</si>
  <si>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</si>
  <si>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</si>
  <si>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</si>
  <si>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</si>
  <si>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</si>
  <si>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</si>
  <si>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</si>
  <si>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</si>
  <si>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</si>
  <si>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</si>
  <si>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</si>
  <si>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</si>
  <si>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</si>
  <si>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</si>
  <si>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</si>
  <si>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</si>
  <si>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</si>
  <si>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</si>
  <si>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</si>
  <si>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</si>
  <si>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</si>
  <si>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</si>
  <si>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</si>
  <si>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</si>
  <si>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</si>
  <si>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</si>
  <si>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</si>
  <si>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</si>
  <si>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</si>
  <si>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</si>
  <si>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</si>
  <si>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</si>
  <si>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</si>
  <si>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</si>
  <si>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</si>
  <si>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</si>
  <si>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</si>
  <si>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</si>
  <si>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</si>
  <si>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</si>
  <si>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</si>
  <si>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</si>
  <si>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</si>
  <si>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</si>
  <si>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</si>
  <si>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</si>
  <si>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</si>
  <si>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</si>
  <si>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</si>
  <si>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</si>
  <si>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</si>
  <si>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</si>
  <si>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</si>
  <si>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</si>
  <si>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</si>
  <si>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</si>
  <si>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</si>
  <si>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</si>
  <si>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</si>
  <si>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</si>
  <si>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</si>
  <si>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</si>
  <si>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</si>
  <si>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</si>
  <si>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</si>
  <si>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</si>
  <si>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</si>
  <si>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</si>
  <si>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</si>
  <si>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</si>
  <si>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</si>
  <si>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</si>
  <si>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</si>
  <si>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</si>
  <si>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</si>
  <si>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</si>
  <si>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</si>
  <si>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</si>
  <si>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</si>
  <si>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</si>
  <si>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</si>
  <si>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</si>
  <si>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</si>
  <si>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</si>
  <si>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</si>
  <si>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</si>
  <si>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</si>
  <si>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</si>
  <si>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</si>
  <si>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</si>
  <si>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</si>
  <si>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</si>
  <si>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</si>
  <si>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</si>
  <si>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</si>
  <si>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</si>
  <si>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</si>
  <si>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</si>
  <si>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</si>
  <si>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</si>
  <si>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</si>
  <si>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</si>
  <si>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</si>
  <si>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</si>
  <si>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</si>
  <si>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</si>
  <si>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</si>
  <si>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</si>
  <si>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</si>
  <si>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</si>
  <si>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</si>
  <si>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</si>
  <si>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</si>
  <si>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</si>
  <si>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</si>
  <si>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</si>
  <si>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</si>
  <si>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</si>
  <si>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</si>
  <si>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</si>
  <si>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</si>
  <si>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</si>
  <si>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</si>
  <si>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</si>
  <si>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</si>
  <si>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</si>
  <si>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</si>
  <si>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</si>
  <si>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</si>
  <si>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</si>
  <si>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</si>
  <si>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</si>
  <si>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</si>
  <si>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</si>
  <si>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</si>
  <si>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</si>
  <si>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</si>
  <si>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</si>
  <si>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</si>
  <si>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</si>
  <si>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</si>
  <si>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</si>
  <si>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</si>
  <si>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</si>
  <si>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</si>
  <si>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</si>
  <si>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</si>
  <si>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</si>
  <si>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</si>
  <si>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</si>
  <si>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</si>
  <si>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</si>
  <si>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</si>
  <si>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</si>
  <si>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</si>
  <si>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</si>
  <si>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</si>
  <si>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</si>
  <si>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</si>
  <si>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</si>
  <si>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</si>
  <si>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</si>
  <si>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</si>
  <si>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</si>
  <si>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</si>
  <si>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</si>
  <si>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</si>
  <si>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</si>
  <si>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</si>
  <si>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</si>
  <si>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</si>
  <si>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</si>
  <si>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</si>
  <si>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</si>
  <si>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</si>
  <si>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</si>
  <si>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</si>
  <si>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</si>
  <si>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</si>
  <si>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</si>
  <si>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</si>
  <si>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</si>
  <si>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</si>
  <si>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</si>
  <si>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</si>
  <si>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</si>
  <si>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</si>
  <si>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</si>
  <si>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</si>
  <si>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</si>
  <si>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</si>
  <si>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</si>
  <si>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</si>
  <si>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</si>
  <si>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</si>
  <si>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</si>
  <si>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</si>
  <si>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</si>
  <si>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</si>
  <si>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</si>
  <si>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</si>
  <si>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</si>
  <si>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</si>
  <si>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</si>
  <si>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</si>
  <si>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</si>
  <si>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</si>
  <si>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</si>
  <si>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</si>
  <si>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</si>
  <si>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</si>
  <si>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</si>
  <si>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</si>
  <si>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</si>
  <si>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</si>
  <si>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</si>
  <si>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</si>
  <si>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</si>
  <si>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</si>
  <si>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</si>
  <si>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</si>
  <si>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</si>
  <si>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</si>
  <si>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</si>
  <si>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</si>
  <si>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</si>
  <si>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</si>
  <si>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</si>
  <si>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</si>
  <si>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</si>
  <si>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</si>
  <si>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</si>
  <si>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</si>
  <si>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</si>
  <si>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</si>
  <si>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</si>
  <si>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</si>
  <si>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</si>
  <si>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</si>
  <si>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</si>
  <si>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</si>
  <si>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</si>
  <si>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</si>
  <si>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</si>
  <si>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</si>
  <si>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</si>
  <si>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</si>
  <si>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</si>
  <si>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</si>
  <si>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</si>
  <si>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</si>
  <si>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</si>
  <si>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</si>
  <si>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</si>
  <si>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</si>
  <si>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</si>
  <si>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</si>
  <si>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</si>
  <si>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</si>
  <si>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</si>
  <si>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</si>
  <si>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</si>
  <si>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</si>
  <si>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</si>
  <si>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</si>
  <si>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</si>
  <si>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</si>
  <si>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</si>
  <si>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</si>
  <si>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</si>
  <si>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</si>
  <si>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</si>
  <si>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</si>
  <si>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</si>
  <si>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</si>
  <si>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</si>
  <si>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</si>
  <si>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</si>
  <si>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</si>
  <si>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</si>
  <si>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</si>
  <si>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</si>
  <si>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</si>
  <si>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</si>
  <si>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</si>
  <si>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</si>
  <si>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</si>
  <si>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</si>
  <si>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</si>
  <si>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</si>
  <si>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</si>
  <si>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</si>
  <si>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</si>
  <si>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</si>
  <si>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</si>
  <si>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</si>
  <si>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</si>
  <si>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</si>
  <si>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</si>
  <si>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</si>
  <si>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</si>
  <si>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</si>
  <si>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</si>
  <si>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</si>
  <si>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</si>
  <si>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</si>
  <si>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</si>
  <si>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</si>
  <si>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</si>
  <si>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</si>
  <si>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</si>
  <si>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</si>
  <si>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</si>
  <si>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</si>
  <si>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</si>
  <si>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</si>
  <si>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</si>
  <si>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</si>
  <si>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</si>
  <si>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</si>
  <si>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</si>
  <si>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</si>
  <si>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</si>
  <si>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</si>
  <si>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</si>
  <si>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</si>
  <si>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</si>
  <si>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</si>
  <si>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</si>
  <si>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</si>
  <si>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</si>
  <si>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</si>
  <si>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</si>
  <si>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</si>
  <si>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</si>
  <si>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</si>
  <si>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</si>
  <si>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</si>
  <si>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</si>
  <si>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</si>
  <si>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</si>
  <si>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</si>
  <si>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</si>
  <si>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</si>
  <si>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</si>
  <si>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</si>
  <si>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</si>
  <si>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</si>
  <si>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</si>
  <si>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</si>
  <si>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</si>
  <si>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</si>
  <si>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</si>
  <si>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</si>
  <si>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</si>
  <si>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</si>
  <si>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</si>
  <si>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</si>
  <si>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</si>
  <si>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</si>
  <si>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</si>
  <si>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</si>
  <si>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</si>
  <si>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</si>
  <si>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</si>
  <si>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</si>
  <si>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</si>
  <si>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</si>
  <si>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</si>
  <si>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</si>
  <si>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</si>
  <si>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</si>
  <si>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</si>
  <si>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</si>
  <si>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</si>
  <si>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</si>
  <si>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</si>
  <si>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</si>
  <si>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</si>
  <si>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</si>
  <si>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</si>
  <si>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</si>
  <si>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</si>
  <si>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</si>
  <si>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</si>
  <si>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</si>
  <si>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</si>
  <si>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</si>
  <si>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</si>
  <si>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</si>
  <si>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</si>
  <si>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</si>
  <si>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</si>
  <si>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</si>
  <si>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</si>
  <si>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</si>
  <si>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</si>
  <si>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</si>
  <si>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</si>
  <si>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</si>
  <si>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</si>
  <si>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</si>
  <si>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</si>
  <si>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</si>
  <si>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</si>
  <si>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</si>
  <si>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</si>
  <si>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</si>
  <si>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</si>
  <si>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</si>
  <si>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</si>
  <si>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</si>
  <si>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</si>
  <si>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</si>
  <si>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</si>
  <si>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</si>
  <si>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</si>
  <si>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</si>
  <si>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</si>
  <si>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</si>
  <si>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</si>
  <si>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</si>
  <si>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</si>
  <si>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</si>
  <si>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</si>
  <si>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</si>
  <si>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</si>
  <si>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</si>
  <si>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</si>
  <si>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</si>
  <si>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</si>
  <si>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</si>
  <si>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</si>
  <si>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</si>
  <si>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</si>
  <si>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</si>
  <si>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</si>
  <si>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</si>
  <si>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</si>
  <si>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</si>
  <si>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</si>
  <si>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</si>
  <si>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</si>
  <si>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</si>
  <si>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</si>
  <si>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</si>
  <si>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</si>
  <si>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</si>
  <si>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</si>
  <si>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</si>
  <si>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</si>
  <si>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</si>
  <si>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</si>
  <si>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</si>
  <si>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</si>
  <si>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</si>
  <si>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</si>
  <si>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</si>
  <si>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</si>
  <si>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</si>
  <si>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</si>
  <si>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</si>
  <si>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</si>
  <si>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</si>
  <si>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</si>
  <si>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</si>
  <si>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</si>
  <si>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</si>
  <si>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</si>
  <si>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</si>
  <si>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</si>
  <si>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</si>
  <si>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</si>
  <si>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</si>
  <si>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</si>
  <si>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</si>
  <si>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</si>
  <si>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</si>
  <si>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</si>
  <si>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</si>
  <si>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</si>
  <si>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</si>
  <si>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</si>
  <si>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</si>
  <si>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</si>
  <si>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</si>
  <si>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</si>
  <si>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</si>
  <si>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</si>
  <si>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</si>
  <si>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</si>
  <si>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</si>
  <si>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</si>
  <si>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</si>
  <si>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</si>
  <si>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</si>
  <si>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</si>
  <si>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</si>
  <si>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</si>
  <si>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</si>
  <si>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</si>
  <si>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</si>
  <si>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</si>
  <si>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</si>
  <si>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</si>
  <si>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</si>
  <si>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</si>
  <si>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</si>
  <si>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</si>
  <si>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</si>
  <si>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</si>
  <si>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</si>
  <si>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</si>
  <si>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</si>
  <si>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</si>
  <si>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</si>
  <si>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</si>
  <si>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</si>
  <si>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</si>
  <si>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</si>
  <si>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</si>
  <si>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</si>
  <si>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</si>
  <si>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</si>
  <si>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</si>
  <si>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</si>
  <si>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</si>
  <si>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</si>
  <si>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</si>
  <si>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</si>
  <si>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</si>
  <si>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</si>
  <si>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</si>
  <si>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</si>
  <si>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</si>
  <si>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</si>
  <si>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</si>
  <si>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</si>
  <si>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</si>
  <si>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</si>
  <si>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</si>
  <si>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</si>
  <si>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</si>
  <si>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</si>
  <si>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</si>
  <si>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</si>
  <si>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</si>
  <si>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</si>
  <si>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</si>
  <si>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</si>
  <si>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</si>
  <si>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</si>
  <si>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</si>
  <si>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</si>
  <si>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</si>
  <si>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</si>
  <si>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</si>
  <si>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</si>
  <si>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</si>
  <si>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</si>
  <si>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</si>
  <si>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</si>
  <si>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</si>
  <si>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</si>
  <si>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</si>
  <si>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</si>
  <si>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</si>
  <si>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</si>
  <si>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</si>
  <si>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</si>
  <si>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</si>
  <si>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</si>
  <si>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</si>
  <si>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</si>
  <si>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</si>
  <si>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</si>
  <si>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</si>
  <si>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</si>
  <si>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</si>
  <si>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</si>
  <si>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</si>
  <si>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</si>
  <si>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</si>
  <si>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</si>
  <si>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</si>
  <si>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</si>
  <si>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</si>
  <si>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</si>
  <si>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</si>
  <si>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</si>
  <si>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</si>
  <si>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</si>
  <si>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</si>
  <si>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</si>
  <si>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</si>
  <si>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</si>
  <si>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</si>
  <si>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</si>
  <si>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</si>
  <si>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</si>
  <si>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</si>
  <si>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</si>
  <si>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</si>
  <si>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</si>
  <si>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</si>
  <si>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</si>
  <si>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</si>
  <si>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</si>
  <si>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</si>
  <si>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</si>
  <si>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</si>
  <si>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</si>
  <si>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</si>
  <si>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</si>
  <si>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</si>
  <si>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</si>
  <si>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</si>
  <si>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</si>
  <si>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</si>
  <si>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</si>
  <si>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</si>
  <si>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</si>
  <si>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</si>
  <si>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</si>
  <si>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</si>
  <si>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</si>
  <si>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</si>
  <si>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</si>
  <si>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</si>
  <si>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</si>
  <si>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</si>
  <si>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</si>
  <si>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</si>
  <si>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</si>
  <si>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</si>
  <si>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</si>
  <si>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</si>
  <si>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</si>
  <si>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</si>
  <si>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</si>
  <si>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</si>
  <si>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</si>
  <si>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</si>
  <si>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</si>
  <si>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</si>
  <si>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</si>
  <si>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</si>
  <si>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</si>
  <si>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</si>
  <si>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</si>
  <si>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</si>
  <si>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</si>
  <si>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</si>
  <si>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</si>
  <si>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</si>
  <si>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</si>
  <si>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</si>
  <si>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</si>
  <si>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</si>
  <si>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</si>
  <si>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</si>
  <si>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</si>
  <si>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</si>
  <si>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</si>
  <si>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</si>
  <si>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</si>
  <si>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</si>
  <si>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</si>
  <si>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</si>
  <si>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</si>
  <si>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</si>
  <si>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</si>
  <si>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</si>
  <si>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</si>
  <si>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</si>
  <si>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</si>
  <si>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</si>
  <si>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</si>
  <si>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</si>
  <si>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</si>
  <si>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</si>
  <si>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</si>
  <si>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</si>
  <si>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</si>
  <si>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</si>
  <si>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</si>
  <si>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</si>
  <si>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</si>
  <si>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</si>
  <si>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</si>
  <si>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</si>
  <si>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</si>
  <si>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</si>
  <si>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</si>
  <si>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</si>
  <si>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</si>
  <si>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</si>
  <si>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</si>
  <si>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</si>
  <si>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</si>
  <si>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</si>
  <si>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</si>
  <si>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</si>
  <si>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</si>
  <si>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</si>
  <si>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</si>
  <si>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</si>
  <si>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</si>
  <si>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</si>
  <si>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</si>
  <si>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</si>
  <si>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</si>
  <si>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</si>
  <si>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</si>
  <si>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</si>
  <si>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</si>
  <si>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</si>
  <si>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</si>
  <si>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</si>
  <si>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</si>
  <si>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</si>
  <si>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</si>
  <si>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</si>
  <si>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</si>
  <si>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</si>
  <si>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</si>
  <si>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</si>
  <si>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</si>
  <si>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</si>
  <si>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</si>
  <si>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</si>
  <si>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</si>
  <si>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</si>
  <si>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</si>
  <si>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</si>
  <si>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</si>
  <si>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</si>
  <si>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</si>
  <si>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</si>
  <si>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</si>
  <si>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</si>
  <si>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</si>
  <si>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</si>
  <si>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</si>
  <si>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</si>
  <si>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</si>
  <si>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</si>
  <si>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</si>
  <si>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</si>
  <si>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</si>
  <si>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</si>
  <si>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</si>
  <si>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</si>
  <si>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</si>
  <si>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</si>
  <si>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</si>
  <si>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</si>
  <si>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</si>
  <si>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</si>
  <si>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</si>
  <si>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</si>
  <si>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</si>
  <si>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</si>
  <si>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</si>
  <si>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</si>
  <si>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</si>
  <si>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</si>
  <si>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</si>
  <si>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</si>
  <si>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</si>
  <si>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</si>
  <si>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</si>
  <si>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</si>
  <si>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</si>
  <si>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</si>
  <si>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</si>
  <si>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</si>
  <si>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</si>
  <si>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</si>
  <si>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</si>
  <si>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</si>
  <si>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</si>
  <si>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</si>
  <si>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</si>
  <si>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</si>
  <si>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</si>
  <si>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</si>
  <si>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</si>
  <si>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</si>
  <si>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</si>
  <si>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</si>
  <si>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</si>
  <si>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</si>
  <si>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</si>
  <si>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</si>
  <si>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</si>
  <si>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</si>
  <si>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</si>
  <si>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</si>
  <si>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</si>
  <si>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</si>
  <si>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</si>
  <si>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</si>
  <si>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</si>
  <si>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</si>
  <si>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</si>
  <si>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</si>
  <si>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</si>
  <si>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</si>
  <si>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</si>
  <si>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</si>
  <si>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</si>
  <si>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</si>
  <si>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</si>
  <si>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</si>
  <si>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</si>
  <si>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</si>
  <si>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</si>
  <si>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</si>
  <si>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</si>
  <si>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</si>
  <si>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</si>
  <si>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</si>
  <si>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</si>
  <si>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</si>
  <si>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</si>
  <si>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</si>
  <si>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</si>
  <si>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</si>
  <si>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</si>
  <si>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</si>
  <si>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</si>
  <si>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</si>
  <si>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</si>
  <si>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</si>
  <si>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</si>
  <si>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</si>
  <si>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</si>
  <si>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</si>
  <si>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</si>
  <si>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</si>
  <si>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</si>
  <si>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</si>
  <si>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</si>
  <si>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</si>
  <si>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</si>
  <si>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</si>
  <si>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</si>
  <si>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</si>
  <si>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</si>
  <si>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</si>
  <si>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</si>
  <si>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</si>
  <si>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</si>
  <si>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</si>
  <si>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</si>
  <si>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</si>
  <si>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</si>
  <si>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</si>
  <si>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</si>
  <si>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</si>
  <si>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</si>
  <si>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</si>
  <si>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</si>
  <si>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</si>
  <si>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</si>
  <si>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</si>
  <si>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</si>
  <si>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</si>
  <si>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</si>
  <si>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</si>
  <si>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</si>
  <si>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</si>
  <si>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</si>
  <si>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</si>
  <si>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</si>
  <si>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</si>
  <si>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</si>
  <si>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</si>
  <si>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</si>
  <si>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</si>
  <si>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</si>
  <si>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</si>
  <si>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</si>
  <si>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</si>
  <si>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</si>
  <si>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</si>
  <si>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</si>
  <si>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</si>
  <si>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</si>
  <si>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</si>
  <si>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</si>
  <si>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</si>
  <si>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</si>
  <si>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</si>
  <si>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</si>
  <si>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</si>
  <si>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</si>
  <si>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</si>
  <si>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</si>
  <si>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</si>
  <si>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</si>
  <si>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</si>
  <si>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</si>
  <si>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</si>
  <si>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</si>
  <si>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</si>
  <si>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</si>
  <si>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</si>
  <si>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</si>
  <si>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</si>
  <si>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</si>
  <si>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</si>
  <si>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</si>
  <si>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</si>
  <si>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</si>
  <si>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</si>
  <si>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</si>
  <si>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</si>
  <si>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</si>
  <si>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</si>
  <si>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</si>
  <si>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</si>
  <si>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</si>
  <si>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</si>
  <si>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</si>
  <si>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</si>
  <si>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</si>
  <si>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</si>
  <si>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</si>
  <si>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</si>
  <si>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</si>
  <si>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</si>
  <si>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</si>
  <si>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</si>
  <si>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</si>
  <si>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</si>
  <si>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</si>
  <si>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</si>
  <si>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</si>
  <si>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</si>
  <si>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</si>
  <si>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</si>
  <si>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</si>
  <si>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</si>
  <si>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</si>
  <si>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</si>
  <si>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</si>
  <si>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</si>
  <si>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</si>
  <si>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</si>
  <si>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</si>
  <si>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</si>
  <si>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</si>
  <si>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</si>
  <si>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</si>
  <si>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</si>
  <si>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</si>
  <si>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</si>
  <si>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</si>
  <si>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</si>
  <si>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</si>
  <si>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</si>
  <si>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</si>
  <si>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</si>
  <si>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</si>
  <si>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</si>
  <si>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</si>
  <si>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</si>
  <si>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</si>
  <si>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</si>
  <si>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</si>
  <si>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</si>
  <si>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</si>
  <si>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</si>
  <si>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</si>
  <si>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</si>
  <si>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</si>
  <si>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</si>
  <si>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</si>
  <si>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</si>
  <si>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</si>
  <si>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</si>
  <si>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</si>
  <si>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</si>
  <si>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</si>
  <si>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</si>
  <si>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</si>
  <si>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</si>
  <si>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</si>
  <si>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</si>
  <si>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</si>
  <si>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</si>
  <si>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</si>
  <si>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</si>
  <si>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</si>
  <si>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</si>
  <si>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</si>
  <si>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</si>
  <si>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</si>
  <si>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</si>
  <si>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</si>
  <si>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</si>
  <si>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</si>
  <si>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</si>
  <si>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</si>
  <si>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</si>
  <si>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</si>
  <si>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</si>
  <si>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</si>
  <si>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</si>
  <si>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</si>
  <si>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</si>
  <si>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</si>
  <si>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</si>
  <si>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</si>
  <si>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</si>
  <si>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</si>
  <si>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</si>
  <si>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</si>
  <si>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</si>
  <si>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</si>
  <si>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</si>
  <si>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</si>
  <si>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</si>
  <si>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</si>
  <si>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</si>
  <si>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</si>
  <si>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</si>
  <si>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</si>
  <si>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</si>
  <si>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</si>
  <si>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</si>
  <si>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</si>
  <si>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</si>
  <si>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</si>
  <si>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</si>
  <si>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</si>
  <si>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</si>
  <si>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</si>
  <si>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</si>
  <si>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</si>
  <si>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</si>
  <si>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</si>
  <si>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</si>
  <si>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</si>
  <si>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</si>
  <si>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</si>
  <si>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</si>
  <si>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</si>
  <si>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</si>
  <si>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</si>
  <si>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</si>
  <si>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</si>
  <si>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</si>
  <si>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</si>
  <si>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</si>
  <si>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</si>
  <si>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</si>
  <si>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</si>
  <si>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</si>
  <si>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</si>
  <si>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</si>
  <si>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</si>
  <si>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</si>
  <si>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</si>
  <si>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</si>
  <si>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</si>
  <si>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</si>
  <si>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</si>
  <si>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</si>
  <si>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</si>
  <si>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</si>
  <si>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</si>
  <si>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</si>
  <si>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</si>
  <si>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</si>
  <si>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</si>
  <si>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</si>
  <si>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</si>
  <si>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</si>
  <si>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</si>
  <si>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</si>
  <si>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</si>
  <si>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</si>
  <si>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</si>
  <si>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</si>
  <si>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</si>
  <si>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</si>
  <si>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</si>
  <si>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</si>
  <si>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</si>
  <si>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</si>
  <si>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</si>
  <si>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</si>
  <si>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</si>
  <si>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</si>
  <si>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</si>
  <si>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</si>
  <si>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</si>
  <si>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</si>
  <si>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</si>
  <si>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</si>
  <si>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</si>
  <si>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</si>
  <si>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</si>
  <si>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</si>
  <si>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</si>
  <si>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</si>
  <si>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</si>
  <si>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</si>
  <si>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</si>
  <si>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</si>
  <si>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</si>
  <si>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</si>
  <si>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</si>
  <si>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</si>
  <si>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</si>
  <si>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</si>
  <si>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</si>
  <si>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</si>
  <si>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</si>
  <si>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</si>
  <si>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</si>
  <si>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</si>
  <si>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</si>
  <si>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</si>
  <si>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</si>
  <si>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</si>
  <si>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</si>
  <si>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</si>
  <si>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</si>
  <si>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</si>
  <si>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</si>
  <si>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</si>
  <si>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</si>
  <si>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</si>
  <si>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</si>
  <si>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</si>
  <si>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</si>
  <si>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</si>
  <si>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</si>
  <si>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</si>
  <si>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</si>
  <si>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</si>
  <si>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</si>
  <si>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</si>
  <si>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</si>
  <si>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</si>
  <si>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</si>
  <si>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</si>
  <si>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</si>
  <si>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</si>
  <si>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</si>
  <si>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</si>
  <si>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</si>
  <si>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</si>
  <si>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</si>
  <si>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</si>
  <si>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</si>
  <si>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</si>
  <si>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</si>
  <si>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</si>
  <si>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</si>
  <si>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</si>
  <si>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</si>
  <si>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</si>
  <si>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</si>
  <si>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</si>
  <si>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</si>
  <si>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</si>
  <si>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</si>
  <si>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</si>
  <si>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</si>
  <si>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</si>
  <si>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</si>
  <si>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</si>
  <si>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</si>
  <si>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</si>
  <si>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</si>
  <si>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</si>
  <si>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</si>
  <si>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</si>
  <si>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</si>
  <si>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</si>
  <si>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</si>
  <si>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</si>
  <si>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</si>
  <si>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</si>
  <si>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</si>
  <si>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</si>
  <si>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</si>
  <si>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</si>
  <si>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</si>
  <si>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</si>
  <si>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</si>
  <si>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</si>
  <si>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</si>
  <si>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</si>
  <si>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</si>
  <si>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</si>
  <si>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</si>
  <si>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</si>
  <si>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</si>
  <si>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</si>
  <si>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</si>
  <si>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</si>
  <si>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</si>
  <si>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</si>
  <si>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</si>
  <si>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</si>
  <si>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</si>
  <si>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</si>
  <si>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</si>
  <si>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</si>
  <si>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</si>
  <si>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</si>
  <si>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</si>
  <si>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</si>
  <si>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</si>
  <si>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</si>
  <si>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</si>
  <si>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</si>
  <si>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</si>
  <si>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</si>
  <si>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</si>
  <si>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</si>
  <si>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</si>
  <si>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</si>
  <si>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</si>
  <si>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</si>
  <si>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</si>
  <si>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</si>
  <si>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</si>
  <si>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</si>
  <si>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</si>
  <si>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</si>
  <si>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</si>
  <si>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</si>
  <si>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</si>
  <si>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</si>
  <si>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</si>
  <si>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</si>
  <si>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</si>
  <si>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</si>
  <si>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</si>
  <si>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</si>
  <si>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</si>
  <si>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</si>
  <si>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</si>
  <si>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</si>
  <si>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</si>
  <si>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</si>
  <si>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</si>
  <si>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</si>
  <si>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</si>
  <si>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</si>
  <si>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</si>
  <si>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</si>
  <si>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</si>
  <si>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</si>
  <si>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</si>
  <si>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</si>
  <si>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</si>
  <si>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</si>
  <si>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</si>
  <si>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</si>
  <si>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</si>
  <si>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</si>
  <si>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</si>
  <si>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</si>
  <si>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</si>
  <si>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</si>
  <si>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</si>
  <si>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</si>
  <si>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</si>
  <si>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</si>
  <si>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</si>
  <si>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</si>
  <si>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</si>
  <si>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</si>
  <si>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</si>
  <si>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</si>
  <si>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</si>
  <si>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</si>
  <si>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</si>
  <si>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</si>
  <si>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</si>
  <si>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</si>
  <si>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</si>
  <si>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</si>
  <si>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</si>
  <si>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</si>
  <si>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</si>
  <si>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</si>
  <si>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</si>
  <si>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</si>
  <si>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</si>
  <si>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</si>
  <si>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</si>
  <si>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</si>
  <si>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</si>
  <si>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</si>
  <si>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</si>
  <si>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</si>
  <si>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</si>
  <si>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</si>
  <si>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</si>
  <si>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</si>
  <si>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</si>
  <si>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</si>
  <si>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</si>
  <si>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</si>
  <si>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</si>
  <si>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</si>
  <si>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</si>
  <si>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</si>
  <si>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</si>
  <si>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</si>
  <si>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</si>
  <si>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</si>
  <si>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</si>
  <si>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</si>
  <si>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</si>
  <si>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</si>
  <si>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</si>
  <si>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</si>
  <si>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</si>
  <si>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</si>
  <si>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</si>
  <si>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</si>
  <si>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</si>
  <si>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</si>
  <si>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</si>
  <si>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</si>
  <si>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</si>
  <si>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</si>
  <si>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</si>
  <si>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</si>
  <si>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</si>
  <si>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</si>
  <si>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</si>
  <si>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</si>
  <si>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</si>
  <si>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</si>
  <si>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</si>
  <si>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</si>
  <si>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</si>
  <si>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</si>
  <si>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</si>
  <si>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</si>
  <si>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</si>
  <si>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</si>
  <si>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</si>
  <si>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</si>
  <si>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</si>
  <si>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</si>
  <si>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</si>
  <si>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</si>
  <si>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</si>
  <si>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</si>
  <si>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</si>
  <si>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</si>
  <si>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</si>
  <si>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</si>
  <si>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</si>
  <si>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</si>
  <si>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</si>
  <si>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</si>
  <si>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</si>
  <si>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</si>
  <si>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</si>
  <si>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</si>
  <si>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</si>
  <si>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</si>
  <si>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</si>
  <si>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</si>
  <si>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</si>
  <si>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</si>
  <si>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</si>
  <si>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</si>
  <si>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</si>
  <si>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</si>
  <si>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</si>
  <si>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</si>
  <si>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</si>
  <si>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</si>
  <si>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</si>
  <si>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</si>
  <si>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</si>
  <si>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</si>
  <si>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</si>
  <si>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</si>
  <si>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</si>
  <si>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</si>
  <si>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</si>
  <si>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</si>
  <si>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</si>
  <si>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</si>
  <si>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</si>
  <si>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</si>
  <si>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</si>
  <si>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</si>
  <si>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</si>
  <si>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</si>
  <si>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</si>
  <si>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</si>
  <si>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</si>
  <si>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</si>
  <si>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</si>
  <si>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</si>
  <si>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</si>
  <si>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</si>
  <si>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</si>
  <si>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</si>
  <si>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</si>
  <si>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</si>
  <si>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</si>
  <si>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</si>
  <si>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</si>
  <si>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</si>
  <si>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</si>
  <si>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</si>
  <si>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</si>
  <si>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</si>
  <si>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</si>
  <si>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</si>
  <si>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</si>
  <si>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</si>
  <si>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</si>
  <si>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</si>
  <si>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</si>
  <si>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</si>
  <si>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</si>
  <si>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</si>
  <si>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</si>
  <si>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</si>
  <si>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</si>
  <si>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</si>
  <si>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</si>
  <si>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</si>
  <si>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</si>
  <si>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</si>
  <si>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</si>
  <si>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</si>
  <si>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</si>
  <si>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</si>
  <si>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</si>
  <si>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</si>
  <si>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</si>
  <si>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</si>
  <si>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</si>
  <si>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</si>
  <si>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</si>
  <si>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</si>
  <si>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</si>
  <si>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</si>
  <si>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</si>
  <si>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</si>
  <si>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</si>
  <si>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</si>
  <si>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</si>
  <si>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</si>
  <si>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</si>
  <si>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</si>
  <si>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</si>
  <si>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</si>
  <si>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</si>
  <si>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</si>
  <si>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</si>
  <si>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</si>
  <si>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</si>
  <si>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</si>
  <si>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</si>
  <si>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</si>
  <si>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</si>
  <si>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</si>
  <si>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</si>
  <si>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</si>
  <si>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</si>
  <si>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</si>
  <si>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</si>
  <si>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</si>
  <si>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</si>
  <si>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</si>
  <si>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</si>
  <si>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</si>
  <si>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</si>
  <si>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</si>
  <si>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</si>
  <si>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</si>
  <si>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</si>
  <si>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</si>
  <si>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</si>
  <si>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</si>
  <si>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</si>
  <si>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</si>
  <si>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</si>
  <si>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</si>
  <si>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</si>
  <si>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</si>
  <si>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</si>
  <si>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</si>
  <si>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</si>
  <si>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</si>
  <si>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</si>
  <si>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</si>
  <si>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</si>
  <si>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</si>
  <si>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</si>
  <si>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</si>
  <si>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</si>
  <si>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</si>
  <si>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</si>
  <si>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</si>
  <si>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</si>
  <si>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</si>
  <si>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</si>
  <si>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</si>
  <si>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</si>
  <si>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</si>
  <si>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</si>
  <si>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</si>
  <si>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</si>
  <si>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</si>
  <si>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</si>
  <si>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</si>
  <si>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</si>
  <si>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</si>
  <si>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</si>
  <si>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</si>
  <si>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</si>
  <si>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</si>
  <si>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</si>
  <si>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</si>
  <si>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</si>
  <si>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</si>
  <si>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</si>
  <si>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</si>
  <si>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</si>
  <si>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</si>
  <si>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</si>
  <si>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</si>
  <si>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</si>
  <si>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</si>
  <si>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</si>
  <si>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</si>
  <si>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</si>
  <si>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</si>
  <si>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</si>
  <si>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</si>
  <si>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</si>
  <si>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</si>
  <si>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</si>
  <si>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</si>
  <si>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</si>
  <si>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</si>
  <si>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</si>
  <si>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</si>
  <si>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</si>
  <si>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</si>
  <si>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</si>
  <si>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</si>
  <si>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</si>
  <si>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</si>
  <si>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</si>
  <si>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</si>
  <si>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</si>
  <si>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</si>
  <si>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</si>
  <si>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</si>
  <si>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</si>
  <si>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</si>
  <si>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</si>
  <si>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</si>
  <si>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</si>
  <si>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</si>
  <si>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</si>
  <si>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</si>
  <si>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</si>
  <si>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</si>
  <si>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</si>
  <si>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</si>
  <si>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</si>
  <si>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</si>
  <si>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</si>
  <si>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</si>
  <si>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</si>
  <si>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</si>
  <si>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</si>
  <si>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</si>
  <si>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</si>
  <si>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</si>
  <si>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</si>
  <si>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</si>
  <si>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</si>
  <si>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</si>
  <si>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</si>
  <si>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</si>
  <si>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</si>
  <si>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</si>
  <si>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</si>
  <si>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</si>
  <si>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</si>
  <si>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</si>
  <si>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</si>
  <si>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</si>
  <si>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</si>
  <si>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</si>
  <si>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</si>
  <si>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</si>
  <si>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</si>
  <si>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</si>
  <si>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</si>
  <si>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</si>
  <si>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</si>
  <si>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</si>
  <si>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</si>
  <si>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</si>
  <si>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</si>
  <si>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</si>
  <si>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</si>
  <si>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</si>
  <si>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</si>
  <si>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</si>
  <si>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</si>
  <si>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</si>
  <si>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</si>
  <si>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</si>
  <si>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</si>
  <si>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</si>
  <si>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</si>
  <si>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</si>
  <si>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</si>
  <si>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</si>
  <si>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</si>
  <si>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</si>
  <si>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</si>
  <si>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</si>
  <si>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</si>
  <si>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</si>
  <si>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</si>
  <si>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</si>
  <si>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</si>
  <si>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</si>
  <si>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</si>
  <si>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</si>
  <si>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</si>
  <si>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</si>
  <si>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</si>
  <si>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</si>
  <si>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</si>
  <si>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</si>
  <si>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</si>
  <si>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</si>
  <si>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</si>
  <si>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</si>
  <si>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</si>
  <si>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</si>
  <si>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</si>
  <si>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</si>
  <si>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</si>
  <si>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</si>
  <si>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</si>
  <si>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</si>
  <si>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</si>
  <si>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</si>
  <si>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</si>
  <si>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</si>
  <si>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</si>
  <si>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</si>
  <si>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</si>
  <si>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</si>
  <si>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</si>
  <si>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</si>
  <si>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</si>
  <si>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</si>
  <si>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</si>
  <si>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</si>
  <si>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</si>
  <si>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</si>
  <si>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</si>
  <si>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</si>
  <si>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</si>
  <si>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</si>
  <si>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</si>
  <si>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</si>
  <si>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</si>
  <si>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</si>
  <si>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</si>
  <si>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</si>
  <si>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</si>
  <si>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</si>
  <si>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</si>
  <si>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</si>
  <si>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</si>
  <si>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</si>
  <si>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</si>
  <si>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</si>
  <si>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</si>
  <si>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</si>
  <si>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</si>
  <si>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</si>
  <si>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</si>
  <si>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</si>
  <si>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</si>
  <si>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</si>
  <si>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</si>
  <si>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</si>
  <si>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</si>
  <si>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</si>
  <si>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</si>
  <si>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</si>
  <si>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</si>
  <si>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</si>
  <si>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</si>
  <si>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</si>
  <si>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</si>
  <si>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</si>
  <si>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</si>
  <si>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</si>
  <si>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</si>
  <si>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</si>
  <si>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</si>
  <si>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</si>
  <si>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</si>
  <si>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</si>
  <si>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</si>
  <si>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</si>
  <si>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</si>
  <si>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</si>
  <si>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</si>
  <si>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</si>
  <si>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</si>
  <si>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</si>
  <si>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</si>
  <si>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</si>
  <si>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</si>
  <si>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</si>
  <si>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</si>
  <si>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</si>
  <si>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</si>
  <si>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</si>
  <si>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</si>
  <si>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</si>
  <si>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</si>
  <si>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</si>
  <si>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</si>
  <si>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</si>
  <si>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</si>
  <si>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</si>
  <si>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</si>
  <si>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</si>
  <si>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</si>
  <si>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</si>
  <si>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</si>
  <si>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</si>
  <si>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</si>
  <si>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</si>
  <si>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</si>
  <si>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</si>
  <si>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</si>
  <si>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</si>
  <si>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</si>
  <si>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</si>
  <si>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</si>
  <si>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</si>
  <si>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</si>
  <si>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</si>
  <si>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</si>
  <si>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</si>
  <si>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</si>
  <si>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</si>
  <si>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</si>
  <si>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</si>
  <si>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</si>
  <si>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</si>
  <si>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</si>
  <si>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</si>
  <si>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</si>
  <si>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</si>
  <si>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</si>
  <si>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</si>
  <si>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</si>
  <si>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</si>
  <si>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</si>
  <si>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</si>
  <si>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</si>
  <si>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</si>
  <si>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</si>
  <si>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</si>
  <si>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</si>
  <si>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</si>
  <si>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</si>
  <si>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</si>
  <si>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</si>
  <si>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</si>
  <si>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</si>
  <si>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</si>
  <si>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</si>
  <si>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</si>
  <si>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</si>
  <si>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</si>
  <si>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</si>
  <si>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</si>
  <si>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</si>
  <si>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</si>
  <si>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</si>
  <si>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</si>
  <si>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</si>
  <si>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</si>
  <si>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</si>
  <si>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</si>
  <si>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</si>
  <si>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</si>
  <si>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</si>
  <si>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</si>
  <si>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</si>
  <si>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</si>
  <si>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</si>
  <si>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</si>
  <si>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</si>
  <si>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</si>
  <si>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</si>
  <si>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</si>
  <si>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</si>
  <si>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</si>
  <si>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</si>
  <si>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</si>
  <si>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</si>
  <si>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</si>
  <si>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</si>
  <si>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</si>
  <si>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</si>
  <si>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</si>
  <si>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</si>
  <si>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</si>
  <si>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</si>
  <si>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</si>
  <si>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</si>
  <si>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</si>
  <si>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</si>
  <si>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</si>
  <si>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</si>
  <si>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</si>
  <si>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</si>
  <si>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</si>
  <si>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</si>
  <si>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</si>
  <si>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</si>
  <si>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</si>
  <si>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</si>
  <si>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</si>
  <si>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</si>
  <si>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</si>
  <si>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</si>
  <si>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</si>
  <si>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</si>
  <si>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</si>
  <si>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</si>
  <si>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</si>
  <si>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</si>
  <si>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</si>
  <si>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</si>
  <si>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</si>
  <si>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</si>
  <si>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</si>
  <si>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</si>
  <si>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</si>
  <si>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</si>
  <si>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</si>
  <si>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</si>
  <si>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</si>
  <si>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</si>
  <si>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</si>
  <si>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</si>
  <si>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</si>
  <si>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</si>
  <si>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</si>
  <si>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</si>
  <si>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</si>
  <si>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</si>
  <si>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</si>
  <si>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</si>
  <si>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</si>
  <si>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</si>
  <si>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</si>
  <si>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</si>
  <si>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</si>
  <si>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</si>
  <si>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</si>
  <si>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</si>
  <si>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</si>
  <si>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</si>
  <si>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</si>
  <si>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</si>
  <si>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</si>
  <si>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</si>
  <si>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</si>
  <si>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</si>
  <si>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</si>
  <si>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</si>
  <si>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</si>
  <si>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</si>
  <si>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</si>
  <si>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</si>
  <si>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</si>
  <si>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</si>
  <si>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</si>
  <si>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</si>
  <si>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</si>
  <si>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</si>
  <si>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</si>
  <si>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</si>
  <si>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</si>
  <si>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</si>
  <si>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</si>
  <si>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</si>
  <si>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</si>
  <si>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</si>
  <si>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</si>
  <si>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</si>
  <si>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</si>
  <si>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</si>
  <si>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</si>
  <si>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</si>
  <si>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</si>
  <si>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</si>
  <si>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</si>
  <si>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</si>
  <si>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</si>
  <si>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</si>
  <si>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</si>
  <si>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</si>
  <si>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</si>
  <si>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</si>
  <si>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</si>
  <si>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</si>
  <si>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</si>
  <si>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</si>
  <si>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</si>
  <si>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</si>
  <si>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</si>
  <si>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</si>
  <si>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</si>
  <si>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</si>
  <si>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</si>
  <si>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</si>
  <si>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</si>
  <si>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</si>
  <si>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</si>
  <si>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</si>
  <si>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</si>
  <si>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</si>
  <si>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</si>
  <si>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</si>
  <si>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</si>
  <si>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</si>
  <si>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</si>
  <si>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</si>
  <si>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</si>
  <si>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</si>
  <si>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</si>
  <si>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</si>
  <si>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</si>
  <si>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</si>
  <si>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</si>
  <si>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</si>
  <si>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</si>
  <si>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</si>
  <si>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</si>
  <si>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</si>
  <si>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</si>
  <si>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</si>
  <si>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</si>
  <si>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</si>
  <si>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</si>
  <si>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</si>
  <si>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</si>
  <si>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</si>
  <si>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</si>
  <si>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</si>
  <si>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</si>
  <si>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</si>
  <si>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</si>
  <si>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</si>
  <si>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</si>
  <si>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</si>
  <si>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</si>
  <si>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</si>
  <si>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</si>
  <si>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</si>
  <si>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</si>
  <si>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</si>
  <si>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</si>
  <si>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</si>
  <si>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</si>
  <si>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</si>
  <si>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</si>
  <si>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</si>
  <si>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</si>
  <si>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</si>
  <si>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</si>
  <si>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</si>
  <si>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</si>
  <si>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</si>
  <si>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</si>
  <si>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</si>
  <si>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</si>
  <si>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</si>
  <si>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</si>
  <si>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</si>
  <si>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</si>
  <si>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</si>
  <si>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</si>
  <si>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</si>
  <si>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</si>
  <si>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</si>
  <si>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</si>
  <si>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</si>
  <si>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</si>
  <si>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</si>
  <si>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</si>
  <si>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</si>
  <si>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</si>
  <si>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</si>
  <si>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</si>
  <si>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</si>
  <si>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</si>
  <si>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</si>
  <si>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</si>
  <si>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</si>
  <si>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</si>
  <si>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</si>
  <si>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</si>
  <si>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</si>
  <si>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</si>
  <si>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</si>
  <si>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</si>
  <si>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</si>
  <si>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</si>
  <si>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</si>
  <si>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</si>
  <si>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</si>
  <si>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</si>
  <si>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</si>
  <si>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</si>
  <si>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</si>
  <si>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</si>
  <si>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</si>
  <si>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</si>
  <si>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</si>
  <si>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</si>
  <si>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</si>
  <si>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</si>
  <si>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</si>
  <si>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</si>
  <si>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</si>
  <si>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</si>
  <si>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</si>
  <si>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</si>
  <si>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</si>
  <si>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</si>
  <si>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</si>
  <si>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</si>
  <si>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</si>
  <si>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</si>
  <si>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</si>
  <si>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</si>
  <si>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</si>
  <si>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</si>
  <si>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</si>
  <si>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</si>
  <si>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</si>
  <si>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</si>
  <si>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</si>
  <si>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</si>
  <si>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</si>
  <si>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</si>
  <si>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</si>
  <si>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</si>
  <si>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</si>
  <si>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</si>
  <si>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</si>
  <si>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</si>
  <si>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</si>
  <si>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</si>
  <si>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</si>
  <si>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</si>
  <si>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</si>
  <si>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</si>
  <si>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</si>
  <si>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</si>
  <si>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</si>
  <si>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</si>
  <si>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</si>
  <si>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</si>
  <si>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</si>
  <si>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</si>
  <si>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</si>
  <si>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</si>
  <si>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</si>
  <si>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</si>
  <si>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</si>
  <si>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</si>
  <si>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</si>
  <si>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</si>
  <si>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</si>
  <si>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</si>
  <si>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</si>
  <si>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</si>
  <si>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</si>
  <si>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</si>
  <si>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</si>
  <si>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</si>
  <si>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</si>
  <si>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</si>
  <si>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</si>
  <si>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</si>
  <si>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</si>
  <si>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</si>
  <si>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</si>
  <si>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</si>
  <si>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</si>
  <si>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</si>
  <si>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</si>
  <si>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</si>
  <si>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</si>
  <si>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</si>
  <si>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</si>
  <si>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</si>
  <si>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</si>
  <si>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</si>
  <si>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</si>
  <si>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</si>
  <si>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</si>
  <si>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</si>
  <si>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</si>
  <si>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</si>
  <si>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</si>
  <si>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</si>
  <si>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</si>
  <si>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</si>
  <si>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</si>
  <si>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</si>
  <si>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</si>
  <si>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</si>
  <si>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</si>
  <si>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</si>
  <si>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</si>
  <si>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</si>
  <si>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</si>
  <si>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</si>
  <si>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</si>
  <si>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</si>
  <si>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</si>
  <si>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</si>
  <si>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</si>
  <si>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</si>
  <si>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</si>
  <si>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</si>
  <si>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</si>
  <si>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</si>
  <si>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</si>
  <si>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</si>
  <si>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</si>
  <si>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</si>
  <si>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</si>
  <si>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</si>
  <si>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</si>
  <si>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</si>
  <si>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</si>
  <si>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</si>
  <si>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</si>
  <si>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</si>
  <si>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</si>
  <si>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</si>
  <si>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</si>
  <si>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</si>
  <si>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</si>
  <si>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</si>
  <si>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</si>
  <si>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</si>
  <si>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</si>
  <si>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</si>
  <si>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</si>
  <si>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</si>
  <si>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</si>
  <si>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</si>
  <si>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</si>
  <si>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</si>
  <si>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</si>
  <si>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</si>
  <si>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</si>
  <si>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</si>
  <si>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</si>
  <si>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</si>
  <si>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</si>
  <si>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</si>
  <si>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</si>
  <si>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</si>
  <si>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</si>
  <si>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</si>
  <si>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</si>
  <si>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</si>
  <si>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</si>
  <si>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</si>
  <si>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</si>
  <si>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</si>
  <si>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</si>
  <si>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</si>
  <si>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</si>
  <si>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</si>
  <si>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</si>
  <si>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</si>
  <si>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</si>
  <si>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</si>
  <si>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</si>
  <si>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</si>
  <si>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</si>
  <si>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</si>
  <si>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</si>
  <si>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</si>
  <si>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</si>
  <si>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</si>
  <si>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</si>
  <si>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</si>
  <si>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</si>
  <si>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</si>
  <si>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</si>
  <si>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</si>
  <si>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</si>
  <si>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</si>
  <si>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</si>
  <si>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</si>
  <si>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</si>
  <si>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</si>
  <si>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</si>
  <si>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</si>
  <si>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</si>
  <si>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</si>
  <si>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</si>
  <si>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</si>
  <si>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</si>
  <si>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</si>
  <si>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</si>
  <si>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</si>
  <si>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</si>
  <si>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</si>
  <si>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</si>
  <si>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</si>
  <si>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</si>
  <si>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</si>
  <si>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</si>
  <si>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</si>
  <si>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</si>
  <si>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</si>
  <si>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</si>
  <si>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</si>
  <si>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</si>
  <si>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</si>
  <si>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</si>
  <si>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</si>
  <si>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</si>
  <si>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</si>
  <si>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</si>
  <si>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</si>
  <si>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</si>
  <si>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</si>
  <si>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</si>
  <si>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</si>
  <si>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</si>
  <si>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</si>
  <si>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</si>
  <si>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</si>
  <si>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</si>
  <si>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</si>
  <si>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</si>
  <si>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</si>
  <si>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</si>
  <si>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</si>
  <si>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</si>
  <si>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</si>
  <si>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</si>
  <si>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</si>
  <si>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</si>
  <si>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</si>
  <si>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</si>
  <si>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</si>
  <si>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</si>
  <si>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</si>
  <si>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</si>
  <si>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</si>
  <si>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</si>
  <si>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</si>
  <si>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</si>
  <si>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</si>
  <si>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</si>
  <si>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</si>
  <si>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</si>
  <si>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</si>
  <si>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</si>
  <si>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</si>
  <si>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</si>
  <si>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</si>
  <si>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</si>
  <si>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</si>
  <si>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</si>
  <si>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</si>
  <si>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</si>
  <si>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</si>
  <si>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</si>
  <si>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</si>
  <si>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</si>
  <si>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</si>
  <si>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</si>
  <si>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</si>
  <si>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</si>
  <si>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</si>
  <si>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</si>
  <si>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</si>
  <si>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</si>
  <si>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</si>
  <si>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</si>
  <si>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</si>
  <si>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</si>
  <si>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</si>
  <si>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</si>
  <si>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</si>
  <si>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</si>
  <si>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</si>
  <si>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</si>
  <si>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</si>
  <si>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</si>
  <si>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</si>
  <si>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</si>
  <si>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</si>
  <si>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</si>
  <si>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</si>
  <si>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</si>
  <si>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</si>
  <si>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</si>
  <si>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</si>
  <si>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</si>
  <si>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</si>
  <si>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</si>
  <si>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</si>
  <si>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</si>
  <si>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</si>
  <si>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</si>
  <si>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</si>
  <si>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</si>
  <si>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</si>
  <si>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</si>
  <si>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</si>
  <si>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</si>
  <si>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</si>
  <si>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</si>
  <si>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</si>
  <si>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</si>
  <si>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</si>
  <si>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</si>
  <si>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</si>
  <si>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</si>
  <si>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</si>
  <si>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</si>
  <si>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</si>
  <si>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</si>
  <si>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</si>
  <si>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</si>
  <si>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</si>
  <si>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</si>
  <si>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</si>
  <si>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</si>
  <si>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</si>
  <si>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</si>
  <si>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</si>
  <si>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</si>
  <si>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</si>
  <si>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</si>
  <si>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</si>
  <si>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</si>
  <si>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</si>
  <si>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</si>
  <si>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</si>
  <si>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</si>
  <si>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</si>
  <si>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</si>
  <si>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</si>
  <si>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</si>
  <si>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</si>
  <si>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</si>
  <si>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</si>
  <si>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</si>
  <si>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</si>
  <si>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</si>
  <si>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</si>
  <si>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</si>
  <si>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</si>
  <si>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</si>
  <si>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</si>
  <si>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</si>
  <si>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</si>
  <si>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</si>
  <si>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</si>
  <si>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</si>
  <si>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</si>
  <si>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</si>
  <si>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</si>
  <si>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</si>
  <si>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</si>
  <si>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</si>
  <si>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</si>
  <si>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</si>
  <si>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</si>
  <si>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</si>
  <si>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</si>
  <si>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</si>
  <si>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</si>
  <si>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</si>
  <si>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</si>
  <si>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</si>
  <si>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</si>
  <si>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</si>
  <si>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</si>
  <si>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</si>
  <si>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</si>
  <si>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</si>
  <si>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</si>
  <si>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</si>
  <si>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</si>
  <si>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</si>
  <si>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</si>
  <si>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</si>
  <si>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</si>
  <si>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</si>
  <si>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</si>
  <si>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</si>
  <si>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</si>
  <si>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</si>
  <si>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</si>
  <si>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</si>
  <si>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</si>
  <si>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</si>
  <si>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</si>
  <si>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</si>
  <si>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</si>
  <si>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</si>
  <si>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</si>
  <si>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</si>
  <si>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</si>
  <si>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</si>
  <si>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</si>
  <si>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</si>
  <si>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</si>
  <si>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</si>
  <si>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</si>
  <si>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</si>
  <si>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</si>
  <si>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</si>
  <si>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</si>
  <si>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</si>
  <si>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</si>
  <si>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</si>
  <si>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</si>
  <si>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</si>
  <si>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</si>
  <si>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</si>
  <si>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</si>
  <si>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</si>
  <si>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</si>
  <si>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</si>
  <si>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</si>
  <si>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</si>
  <si>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</si>
  <si>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</si>
  <si>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</si>
  <si>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</si>
  <si>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</si>
  <si>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</si>
  <si>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</si>
  <si>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</si>
  <si>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</si>
  <si>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</si>
  <si>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</si>
  <si>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</si>
  <si>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</si>
  <si>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</si>
  <si>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</si>
  <si>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</si>
  <si>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</si>
  <si>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</si>
  <si>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</si>
  <si>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</si>
  <si>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</si>
  <si>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</si>
  <si>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</si>
  <si>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</si>
  <si>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</si>
  <si>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</si>
  <si>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</si>
  <si>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</si>
  <si>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</si>
  <si>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</si>
  <si>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</si>
  <si>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</si>
  <si>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</si>
  <si>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</si>
  <si>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</si>
  <si>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</si>
  <si>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</si>
  <si>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</si>
  <si>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</si>
  <si>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</si>
  <si>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</si>
  <si>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</si>
  <si>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</si>
  <si>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</si>
  <si>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</si>
  <si>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</si>
  <si>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</si>
  <si>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</si>
  <si>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</si>
  <si>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</si>
  <si>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</si>
  <si>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</si>
  <si>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</si>
  <si>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</si>
  <si>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</si>
  <si>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</si>
  <si>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</si>
  <si>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</si>
  <si>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</si>
  <si>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</si>
  <si>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</si>
  <si>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</si>
  <si>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</si>
  <si>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</si>
  <si>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</si>
  <si>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</si>
  <si>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</si>
  <si>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</si>
  <si>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</si>
  <si>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</si>
  <si>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</si>
  <si>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</si>
  <si>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</si>
  <si>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</si>
  <si>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</si>
  <si>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</si>
  <si>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</si>
  <si>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</si>
  <si>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</si>
  <si>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</si>
  <si>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</si>
  <si>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</si>
  <si>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</si>
  <si>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</si>
  <si>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</si>
  <si>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</si>
  <si>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</si>
  <si>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</si>
  <si>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</si>
  <si>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</si>
  <si>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</si>
  <si>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</si>
  <si>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</si>
  <si>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</si>
  <si>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</si>
  <si>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</si>
  <si>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</si>
  <si>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</si>
  <si>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</si>
  <si>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</si>
  <si>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</si>
  <si>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</si>
  <si>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</si>
  <si>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</si>
  <si>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</si>
  <si>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</si>
  <si>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</si>
  <si>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</si>
  <si>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</si>
  <si>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</si>
  <si>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</si>
  <si>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</si>
  <si>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</si>
  <si>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</si>
  <si>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</si>
  <si>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</si>
  <si>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</si>
  <si>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</si>
  <si>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</si>
  <si>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</si>
  <si>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</si>
  <si>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</si>
  <si>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</si>
  <si>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</si>
  <si>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</si>
  <si>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</si>
  <si>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</si>
  <si>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</si>
  <si>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</si>
  <si>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</si>
  <si>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</si>
  <si>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</si>
  <si>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</si>
  <si>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</si>
  <si>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</si>
  <si>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</si>
  <si>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</si>
  <si>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</si>
  <si>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</si>
  <si>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</si>
  <si>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</si>
  <si>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</si>
  <si>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</si>
  <si>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</si>
  <si>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</si>
  <si>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</si>
  <si>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</si>
  <si>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</si>
  <si>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</si>
  <si>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</si>
  <si>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</si>
  <si>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</si>
  <si>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</si>
  <si>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</si>
  <si>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</si>
  <si>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Gender(M/F)</t>
  </si>
  <si>
    <t xml:space="preserve">56 + </t>
  </si>
  <si>
    <t xml:space="preserve"> </t>
  </si>
  <si>
    <t>Count of Attrition</t>
  </si>
  <si>
    <t>Total Employee</t>
  </si>
  <si>
    <t>Row Labels</t>
  </si>
  <si>
    <t>Current Employee</t>
  </si>
  <si>
    <t>Ex. Employee</t>
  </si>
  <si>
    <t>%</t>
  </si>
  <si>
    <t>Column Labels</t>
  </si>
  <si>
    <t>Travel Rarely</t>
  </si>
  <si>
    <t>Non Travel</t>
  </si>
  <si>
    <t>(All)</t>
  </si>
  <si>
    <t>Count of Attrition2</t>
  </si>
  <si>
    <t xml:space="preserve">Attrition </t>
  </si>
  <si>
    <t>No Attrition</t>
  </si>
  <si>
    <t>Travel Frequently</t>
  </si>
  <si>
    <t>Sum of Age</t>
  </si>
  <si>
    <t>Count of Employee Number</t>
  </si>
  <si>
    <t>Avg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</si>
</sst>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2" borderId="0" xfId="0" applyFill="1"/>
    <xf numFmtId="0" fontId="0" fillId="0" borderId="0" xfId="0" pivotButton="1"/>
    <xf numFmtId="0" fontId="0" fillId="0" borderId="0" xfId="0" applyAlignment="1">
      <alignment horizontal="left"/>
    </xf>
    <xf numFmtId="9" fontId="0" fillId="0" borderId="0" xfId="1" applyFont="1"/>
    <xf numFmtId="3" fontId="0" fillId="0" borderId="0" xfId="0" applyNumberFormat="1"/>
    <xf numFmtId="10" fontId="0" fillId="0" borderId="0" xfId="0" applyNumberFormat="1"/>
    <xf numFmtId="0" fontId="0" fillId="3" borderId="0" xfId="0" applyFill="1"/>
    <xf numFmtId="0" fontId="0" fillId="3" borderId="0" xfId="0" applyFill="1" applyAlignment="1">
      <alignment horizontal="left"/>
    </xf>
    <xf numFmtId="1" fontId="0" fillId="0" borderId="0" xfId="0" applyNumberFormat="1"/>
  </cellXfs>
  <cellStyles count="2">
    <cellStyle name="Normal" xfId="0" builtinId="0"/>
    <cellStyle name="Percent" xfId="1" builtinId="5"/>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auto="1"/>
      </font>
      <fill>
        <patternFill patternType="solid">
          <bgColor theme="0" tint="-4.9989318521683403E-2"/>
        </patternFill>
      </fill>
    </dxf>
    <dxf>
      <fill>
        <patternFill>
          <bgColor theme="0" tint="-4.9989318521683403E-2"/>
        </patternFill>
      </fill>
      <border diagonalUp="0" diagonalDown="0">
        <left/>
        <right/>
        <top/>
        <bottom/>
        <vertical/>
        <horizontal/>
      </border>
    </dxf>
    <dxf>
      <font>
        <b/>
        <i val="0"/>
        <color theme="0"/>
      </font>
      <fill>
        <patternFill patternType="solid">
          <bgColor theme="1"/>
        </patternFill>
      </fill>
    </dxf>
    <dxf>
      <fill>
        <patternFill>
          <bgColor theme="1"/>
        </patternFill>
      </fill>
      <border diagonalUp="0" diagonalDown="0">
        <left/>
        <right/>
        <top/>
        <bottom/>
        <vertical/>
        <horizontal/>
      </border>
    </dxf>
  </dxfs>
  <tableStyles count="2" defaultTableStyle="TableStyleMedium2" defaultPivotStyle="PivotStyleLight16">
    <tableStyle name="Department" pivot="0" table="0" count="6" xr9:uid="{2E6707FD-C8E1-4358-9D84-3F4A57364556}">
      <tableStyleElement type="wholeTable" dxfId="22"/>
      <tableStyleElement type="headerRow" dxfId="21"/>
    </tableStyle>
    <tableStyle name="Gender" pivot="0" table="0" count="6" xr9:uid="{47A57BB7-5BFE-4F69-B315-BF1EABE4A453}">
      <tableStyleElement type="wholeTable" dxfId="20"/>
      <tableStyleElement type="headerRow" dxfId="19"/>
    </tableStyle>
  </tableStyles>
  <colors>
    <mruColors>
      <color rgb="FFDE1050"/>
      <color rgb="FF4C3DA5"/>
    </mruColors>
  </colors>
  <extLst>
    <ext xmlns:x14="http://schemas.microsoft.com/office/spreadsheetml/2009/9/main" uri="{46F421CA-312F-682f-3DD2-61675219B42D}">
      <x14:dxfs count="8">
        <dxf>
          <font>
            <color rgb="FFDE1050"/>
          </font>
          <fill>
            <patternFill>
              <bgColor theme="0" tint="-0.24994659260841701"/>
            </patternFill>
          </fill>
          <border>
            <left style="thin">
              <color auto="1"/>
            </left>
            <right style="thin">
              <color auto="1"/>
            </right>
            <top style="thin">
              <color auto="1"/>
            </top>
            <bottom style="thin">
              <color auto="1"/>
            </bottom>
          </border>
        </dxf>
        <dxf>
          <font>
            <color rgb="FFDE1050"/>
          </font>
          <fill>
            <patternFill>
              <bgColor theme="0" tint="-0.34998626667073579"/>
            </patternFill>
          </fill>
          <border>
            <left style="thin">
              <color auto="1"/>
            </left>
            <right style="thin">
              <color auto="1"/>
            </right>
            <top style="thin">
              <color auto="1"/>
            </top>
            <bottom style="thin">
              <color auto="1"/>
            </bottom>
          </border>
        </dxf>
        <dxf>
          <font>
            <b/>
            <i val="0"/>
            <color rgb="FFC00000"/>
          </font>
          <fill>
            <patternFill>
              <bgColor rgb="FFFFC000"/>
            </patternFill>
          </fill>
          <border>
            <left style="thin">
              <color auto="1"/>
            </left>
            <right style="thin">
              <color auto="1"/>
            </right>
            <top style="thin">
              <color auto="1"/>
            </top>
            <bottom style="thin">
              <color auto="1"/>
            </bottom>
          </border>
        </dxf>
        <dxf>
          <font>
            <b/>
            <i val="0"/>
            <color rgb="FFDE1050"/>
          </font>
          <fill>
            <patternFill>
              <bgColor rgb="FF7030A0"/>
            </patternFill>
          </fill>
          <border>
            <left style="thin">
              <color auto="1"/>
            </left>
            <right style="thin">
              <color auto="1"/>
            </right>
            <top style="thin">
              <color auto="1"/>
            </top>
            <bottom style="thin">
              <color auto="1"/>
            </bottom>
          </border>
        </dxf>
        <dxf>
          <font>
            <color rgb="FFDE1050"/>
          </font>
          <fill>
            <patternFill>
              <bgColor theme="0" tint="-0.24994659260841701"/>
            </patternFill>
          </fill>
          <border>
            <left style="thin">
              <color auto="1"/>
            </left>
            <right style="thin">
              <color auto="1"/>
            </right>
            <top style="thin">
              <color auto="1"/>
            </top>
            <bottom style="thin">
              <color auto="1"/>
            </bottom>
          </border>
        </dxf>
        <dxf>
          <font>
            <color rgb="FFDE1050"/>
          </font>
          <fill>
            <patternFill>
              <bgColor theme="0" tint="-0.34998626667073579"/>
            </patternFill>
          </fill>
          <border>
            <left style="thin">
              <color auto="1"/>
            </left>
            <right style="thin">
              <color auto="1"/>
            </right>
            <top style="thin">
              <color auto="1"/>
            </top>
            <bottom style="thin">
              <color auto="1"/>
            </bottom>
          </border>
        </dxf>
        <dxf>
          <font>
            <b/>
            <i val="0"/>
            <color rgb="FFC00000"/>
          </font>
          <fill>
            <patternFill>
              <bgColor rgb="FFFFC000"/>
            </patternFill>
          </fill>
          <border>
            <left style="thin">
              <color auto="1"/>
            </left>
            <right style="thin">
              <color auto="1"/>
            </right>
            <top style="thin">
              <color auto="1"/>
            </top>
            <bottom style="thin">
              <color auto="1"/>
            </bottom>
          </border>
        </dxf>
        <dxf>
          <font>
            <b/>
            <i val="0"/>
            <color rgb="FFDE1050"/>
          </font>
          <fill>
            <patternFill>
              <bgColor rgb="FF7030A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Department">
          <x14:slicerStyleElements>
            <x14:slicerStyleElement type="unselectedItemWithData" dxfId="7"/>
            <x14:slicerStyleElement type="selectedItemWithData" dxfId="6"/>
            <x14:slicerStyleElement type="selectedItemWithNoData" dxfId="5"/>
            <x14:slicerStyleElement type="hoveredSelectedItemWithData" dxfId="4"/>
          </x14:slicerStyleElements>
        </x14:slicerStyle>
        <x14:slicerStyle name="Gender">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DE1050"/>
              </a:solidFill>
              <a:ln w="19050">
                <a:solidFill>
                  <a:schemeClr val="lt1"/>
                </a:solidFill>
              </a:ln>
              <a:effectLst/>
            </c:spPr>
            <c:extLst>
              <c:ext xmlns:c16="http://schemas.microsoft.com/office/drawing/2014/chart" uri="{C3380CC4-5D6E-409C-BE32-E72D297353CC}">
                <c16:uniqueId val="{00000001-474B-4573-AFF4-737722C274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33-4E65-9B63-85FED038AA60}"/>
              </c:ext>
            </c:extLst>
          </c:dPt>
          <c:val>
            <c:numRef>
              <c:f>Analysis!$C$9:$C$10</c:f>
              <c:numCache>
                <c:formatCode>0%</c:formatCode>
                <c:ptCount val="2"/>
                <c:pt idx="0">
                  <c:v>0.83207934336525313</c:v>
                </c:pt>
                <c:pt idx="1">
                  <c:v>0.16792065663474692</c:v>
                </c:pt>
              </c:numCache>
            </c:numRef>
          </c:val>
          <c:extLst>
            <c:ext xmlns:c16="http://schemas.microsoft.com/office/drawing/2014/chart" uri="{C3380CC4-5D6E-409C-BE32-E72D297353CC}">
              <c16:uniqueId val="{00000000-474B-4573-AFF4-737722C274C8}"/>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dashboard.xlsx]Analysis!PivotTable6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Analysis!$I$3</c:f>
              <c:strCache>
                <c:ptCount val="1"/>
                <c:pt idx="0">
                  <c:v>Total</c:v>
                </c:pt>
              </c:strCache>
            </c:strRef>
          </c:tx>
          <c:spPr>
            <a:solidFill>
              <a:schemeClr val="accent1"/>
            </a:solidFill>
            <a:ln>
              <a:noFill/>
            </a:ln>
            <a:effectLst/>
          </c:spPr>
          <c:invertIfNegative val="0"/>
          <c:cat>
            <c:strRef>
              <c:f>Analysis!$H$4:$H$8</c:f>
              <c:strCache>
                <c:ptCount val="5"/>
                <c:pt idx="0">
                  <c:v>Doctoral Degree</c:v>
                </c:pt>
                <c:pt idx="1">
                  <c:v>High School</c:v>
                </c:pt>
                <c:pt idx="2">
                  <c:v>Associates Degree</c:v>
                </c:pt>
                <c:pt idx="3">
                  <c:v>Master's Degree</c:v>
                </c:pt>
                <c:pt idx="4">
                  <c:v>Bachelor's Degree</c:v>
                </c:pt>
              </c:strCache>
            </c:strRef>
          </c:cat>
          <c:val>
            <c:numRef>
              <c:f>Analysis!$I$4:$I$8</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5D16-4834-A791-CC7CA83C146D}"/>
            </c:ext>
          </c:extLst>
        </c:ser>
        <c:dLbls>
          <c:showLegendKey val="0"/>
          <c:showVal val="0"/>
          <c:showCatName val="0"/>
          <c:showSerName val="0"/>
          <c:showPercent val="0"/>
          <c:showBubbleSize val="0"/>
        </c:dLbls>
        <c:gapWidth val="182"/>
        <c:axId val="1739383088"/>
        <c:axId val="1054240816"/>
      </c:barChart>
      <c:catAx>
        <c:axId val="173938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240816"/>
        <c:crosses val="autoZero"/>
        <c:auto val="1"/>
        <c:lblAlgn val="ctr"/>
        <c:lblOffset val="100"/>
        <c:noMultiLvlLbl val="0"/>
      </c:catAx>
      <c:valAx>
        <c:axId val="1054240816"/>
        <c:scaling>
          <c:orientation val="minMax"/>
        </c:scaling>
        <c:delete val="1"/>
        <c:axPos val="b"/>
        <c:numFmt formatCode="General" sourceLinked="1"/>
        <c:majorTickMark val="none"/>
        <c:minorTickMark val="none"/>
        <c:tickLblPos val="nextTo"/>
        <c:crossAx val="173938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dashboard.xlsx]Analysis!PivotTable7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E1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C3D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Analysis!$I$18:$I$19</c:f>
              <c:strCache>
                <c:ptCount val="1"/>
                <c:pt idx="0">
                  <c:v>Female</c:v>
                </c:pt>
              </c:strCache>
            </c:strRef>
          </c:tx>
          <c:spPr>
            <a:solidFill>
              <a:srgbClr val="DE1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Analysis!$H$20:$H$24</c:f>
              <c:strCache>
                <c:ptCount val="5"/>
                <c:pt idx="0">
                  <c:v>18-25</c:v>
                </c:pt>
                <c:pt idx="1">
                  <c:v>26-35</c:v>
                </c:pt>
                <c:pt idx="2">
                  <c:v>36-45</c:v>
                </c:pt>
                <c:pt idx="3">
                  <c:v>46-55</c:v>
                </c:pt>
                <c:pt idx="4">
                  <c:v>56 + </c:v>
                </c:pt>
              </c:strCache>
            </c:strRef>
          </c:cat>
          <c:val>
            <c:numRef>
              <c:f>Analysis!$I$20:$I$24</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4931-41C5-8450-AEEF47560F3C}"/>
            </c:ext>
          </c:extLst>
        </c:ser>
        <c:ser>
          <c:idx val="1"/>
          <c:order val="1"/>
          <c:tx>
            <c:strRef>
              <c:f>Analysis!$J$18:$J$19</c:f>
              <c:strCache>
                <c:ptCount val="1"/>
                <c:pt idx="0">
                  <c:v>Male</c:v>
                </c:pt>
              </c:strCache>
            </c:strRef>
          </c:tx>
          <c:spPr>
            <a:solidFill>
              <a:srgbClr val="4C3D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Analysis!$H$20:$H$24</c:f>
              <c:strCache>
                <c:ptCount val="5"/>
                <c:pt idx="0">
                  <c:v>18-25</c:v>
                </c:pt>
                <c:pt idx="1">
                  <c:v>26-35</c:v>
                </c:pt>
                <c:pt idx="2">
                  <c:v>36-45</c:v>
                </c:pt>
                <c:pt idx="3">
                  <c:v>46-55</c:v>
                </c:pt>
                <c:pt idx="4">
                  <c:v>56 + </c:v>
                </c:pt>
              </c:strCache>
            </c:strRef>
          </c:cat>
          <c:val>
            <c:numRef>
              <c:f>Analysis!$J$20:$J$24</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3-5A6A-47F0-A887-DF921EA1744A}"/>
            </c:ext>
          </c:extLst>
        </c:ser>
        <c:dLbls>
          <c:dLblPos val="outEnd"/>
          <c:showLegendKey val="0"/>
          <c:showVal val="1"/>
          <c:showCatName val="0"/>
          <c:showSerName val="0"/>
          <c:showPercent val="0"/>
          <c:showBubbleSize val="0"/>
        </c:dLbls>
        <c:gapWidth val="89"/>
        <c:overlap val="-27"/>
        <c:axId val="1737744528"/>
        <c:axId val="343530208"/>
      </c:barChart>
      <c:catAx>
        <c:axId val="173774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530208"/>
        <c:crosses val="autoZero"/>
        <c:auto val="1"/>
        <c:lblAlgn val="ctr"/>
        <c:lblOffset val="100"/>
        <c:noMultiLvlLbl val="0"/>
      </c:catAx>
      <c:valAx>
        <c:axId val="343530208"/>
        <c:scaling>
          <c:orientation val="minMax"/>
        </c:scaling>
        <c:delete val="1"/>
        <c:axPos val="l"/>
        <c:numFmt formatCode="General" sourceLinked="1"/>
        <c:majorTickMark val="none"/>
        <c:minorTickMark val="none"/>
        <c:tickLblPos val="nextTo"/>
        <c:crossAx val="1737744528"/>
        <c:crosses val="autoZero"/>
        <c:crossBetween val="between"/>
      </c:valAx>
      <c:spPr>
        <a:noFill/>
        <a:ln>
          <a:noFill/>
        </a:ln>
        <a:effectLst/>
      </c:spPr>
    </c:plotArea>
    <c:legend>
      <c:legendPos val="r"/>
      <c:layout>
        <c:manualLayout>
          <c:xMode val="edge"/>
          <c:yMode val="edge"/>
          <c:x val="0.55681496062992131"/>
          <c:y val="9.7800379119276762E-2"/>
          <c:w val="0.13411068297313899"/>
          <c:h val="0.115682012379271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dashboard.xlsx]Analysis!PivotTable8</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noFill/>
          </a:ln>
          <a:effectLst/>
        </c:spPr>
        <c:dLbl>
          <c:idx val="0"/>
          <c:layout>
            <c:manualLayout>
              <c:x val="-0.14317673378076068"/>
              <c:y val="-6.76056138092894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C3DA5"/>
          </a:solidFill>
          <a:ln w="19050">
            <a:noFill/>
          </a:ln>
          <a:effectLst/>
        </c:spPr>
        <c:dLbl>
          <c:idx val="0"/>
          <c:layout>
            <c:manualLayout>
              <c:x val="0.16107382550335569"/>
              <c:y val="-6.76056138092894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E1050"/>
          </a:solidFill>
          <a:ln w="19050">
            <a:noFill/>
          </a:ln>
          <a:effectLst/>
        </c:spPr>
        <c:dLbl>
          <c:idx val="0"/>
          <c:layout>
            <c:manualLayout>
              <c:x val="0.14765100671140924"/>
              <c:y val="4.50704092061929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Analysis!$I$32</c:f>
              <c:strCache>
                <c:ptCount val="1"/>
                <c:pt idx="0">
                  <c:v>Total</c:v>
                </c:pt>
              </c:strCache>
            </c:strRef>
          </c:tx>
          <c:dPt>
            <c:idx val="0"/>
            <c:bubble3D val="0"/>
            <c:spPr>
              <a:solidFill>
                <a:srgbClr val="4C3DA5"/>
              </a:solidFill>
              <a:ln w="19050">
                <a:noFill/>
              </a:ln>
              <a:effectLst/>
            </c:spPr>
            <c:extLst>
              <c:ext xmlns:c16="http://schemas.microsoft.com/office/drawing/2014/chart" uri="{C3380CC4-5D6E-409C-BE32-E72D297353CC}">
                <c16:uniqueId val="{00000003-2F23-4B23-BC57-F1FA117C044B}"/>
              </c:ext>
            </c:extLst>
          </c:dPt>
          <c:dPt>
            <c:idx val="1"/>
            <c:bubble3D val="0"/>
            <c:spPr>
              <a:solidFill>
                <a:srgbClr val="DE1050"/>
              </a:solidFill>
              <a:ln w="19050">
                <a:noFill/>
              </a:ln>
              <a:effectLst/>
            </c:spPr>
            <c:extLst>
              <c:ext xmlns:c16="http://schemas.microsoft.com/office/drawing/2014/chart" uri="{C3380CC4-5D6E-409C-BE32-E72D297353CC}">
                <c16:uniqueId val="{00000004-2F23-4B23-BC57-F1FA117C044B}"/>
              </c:ext>
            </c:extLst>
          </c:dPt>
          <c:dPt>
            <c:idx val="2"/>
            <c:bubble3D val="0"/>
            <c:spPr>
              <a:solidFill>
                <a:schemeClr val="tx1">
                  <a:lumMod val="95000"/>
                  <a:lumOff val="5000"/>
                </a:schemeClr>
              </a:solidFill>
              <a:ln w="19050">
                <a:noFill/>
              </a:ln>
              <a:effectLst/>
            </c:spPr>
            <c:extLst>
              <c:ext xmlns:c16="http://schemas.microsoft.com/office/drawing/2014/chart" uri="{C3380CC4-5D6E-409C-BE32-E72D297353CC}">
                <c16:uniqueId val="{00000002-2F23-4B23-BC57-F1FA117C044B}"/>
              </c:ext>
            </c:extLst>
          </c:dPt>
          <c:dLbls>
            <c:dLbl>
              <c:idx val="0"/>
              <c:layout>
                <c:manualLayout>
                  <c:x val="0.16107382550335569"/>
                  <c:y val="-6.76056138092894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23-4B23-BC57-F1FA117C044B}"/>
                </c:ext>
              </c:extLst>
            </c:dLbl>
            <c:dLbl>
              <c:idx val="1"/>
              <c:layout>
                <c:manualLayout>
                  <c:x val="0.14765100671140924"/>
                  <c:y val="4.50704092061929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F23-4B23-BC57-F1FA117C044B}"/>
                </c:ext>
              </c:extLst>
            </c:dLbl>
            <c:dLbl>
              <c:idx val="2"/>
              <c:layout>
                <c:manualLayout>
                  <c:x val="-0.14317673378076068"/>
                  <c:y val="-6.76056138092894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F23-4B23-BC57-F1FA117C044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Analysis!$H$33:$H$35</c:f>
              <c:strCache>
                <c:ptCount val="3"/>
                <c:pt idx="0">
                  <c:v>HR</c:v>
                </c:pt>
                <c:pt idx="1">
                  <c:v>R&amp;D</c:v>
                </c:pt>
                <c:pt idx="2">
                  <c:v>Sales</c:v>
                </c:pt>
              </c:strCache>
            </c:strRef>
          </c:cat>
          <c:val>
            <c:numRef>
              <c:f>Analysis!$I$33:$I$35</c:f>
              <c:numCache>
                <c:formatCode>General</c:formatCode>
                <c:ptCount val="3"/>
                <c:pt idx="0">
                  <c:v>24</c:v>
                </c:pt>
                <c:pt idx="1">
                  <c:v>282</c:v>
                </c:pt>
                <c:pt idx="2">
                  <c:v>186</c:v>
                </c:pt>
              </c:numCache>
            </c:numRef>
          </c:val>
          <c:extLst>
            <c:ext xmlns:c16="http://schemas.microsoft.com/office/drawing/2014/chart" uri="{C3380CC4-5D6E-409C-BE32-E72D297353CC}">
              <c16:uniqueId val="{00000000-2F23-4B23-BC57-F1FA117C044B}"/>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Analysis!$J$45</c:f>
              <c:numCache>
                <c:formatCode>0%</c:formatCode>
                <c:ptCount val="1"/>
                <c:pt idx="0">
                  <c:v>0.36585365853658536</c:v>
                </c:pt>
              </c:numCache>
            </c:numRef>
          </c:val>
          <c:extLst>
            <c:ext xmlns:c16="http://schemas.microsoft.com/office/drawing/2014/chart" uri="{C3380CC4-5D6E-409C-BE32-E72D297353CC}">
              <c16:uniqueId val="{00000000-363B-4E14-92B8-BCDAC4E1A419}"/>
            </c:ext>
          </c:extLst>
        </c:ser>
        <c:ser>
          <c:idx val="1"/>
          <c:order val="1"/>
          <c:spPr>
            <a:solidFill>
              <a:schemeClr val="accent2"/>
            </a:solidFill>
            <a:ln>
              <a:noFill/>
            </a:ln>
            <a:effectLst/>
          </c:spPr>
          <c:invertIfNegative val="0"/>
          <c:dPt>
            <c:idx val="0"/>
            <c:invertIfNegative val="0"/>
            <c:bubble3D val="0"/>
            <c:spPr>
              <a:solidFill>
                <a:srgbClr val="4C3DA5"/>
              </a:solidFill>
              <a:ln>
                <a:noFill/>
              </a:ln>
              <a:effectLst/>
            </c:spPr>
            <c:extLst>
              <c:ext xmlns:c16="http://schemas.microsoft.com/office/drawing/2014/chart" uri="{C3380CC4-5D6E-409C-BE32-E72D297353CC}">
                <c16:uniqueId val="{00000001-5B4B-49C5-95FE-4499E44432F3}"/>
              </c:ext>
            </c:extLst>
          </c:dPt>
          <c:val>
            <c:numRef>
              <c:f>Analysis!$J$46</c:f>
              <c:numCache>
                <c:formatCode>0%</c:formatCode>
                <c:ptCount val="1"/>
                <c:pt idx="0">
                  <c:v>0.63414634146341464</c:v>
                </c:pt>
              </c:numCache>
            </c:numRef>
          </c:val>
          <c:extLst>
            <c:ext xmlns:c16="http://schemas.microsoft.com/office/drawing/2014/chart" uri="{C3380CC4-5D6E-409C-BE32-E72D297353CC}">
              <c16:uniqueId val="{00000002-363B-4E14-92B8-BCDAC4E1A419}"/>
            </c:ext>
          </c:extLst>
        </c:ser>
        <c:dLbls>
          <c:showLegendKey val="0"/>
          <c:showVal val="0"/>
          <c:showCatName val="0"/>
          <c:showSerName val="0"/>
          <c:showPercent val="0"/>
          <c:showBubbleSize val="0"/>
        </c:dLbls>
        <c:gapWidth val="75"/>
        <c:overlap val="100"/>
        <c:axId val="1869463952"/>
        <c:axId val="63712896"/>
      </c:barChart>
      <c:catAx>
        <c:axId val="1869463952"/>
        <c:scaling>
          <c:orientation val="minMax"/>
        </c:scaling>
        <c:delete val="1"/>
        <c:axPos val="l"/>
        <c:majorTickMark val="none"/>
        <c:minorTickMark val="none"/>
        <c:tickLblPos val="nextTo"/>
        <c:crossAx val="63712896"/>
        <c:crosses val="autoZero"/>
        <c:auto val="1"/>
        <c:lblAlgn val="ctr"/>
        <c:lblOffset val="100"/>
        <c:noMultiLvlLbl val="0"/>
      </c:catAx>
      <c:valAx>
        <c:axId val="63712896"/>
        <c:scaling>
          <c:orientation val="minMax"/>
        </c:scaling>
        <c:delete val="1"/>
        <c:axPos val="b"/>
        <c:numFmt formatCode="0%" sourceLinked="1"/>
        <c:majorTickMark val="none"/>
        <c:minorTickMark val="none"/>
        <c:tickLblPos val="nextTo"/>
        <c:crossAx val="186946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Analysis!$H$61</c:f>
              <c:strCache>
                <c:ptCount val="1"/>
                <c:pt idx="0">
                  <c:v>Non Travel</c:v>
                </c:pt>
              </c:strCache>
            </c:strRef>
          </c:tx>
          <c:dPt>
            <c:idx val="0"/>
            <c:bubble3D val="0"/>
            <c:spPr>
              <a:solidFill>
                <a:schemeClr val="tx1"/>
              </a:solidFill>
              <a:ln w="19050">
                <a:noFill/>
              </a:ln>
              <a:effectLst/>
            </c:spPr>
            <c:extLst>
              <c:ext xmlns:c16="http://schemas.microsoft.com/office/drawing/2014/chart" uri="{C3380CC4-5D6E-409C-BE32-E72D297353CC}">
                <c16:uniqueId val="{00000003-CE29-454F-84C3-82591595475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4-CE29-454F-84C3-825915954750}"/>
              </c:ext>
            </c:extLst>
          </c:dPt>
          <c:cat>
            <c:strRef>
              <c:f>Analysis!$I$60:$J$60</c:f>
              <c:strCache>
                <c:ptCount val="2"/>
                <c:pt idx="0">
                  <c:v>Attrition </c:v>
                </c:pt>
                <c:pt idx="1">
                  <c:v>No Attrition</c:v>
                </c:pt>
              </c:strCache>
            </c:strRef>
          </c:cat>
          <c:val>
            <c:numRef>
              <c:f>Analysis!$I$61:$J$61</c:f>
              <c:numCache>
                <c:formatCode>0.00%</c:formatCode>
                <c:ptCount val="2"/>
                <c:pt idx="0">
                  <c:v>0.10256410256410256</c:v>
                </c:pt>
                <c:pt idx="1">
                  <c:v>0.89743589743589747</c:v>
                </c:pt>
              </c:numCache>
            </c:numRef>
          </c:val>
          <c:extLst>
            <c:ext xmlns:c16="http://schemas.microsoft.com/office/drawing/2014/chart" uri="{C3380CC4-5D6E-409C-BE32-E72D297353CC}">
              <c16:uniqueId val="{00000000-CE29-454F-84C3-825915954750}"/>
            </c:ext>
          </c:extLst>
        </c:ser>
        <c:ser>
          <c:idx val="1"/>
          <c:order val="1"/>
          <c:tx>
            <c:strRef>
              <c:f>Analysis!$H$62</c:f>
              <c:strCache>
                <c:ptCount val="1"/>
                <c:pt idx="0">
                  <c:v>Travel Frequently</c:v>
                </c:pt>
              </c:strCache>
            </c:strRef>
          </c:tx>
          <c:dPt>
            <c:idx val="0"/>
            <c:bubble3D val="0"/>
            <c:spPr>
              <a:solidFill>
                <a:srgbClr val="DE1050"/>
              </a:solidFill>
              <a:ln w="6350">
                <a:solidFill>
                  <a:schemeClr val="tx1">
                    <a:lumMod val="50000"/>
                    <a:lumOff val="50000"/>
                  </a:schemeClr>
                </a:solidFill>
              </a:ln>
              <a:effectLst/>
            </c:spPr>
            <c:extLst>
              <c:ext xmlns:c16="http://schemas.microsoft.com/office/drawing/2014/chart" uri="{C3380CC4-5D6E-409C-BE32-E72D297353CC}">
                <c16:uniqueId val="{00000005-CE29-454F-84C3-825915954750}"/>
              </c:ext>
            </c:extLst>
          </c:dPt>
          <c:dPt>
            <c:idx val="1"/>
            <c:bubble3D val="0"/>
            <c:spPr>
              <a:solidFill>
                <a:schemeClr val="bg1">
                  <a:lumMod val="85000"/>
                </a:schemeClr>
              </a:solidFill>
              <a:ln w="6350">
                <a:solidFill>
                  <a:schemeClr val="tx1">
                    <a:lumMod val="50000"/>
                    <a:lumOff val="50000"/>
                  </a:schemeClr>
                </a:solidFill>
              </a:ln>
              <a:effectLst/>
            </c:spPr>
            <c:extLst>
              <c:ext xmlns:c16="http://schemas.microsoft.com/office/drawing/2014/chart" uri="{C3380CC4-5D6E-409C-BE32-E72D297353CC}">
                <c16:uniqueId val="{00000006-CE29-454F-84C3-825915954750}"/>
              </c:ext>
            </c:extLst>
          </c:dPt>
          <c:cat>
            <c:strRef>
              <c:f>Analysis!$I$60:$J$60</c:f>
              <c:strCache>
                <c:ptCount val="2"/>
                <c:pt idx="0">
                  <c:v>Attrition </c:v>
                </c:pt>
                <c:pt idx="1">
                  <c:v>No Attrition</c:v>
                </c:pt>
              </c:strCache>
            </c:strRef>
          </c:cat>
          <c:val>
            <c:numRef>
              <c:f>Analysis!$I$62:$J$62</c:f>
              <c:numCache>
                <c:formatCode>0.00%</c:formatCode>
                <c:ptCount val="2"/>
                <c:pt idx="0">
                  <c:v>0.18803418803418803</c:v>
                </c:pt>
                <c:pt idx="1">
                  <c:v>0.81196581196581197</c:v>
                </c:pt>
              </c:numCache>
            </c:numRef>
          </c:val>
          <c:extLst>
            <c:ext xmlns:c16="http://schemas.microsoft.com/office/drawing/2014/chart" uri="{C3380CC4-5D6E-409C-BE32-E72D297353CC}">
              <c16:uniqueId val="{00000001-CE29-454F-84C3-825915954750}"/>
            </c:ext>
          </c:extLst>
        </c:ser>
        <c:ser>
          <c:idx val="2"/>
          <c:order val="2"/>
          <c:tx>
            <c:strRef>
              <c:f>Analysis!$H$63</c:f>
              <c:strCache>
                <c:ptCount val="1"/>
                <c:pt idx="0">
                  <c:v>Travel Rarely</c:v>
                </c:pt>
              </c:strCache>
            </c:strRef>
          </c:tx>
          <c:dPt>
            <c:idx val="0"/>
            <c:bubble3D val="0"/>
            <c:spPr>
              <a:solidFill>
                <a:srgbClr val="4C3DA5"/>
              </a:solidFill>
              <a:ln w="6350">
                <a:solidFill>
                  <a:schemeClr val="tx1">
                    <a:lumMod val="50000"/>
                    <a:lumOff val="50000"/>
                  </a:schemeClr>
                </a:solidFill>
              </a:ln>
              <a:effectLst/>
            </c:spPr>
            <c:extLst>
              <c:ext xmlns:c16="http://schemas.microsoft.com/office/drawing/2014/chart" uri="{C3380CC4-5D6E-409C-BE32-E72D297353CC}">
                <c16:uniqueId val="{00000007-CE29-454F-84C3-825915954750}"/>
              </c:ext>
            </c:extLst>
          </c:dPt>
          <c:dPt>
            <c:idx val="1"/>
            <c:bubble3D val="0"/>
            <c:spPr>
              <a:solidFill>
                <a:schemeClr val="bg1">
                  <a:lumMod val="85000"/>
                </a:schemeClr>
              </a:solidFill>
              <a:ln w="19050">
                <a:solidFill>
                  <a:schemeClr val="bg2">
                    <a:lumMod val="75000"/>
                  </a:schemeClr>
                </a:solidFill>
              </a:ln>
              <a:effectLst/>
            </c:spPr>
            <c:extLst>
              <c:ext xmlns:c16="http://schemas.microsoft.com/office/drawing/2014/chart" uri="{C3380CC4-5D6E-409C-BE32-E72D297353CC}">
                <c16:uniqueId val="{00000008-CE29-454F-84C3-825915954750}"/>
              </c:ext>
            </c:extLst>
          </c:dPt>
          <c:cat>
            <c:strRef>
              <c:f>Analysis!$I$60:$J$60</c:f>
              <c:strCache>
                <c:ptCount val="2"/>
                <c:pt idx="0">
                  <c:v>Attrition </c:v>
                </c:pt>
                <c:pt idx="1">
                  <c:v>No Attrition</c:v>
                </c:pt>
              </c:strCache>
            </c:strRef>
          </c:cat>
          <c:val>
            <c:numRef>
              <c:f>Analysis!$I$63:$J$63</c:f>
              <c:numCache>
                <c:formatCode>0.00%</c:formatCode>
                <c:ptCount val="2"/>
                <c:pt idx="0">
                  <c:v>0.70940170940170943</c:v>
                </c:pt>
                <c:pt idx="1">
                  <c:v>0.29059829059829057</c:v>
                </c:pt>
              </c:numCache>
            </c:numRef>
          </c:val>
          <c:extLst>
            <c:ext xmlns:c16="http://schemas.microsoft.com/office/drawing/2014/chart" uri="{C3380CC4-5D6E-409C-BE32-E72D297353CC}">
              <c16:uniqueId val="{00000002-CE29-454F-84C3-82591595475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8501872659176"/>
          <c:y val="0.11522633744855967"/>
          <c:w val="0.7303370786516854"/>
          <c:h val="0.80246913580246915"/>
        </c:manualLayout>
      </c:layout>
      <c:doughnutChart>
        <c:varyColors val="1"/>
        <c:ser>
          <c:idx val="0"/>
          <c:order val="0"/>
          <c:dPt>
            <c:idx val="0"/>
            <c:bubble3D val="0"/>
            <c:spPr>
              <a:solidFill>
                <a:srgbClr val="4C3DA5"/>
              </a:solidFill>
              <a:ln w="19050">
                <a:solidFill>
                  <a:schemeClr val="lt1"/>
                </a:solidFill>
              </a:ln>
              <a:effectLst/>
            </c:spPr>
            <c:extLst>
              <c:ext xmlns:c16="http://schemas.microsoft.com/office/drawing/2014/chart" uri="{C3380CC4-5D6E-409C-BE32-E72D297353CC}">
                <c16:uniqueId val="{00000001-8CBD-4635-8B00-9159798F1B9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8CBD-4635-8B00-9159798F1B9B}"/>
              </c:ext>
            </c:extLst>
          </c:dPt>
          <c:val>
            <c:numRef>
              <c:f>Analysis!$C$9:$C$10</c:f>
              <c:numCache>
                <c:formatCode>0%</c:formatCode>
                <c:ptCount val="2"/>
                <c:pt idx="0">
                  <c:v>0.83207934336525313</c:v>
                </c:pt>
                <c:pt idx="1">
                  <c:v>0.16792065663474692</c:v>
                </c:pt>
              </c:numCache>
            </c:numRef>
          </c:val>
          <c:extLst>
            <c:ext xmlns:c16="http://schemas.microsoft.com/office/drawing/2014/chart" uri="{C3380CC4-5D6E-409C-BE32-E72D297353CC}">
              <c16:uniqueId val="{00000004-8CBD-4635-8B00-9159798F1B9B}"/>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573100659714841E-2"/>
          <c:y val="7.2463768115942032E-2"/>
          <c:w val="0.80968503937007874"/>
          <c:h val="0.84488873673399523"/>
        </c:manualLayout>
      </c:layout>
      <c:doughnutChart>
        <c:varyColors val="1"/>
        <c:ser>
          <c:idx val="0"/>
          <c:order val="0"/>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FF31-4292-A213-F6ED267AD177}"/>
              </c:ext>
            </c:extLst>
          </c:dPt>
          <c:dPt>
            <c:idx val="1"/>
            <c:bubble3D val="0"/>
            <c:spPr>
              <a:solidFill>
                <a:srgbClr val="DE1050"/>
              </a:solidFill>
              <a:ln w="19050">
                <a:solidFill>
                  <a:schemeClr val="lt1"/>
                </a:solidFill>
              </a:ln>
              <a:effectLst/>
            </c:spPr>
            <c:extLst>
              <c:ext xmlns:c16="http://schemas.microsoft.com/office/drawing/2014/chart" uri="{C3380CC4-5D6E-409C-BE32-E72D297353CC}">
                <c16:uniqueId val="{00000003-FF31-4292-A213-F6ED267AD177}"/>
              </c:ext>
            </c:extLst>
          </c:dPt>
          <c:val>
            <c:numRef>
              <c:f>Analysis!$C$9:$C$10</c:f>
              <c:numCache>
                <c:formatCode>0%</c:formatCode>
                <c:ptCount val="2"/>
                <c:pt idx="0">
                  <c:v>0.83207934336525313</c:v>
                </c:pt>
                <c:pt idx="1">
                  <c:v>0.16792065663474692</c:v>
                </c:pt>
              </c:numCache>
            </c:numRef>
          </c:val>
          <c:extLst>
            <c:ext xmlns:c16="http://schemas.microsoft.com/office/drawing/2014/chart" uri="{C3380CC4-5D6E-409C-BE32-E72D297353CC}">
              <c16:uniqueId val="{00000004-FF31-4292-A213-F6ED267AD177}"/>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dashboard.xlsx]Analysis!PivotTable6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C3DA5">
              <a:alpha val="99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Analysis!$I$3</c:f>
              <c:strCache>
                <c:ptCount val="1"/>
                <c:pt idx="0">
                  <c:v>Total</c:v>
                </c:pt>
              </c:strCache>
            </c:strRef>
          </c:tx>
          <c:spPr>
            <a:solidFill>
              <a:srgbClr val="4C3DA5">
                <a:alpha val="99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Analysis!$H$4:$H$8</c:f>
              <c:strCache>
                <c:ptCount val="5"/>
                <c:pt idx="0">
                  <c:v>Doctoral Degree</c:v>
                </c:pt>
                <c:pt idx="1">
                  <c:v>High School</c:v>
                </c:pt>
                <c:pt idx="2">
                  <c:v>Associates Degree</c:v>
                </c:pt>
                <c:pt idx="3">
                  <c:v>Master's Degree</c:v>
                </c:pt>
                <c:pt idx="4">
                  <c:v>Bachelor's Degree</c:v>
                </c:pt>
              </c:strCache>
            </c:strRef>
          </c:cat>
          <c:val>
            <c:numRef>
              <c:f>Analysis!$I$4:$I$8</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3C5F-45B6-8CB6-4337F5C8AB24}"/>
            </c:ext>
          </c:extLst>
        </c:ser>
        <c:dLbls>
          <c:dLblPos val="outEnd"/>
          <c:showLegendKey val="0"/>
          <c:showVal val="1"/>
          <c:showCatName val="0"/>
          <c:showSerName val="0"/>
          <c:showPercent val="0"/>
          <c:showBubbleSize val="0"/>
        </c:dLbls>
        <c:gapWidth val="79"/>
        <c:axId val="1739383088"/>
        <c:axId val="1054240816"/>
      </c:barChart>
      <c:catAx>
        <c:axId val="1739383088"/>
        <c:scaling>
          <c:orientation val="minMax"/>
        </c:scaling>
        <c:delete val="0"/>
        <c:axPos val="l"/>
        <c:numFmt formatCode="General" sourceLinked="1"/>
        <c:majorTickMark val="none"/>
        <c:minorTickMark val="none"/>
        <c:tickLblPos val="nextTo"/>
        <c:spPr>
          <a:noFill/>
          <a:ln w="9525" cap="flat" cmpd="sng" algn="ctr">
            <a:solidFill>
              <a:srgbClr val="4C3DA5">
                <a:alpha val="97000"/>
              </a:srgbClr>
            </a:solidFill>
            <a:round/>
          </a:ln>
          <a:effectLst/>
        </c:spPr>
        <c:txPr>
          <a:bodyPr rot="-60000000" spcFirstLastPara="1" vertOverflow="ellipsis" vert="horz" wrap="square" anchor="ctr" anchorCtr="0"/>
          <a:lstStyle/>
          <a:p>
            <a:pPr>
              <a:defRPr sz="800" b="0" i="0" u="none" strike="noStrike" kern="1200" baseline="0">
                <a:solidFill>
                  <a:schemeClr val="tx1">
                    <a:lumMod val="65000"/>
                    <a:lumOff val="35000"/>
                  </a:schemeClr>
                </a:solidFill>
                <a:latin typeface="+mn-lt"/>
                <a:ea typeface="+mn-ea"/>
                <a:cs typeface="+mn-cs"/>
              </a:defRPr>
            </a:pPr>
            <a:endParaRPr lang="en-US"/>
          </a:p>
        </c:txPr>
        <c:crossAx val="1054240816"/>
        <c:crosses val="autoZero"/>
        <c:auto val="1"/>
        <c:lblAlgn val="ctr"/>
        <c:lblOffset val="100"/>
        <c:noMultiLvlLbl val="0"/>
      </c:catAx>
      <c:valAx>
        <c:axId val="1054240816"/>
        <c:scaling>
          <c:orientation val="minMax"/>
        </c:scaling>
        <c:delete val="1"/>
        <c:axPos val="b"/>
        <c:numFmt formatCode="General" sourceLinked="1"/>
        <c:majorTickMark val="none"/>
        <c:minorTickMark val="none"/>
        <c:tickLblPos val="nextTo"/>
        <c:crossAx val="173938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dashboard.xlsx]Analysis!PivotTable7</c:name>
    <c:fmtId val="7"/>
  </c:pivotSource>
  <c:chart>
    <c:autoTitleDeleted val="0"/>
    <c:pivotFmts>
      <c:pivotFmt>
        <c:idx val="0"/>
        <c:spPr>
          <a:solidFill>
            <a:srgbClr val="DE1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C3D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E1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C3D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E1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C3D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672970843183611E-2"/>
          <c:y val="7.5407006212306615E-2"/>
          <c:w val="0.92262690567934313"/>
          <c:h val="0.76556463762264437"/>
        </c:manualLayout>
      </c:layout>
      <c:barChart>
        <c:barDir val="col"/>
        <c:grouping val="clustered"/>
        <c:varyColors val="0"/>
        <c:ser>
          <c:idx val="0"/>
          <c:order val="0"/>
          <c:tx>
            <c:strRef>
              <c:f>Analysis!$I$18:$I$19</c:f>
              <c:strCache>
                <c:ptCount val="1"/>
                <c:pt idx="0">
                  <c:v>Female</c:v>
                </c:pt>
              </c:strCache>
            </c:strRef>
          </c:tx>
          <c:spPr>
            <a:solidFill>
              <a:srgbClr val="DE1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Analysis!$H$20:$H$24</c:f>
              <c:strCache>
                <c:ptCount val="5"/>
                <c:pt idx="0">
                  <c:v>18-25</c:v>
                </c:pt>
                <c:pt idx="1">
                  <c:v>26-35</c:v>
                </c:pt>
                <c:pt idx="2">
                  <c:v>36-45</c:v>
                </c:pt>
                <c:pt idx="3">
                  <c:v>46-55</c:v>
                </c:pt>
                <c:pt idx="4">
                  <c:v>56 + </c:v>
                </c:pt>
              </c:strCache>
            </c:strRef>
          </c:cat>
          <c:val>
            <c:numRef>
              <c:f>Analysis!$I$20:$I$24</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4C41-44A4-9925-906875D26AF6}"/>
            </c:ext>
          </c:extLst>
        </c:ser>
        <c:ser>
          <c:idx val="1"/>
          <c:order val="1"/>
          <c:tx>
            <c:strRef>
              <c:f>Analysis!$J$18:$J$19</c:f>
              <c:strCache>
                <c:ptCount val="1"/>
                <c:pt idx="0">
                  <c:v>Male</c:v>
                </c:pt>
              </c:strCache>
            </c:strRef>
          </c:tx>
          <c:spPr>
            <a:solidFill>
              <a:srgbClr val="4C3DA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Analysis!$H$20:$H$24</c:f>
              <c:strCache>
                <c:ptCount val="5"/>
                <c:pt idx="0">
                  <c:v>18-25</c:v>
                </c:pt>
                <c:pt idx="1">
                  <c:v>26-35</c:v>
                </c:pt>
                <c:pt idx="2">
                  <c:v>36-45</c:v>
                </c:pt>
                <c:pt idx="3">
                  <c:v>46-55</c:v>
                </c:pt>
                <c:pt idx="4">
                  <c:v>56 + </c:v>
                </c:pt>
              </c:strCache>
            </c:strRef>
          </c:cat>
          <c:val>
            <c:numRef>
              <c:f>Analysis!$J$20:$J$24</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3-966C-4781-BA4D-CB95ABD292F5}"/>
            </c:ext>
          </c:extLst>
        </c:ser>
        <c:dLbls>
          <c:dLblPos val="outEnd"/>
          <c:showLegendKey val="0"/>
          <c:showVal val="1"/>
          <c:showCatName val="0"/>
          <c:showSerName val="0"/>
          <c:showPercent val="0"/>
          <c:showBubbleSize val="0"/>
        </c:dLbls>
        <c:gapWidth val="89"/>
        <c:overlap val="-27"/>
        <c:axId val="1737744528"/>
        <c:axId val="343530208"/>
      </c:barChart>
      <c:catAx>
        <c:axId val="173774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43530208"/>
        <c:crosses val="autoZero"/>
        <c:auto val="1"/>
        <c:lblAlgn val="ctr"/>
        <c:lblOffset val="100"/>
        <c:noMultiLvlLbl val="0"/>
      </c:catAx>
      <c:valAx>
        <c:axId val="343530208"/>
        <c:scaling>
          <c:orientation val="minMax"/>
        </c:scaling>
        <c:delete val="1"/>
        <c:axPos val="l"/>
        <c:numFmt formatCode="General" sourceLinked="1"/>
        <c:majorTickMark val="none"/>
        <c:minorTickMark val="none"/>
        <c:tickLblPos val="nextTo"/>
        <c:crossAx val="1737744528"/>
        <c:crosses val="autoZero"/>
        <c:crossBetween val="between"/>
      </c:valAx>
      <c:spPr>
        <a:noFill/>
        <a:ln>
          <a:noFill/>
        </a:ln>
        <a:effectLst/>
      </c:spPr>
    </c:plotArea>
    <c:legend>
      <c:legendPos val="r"/>
      <c:layout>
        <c:manualLayout>
          <c:xMode val="edge"/>
          <c:yMode val="edge"/>
          <c:x val="0.64237652111667864"/>
          <c:y val="9.7800329326995186E-2"/>
          <c:w val="0.15168133395090319"/>
          <c:h val="0.33834796570326159"/>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 dashboard.xlsx]Analysis!PivotTable8</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noFill/>
          </a:ln>
          <a:effectLst/>
        </c:spPr>
        <c:dLbl>
          <c:idx val="0"/>
          <c:layout>
            <c:manualLayout>
              <c:x val="-0.14317673378076068"/>
              <c:y val="-6.76056138092894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C3DA5"/>
          </a:solidFill>
          <a:ln w="19050">
            <a:noFill/>
          </a:ln>
          <a:effectLst/>
        </c:spPr>
        <c:dLbl>
          <c:idx val="0"/>
          <c:layout>
            <c:manualLayout>
              <c:x val="0.16107382550335569"/>
              <c:y val="-6.76056138092894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E1050"/>
          </a:solidFill>
          <a:ln w="19050">
            <a:noFill/>
          </a:ln>
          <a:effectLst/>
        </c:spPr>
        <c:dLbl>
          <c:idx val="0"/>
          <c:layout>
            <c:manualLayout>
              <c:x val="0.14765100671140924"/>
              <c:y val="4.50704092061929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C3DA5"/>
          </a:solidFill>
          <a:ln w="19050">
            <a:noFill/>
          </a:ln>
          <a:effectLst/>
        </c:spPr>
        <c:dLbl>
          <c:idx val="0"/>
          <c:layout>
            <c:manualLayout>
              <c:x val="0.16107382550335569"/>
              <c:y val="-6.76056138092894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E1050"/>
          </a:solidFill>
          <a:ln w="19050">
            <a:noFill/>
          </a:ln>
          <a:effectLst/>
        </c:spPr>
        <c:dLbl>
          <c:idx val="0"/>
          <c:layout>
            <c:manualLayout>
              <c:x val="0.14765100671140924"/>
              <c:y val="4.50704092061929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w="19050">
            <a:noFill/>
          </a:ln>
          <a:effectLst/>
        </c:spPr>
        <c:dLbl>
          <c:idx val="0"/>
          <c:layout>
            <c:manualLayout>
              <c:x val="-0.14317673378076068"/>
              <c:y val="-6.76056138092894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C3DA5"/>
          </a:solidFill>
          <a:ln w="19050">
            <a:noFill/>
          </a:ln>
          <a:effectLst/>
        </c:spPr>
        <c:dLbl>
          <c:idx val="0"/>
          <c:layout>
            <c:manualLayout>
              <c:x val="0.16107382550335569"/>
              <c:y val="-6.76056138092894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E1050"/>
          </a:solidFill>
          <a:ln w="19050">
            <a:noFill/>
          </a:ln>
          <a:effectLst/>
        </c:spPr>
        <c:dLbl>
          <c:idx val="0"/>
          <c:layout>
            <c:manualLayout>
              <c:x val="0.1557318062514913"/>
              <c:y val="9.80507900088647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95000"/>
              <a:lumOff val="5000"/>
            </a:schemeClr>
          </a:solidFill>
          <a:ln w="19050">
            <a:noFill/>
          </a:ln>
          <a:effectLst/>
        </c:spPr>
        <c:dLbl>
          <c:idx val="0"/>
          <c:layout>
            <c:manualLayout>
              <c:x val="-0.14317673378076068"/>
              <c:y val="-6.76056138092894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Analysis!$I$32</c:f>
              <c:strCache>
                <c:ptCount val="1"/>
                <c:pt idx="0">
                  <c:v>Total</c:v>
                </c:pt>
              </c:strCache>
            </c:strRef>
          </c:tx>
          <c:dPt>
            <c:idx val="0"/>
            <c:bubble3D val="0"/>
            <c:spPr>
              <a:solidFill>
                <a:srgbClr val="4C3DA5"/>
              </a:solidFill>
              <a:ln w="19050">
                <a:noFill/>
              </a:ln>
              <a:effectLst/>
            </c:spPr>
            <c:extLst>
              <c:ext xmlns:c16="http://schemas.microsoft.com/office/drawing/2014/chart" uri="{C3380CC4-5D6E-409C-BE32-E72D297353CC}">
                <c16:uniqueId val="{00000001-76A9-4900-B7CE-39B3F34C4032}"/>
              </c:ext>
            </c:extLst>
          </c:dPt>
          <c:dPt>
            <c:idx val="1"/>
            <c:bubble3D val="0"/>
            <c:spPr>
              <a:solidFill>
                <a:srgbClr val="DE1050"/>
              </a:solidFill>
              <a:ln w="19050">
                <a:noFill/>
              </a:ln>
              <a:effectLst/>
            </c:spPr>
            <c:extLst>
              <c:ext xmlns:c16="http://schemas.microsoft.com/office/drawing/2014/chart" uri="{C3380CC4-5D6E-409C-BE32-E72D297353CC}">
                <c16:uniqueId val="{00000003-76A9-4900-B7CE-39B3F34C4032}"/>
              </c:ext>
            </c:extLst>
          </c:dPt>
          <c:dPt>
            <c:idx val="2"/>
            <c:bubble3D val="0"/>
            <c:spPr>
              <a:solidFill>
                <a:schemeClr val="tx1">
                  <a:lumMod val="95000"/>
                  <a:lumOff val="5000"/>
                </a:schemeClr>
              </a:solidFill>
              <a:ln w="19050">
                <a:noFill/>
              </a:ln>
              <a:effectLst/>
            </c:spPr>
            <c:extLst>
              <c:ext xmlns:c16="http://schemas.microsoft.com/office/drawing/2014/chart" uri="{C3380CC4-5D6E-409C-BE32-E72D297353CC}">
                <c16:uniqueId val="{00000005-76A9-4900-B7CE-39B3F34C4032}"/>
              </c:ext>
            </c:extLst>
          </c:dPt>
          <c:dLbls>
            <c:dLbl>
              <c:idx val="0"/>
              <c:layout>
                <c:manualLayout>
                  <c:x val="0.16107382550335569"/>
                  <c:y val="-6.76056138092894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A9-4900-B7CE-39B3F34C4032}"/>
                </c:ext>
              </c:extLst>
            </c:dLbl>
            <c:dLbl>
              <c:idx val="1"/>
              <c:layout>
                <c:manualLayout>
                  <c:x val="0.1557318062514913"/>
                  <c:y val="9.80507900088647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A9-4900-B7CE-39B3F34C4032}"/>
                </c:ext>
              </c:extLst>
            </c:dLbl>
            <c:dLbl>
              <c:idx val="2"/>
              <c:layout>
                <c:manualLayout>
                  <c:x val="-0.14317673378076068"/>
                  <c:y val="-6.76056138092894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A9-4900-B7CE-39B3F34C403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Analysis!$H$33:$H$35</c:f>
              <c:strCache>
                <c:ptCount val="3"/>
                <c:pt idx="0">
                  <c:v>HR</c:v>
                </c:pt>
                <c:pt idx="1">
                  <c:v>R&amp;D</c:v>
                </c:pt>
                <c:pt idx="2">
                  <c:v>Sales</c:v>
                </c:pt>
              </c:strCache>
            </c:strRef>
          </c:cat>
          <c:val>
            <c:numRef>
              <c:f>Analysis!$I$33:$I$35</c:f>
              <c:numCache>
                <c:formatCode>General</c:formatCode>
                <c:ptCount val="3"/>
                <c:pt idx="0">
                  <c:v>24</c:v>
                </c:pt>
                <c:pt idx="1">
                  <c:v>282</c:v>
                </c:pt>
                <c:pt idx="2">
                  <c:v>186</c:v>
                </c:pt>
              </c:numCache>
            </c:numRef>
          </c:val>
          <c:extLst>
            <c:ext xmlns:c16="http://schemas.microsoft.com/office/drawing/2014/chart" uri="{C3380CC4-5D6E-409C-BE32-E72D297353CC}">
              <c16:uniqueId val="{00000006-76A9-4900-B7CE-39B3F34C4032}"/>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066066066066062E-2"/>
          <c:y val="0.13037030953849657"/>
          <c:w val="0.92192192192192202"/>
          <c:h val="0.73925938092300691"/>
        </c:manualLayout>
      </c:layout>
      <c:barChart>
        <c:barDir val="bar"/>
        <c:grouping val="stacked"/>
        <c:varyColors val="0"/>
        <c:ser>
          <c:idx val="0"/>
          <c:order val="0"/>
          <c:spPr>
            <a:solidFill>
              <a:srgbClr val="DE1050"/>
            </a:solidFill>
            <a:ln>
              <a:noFill/>
            </a:ln>
            <a:effectLst/>
          </c:spPr>
          <c:invertIfNegative val="0"/>
          <c:val>
            <c:numRef>
              <c:f>Analysis!$J$45</c:f>
              <c:numCache>
                <c:formatCode>0%</c:formatCode>
                <c:ptCount val="1"/>
                <c:pt idx="0">
                  <c:v>0.36585365853658536</c:v>
                </c:pt>
              </c:numCache>
            </c:numRef>
          </c:val>
          <c:extLst>
            <c:ext xmlns:c16="http://schemas.microsoft.com/office/drawing/2014/chart" uri="{C3380CC4-5D6E-409C-BE32-E72D297353CC}">
              <c16:uniqueId val="{00000000-CCC9-49E9-9573-533A9B275F8D}"/>
            </c:ext>
          </c:extLst>
        </c:ser>
        <c:ser>
          <c:idx val="1"/>
          <c:order val="1"/>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CCC9-49E9-9573-533A9B275F8D}"/>
              </c:ext>
            </c:extLst>
          </c:dPt>
          <c:val>
            <c:numRef>
              <c:f>Analysis!$J$46</c:f>
              <c:numCache>
                <c:formatCode>0%</c:formatCode>
                <c:ptCount val="1"/>
                <c:pt idx="0">
                  <c:v>0.63414634146341464</c:v>
                </c:pt>
              </c:numCache>
            </c:numRef>
          </c:val>
          <c:extLst>
            <c:ext xmlns:c16="http://schemas.microsoft.com/office/drawing/2014/chart" uri="{C3380CC4-5D6E-409C-BE32-E72D297353CC}">
              <c16:uniqueId val="{00000003-CCC9-49E9-9573-533A9B275F8D}"/>
            </c:ext>
          </c:extLst>
        </c:ser>
        <c:dLbls>
          <c:showLegendKey val="0"/>
          <c:showVal val="0"/>
          <c:showCatName val="0"/>
          <c:showSerName val="0"/>
          <c:showPercent val="0"/>
          <c:showBubbleSize val="0"/>
        </c:dLbls>
        <c:gapWidth val="75"/>
        <c:overlap val="100"/>
        <c:axId val="1869463952"/>
        <c:axId val="63712896"/>
      </c:barChart>
      <c:catAx>
        <c:axId val="1869463952"/>
        <c:scaling>
          <c:orientation val="minMax"/>
        </c:scaling>
        <c:delete val="1"/>
        <c:axPos val="l"/>
        <c:majorTickMark val="none"/>
        <c:minorTickMark val="none"/>
        <c:tickLblPos val="nextTo"/>
        <c:crossAx val="63712896"/>
        <c:crosses val="autoZero"/>
        <c:auto val="1"/>
        <c:lblAlgn val="ctr"/>
        <c:lblOffset val="100"/>
        <c:noMultiLvlLbl val="0"/>
      </c:catAx>
      <c:valAx>
        <c:axId val="63712896"/>
        <c:scaling>
          <c:orientation val="minMax"/>
        </c:scaling>
        <c:delete val="1"/>
        <c:axPos val="b"/>
        <c:numFmt formatCode="0%" sourceLinked="1"/>
        <c:majorTickMark val="none"/>
        <c:minorTickMark val="none"/>
        <c:tickLblPos val="nextTo"/>
        <c:crossAx val="186946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066066066066062E-2"/>
          <c:y val="0.13037030953849657"/>
          <c:w val="0.92192192192192202"/>
          <c:h val="0.73925938092300691"/>
        </c:manualLayout>
      </c:layout>
      <c:barChart>
        <c:barDir val="bar"/>
        <c:grouping val="stacked"/>
        <c:varyColors val="0"/>
        <c:ser>
          <c:idx val="0"/>
          <c:order val="0"/>
          <c:spPr>
            <a:solidFill>
              <a:schemeClr val="bg1">
                <a:lumMod val="85000"/>
              </a:schemeClr>
            </a:solidFill>
            <a:ln>
              <a:noFill/>
            </a:ln>
            <a:effectLst/>
          </c:spPr>
          <c:invertIfNegative val="0"/>
          <c:val>
            <c:numRef>
              <c:f>Analysis!$J$45</c:f>
              <c:numCache>
                <c:formatCode>0%</c:formatCode>
                <c:ptCount val="1"/>
                <c:pt idx="0">
                  <c:v>0.36585365853658536</c:v>
                </c:pt>
              </c:numCache>
            </c:numRef>
          </c:val>
          <c:extLst>
            <c:ext xmlns:c16="http://schemas.microsoft.com/office/drawing/2014/chart" uri="{C3380CC4-5D6E-409C-BE32-E72D297353CC}">
              <c16:uniqueId val="{00000000-CCC9-49E9-9573-533A9B275F8D}"/>
            </c:ext>
          </c:extLst>
        </c:ser>
        <c:ser>
          <c:idx val="1"/>
          <c:order val="1"/>
          <c:spPr>
            <a:solidFill>
              <a:srgbClr val="4C3DA5"/>
            </a:solidFill>
            <a:ln>
              <a:noFill/>
            </a:ln>
            <a:effectLst/>
          </c:spPr>
          <c:invertIfNegative val="0"/>
          <c:dPt>
            <c:idx val="0"/>
            <c:invertIfNegative val="0"/>
            <c:bubble3D val="0"/>
            <c:spPr>
              <a:solidFill>
                <a:srgbClr val="4C3DA5"/>
              </a:solidFill>
              <a:ln>
                <a:noFill/>
              </a:ln>
              <a:effectLst/>
            </c:spPr>
            <c:extLst>
              <c:ext xmlns:c16="http://schemas.microsoft.com/office/drawing/2014/chart" uri="{C3380CC4-5D6E-409C-BE32-E72D297353CC}">
                <c16:uniqueId val="{00000002-CCC9-49E9-9573-533A9B275F8D}"/>
              </c:ext>
            </c:extLst>
          </c:dPt>
          <c:val>
            <c:numRef>
              <c:f>Analysis!$J$46</c:f>
              <c:numCache>
                <c:formatCode>0%</c:formatCode>
                <c:ptCount val="1"/>
                <c:pt idx="0">
                  <c:v>0.63414634146341464</c:v>
                </c:pt>
              </c:numCache>
            </c:numRef>
          </c:val>
          <c:extLst>
            <c:ext xmlns:c16="http://schemas.microsoft.com/office/drawing/2014/chart" uri="{C3380CC4-5D6E-409C-BE32-E72D297353CC}">
              <c16:uniqueId val="{00000003-CCC9-49E9-9573-533A9B275F8D}"/>
            </c:ext>
          </c:extLst>
        </c:ser>
        <c:dLbls>
          <c:showLegendKey val="0"/>
          <c:showVal val="0"/>
          <c:showCatName val="0"/>
          <c:showSerName val="0"/>
          <c:showPercent val="0"/>
          <c:showBubbleSize val="0"/>
        </c:dLbls>
        <c:gapWidth val="75"/>
        <c:overlap val="100"/>
        <c:axId val="1869463952"/>
        <c:axId val="63712896"/>
      </c:barChart>
      <c:catAx>
        <c:axId val="1869463952"/>
        <c:scaling>
          <c:orientation val="minMax"/>
        </c:scaling>
        <c:delete val="1"/>
        <c:axPos val="l"/>
        <c:majorTickMark val="none"/>
        <c:minorTickMark val="none"/>
        <c:tickLblPos val="nextTo"/>
        <c:crossAx val="63712896"/>
        <c:crosses val="autoZero"/>
        <c:auto val="1"/>
        <c:lblAlgn val="ctr"/>
        <c:lblOffset val="100"/>
        <c:noMultiLvlLbl val="0"/>
      </c:catAx>
      <c:valAx>
        <c:axId val="63712896"/>
        <c:scaling>
          <c:orientation val="minMax"/>
        </c:scaling>
        <c:delete val="1"/>
        <c:axPos val="b"/>
        <c:numFmt formatCode="0%" sourceLinked="1"/>
        <c:majorTickMark val="none"/>
        <c:minorTickMark val="none"/>
        <c:tickLblPos val="nextTo"/>
        <c:crossAx val="186946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Analysis!$H$61</c:f>
              <c:strCache>
                <c:ptCount val="1"/>
                <c:pt idx="0">
                  <c:v>Non Travel</c:v>
                </c:pt>
              </c:strCache>
            </c:strRef>
          </c:tx>
          <c:dPt>
            <c:idx val="0"/>
            <c:bubble3D val="0"/>
            <c:spPr>
              <a:solidFill>
                <a:schemeClr val="tx1"/>
              </a:solidFill>
              <a:ln w="19050">
                <a:noFill/>
              </a:ln>
              <a:effectLst/>
            </c:spPr>
            <c:extLst>
              <c:ext xmlns:c16="http://schemas.microsoft.com/office/drawing/2014/chart" uri="{C3380CC4-5D6E-409C-BE32-E72D297353CC}">
                <c16:uniqueId val="{00000001-21FA-4AB1-A93C-D1D01E7C411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21FA-4AB1-A93C-D1D01E7C4110}"/>
              </c:ext>
            </c:extLst>
          </c:dPt>
          <c:cat>
            <c:strRef>
              <c:f>Analysis!$I$60:$J$60</c:f>
              <c:strCache>
                <c:ptCount val="2"/>
                <c:pt idx="0">
                  <c:v>Attrition </c:v>
                </c:pt>
                <c:pt idx="1">
                  <c:v>No Attrition</c:v>
                </c:pt>
              </c:strCache>
            </c:strRef>
          </c:cat>
          <c:val>
            <c:numRef>
              <c:f>Analysis!$I$61:$J$61</c:f>
              <c:numCache>
                <c:formatCode>0.00%</c:formatCode>
                <c:ptCount val="2"/>
                <c:pt idx="0">
                  <c:v>0.10256410256410256</c:v>
                </c:pt>
                <c:pt idx="1">
                  <c:v>0.89743589743589747</c:v>
                </c:pt>
              </c:numCache>
            </c:numRef>
          </c:val>
          <c:extLst>
            <c:ext xmlns:c16="http://schemas.microsoft.com/office/drawing/2014/chart" uri="{C3380CC4-5D6E-409C-BE32-E72D297353CC}">
              <c16:uniqueId val="{00000004-21FA-4AB1-A93C-D1D01E7C4110}"/>
            </c:ext>
          </c:extLst>
        </c:ser>
        <c:ser>
          <c:idx val="1"/>
          <c:order val="1"/>
          <c:tx>
            <c:strRef>
              <c:f>Analysis!$H$62</c:f>
              <c:strCache>
                <c:ptCount val="1"/>
                <c:pt idx="0">
                  <c:v>Travel Frequently</c:v>
                </c:pt>
              </c:strCache>
            </c:strRef>
          </c:tx>
          <c:dPt>
            <c:idx val="0"/>
            <c:bubble3D val="0"/>
            <c:spPr>
              <a:solidFill>
                <a:srgbClr val="DE1050"/>
              </a:solidFill>
              <a:ln w="6350">
                <a:solidFill>
                  <a:schemeClr val="tx1">
                    <a:lumMod val="50000"/>
                    <a:lumOff val="50000"/>
                  </a:schemeClr>
                </a:solidFill>
              </a:ln>
              <a:effectLst/>
            </c:spPr>
            <c:extLst>
              <c:ext xmlns:c16="http://schemas.microsoft.com/office/drawing/2014/chart" uri="{C3380CC4-5D6E-409C-BE32-E72D297353CC}">
                <c16:uniqueId val="{00000006-21FA-4AB1-A93C-D1D01E7C4110}"/>
              </c:ext>
            </c:extLst>
          </c:dPt>
          <c:dPt>
            <c:idx val="1"/>
            <c:bubble3D val="0"/>
            <c:spPr>
              <a:solidFill>
                <a:schemeClr val="bg1">
                  <a:lumMod val="85000"/>
                </a:schemeClr>
              </a:solidFill>
              <a:ln w="6350">
                <a:solidFill>
                  <a:schemeClr val="tx1">
                    <a:lumMod val="50000"/>
                    <a:lumOff val="50000"/>
                  </a:schemeClr>
                </a:solidFill>
              </a:ln>
              <a:effectLst/>
            </c:spPr>
            <c:extLst>
              <c:ext xmlns:c16="http://schemas.microsoft.com/office/drawing/2014/chart" uri="{C3380CC4-5D6E-409C-BE32-E72D297353CC}">
                <c16:uniqueId val="{00000008-21FA-4AB1-A93C-D1D01E7C4110}"/>
              </c:ext>
            </c:extLst>
          </c:dPt>
          <c:cat>
            <c:strRef>
              <c:f>Analysis!$I$60:$J$60</c:f>
              <c:strCache>
                <c:ptCount val="2"/>
                <c:pt idx="0">
                  <c:v>Attrition </c:v>
                </c:pt>
                <c:pt idx="1">
                  <c:v>No Attrition</c:v>
                </c:pt>
              </c:strCache>
            </c:strRef>
          </c:cat>
          <c:val>
            <c:numRef>
              <c:f>Analysis!$I$62:$J$62</c:f>
              <c:numCache>
                <c:formatCode>0.00%</c:formatCode>
                <c:ptCount val="2"/>
                <c:pt idx="0">
                  <c:v>0.18803418803418803</c:v>
                </c:pt>
                <c:pt idx="1">
                  <c:v>0.81196581196581197</c:v>
                </c:pt>
              </c:numCache>
            </c:numRef>
          </c:val>
          <c:extLst>
            <c:ext xmlns:c16="http://schemas.microsoft.com/office/drawing/2014/chart" uri="{C3380CC4-5D6E-409C-BE32-E72D297353CC}">
              <c16:uniqueId val="{00000009-21FA-4AB1-A93C-D1D01E7C4110}"/>
            </c:ext>
          </c:extLst>
        </c:ser>
        <c:ser>
          <c:idx val="2"/>
          <c:order val="2"/>
          <c:tx>
            <c:strRef>
              <c:f>Analysis!$H$63</c:f>
              <c:strCache>
                <c:ptCount val="1"/>
                <c:pt idx="0">
                  <c:v>Travel Rarely</c:v>
                </c:pt>
              </c:strCache>
            </c:strRef>
          </c:tx>
          <c:dPt>
            <c:idx val="0"/>
            <c:bubble3D val="0"/>
            <c:spPr>
              <a:solidFill>
                <a:srgbClr val="4C3DA5"/>
              </a:solidFill>
              <a:ln w="6350">
                <a:solidFill>
                  <a:schemeClr val="tx1">
                    <a:lumMod val="50000"/>
                    <a:lumOff val="50000"/>
                  </a:schemeClr>
                </a:solidFill>
              </a:ln>
              <a:effectLst/>
            </c:spPr>
            <c:extLst>
              <c:ext xmlns:c16="http://schemas.microsoft.com/office/drawing/2014/chart" uri="{C3380CC4-5D6E-409C-BE32-E72D297353CC}">
                <c16:uniqueId val="{0000000B-21FA-4AB1-A93C-D1D01E7C4110}"/>
              </c:ext>
            </c:extLst>
          </c:dPt>
          <c:dPt>
            <c:idx val="1"/>
            <c:bubble3D val="0"/>
            <c:spPr>
              <a:solidFill>
                <a:schemeClr val="bg1">
                  <a:lumMod val="85000"/>
                </a:schemeClr>
              </a:solidFill>
              <a:ln w="19050">
                <a:solidFill>
                  <a:schemeClr val="bg2">
                    <a:lumMod val="75000"/>
                  </a:schemeClr>
                </a:solidFill>
              </a:ln>
              <a:effectLst/>
            </c:spPr>
            <c:extLst>
              <c:ext xmlns:c16="http://schemas.microsoft.com/office/drawing/2014/chart" uri="{C3380CC4-5D6E-409C-BE32-E72D297353CC}">
                <c16:uniqueId val="{0000000D-21FA-4AB1-A93C-D1D01E7C4110}"/>
              </c:ext>
            </c:extLst>
          </c:dPt>
          <c:cat>
            <c:strRef>
              <c:f>Analysis!$I$60:$J$60</c:f>
              <c:strCache>
                <c:ptCount val="2"/>
                <c:pt idx="0">
                  <c:v>Attrition </c:v>
                </c:pt>
                <c:pt idx="1">
                  <c:v>No Attrition</c:v>
                </c:pt>
              </c:strCache>
            </c:strRef>
          </c:cat>
          <c:val>
            <c:numRef>
              <c:f>Analysis!$I$63:$J$63</c:f>
              <c:numCache>
                <c:formatCode>0.00%</c:formatCode>
                <c:ptCount val="2"/>
                <c:pt idx="0">
                  <c:v>0.70940170940170943</c:v>
                </c:pt>
                <c:pt idx="1">
                  <c:v>0.29059829059829057</c:v>
                </c:pt>
              </c:numCache>
            </c:numRef>
          </c:val>
          <c:extLst>
            <c:ext xmlns:c16="http://schemas.microsoft.com/office/drawing/2014/chart" uri="{C3380CC4-5D6E-409C-BE32-E72D297353CC}">
              <c16:uniqueId val="{0000000E-21FA-4AB1-A93C-D1D01E7C411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1.png"/><Relationship Id="rId7" Type="http://schemas.openxmlformats.org/officeDocument/2006/relationships/chart" Target="../charts/chart11.xml"/><Relationship Id="rId12" Type="http://schemas.openxmlformats.org/officeDocument/2006/relationships/image" Target="../media/image4.gif"/><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0.xml"/><Relationship Id="rId11" Type="http://schemas.openxmlformats.org/officeDocument/2006/relationships/image" Target="../media/image3.gif"/><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image" Target="../media/image2.sv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200025</xdr:colOff>
      <xdr:row>10</xdr:row>
      <xdr:rowOff>138112</xdr:rowOff>
    </xdr:from>
    <xdr:to>
      <xdr:col>4</xdr:col>
      <xdr:colOff>314325</xdr:colOff>
      <xdr:row>20</xdr:row>
      <xdr:rowOff>38100</xdr:rowOff>
    </xdr:to>
    <xdr:graphicFrame macro="">
      <xdr:nvGraphicFramePr>
        <xdr:cNvPr id="2" name="Chart 1">
          <a:extLst>
            <a:ext uri="{FF2B5EF4-FFF2-40B4-BE49-F238E27FC236}">
              <a16:creationId xmlns:a16="http://schemas.microsoft.com/office/drawing/2014/main" id="{415F8179-3B58-EE69-0363-DC660FEA0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171450</xdr:colOff>
      <xdr:row>0</xdr:row>
      <xdr:rowOff>90487</xdr:rowOff>
    </xdr:from>
    <xdr:to>
      <xdr:col>14</xdr:col>
      <xdr:colOff>171450</xdr:colOff>
      <xdr:row>10</xdr:row>
      <xdr:rowOff>9525</xdr:rowOff>
    </xdr:to>
    <xdr:graphicFrame macro="">
      <xdr:nvGraphicFramePr>
        <xdr:cNvPr id="3" name="Chart 2">
          <a:extLst>
            <a:ext uri="{FF2B5EF4-FFF2-40B4-BE49-F238E27FC236}">
              <a16:creationId xmlns:a16="http://schemas.microsoft.com/office/drawing/2014/main" id="{EF8EAF1C-C83E-BD20-81F1-FD1F3324E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104775</xdr:colOff>
      <xdr:row>15</xdr:row>
      <xdr:rowOff>119062</xdr:rowOff>
    </xdr:from>
    <xdr:to>
      <xdr:col>18</xdr:col>
      <xdr:colOff>238125</xdr:colOff>
      <xdr:row>25</xdr:row>
      <xdr:rowOff>66675</xdr:rowOff>
    </xdr:to>
    <xdr:graphicFrame macro="">
      <xdr:nvGraphicFramePr>
        <xdr:cNvPr id="4" name="Chart 3">
          <a:extLst>
            <a:ext uri="{FF2B5EF4-FFF2-40B4-BE49-F238E27FC236}">
              <a16:creationId xmlns:a16="http://schemas.microsoft.com/office/drawing/2014/main" id="{3F1F961D-7C92-B6FA-568E-1CF4FB61C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342900</xdr:colOff>
      <xdr:row>26</xdr:row>
      <xdr:rowOff>138112</xdr:rowOff>
    </xdr:from>
    <xdr:to>
      <xdr:col>16</xdr:col>
      <xdr:colOff>123825</xdr:colOff>
      <xdr:row>35</xdr:row>
      <xdr:rowOff>114300</xdr:rowOff>
    </xdr:to>
    <xdr:graphicFrame macro="">
      <xdr:nvGraphicFramePr>
        <xdr:cNvPr id="5" name="Chart 4">
          <a:extLst>
            <a:ext uri="{FF2B5EF4-FFF2-40B4-BE49-F238E27FC236}">
              <a16:creationId xmlns:a16="http://schemas.microsoft.com/office/drawing/2014/main" id="{B66A3170-3063-0B20-229B-35260ACDB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66675</xdr:colOff>
      <xdr:row>38</xdr:row>
      <xdr:rowOff>100012</xdr:rowOff>
    </xdr:from>
    <xdr:to>
      <xdr:col>16</xdr:col>
      <xdr:colOff>542925</xdr:colOff>
      <xdr:row>45</xdr:row>
      <xdr:rowOff>28575</xdr:rowOff>
    </xdr:to>
    <xdr:graphicFrame macro="">
      <xdr:nvGraphicFramePr>
        <xdr:cNvPr id="6" name="Chart 5">
          <a:extLst>
            <a:ext uri="{FF2B5EF4-FFF2-40B4-BE49-F238E27FC236}">
              <a16:creationId xmlns:a16="http://schemas.microsoft.com/office/drawing/2014/main" id="{E10162E5-12E1-2D86-BB3C-EFCC79DE7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314325</xdr:colOff>
      <xdr:row>57</xdr:row>
      <xdr:rowOff>157162</xdr:rowOff>
    </xdr:from>
    <xdr:to>
      <xdr:col>14</xdr:col>
      <xdr:colOff>523875</xdr:colOff>
      <xdr:row>66</xdr:row>
      <xdr:rowOff>9525</xdr:rowOff>
    </xdr:to>
    <xdr:graphicFrame macro="">
      <xdr:nvGraphicFramePr>
        <xdr:cNvPr id="7" name="Chart 6">
          <a:extLst>
            <a:ext uri="{FF2B5EF4-FFF2-40B4-BE49-F238E27FC236}">
              <a16:creationId xmlns:a16="http://schemas.microsoft.com/office/drawing/2014/main" id="{21F4812B-0291-BCC4-F397-C758B2D0BA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438150</xdr:colOff>
      <xdr:row>72</xdr:row>
      <xdr:rowOff>66675</xdr:rowOff>
    </xdr:from>
    <xdr:to>
      <xdr:col>13</xdr:col>
      <xdr:colOff>742950</xdr:colOff>
      <xdr:row>85</xdr:row>
      <xdr:rowOff>114300</xdr:rowOff>
    </xdr:to>
    <mc:AlternateContent xmlns:mc="http://schemas.openxmlformats.org/markup-compatibility/2006" xmlns:a14="http://schemas.microsoft.com/office/drawing/2010/main">
      <mc:Choice Requires="a14">
        <xdr:graphicFrame macro="">
          <xdr:nvGraphicFramePr>
            <xdr:cNvPr id="8" name="Department">
              <a:extLst>
                <a:ext uri="{FF2B5EF4-FFF2-40B4-BE49-F238E27FC236}">
                  <a16:creationId xmlns:a16="http://schemas.microsoft.com/office/drawing/2014/main" id="{367955D1-084B-FA74-4964-8644B7818C3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658100" y="13782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238125</xdr:colOff>
      <xdr:row>73</xdr:row>
      <xdr:rowOff>161925</xdr:rowOff>
    </xdr:from>
    <xdr:to>
      <xdr:col>18</xdr:col>
      <xdr:colOff>238125</xdr:colOff>
      <xdr:row>87</xdr:row>
      <xdr:rowOff>19050</xdr:rowOff>
    </xdr:to>
    <mc:AlternateContent xmlns:mc="http://schemas.openxmlformats.org/markup-compatibility/2006" xmlns:a14="http://schemas.microsoft.com/office/drawing/2010/main">
      <mc:Choice Requires="a14">
        <xdr:graphicFrame macro="">
          <xdr:nvGraphicFramePr>
            <xdr:cNvPr id="10" name="Gender(M/F)">
              <a:extLst>
                <a:ext uri="{FF2B5EF4-FFF2-40B4-BE49-F238E27FC236}">
                  <a16:creationId xmlns:a16="http://schemas.microsoft.com/office/drawing/2014/main" id="{FD985BD4-90B0-157F-79A8-594135A88C8F}"/>
                </a:ext>
              </a:extLst>
            </xdr:cNvPr>
            <xdr:cNvGraphicFramePr/>
          </xdr:nvGraphicFramePr>
          <xdr:xfrm>
            <a:off x="0" y="0"/>
            <a:ext cx="0" cy="0"/>
          </xdr:xfrm>
          <a:graphic>
            <a:graphicData uri="http://schemas.microsoft.com/office/drawing/2010/slicer">
              <sle:slicer xmlns:sle="http://schemas.microsoft.com/office/drawing/2010/slicer" name="Gender(M/F)"/>
            </a:graphicData>
          </a:graphic>
        </xdr:graphicFrame>
      </mc:Choice>
      <mc:Fallback xmlns="">
        <xdr:sp macro="" textlink="">
          <xdr:nvSpPr>
            <xdr:cNvPr id="0" name=""/>
            <xdr:cNvSpPr>
              <a:spLocks noTextEdit="1"/>
            </xdr:cNvSpPr>
          </xdr:nvSpPr>
          <xdr:spPr>
            <a:xfrm>
              <a:off x="10344150" y="14068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0</xdr:row>
      <xdr:rowOff>28575</xdr:rowOff>
    </xdr:from>
    <xdr:to>
      <xdr:col>18</xdr:col>
      <xdr:colOff>228600</xdr:colOff>
      <xdr:row>28</xdr:row>
      <xdr:rowOff>180975</xdr:rowOff>
    </xdr:to>
    <xdr:grpSp>
      <xdr:nvGrpSpPr>
        <xdr:cNvPr id="129" name="Group 128">
          <a:extLst>
            <a:ext uri="{FF2B5EF4-FFF2-40B4-BE49-F238E27FC236}">
              <a16:creationId xmlns:a16="http://schemas.microsoft.com/office/drawing/2014/main" id="{24CB4396-2874-D35C-9C79-812D9F406FF3}"/>
            </a:ext>
          </a:extLst>
        </xdr:cNvPr>
        <xdr:cNvGrpSpPr/>
      </xdr:nvGrpSpPr>
      <xdr:grpSpPr>
        <a:xfrm>
          <a:off x="904875" y="28575"/>
          <a:ext cx="10515600" cy="5543550"/>
          <a:chOff x="904875" y="28575"/>
          <a:chExt cx="10515600" cy="5543550"/>
        </a:xfrm>
      </xdr:grpSpPr>
      <xdr:grpSp>
        <xdr:nvGrpSpPr>
          <xdr:cNvPr id="123" name="Group 122">
            <a:extLst>
              <a:ext uri="{FF2B5EF4-FFF2-40B4-BE49-F238E27FC236}">
                <a16:creationId xmlns:a16="http://schemas.microsoft.com/office/drawing/2014/main" id="{DE1B0152-4852-E27B-ACB4-0F87752C7343}"/>
              </a:ext>
            </a:extLst>
          </xdr:cNvPr>
          <xdr:cNvGrpSpPr/>
        </xdr:nvGrpSpPr>
        <xdr:grpSpPr>
          <a:xfrm>
            <a:off x="904875" y="28575"/>
            <a:ext cx="10515600" cy="5543550"/>
            <a:chOff x="1009650" y="28575"/>
            <a:chExt cx="10515600" cy="5543550"/>
          </a:xfrm>
        </xdr:grpSpPr>
        <xdr:grpSp>
          <xdr:nvGrpSpPr>
            <xdr:cNvPr id="16" name="Group 15">
              <a:extLst>
                <a:ext uri="{FF2B5EF4-FFF2-40B4-BE49-F238E27FC236}">
                  <a16:creationId xmlns:a16="http://schemas.microsoft.com/office/drawing/2014/main" id="{43F7CCEC-CDA7-AD8F-2382-C68D12212E54}"/>
                </a:ext>
              </a:extLst>
            </xdr:cNvPr>
            <xdr:cNvGrpSpPr/>
          </xdr:nvGrpSpPr>
          <xdr:grpSpPr>
            <a:xfrm>
              <a:off x="1009650" y="28575"/>
              <a:ext cx="10515600" cy="5543550"/>
              <a:chOff x="704850" y="57150"/>
              <a:chExt cx="10515600" cy="5543550"/>
            </a:xfrm>
          </xdr:grpSpPr>
          <xdr:sp macro="" textlink="">
            <xdr:nvSpPr>
              <xdr:cNvPr id="2" name="Rectangle: Rounded Corners 1">
                <a:extLst>
                  <a:ext uri="{FF2B5EF4-FFF2-40B4-BE49-F238E27FC236}">
                    <a16:creationId xmlns:a16="http://schemas.microsoft.com/office/drawing/2014/main" id="{6562534F-DFAA-27A5-4E55-16A4A8693414}"/>
                  </a:ext>
                </a:extLst>
              </xdr:cNvPr>
              <xdr:cNvSpPr/>
            </xdr:nvSpPr>
            <xdr:spPr>
              <a:xfrm>
                <a:off x="704850" y="57150"/>
                <a:ext cx="10515600" cy="5543550"/>
              </a:xfrm>
              <a:prstGeom prst="roundRect">
                <a:avLst>
                  <a:gd name="adj" fmla="val 246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934E5E21-F1B1-CE9E-4965-0CD123986813}"/>
                  </a:ext>
                </a:extLst>
              </xdr:cNvPr>
              <xdr:cNvSpPr/>
            </xdr:nvSpPr>
            <xdr:spPr>
              <a:xfrm>
                <a:off x="2533650" y="57150"/>
                <a:ext cx="6800850" cy="1143000"/>
              </a:xfrm>
              <a:prstGeom prst="rect">
                <a:avLst/>
              </a:prstGeom>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6A896505-13A3-E9FC-90D2-8FFB2BEE00A2}"/>
                  </a:ext>
                </a:extLst>
              </xdr:cNvPr>
              <xdr:cNvSpPr/>
            </xdr:nvSpPr>
            <xdr:spPr>
              <a:xfrm>
                <a:off x="2762250" y="881061"/>
                <a:ext cx="1828800" cy="914400"/>
              </a:xfrm>
              <a:prstGeom prst="roundRect">
                <a:avLst/>
              </a:prstGeom>
              <a:solidFill>
                <a:schemeClr val="bg1"/>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0253C9A7-CFB8-0037-05A1-9FDA8E0104C0}"/>
                  </a:ext>
                </a:extLst>
              </xdr:cNvPr>
              <xdr:cNvSpPr/>
            </xdr:nvSpPr>
            <xdr:spPr>
              <a:xfrm>
                <a:off x="5005388" y="881061"/>
                <a:ext cx="1828800" cy="914400"/>
              </a:xfrm>
              <a:prstGeom prst="roundRect">
                <a:avLst/>
              </a:prstGeom>
              <a:solidFill>
                <a:schemeClr val="bg1"/>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B3BEA4D8-04AB-57CD-8A26-01AC37C8A6F8}"/>
                  </a:ext>
                </a:extLst>
              </xdr:cNvPr>
              <xdr:cNvSpPr/>
            </xdr:nvSpPr>
            <xdr:spPr>
              <a:xfrm>
                <a:off x="7248525" y="881061"/>
                <a:ext cx="1828800" cy="914400"/>
              </a:xfrm>
              <a:prstGeom prst="roundRect">
                <a:avLst/>
              </a:prstGeom>
              <a:solidFill>
                <a:schemeClr val="bg1"/>
              </a:solid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3E19FF39-17CD-7924-536B-15724DAA89BE}"/>
                  </a:ext>
                </a:extLst>
              </xdr:cNvPr>
              <xdr:cNvSpPr/>
            </xdr:nvSpPr>
            <xdr:spPr>
              <a:xfrm>
                <a:off x="828675" y="1576386"/>
                <a:ext cx="1333500" cy="914400"/>
              </a:xfrm>
              <a:prstGeom prst="roundRect">
                <a:avLst>
                  <a:gd name="adj" fmla="val 8334"/>
                </a:avLst>
              </a:prstGeom>
              <a:solidFill>
                <a:srgbClr val="DE1050"/>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750302EC-EDB3-A6A4-6AA0-7A8BFAF45735}"/>
                  </a:ext>
                </a:extLst>
              </xdr:cNvPr>
              <xdr:cNvSpPr/>
            </xdr:nvSpPr>
            <xdr:spPr>
              <a:xfrm>
                <a:off x="828675" y="2619373"/>
                <a:ext cx="1333500" cy="914400"/>
              </a:xfrm>
              <a:prstGeom prst="roundRect">
                <a:avLst>
                  <a:gd name="adj" fmla="val 8334"/>
                </a:avLst>
              </a:prstGeom>
              <a:solidFill>
                <a:schemeClr val="tx1"/>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ACAE6F77-65AE-20FF-FC7F-38126A7DAFA2}"/>
                  </a:ext>
                </a:extLst>
              </xdr:cNvPr>
              <xdr:cNvSpPr/>
            </xdr:nvSpPr>
            <xdr:spPr>
              <a:xfrm>
                <a:off x="828675" y="3662360"/>
                <a:ext cx="1333500" cy="1776415"/>
              </a:xfrm>
              <a:prstGeom prst="roundRect">
                <a:avLst>
                  <a:gd name="adj" fmla="val 8334"/>
                </a:avLst>
              </a:prstGeom>
              <a:solidFill>
                <a:srgbClr val="4C3DA5"/>
              </a:solidFill>
              <a:ln w="0">
                <a:noFill/>
              </a:ln>
              <a:effectLst>
                <a:outerShdw blurRad="50800" dist="38100" dir="5400000" algn="t" rotWithShape="0">
                  <a:prstClr val="black">
                    <a:alpha val="40000"/>
                  </a:prst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03BE38B7-12B8-0DAB-A88A-0DEE13EE892A}"/>
                  </a:ext>
                </a:extLst>
              </xdr:cNvPr>
              <xdr:cNvSpPr/>
            </xdr:nvSpPr>
            <xdr:spPr>
              <a:xfrm>
                <a:off x="2381250" y="1933575"/>
                <a:ext cx="2743200" cy="3505200"/>
              </a:xfrm>
              <a:prstGeom prst="roundRect">
                <a:avLst>
                  <a:gd name="adj" fmla="val 4515"/>
                </a:avLst>
              </a:prstGeom>
              <a:solidFill>
                <a:schemeClr val="bg1"/>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A8F228EE-57F1-2648-5637-CA1F7FA138A0}"/>
                  </a:ext>
                </a:extLst>
              </xdr:cNvPr>
              <xdr:cNvSpPr/>
            </xdr:nvSpPr>
            <xdr:spPr>
              <a:xfrm>
                <a:off x="7427595" y="1943100"/>
                <a:ext cx="3657600" cy="1647825"/>
              </a:xfrm>
              <a:prstGeom prst="roundRect">
                <a:avLst>
                  <a:gd name="adj" fmla="val 4515"/>
                </a:avLst>
              </a:prstGeom>
              <a:solidFill>
                <a:schemeClr val="bg1"/>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765A7CBA-5DEB-1675-B00D-70BBDEEC95FE}"/>
                  </a:ext>
                </a:extLst>
              </xdr:cNvPr>
              <xdr:cNvSpPr/>
            </xdr:nvSpPr>
            <xdr:spPr>
              <a:xfrm>
                <a:off x="5276850" y="1943100"/>
                <a:ext cx="1990724" cy="1647825"/>
              </a:xfrm>
              <a:prstGeom prst="roundRect">
                <a:avLst>
                  <a:gd name="adj" fmla="val 4515"/>
                </a:avLst>
              </a:prstGeom>
              <a:solidFill>
                <a:schemeClr val="bg1"/>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13D2F3EC-329B-2317-D509-E1BA96472997}"/>
                  </a:ext>
                </a:extLst>
              </xdr:cNvPr>
              <xdr:cNvSpPr/>
            </xdr:nvSpPr>
            <xdr:spPr>
              <a:xfrm>
                <a:off x="5276850" y="3790950"/>
                <a:ext cx="2266950" cy="1647825"/>
              </a:xfrm>
              <a:prstGeom prst="roundRect">
                <a:avLst>
                  <a:gd name="adj" fmla="val 4515"/>
                </a:avLst>
              </a:prstGeom>
              <a:solidFill>
                <a:schemeClr val="bg1"/>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44CCD3E0-EEEB-3E50-5EEE-C7DFAE1119EA}"/>
                  </a:ext>
                </a:extLst>
              </xdr:cNvPr>
              <xdr:cNvSpPr/>
            </xdr:nvSpPr>
            <xdr:spPr>
              <a:xfrm>
                <a:off x="7677150" y="3790950"/>
                <a:ext cx="1645920" cy="1647825"/>
              </a:xfrm>
              <a:prstGeom prst="roundRect">
                <a:avLst>
                  <a:gd name="adj" fmla="val 4515"/>
                </a:avLst>
              </a:prstGeom>
              <a:solidFill>
                <a:schemeClr val="bg1"/>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542F5C22-33F3-6C63-3CAD-06A0B9FECE12}"/>
                  </a:ext>
                </a:extLst>
              </xdr:cNvPr>
              <xdr:cNvSpPr/>
            </xdr:nvSpPr>
            <xdr:spPr>
              <a:xfrm>
                <a:off x="9439275" y="3790950"/>
                <a:ext cx="1645920" cy="1647825"/>
              </a:xfrm>
              <a:prstGeom prst="roundRect">
                <a:avLst>
                  <a:gd name="adj" fmla="val 4515"/>
                </a:avLst>
              </a:prstGeom>
              <a:solidFill>
                <a:schemeClr val="bg1"/>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9" name="Rectangle: Rounded Corners 118">
                <a:extLst>
                  <a:ext uri="{FF2B5EF4-FFF2-40B4-BE49-F238E27FC236}">
                    <a16:creationId xmlns:a16="http://schemas.microsoft.com/office/drawing/2014/main" id="{B30E3A51-8B57-D61C-18F2-ACCE392DE305}"/>
                  </a:ext>
                </a:extLst>
              </xdr:cNvPr>
              <xdr:cNvSpPr/>
            </xdr:nvSpPr>
            <xdr:spPr>
              <a:xfrm>
                <a:off x="9410700" y="214311"/>
                <a:ext cx="1645920" cy="914400"/>
              </a:xfrm>
              <a:prstGeom prst="roundRect">
                <a:avLst>
                  <a:gd name="adj" fmla="val 10417"/>
                </a:avLst>
              </a:prstGeom>
              <a:noFill/>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7" name="TextBox 16">
              <a:extLst>
                <a:ext uri="{FF2B5EF4-FFF2-40B4-BE49-F238E27FC236}">
                  <a16:creationId xmlns:a16="http://schemas.microsoft.com/office/drawing/2014/main" id="{50757A68-5D46-307A-63D4-AEEB1266F83D}"/>
                </a:ext>
              </a:extLst>
            </xdr:cNvPr>
            <xdr:cNvSpPr txBox="1"/>
          </xdr:nvSpPr>
          <xdr:spPr>
            <a:xfrm>
              <a:off x="3524249" y="47625"/>
              <a:ext cx="3638551"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a:solidFill>
                    <a:schemeClr val="bg1"/>
                  </a:solidFill>
                </a:rPr>
                <a:t>Hr Attrition Dashboard</a:t>
              </a:r>
            </a:p>
          </xdr:txBody>
        </xdr:sp>
        <xdr:sp macro="" textlink="">
          <xdr:nvSpPr>
            <xdr:cNvPr id="18" name="Oval 17">
              <a:extLst>
                <a:ext uri="{FF2B5EF4-FFF2-40B4-BE49-F238E27FC236}">
                  <a16:creationId xmlns:a16="http://schemas.microsoft.com/office/drawing/2014/main" id="{BC0F9A28-4454-B10D-9AF4-6020E60B1F8E}"/>
                </a:ext>
              </a:extLst>
            </xdr:cNvPr>
            <xdr:cNvSpPr/>
          </xdr:nvSpPr>
          <xdr:spPr>
            <a:xfrm>
              <a:off x="3067050" y="123825"/>
              <a:ext cx="457200" cy="4572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BEE06813-B230-6022-4EB3-BF532A01DA02}"/>
                </a:ext>
              </a:extLst>
            </xdr:cNvPr>
            <xdr:cNvSpPr txBox="1"/>
          </xdr:nvSpPr>
          <xdr:spPr>
            <a:xfrm>
              <a:off x="3524249" y="485775"/>
              <a:ext cx="25603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solidFill>
                    <a:schemeClr val="bg1"/>
                  </a:solidFill>
                </a:rPr>
                <a:t>How Employees left our organization</a:t>
              </a:r>
            </a:p>
          </xdr:txBody>
        </xdr:sp>
        <xdr:sp macro="" textlink="Analysis!A4">
          <xdr:nvSpPr>
            <xdr:cNvPr id="20" name="TextBox 19">
              <a:extLst>
                <a:ext uri="{FF2B5EF4-FFF2-40B4-BE49-F238E27FC236}">
                  <a16:creationId xmlns:a16="http://schemas.microsoft.com/office/drawing/2014/main" id="{6315669A-2B88-62A9-713A-FE7A7EAD3B1C}"/>
                </a:ext>
              </a:extLst>
            </xdr:cNvPr>
            <xdr:cNvSpPr txBox="1"/>
          </xdr:nvSpPr>
          <xdr:spPr>
            <a:xfrm>
              <a:off x="3724275" y="1200150"/>
              <a:ext cx="1123950"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8B19F09-13EC-4AC4-8289-D9D1D199D6C5}" type="TxLink">
                <a:rPr lang="en-US" sz="2800" b="0" i="0" u="none" strike="noStrike">
                  <a:solidFill>
                    <a:srgbClr val="000000"/>
                  </a:solidFill>
                  <a:latin typeface="Calibri"/>
                  <a:cs typeface="Calibri"/>
                </a:rPr>
                <a:pPr/>
                <a:t>2,924</a:t>
              </a:fld>
              <a:endParaRPr lang="en-US" sz="2800"/>
            </a:p>
          </xdr:txBody>
        </xdr:sp>
        <xdr:sp macro="" textlink="">
          <xdr:nvSpPr>
            <xdr:cNvPr id="21" name="TextBox 20">
              <a:extLst>
                <a:ext uri="{FF2B5EF4-FFF2-40B4-BE49-F238E27FC236}">
                  <a16:creationId xmlns:a16="http://schemas.microsoft.com/office/drawing/2014/main" id="{31C43C57-5BBD-DF11-FD48-21F38AC783A9}"/>
                </a:ext>
              </a:extLst>
            </xdr:cNvPr>
            <xdr:cNvSpPr txBox="1"/>
          </xdr:nvSpPr>
          <xdr:spPr>
            <a:xfrm>
              <a:off x="3543299" y="914400"/>
              <a:ext cx="13716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400">
                  <a:solidFill>
                    <a:schemeClr val="tx1"/>
                  </a:solidFill>
                </a:rPr>
                <a:t>Total</a:t>
              </a:r>
              <a:r>
                <a:rPr lang="en-US" sz="1400" baseline="0">
                  <a:solidFill>
                    <a:schemeClr val="tx1"/>
                  </a:solidFill>
                </a:rPr>
                <a:t> Employee</a:t>
              </a:r>
              <a:endParaRPr lang="en-US" sz="1400">
                <a:solidFill>
                  <a:schemeClr val="tx1"/>
                </a:solidFill>
              </a:endParaRPr>
            </a:p>
          </xdr:txBody>
        </xdr:sp>
        <xdr:sp macro="" textlink="">
          <xdr:nvSpPr>
            <xdr:cNvPr id="22" name="Oval 21">
              <a:extLst>
                <a:ext uri="{FF2B5EF4-FFF2-40B4-BE49-F238E27FC236}">
                  <a16:creationId xmlns:a16="http://schemas.microsoft.com/office/drawing/2014/main" id="{71C047F3-C27C-96F5-F8E2-FA8201B859B7}"/>
                </a:ext>
              </a:extLst>
            </xdr:cNvPr>
            <xdr:cNvSpPr/>
          </xdr:nvSpPr>
          <xdr:spPr>
            <a:xfrm>
              <a:off x="3133725" y="1028700"/>
              <a:ext cx="548640" cy="548640"/>
            </a:xfrm>
            <a:prstGeom prst="ellipse">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B10">
          <xdr:nvSpPr>
            <xdr:cNvPr id="23" name="TextBox 22">
              <a:extLst>
                <a:ext uri="{FF2B5EF4-FFF2-40B4-BE49-F238E27FC236}">
                  <a16:creationId xmlns:a16="http://schemas.microsoft.com/office/drawing/2014/main" id="{1F46D8B4-7F9E-779B-53E3-29B212714922}"/>
                </a:ext>
              </a:extLst>
            </xdr:cNvPr>
            <xdr:cNvSpPr txBox="1"/>
          </xdr:nvSpPr>
          <xdr:spPr>
            <a:xfrm>
              <a:off x="6315075" y="1228725"/>
              <a:ext cx="6000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B8F4FC7-6281-4BF7-AA44-431298E1D3EE}" type="TxLink">
                <a:rPr lang="en-US" sz="1600" b="1" i="0" u="none" strike="noStrike">
                  <a:solidFill>
                    <a:srgbClr val="000000"/>
                  </a:solidFill>
                  <a:latin typeface="Calibri"/>
                  <a:cs typeface="Calibri"/>
                </a:rPr>
                <a:pPr/>
                <a:t>491</a:t>
              </a:fld>
              <a:endParaRPr lang="en-US" sz="1600" b="1"/>
            </a:p>
          </xdr:txBody>
        </xdr:sp>
        <xdr:graphicFrame macro="">
          <xdr:nvGraphicFramePr>
            <xdr:cNvPr id="25" name="Chart 24">
              <a:extLst>
                <a:ext uri="{FF2B5EF4-FFF2-40B4-BE49-F238E27FC236}">
                  <a16:creationId xmlns:a16="http://schemas.microsoft.com/office/drawing/2014/main" id="{9AD16FA6-D548-4C17-875A-9A07D132386A}"/>
                </a:ext>
              </a:extLst>
            </xdr:cNvPr>
            <xdr:cNvGraphicFramePr>
              <a:graphicFrameLocks/>
            </xdr:cNvGraphicFramePr>
          </xdr:nvGraphicFramePr>
          <xdr:xfrm>
            <a:off x="7572375" y="933450"/>
            <a:ext cx="847725" cy="77152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7" name="Chart 26">
              <a:extLst>
                <a:ext uri="{FF2B5EF4-FFF2-40B4-BE49-F238E27FC236}">
                  <a16:creationId xmlns:a16="http://schemas.microsoft.com/office/drawing/2014/main" id="{614658DF-3225-4B38-891C-DBD56ED0F2D7}"/>
                </a:ext>
              </a:extLst>
            </xdr:cNvPr>
            <xdr:cNvGraphicFramePr>
              <a:graphicFrameLocks/>
            </xdr:cNvGraphicFramePr>
          </xdr:nvGraphicFramePr>
          <xdr:xfrm>
            <a:off x="5343526" y="904876"/>
            <a:ext cx="819149" cy="809624"/>
          </xdr:xfrm>
          <a:graphic>
            <a:graphicData uri="http://schemas.openxmlformats.org/drawingml/2006/chart">
              <c:chart xmlns:c="http://schemas.openxmlformats.org/drawingml/2006/chart" xmlns:r="http://schemas.openxmlformats.org/officeDocument/2006/relationships" r:id="rId2"/>
            </a:graphicData>
          </a:graphic>
        </xdr:graphicFrame>
        <xdr:sp macro="" textlink="Analysis!$C$10">
          <xdr:nvSpPr>
            <xdr:cNvPr id="28" name="TextBox 27">
              <a:extLst>
                <a:ext uri="{FF2B5EF4-FFF2-40B4-BE49-F238E27FC236}">
                  <a16:creationId xmlns:a16="http://schemas.microsoft.com/office/drawing/2014/main" id="{04617A64-8DCC-49CE-BC84-315D8786FB75}"/>
                </a:ext>
              </a:extLst>
            </xdr:cNvPr>
            <xdr:cNvSpPr txBox="1"/>
          </xdr:nvSpPr>
          <xdr:spPr>
            <a:xfrm>
              <a:off x="5534025" y="1076325"/>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4A536DA-DB6A-44FA-9199-CD88EC15EF70}" type="TxLink">
                <a:rPr lang="en-US" sz="1100" b="1" i="0" u="none" strike="noStrike">
                  <a:solidFill>
                    <a:srgbClr val="000000"/>
                  </a:solidFill>
                  <a:latin typeface="Calibri"/>
                  <a:cs typeface="Calibri"/>
                </a:rPr>
                <a:pPr/>
                <a:t>17%</a:t>
              </a:fld>
              <a:endParaRPr lang="en-US" sz="1600" b="1"/>
            </a:p>
          </xdr:txBody>
        </xdr:sp>
        <xdr:sp macro="" textlink="Analysis!$C$9">
          <xdr:nvSpPr>
            <xdr:cNvPr id="29" name="TextBox 28">
              <a:extLst>
                <a:ext uri="{FF2B5EF4-FFF2-40B4-BE49-F238E27FC236}">
                  <a16:creationId xmlns:a16="http://schemas.microsoft.com/office/drawing/2014/main" id="{562AEA85-895B-DFB1-82CD-3F678FC541E0}"/>
                </a:ext>
              </a:extLst>
            </xdr:cNvPr>
            <xdr:cNvSpPr txBox="1"/>
          </xdr:nvSpPr>
          <xdr:spPr>
            <a:xfrm>
              <a:off x="7781925" y="1114425"/>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2B7E4E1-B42C-4773-91F9-9BA52940B065}" type="TxLink">
                <a:rPr lang="en-US" sz="1100" b="1" i="0" u="none" strike="noStrike">
                  <a:solidFill>
                    <a:srgbClr val="000000"/>
                  </a:solidFill>
                  <a:latin typeface="Calibri"/>
                  <a:cs typeface="Calibri"/>
                </a:rPr>
                <a:pPr/>
                <a:t>83%</a:t>
              </a:fld>
              <a:endParaRPr lang="en-US" sz="1600" b="1"/>
            </a:p>
          </xdr:txBody>
        </xdr:sp>
        <xdr:sp macro="" textlink="Analysis!B13">
          <xdr:nvSpPr>
            <xdr:cNvPr id="30" name="TextBox 29">
              <a:extLst>
                <a:ext uri="{FF2B5EF4-FFF2-40B4-BE49-F238E27FC236}">
                  <a16:creationId xmlns:a16="http://schemas.microsoft.com/office/drawing/2014/main" id="{C5EDE778-3399-2B86-C575-CC0505C67306}"/>
                </a:ext>
              </a:extLst>
            </xdr:cNvPr>
            <xdr:cNvSpPr txBox="1"/>
          </xdr:nvSpPr>
          <xdr:spPr>
            <a:xfrm>
              <a:off x="8505825" y="1181100"/>
              <a:ext cx="6000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16ECB52-13DD-4343-AEC1-253AA6F31243}" type="TxLink">
                <a:rPr lang="en-US" sz="1600" b="1" i="0" u="none" strike="noStrike">
                  <a:solidFill>
                    <a:srgbClr val="000000"/>
                  </a:solidFill>
                  <a:latin typeface="Calibri"/>
                  <a:cs typeface="Calibri"/>
                </a:rPr>
                <a:pPr/>
                <a:t>2433</a:t>
              </a:fld>
              <a:endParaRPr lang="en-US" sz="1600" b="1"/>
            </a:p>
          </xdr:txBody>
        </xdr:sp>
        <xdr:sp macro="" textlink="">
          <xdr:nvSpPr>
            <xdr:cNvPr id="31" name="TextBox 30">
              <a:extLst>
                <a:ext uri="{FF2B5EF4-FFF2-40B4-BE49-F238E27FC236}">
                  <a16:creationId xmlns:a16="http://schemas.microsoft.com/office/drawing/2014/main" id="{A306ECA1-952A-F53A-2AA0-554386BFF04D}"/>
                </a:ext>
              </a:extLst>
            </xdr:cNvPr>
            <xdr:cNvSpPr txBox="1"/>
          </xdr:nvSpPr>
          <xdr:spPr>
            <a:xfrm>
              <a:off x="6029324" y="838201"/>
              <a:ext cx="1209676"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solidFill>
                    <a:schemeClr val="tx1"/>
                  </a:solidFill>
                </a:rPr>
                <a:t>Total</a:t>
              </a:r>
              <a:r>
                <a:rPr lang="en-US" sz="1200" baseline="0">
                  <a:solidFill>
                    <a:schemeClr val="tx1"/>
                  </a:solidFill>
                </a:rPr>
                <a:t> </a:t>
              </a:r>
              <a:r>
                <a:rPr lang="en-US" sz="1200" baseline="0">
                  <a:solidFill>
                    <a:srgbClr val="DE1050"/>
                  </a:solidFill>
                </a:rPr>
                <a:t>Employee</a:t>
              </a:r>
            </a:p>
            <a:p>
              <a:pPr algn="l"/>
              <a:r>
                <a:rPr lang="en-US" sz="1050" baseline="0">
                  <a:solidFill>
                    <a:schemeClr val="tx1"/>
                  </a:solidFill>
                </a:rPr>
                <a:t>Attrition Rate</a:t>
              </a:r>
              <a:endParaRPr lang="en-US" sz="1050">
                <a:solidFill>
                  <a:schemeClr val="tx1"/>
                </a:solidFill>
              </a:endParaRPr>
            </a:p>
          </xdr:txBody>
        </xdr:sp>
        <xdr:sp macro="" textlink="">
          <xdr:nvSpPr>
            <xdr:cNvPr id="32" name="TextBox 31">
              <a:extLst>
                <a:ext uri="{FF2B5EF4-FFF2-40B4-BE49-F238E27FC236}">
                  <a16:creationId xmlns:a16="http://schemas.microsoft.com/office/drawing/2014/main" id="{5485DED2-BB5A-5225-4A37-BB3A69253343}"/>
                </a:ext>
              </a:extLst>
            </xdr:cNvPr>
            <xdr:cNvSpPr txBox="1"/>
          </xdr:nvSpPr>
          <xdr:spPr>
            <a:xfrm>
              <a:off x="8324849" y="838201"/>
              <a:ext cx="1005840"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solidFill>
                    <a:schemeClr val="tx1"/>
                  </a:solidFill>
                </a:rPr>
                <a:t>Total</a:t>
              </a:r>
              <a:r>
                <a:rPr lang="en-US" sz="1200" baseline="0">
                  <a:solidFill>
                    <a:schemeClr val="tx1"/>
                  </a:solidFill>
                </a:rPr>
                <a:t> </a:t>
              </a:r>
              <a:r>
                <a:rPr lang="en-US" sz="1200" baseline="0">
                  <a:solidFill>
                    <a:srgbClr val="4C3DA5"/>
                  </a:solidFill>
                </a:rPr>
                <a:t>Active</a:t>
              </a:r>
            </a:p>
            <a:p>
              <a:pPr algn="l"/>
              <a:r>
                <a:rPr lang="en-US" sz="1050" baseline="0">
                  <a:solidFill>
                    <a:schemeClr val="tx1"/>
                  </a:solidFill>
                </a:rPr>
                <a:t>Employee</a:t>
              </a:r>
            </a:p>
          </xdr:txBody>
        </xdr:sp>
        <xdr:sp macro="" textlink="Analysis!$B$23">
          <xdr:nvSpPr>
            <xdr:cNvPr id="33" name="TextBox 32">
              <a:extLst>
                <a:ext uri="{FF2B5EF4-FFF2-40B4-BE49-F238E27FC236}">
                  <a16:creationId xmlns:a16="http://schemas.microsoft.com/office/drawing/2014/main" id="{B282AB81-030E-9FB9-47E9-7A0F9B1D7E2A}"/>
                </a:ext>
              </a:extLst>
            </xdr:cNvPr>
            <xdr:cNvSpPr txBox="1"/>
          </xdr:nvSpPr>
          <xdr:spPr>
            <a:xfrm>
              <a:off x="1238250" y="1943100"/>
              <a:ext cx="6000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F421975-E2F4-46F5-BDE2-669C9E287F81}" type="TxLink">
                <a:rPr lang="en-US" sz="1600" b="1" i="0" u="none" strike="noStrike">
                  <a:solidFill>
                    <a:srgbClr val="000000"/>
                  </a:solidFill>
                  <a:latin typeface="Calibri"/>
                  <a:cs typeface="Calibri"/>
                </a:rPr>
                <a:pPr/>
                <a:t>413</a:t>
              </a:fld>
              <a:endParaRPr lang="en-US" sz="1600" b="1"/>
            </a:p>
          </xdr:txBody>
        </xdr:sp>
        <xdr:sp macro="" textlink="">
          <xdr:nvSpPr>
            <xdr:cNvPr id="34" name="TextBox 33">
              <a:extLst>
                <a:ext uri="{FF2B5EF4-FFF2-40B4-BE49-F238E27FC236}">
                  <a16:creationId xmlns:a16="http://schemas.microsoft.com/office/drawing/2014/main" id="{A864B8B3-86C3-A627-6D1D-C72024BF368C}"/>
                </a:ext>
              </a:extLst>
            </xdr:cNvPr>
            <xdr:cNvSpPr txBox="1"/>
          </xdr:nvSpPr>
          <xdr:spPr>
            <a:xfrm>
              <a:off x="1104898" y="1552573"/>
              <a:ext cx="13716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solidFill>
                    <a:schemeClr val="bg1"/>
                  </a:solidFill>
                </a:rPr>
                <a:t>Total</a:t>
              </a:r>
              <a:r>
                <a:rPr lang="en-US" sz="1200" baseline="0">
                  <a:solidFill>
                    <a:schemeClr val="bg1"/>
                  </a:solidFill>
                </a:rPr>
                <a:t> Attrition </a:t>
              </a:r>
            </a:p>
            <a:p>
              <a:pPr algn="l"/>
              <a:r>
                <a:rPr lang="en-US" sz="1050" baseline="0">
                  <a:solidFill>
                    <a:schemeClr val="bg1"/>
                  </a:solidFill>
                </a:rPr>
                <a:t>by High Performance</a:t>
              </a:r>
              <a:endParaRPr lang="en-US" sz="1050">
                <a:solidFill>
                  <a:schemeClr val="bg1"/>
                </a:solidFill>
              </a:endParaRPr>
            </a:p>
          </xdr:txBody>
        </xdr:sp>
        <xdr:pic>
          <xdr:nvPicPr>
            <xdr:cNvPr id="36" name="Graphic 35" descr="Users">
              <a:extLst>
                <a:ext uri="{FF2B5EF4-FFF2-40B4-BE49-F238E27FC236}">
                  <a16:creationId xmlns:a16="http://schemas.microsoft.com/office/drawing/2014/main" id="{5F447588-C5C7-03A3-B680-6EFA8432BF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09750" y="1969770"/>
              <a:ext cx="365760" cy="365760"/>
            </a:xfrm>
            <a:prstGeom prst="rect">
              <a:avLst/>
            </a:prstGeom>
          </xdr:spPr>
        </xdr:pic>
        <xdr:pic>
          <xdr:nvPicPr>
            <xdr:cNvPr id="37" name="Graphic 36" descr="Users">
              <a:extLst>
                <a:ext uri="{FF2B5EF4-FFF2-40B4-BE49-F238E27FC236}">
                  <a16:creationId xmlns:a16="http://schemas.microsoft.com/office/drawing/2014/main" id="{8EA74C94-B9A3-4273-AC30-2E38D906772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95475" y="2990850"/>
              <a:ext cx="365760" cy="365760"/>
            </a:xfrm>
            <a:prstGeom prst="rect">
              <a:avLst/>
            </a:prstGeom>
          </xdr:spPr>
        </xdr:pic>
        <xdr:sp macro="" textlink="">
          <xdr:nvSpPr>
            <xdr:cNvPr id="38" name="TextBox 37">
              <a:extLst>
                <a:ext uri="{FF2B5EF4-FFF2-40B4-BE49-F238E27FC236}">
                  <a16:creationId xmlns:a16="http://schemas.microsoft.com/office/drawing/2014/main" id="{4EB5649F-469F-ADC0-FF58-E098EE999D36}"/>
                </a:ext>
              </a:extLst>
            </xdr:cNvPr>
            <xdr:cNvSpPr txBox="1"/>
          </xdr:nvSpPr>
          <xdr:spPr>
            <a:xfrm>
              <a:off x="1123948" y="2581273"/>
              <a:ext cx="13716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solidFill>
                    <a:schemeClr val="bg1"/>
                  </a:solidFill>
                </a:rPr>
                <a:t>Total</a:t>
              </a:r>
              <a:r>
                <a:rPr lang="en-US" sz="1200" baseline="0">
                  <a:solidFill>
                    <a:schemeClr val="bg1"/>
                  </a:solidFill>
                </a:rPr>
                <a:t> Attrition </a:t>
              </a:r>
            </a:p>
            <a:p>
              <a:pPr algn="l"/>
              <a:r>
                <a:rPr lang="en-US" sz="1050" baseline="0">
                  <a:solidFill>
                    <a:schemeClr val="bg1"/>
                  </a:solidFill>
                </a:rPr>
                <a:t>by Low Performance</a:t>
              </a:r>
              <a:endParaRPr lang="en-US" sz="1050">
                <a:solidFill>
                  <a:schemeClr val="bg1"/>
                </a:solidFill>
              </a:endParaRPr>
            </a:p>
          </xdr:txBody>
        </xdr:sp>
        <xdr:sp macro="" textlink="Analysis!$B$24">
          <xdr:nvSpPr>
            <xdr:cNvPr id="39" name="TextBox 38">
              <a:extLst>
                <a:ext uri="{FF2B5EF4-FFF2-40B4-BE49-F238E27FC236}">
                  <a16:creationId xmlns:a16="http://schemas.microsoft.com/office/drawing/2014/main" id="{C71B1D0E-934E-C7A2-C6B4-7178272FFCF6}"/>
                </a:ext>
              </a:extLst>
            </xdr:cNvPr>
            <xdr:cNvSpPr txBox="1"/>
          </xdr:nvSpPr>
          <xdr:spPr>
            <a:xfrm>
              <a:off x="1276350" y="2964180"/>
              <a:ext cx="504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7D48541-F578-4017-9262-28EE3A1F8CCF}" type="TxLink">
                <a:rPr lang="en-US" sz="1600" b="1" i="0" u="none" strike="noStrike">
                  <a:solidFill>
                    <a:schemeClr val="bg1"/>
                  </a:solidFill>
                  <a:latin typeface="Calibri"/>
                  <a:cs typeface="Calibri"/>
                </a:rPr>
                <a:pPr/>
                <a:t>78</a:t>
              </a:fld>
              <a:endParaRPr lang="en-US" sz="1600" b="1">
                <a:solidFill>
                  <a:schemeClr val="bg1"/>
                </a:solidFill>
              </a:endParaRPr>
            </a:p>
          </xdr:txBody>
        </xdr:sp>
        <xdr:sp macro="" textlink="">
          <xdr:nvSpPr>
            <xdr:cNvPr id="40" name="TextBox 39">
              <a:extLst>
                <a:ext uri="{FF2B5EF4-FFF2-40B4-BE49-F238E27FC236}">
                  <a16:creationId xmlns:a16="http://schemas.microsoft.com/office/drawing/2014/main" id="{8CC29559-A193-3BF5-FFDA-9B9CA201294C}"/>
                </a:ext>
              </a:extLst>
            </xdr:cNvPr>
            <xdr:cNvSpPr txBox="1"/>
          </xdr:nvSpPr>
          <xdr:spPr>
            <a:xfrm>
              <a:off x="1162049" y="2209800"/>
              <a:ext cx="962026"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aseline="0">
                  <a:solidFill>
                    <a:schemeClr val="bg1"/>
                  </a:solidFill>
                </a:rPr>
                <a:t>Employees</a:t>
              </a:r>
              <a:endParaRPr lang="en-US" sz="900">
                <a:solidFill>
                  <a:schemeClr val="bg1"/>
                </a:solidFill>
              </a:endParaRPr>
            </a:p>
          </xdr:txBody>
        </xdr:sp>
        <xdr:sp macro="" textlink="">
          <xdr:nvSpPr>
            <xdr:cNvPr id="41" name="TextBox 40">
              <a:extLst>
                <a:ext uri="{FF2B5EF4-FFF2-40B4-BE49-F238E27FC236}">
                  <a16:creationId xmlns:a16="http://schemas.microsoft.com/office/drawing/2014/main" id="{07DE8141-3764-386A-5682-F33398293F23}"/>
                </a:ext>
              </a:extLst>
            </xdr:cNvPr>
            <xdr:cNvSpPr txBox="1"/>
          </xdr:nvSpPr>
          <xdr:spPr>
            <a:xfrm>
              <a:off x="1152524" y="3248025"/>
              <a:ext cx="962026"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aseline="0">
                  <a:solidFill>
                    <a:schemeClr val="bg1"/>
                  </a:solidFill>
                </a:rPr>
                <a:t>Employees</a:t>
              </a:r>
              <a:endParaRPr lang="en-US" sz="900">
                <a:solidFill>
                  <a:schemeClr val="bg1"/>
                </a:solidFill>
              </a:endParaRPr>
            </a:p>
          </xdr:txBody>
        </xdr:sp>
        <xdr:grpSp>
          <xdr:nvGrpSpPr>
            <xdr:cNvPr id="61" name="Group 60">
              <a:extLst>
                <a:ext uri="{FF2B5EF4-FFF2-40B4-BE49-F238E27FC236}">
                  <a16:creationId xmlns:a16="http://schemas.microsoft.com/office/drawing/2014/main" id="{AD853F36-AE70-CD16-801E-49E6D9EB530F}"/>
                </a:ext>
              </a:extLst>
            </xdr:cNvPr>
            <xdr:cNvGrpSpPr/>
          </xdr:nvGrpSpPr>
          <xdr:grpSpPr>
            <a:xfrm>
              <a:off x="1181100" y="4218145"/>
              <a:ext cx="1247775" cy="274320"/>
              <a:chOff x="1228725" y="3751420"/>
              <a:chExt cx="1247775" cy="274320"/>
            </a:xfrm>
          </xdr:grpSpPr>
          <xdr:sp macro="" textlink="">
            <xdr:nvSpPr>
              <xdr:cNvPr id="42" name="Rectangle 41">
                <a:extLst>
                  <a:ext uri="{FF2B5EF4-FFF2-40B4-BE49-F238E27FC236}">
                    <a16:creationId xmlns:a16="http://schemas.microsoft.com/office/drawing/2014/main" id="{C19DB263-9D73-ECAC-3F4D-1AAAB258B264}"/>
                  </a:ext>
                </a:extLst>
              </xdr:cNvPr>
              <xdr:cNvSpPr/>
            </xdr:nvSpPr>
            <xdr:spPr>
              <a:xfrm>
                <a:off x="1228725" y="3860005"/>
                <a:ext cx="57150" cy="571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A33">
            <xdr:nvSpPr>
              <xdr:cNvPr id="43" name="TextBox 42">
                <a:extLst>
                  <a:ext uri="{FF2B5EF4-FFF2-40B4-BE49-F238E27FC236}">
                    <a16:creationId xmlns:a16="http://schemas.microsoft.com/office/drawing/2014/main" id="{CA1D0CCF-2CCA-D09A-6586-84FBFA74B552}"/>
                  </a:ext>
                </a:extLst>
              </xdr:cNvPr>
              <xdr:cNvSpPr txBox="1"/>
            </xdr:nvSpPr>
            <xdr:spPr>
              <a:xfrm>
                <a:off x="1281112" y="3751420"/>
                <a:ext cx="50482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404BA20-DF43-4E76-B838-9065C3C87C93}" type="TxLink">
                  <a:rPr lang="en-US" sz="1100" b="0" i="0" u="none" strike="noStrike">
                    <a:solidFill>
                      <a:srgbClr val="000000"/>
                    </a:solidFill>
                    <a:latin typeface="Calibri"/>
                    <a:cs typeface="Calibri"/>
                  </a:rPr>
                  <a:pPr/>
                  <a:t>Far</a:t>
                </a:fld>
                <a:endParaRPr lang="en-US" sz="1400" b="1">
                  <a:solidFill>
                    <a:schemeClr val="bg1"/>
                  </a:solidFill>
                </a:endParaRPr>
              </a:p>
            </xdr:txBody>
          </xdr:sp>
          <xdr:sp macro="" textlink="Analysis!B33">
            <xdr:nvSpPr>
              <xdr:cNvPr id="60" name="TextBox 59">
                <a:extLst>
                  <a:ext uri="{FF2B5EF4-FFF2-40B4-BE49-F238E27FC236}">
                    <a16:creationId xmlns:a16="http://schemas.microsoft.com/office/drawing/2014/main" id="{51C2F572-C8AB-B60F-BC3E-260E130F071E}"/>
                  </a:ext>
                </a:extLst>
              </xdr:cNvPr>
              <xdr:cNvSpPr txBox="1"/>
            </xdr:nvSpPr>
            <xdr:spPr>
              <a:xfrm>
                <a:off x="1971675" y="3751420"/>
                <a:ext cx="50482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4536571-FA29-43AF-BFE7-F055E42CFC26}" type="TxLink">
                  <a:rPr lang="en-US" sz="1200" b="0" i="0" u="none" strike="noStrike">
                    <a:solidFill>
                      <a:srgbClr val="000000"/>
                    </a:solidFill>
                    <a:latin typeface="Calibri"/>
                    <a:cs typeface="Calibri"/>
                  </a:rPr>
                  <a:pPr/>
                  <a:t>375</a:t>
                </a:fld>
                <a:endParaRPr lang="en-US" sz="1200" b="1">
                  <a:solidFill>
                    <a:schemeClr val="bg1"/>
                  </a:solidFill>
                </a:endParaRPr>
              </a:p>
            </xdr:txBody>
          </xdr:sp>
        </xdr:grpSp>
        <xdr:grpSp>
          <xdr:nvGrpSpPr>
            <xdr:cNvPr id="62" name="Group 61">
              <a:extLst>
                <a:ext uri="{FF2B5EF4-FFF2-40B4-BE49-F238E27FC236}">
                  <a16:creationId xmlns:a16="http://schemas.microsoft.com/office/drawing/2014/main" id="{262D4FA9-EFCF-4BE3-84A7-F1E9E15ED02D}"/>
                </a:ext>
              </a:extLst>
            </xdr:cNvPr>
            <xdr:cNvGrpSpPr/>
          </xdr:nvGrpSpPr>
          <xdr:grpSpPr>
            <a:xfrm>
              <a:off x="1181100" y="4751545"/>
              <a:ext cx="1247775" cy="274320"/>
              <a:chOff x="1228725" y="3751420"/>
              <a:chExt cx="1247775" cy="274320"/>
            </a:xfrm>
          </xdr:grpSpPr>
          <xdr:sp macro="" textlink="">
            <xdr:nvSpPr>
              <xdr:cNvPr id="63" name="Rectangle 62">
                <a:extLst>
                  <a:ext uri="{FF2B5EF4-FFF2-40B4-BE49-F238E27FC236}">
                    <a16:creationId xmlns:a16="http://schemas.microsoft.com/office/drawing/2014/main" id="{8A02E736-BDC7-23A4-AB82-BEAB5532362F}"/>
                  </a:ext>
                </a:extLst>
              </xdr:cNvPr>
              <xdr:cNvSpPr/>
            </xdr:nvSpPr>
            <xdr:spPr>
              <a:xfrm>
                <a:off x="1228725" y="3860005"/>
                <a:ext cx="57150" cy="571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A35">
            <xdr:nvSpPr>
              <xdr:cNvPr id="64" name="TextBox 63">
                <a:extLst>
                  <a:ext uri="{FF2B5EF4-FFF2-40B4-BE49-F238E27FC236}">
                    <a16:creationId xmlns:a16="http://schemas.microsoft.com/office/drawing/2014/main" id="{F3CA1587-FF04-28DD-01F0-E9FF2C0223DF}"/>
                  </a:ext>
                </a:extLst>
              </xdr:cNvPr>
              <xdr:cNvSpPr txBox="1"/>
            </xdr:nvSpPr>
            <xdr:spPr>
              <a:xfrm>
                <a:off x="1281112" y="3751420"/>
                <a:ext cx="690563"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E3C0269-A06B-44DE-8FC8-A518FAC4A921}" type="TxLink">
                  <a:rPr lang="en-US" sz="1100" b="0" i="0" u="none" strike="noStrike">
                    <a:solidFill>
                      <a:srgbClr val="000000"/>
                    </a:solidFill>
                    <a:latin typeface="Calibri"/>
                    <a:cs typeface="Calibri"/>
                  </a:rPr>
                  <a:pPr/>
                  <a:t>Very Far</a:t>
                </a:fld>
                <a:endParaRPr lang="en-US" sz="1400" b="1">
                  <a:solidFill>
                    <a:schemeClr val="bg1"/>
                  </a:solidFill>
                </a:endParaRPr>
              </a:p>
            </xdr:txBody>
          </xdr:sp>
          <xdr:sp macro="" textlink="Analysis!B35">
            <xdr:nvSpPr>
              <xdr:cNvPr id="65" name="TextBox 64">
                <a:extLst>
                  <a:ext uri="{FF2B5EF4-FFF2-40B4-BE49-F238E27FC236}">
                    <a16:creationId xmlns:a16="http://schemas.microsoft.com/office/drawing/2014/main" id="{C0B67344-6D0F-5BFB-C0D0-12EB692C1CD4}"/>
                  </a:ext>
                </a:extLst>
              </xdr:cNvPr>
              <xdr:cNvSpPr txBox="1"/>
            </xdr:nvSpPr>
            <xdr:spPr>
              <a:xfrm>
                <a:off x="1971675" y="3751420"/>
                <a:ext cx="50482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1F99B1C-9420-4907-85DC-7FC500EA03EC}" type="TxLink">
                  <a:rPr lang="en-US" sz="1100" b="0" i="0" u="none" strike="noStrike">
                    <a:solidFill>
                      <a:srgbClr val="000000"/>
                    </a:solidFill>
                    <a:latin typeface="Calibri"/>
                    <a:cs typeface="Calibri"/>
                  </a:rPr>
                  <a:pPr/>
                  <a:t>308</a:t>
                </a:fld>
                <a:endParaRPr lang="en-US" sz="1200" b="1">
                  <a:solidFill>
                    <a:schemeClr val="bg1"/>
                  </a:solidFill>
                </a:endParaRPr>
              </a:p>
            </xdr:txBody>
          </xdr:sp>
        </xdr:grpSp>
        <xdr:grpSp>
          <xdr:nvGrpSpPr>
            <xdr:cNvPr id="66" name="Group 65">
              <a:extLst>
                <a:ext uri="{FF2B5EF4-FFF2-40B4-BE49-F238E27FC236}">
                  <a16:creationId xmlns:a16="http://schemas.microsoft.com/office/drawing/2014/main" id="{A36B21A7-139B-4FAF-8DB4-B74941BF8132}"/>
                </a:ext>
              </a:extLst>
            </xdr:cNvPr>
            <xdr:cNvGrpSpPr/>
          </xdr:nvGrpSpPr>
          <xdr:grpSpPr>
            <a:xfrm>
              <a:off x="1181100" y="4484845"/>
              <a:ext cx="1238250" cy="274320"/>
              <a:chOff x="1228725" y="3751420"/>
              <a:chExt cx="1238250" cy="274320"/>
            </a:xfrm>
          </xdr:grpSpPr>
          <xdr:sp macro="" textlink="">
            <xdr:nvSpPr>
              <xdr:cNvPr id="67" name="Rectangle 66">
                <a:extLst>
                  <a:ext uri="{FF2B5EF4-FFF2-40B4-BE49-F238E27FC236}">
                    <a16:creationId xmlns:a16="http://schemas.microsoft.com/office/drawing/2014/main" id="{373DC129-146F-6FAF-97D5-7C83D2928A90}"/>
                  </a:ext>
                </a:extLst>
              </xdr:cNvPr>
              <xdr:cNvSpPr/>
            </xdr:nvSpPr>
            <xdr:spPr>
              <a:xfrm>
                <a:off x="1228725" y="3860005"/>
                <a:ext cx="57150" cy="571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A34">
            <xdr:nvSpPr>
              <xdr:cNvPr id="68" name="TextBox 67">
                <a:extLst>
                  <a:ext uri="{FF2B5EF4-FFF2-40B4-BE49-F238E27FC236}">
                    <a16:creationId xmlns:a16="http://schemas.microsoft.com/office/drawing/2014/main" id="{D5AB700B-ABB1-08B8-78A1-CB37418120EC}"/>
                  </a:ext>
                </a:extLst>
              </xdr:cNvPr>
              <xdr:cNvSpPr txBox="1"/>
            </xdr:nvSpPr>
            <xdr:spPr>
              <a:xfrm>
                <a:off x="1281112" y="3751420"/>
                <a:ext cx="64293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7F7B195-A58D-43A6-B4E7-3E5308A76A63}" type="TxLink">
                  <a:rPr lang="en-US" sz="1100" b="0" i="0" u="none" strike="noStrike">
                    <a:solidFill>
                      <a:srgbClr val="000000"/>
                    </a:solidFill>
                    <a:latin typeface="Calibri"/>
                    <a:cs typeface="Calibri"/>
                  </a:rPr>
                  <a:pPr/>
                  <a:t>Near by</a:t>
                </a:fld>
                <a:endParaRPr lang="en-US" sz="1400" b="1">
                  <a:solidFill>
                    <a:schemeClr val="bg1"/>
                  </a:solidFill>
                </a:endParaRPr>
              </a:p>
            </xdr:txBody>
          </xdr:sp>
          <xdr:sp macro="" textlink="Analysis!B34">
            <xdr:nvSpPr>
              <xdr:cNvPr id="69" name="TextBox 68">
                <a:extLst>
                  <a:ext uri="{FF2B5EF4-FFF2-40B4-BE49-F238E27FC236}">
                    <a16:creationId xmlns:a16="http://schemas.microsoft.com/office/drawing/2014/main" id="{559E998A-5CC7-CBF1-3A9C-304D5C055D91}"/>
                  </a:ext>
                </a:extLst>
              </xdr:cNvPr>
              <xdr:cNvSpPr txBox="1"/>
            </xdr:nvSpPr>
            <xdr:spPr>
              <a:xfrm>
                <a:off x="1962150" y="3751420"/>
                <a:ext cx="50482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66F61E5-A693-45F5-9617-58425A9E48EC}" type="TxLink">
                  <a:rPr lang="en-US" sz="1100" b="0" i="0" u="none" strike="noStrike">
                    <a:solidFill>
                      <a:srgbClr val="000000"/>
                    </a:solidFill>
                    <a:latin typeface="Calibri"/>
                    <a:cs typeface="Calibri"/>
                  </a:rPr>
                  <a:pPr/>
                  <a:t>1750</a:t>
                </a:fld>
                <a:endParaRPr lang="en-US" sz="1200" b="1">
                  <a:solidFill>
                    <a:schemeClr val="bg1"/>
                  </a:solidFill>
                </a:endParaRPr>
              </a:p>
            </xdr:txBody>
          </xdr:sp>
        </xdr:grpSp>
        <xdr:sp macro="" textlink="">
          <xdr:nvSpPr>
            <xdr:cNvPr id="70" name="TextBox 69">
              <a:extLst>
                <a:ext uri="{FF2B5EF4-FFF2-40B4-BE49-F238E27FC236}">
                  <a16:creationId xmlns:a16="http://schemas.microsoft.com/office/drawing/2014/main" id="{5DBE5844-0D52-7040-4AE0-772226CDF16F}"/>
                </a:ext>
              </a:extLst>
            </xdr:cNvPr>
            <xdr:cNvSpPr txBox="1"/>
          </xdr:nvSpPr>
          <xdr:spPr>
            <a:xfrm>
              <a:off x="1114423" y="3667123"/>
              <a:ext cx="13716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solidFill>
                    <a:schemeClr val="bg1"/>
                  </a:solidFill>
                </a:rPr>
                <a:t>Total</a:t>
              </a:r>
              <a:r>
                <a:rPr lang="en-US" sz="1200" baseline="0">
                  <a:solidFill>
                    <a:schemeClr val="bg1"/>
                  </a:solidFill>
                </a:rPr>
                <a:t> </a:t>
              </a:r>
              <a:r>
                <a:rPr lang="en-US" sz="1200" baseline="0">
                  <a:solidFill>
                    <a:sysClr val="windowText" lastClr="000000"/>
                  </a:solidFill>
                </a:rPr>
                <a:t>Attrition </a:t>
              </a:r>
            </a:p>
            <a:p>
              <a:pPr algn="l"/>
              <a:r>
                <a:rPr lang="en-US" sz="1050" baseline="0">
                  <a:solidFill>
                    <a:schemeClr val="bg1"/>
                  </a:solidFill>
                </a:rPr>
                <a:t>by Work Distance</a:t>
              </a:r>
              <a:endParaRPr lang="en-US" sz="1050">
                <a:solidFill>
                  <a:schemeClr val="bg1"/>
                </a:solidFill>
              </a:endParaRPr>
            </a:p>
          </xdr:txBody>
        </xdr:sp>
        <xdr:graphicFrame macro="">
          <xdr:nvGraphicFramePr>
            <xdr:cNvPr id="72" name="Chart 71">
              <a:extLst>
                <a:ext uri="{FF2B5EF4-FFF2-40B4-BE49-F238E27FC236}">
                  <a16:creationId xmlns:a16="http://schemas.microsoft.com/office/drawing/2014/main" id="{828A8910-F128-416E-B3E2-2838CF672FCC}"/>
                </a:ext>
              </a:extLst>
            </xdr:cNvPr>
            <xdr:cNvGraphicFramePr>
              <a:graphicFrameLocks/>
            </xdr:cNvGraphicFramePr>
          </xdr:nvGraphicFramePr>
          <xdr:xfrm>
            <a:off x="5600700" y="2295525"/>
            <a:ext cx="1914525" cy="12573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73" name="TextBox 72">
              <a:extLst>
                <a:ext uri="{FF2B5EF4-FFF2-40B4-BE49-F238E27FC236}">
                  <a16:creationId xmlns:a16="http://schemas.microsoft.com/office/drawing/2014/main" id="{23BA0982-3B53-53B9-235A-D3F51FA19840}"/>
                </a:ext>
              </a:extLst>
            </xdr:cNvPr>
            <xdr:cNvSpPr txBox="1"/>
          </xdr:nvSpPr>
          <xdr:spPr>
            <a:xfrm>
              <a:off x="5610223" y="1924051"/>
              <a:ext cx="164592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1"/>
                  </a:solidFill>
                </a:rPr>
                <a:t>Total</a:t>
              </a:r>
              <a:r>
                <a:rPr lang="en-US" sz="1200" b="1" baseline="0">
                  <a:solidFill>
                    <a:schemeClr val="tx1"/>
                  </a:solidFill>
                </a:rPr>
                <a:t> </a:t>
              </a:r>
              <a:r>
                <a:rPr lang="en-US" sz="1100" b="1" baseline="0">
                  <a:solidFill>
                    <a:schemeClr val="dk1"/>
                  </a:solidFill>
                  <a:effectLst/>
                  <a:latin typeface="+mn-lt"/>
                  <a:ea typeface="+mn-ea"/>
                  <a:cs typeface="+mn-cs"/>
                </a:rPr>
                <a:t>Attrition</a:t>
              </a:r>
            </a:p>
            <a:p>
              <a:pPr algn="l"/>
              <a:r>
                <a:rPr lang="en-US" sz="1100" baseline="0">
                  <a:solidFill>
                    <a:schemeClr val="dk1"/>
                  </a:solidFill>
                  <a:effectLst/>
                  <a:latin typeface="+mn-lt"/>
                  <a:ea typeface="+mn-ea"/>
                  <a:cs typeface="+mn-cs"/>
                </a:rPr>
                <a:t> by </a:t>
              </a:r>
              <a:r>
                <a:rPr lang="en-US" sz="1200" baseline="0">
                  <a:solidFill>
                    <a:sysClr val="windowText" lastClr="000000"/>
                  </a:solidFill>
                </a:rPr>
                <a:t>Employees</a:t>
              </a:r>
              <a:r>
                <a:rPr lang="en-US" sz="1050" baseline="0">
                  <a:solidFill>
                    <a:schemeClr val="tx1"/>
                  </a:solidFill>
                </a:rPr>
                <a:t> Education</a:t>
              </a:r>
              <a:endParaRPr lang="en-US" sz="1200" baseline="0">
                <a:solidFill>
                  <a:srgbClr val="DE1050"/>
                </a:solidFill>
              </a:endParaRPr>
            </a:p>
          </xdr:txBody>
        </xdr:sp>
        <xdr:graphicFrame macro="">
          <xdr:nvGraphicFramePr>
            <xdr:cNvPr id="75" name="Chart 74">
              <a:extLst>
                <a:ext uri="{FF2B5EF4-FFF2-40B4-BE49-F238E27FC236}">
                  <a16:creationId xmlns:a16="http://schemas.microsoft.com/office/drawing/2014/main" id="{42313D2F-509C-4DF6-96CD-8C12C06BC635}"/>
                </a:ext>
              </a:extLst>
            </xdr:cNvPr>
            <xdr:cNvGraphicFramePr>
              <a:graphicFrameLocks/>
            </xdr:cNvGraphicFramePr>
          </xdr:nvGraphicFramePr>
          <xdr:xfrm>
            <a:off x="7781926" y="2257425"/>
            <a:ext cx="3562350" cy="1266826"/>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92" name="TextBox 91">
              <a:extLst>
                <a:ext uri="{FF2B5EF4-FFF2-40B4-BE49-F238E27FC236}">
                  <a16:creationId xmlns:a16="http://schemas.microsoft.com/office/drawing/2014/main" id="{978D0991-47CA-A6D2-37D2-C93433114CD4}"/>
                </a:ext>
              </a:extLst>
            </xdr:cNvPr>
            <xdr:cNvSpPr txBox="1"/>
          </xdr:nvSpPr>
          <xdr:spPr>
            <a:xfrm>
              <a:off x="7753347" y="1933576"/>
              <a:ext cx="2809877"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1"/>
                  </a:solidFill>
                </a:rPr>
                <a:t>Total</a:t>
              </a:r>
              <a:r>
                <a:rPr lang="en-US" sz="1200" b="1" baseline="0">
                  <a:solidFill>
                    <a:schemeClr val="tx1"/>
                  </a:solidFill>
                </a:rPr>
                <a:t> </a:t>
              </a:r>
              <a:r>
                <a:rPr lang="en-US" sz="1100" b="1" baseline="0">
                  <a:solidFill>
                    <a:schemeClr val="dk1"/>
                  </a:solidFill>
                  <a:effectLst/>
                  <a:latin typeface="+mn-lt"/>
                  <a:ea typeface="+mn-ea"/>
                  <a:cs typeface="+mn-cs"/>
                </a:rPr>
                <a:t>Attrition</a:t>
              </a:r>
            </a:p>
            <a:p>
              <a:pPr algn="l"/>
              <a:r>
                <a:rPr lang="en-US" sz="1100" baseline="0">
                  <a:solidFill>
                    <a:schemeClr val="dk1"/>
                  </a:solidFill>
                  <a:effectLst/>
                  <a:latin typeface="+mn-lt"/>
                  <a:ea typeface="+mn-ea"/>
                  <a:cs typeface="+mn-cs"/>
                </a:rPr>
                <a:t> by </a:t>
              </a:r>
              <a:r>
                <a:rPr lang="en-US" sz="1200" baseline="0">
                  <a:solidFill>
                    <a:sysClr val="windowText" lastClr="000000"/>
                  </a:solidFill>
                </a:rPr>
                <a:t>Employees</a:t>
              </a:r>
              <a:r>
                <a:rPr lang="en-US" sz="1050" baseline="0">
                  <a:solidFill>
                    <a:schemeClr val="tx1"/>
                  </a:solidFill>
                </a:rPr>
                <a:t> Age Group &amp; Gender</a:t>
              </a:r>
              <a:endParaRPr lang="en-US" sz="1200" baseline="0">
                <a:solidFill>
                  <a:srgbClr val="DE1050"/>
                </a:solidFill>
              </a:endParaRPr>
            </a:p>
          </xdr:txBody>
        </xdr:sp>
        <xdr:graphicFrame macro="">
          <xdr:nvGraphicFramePr>
            <xdr:cNvPr id="94" name="Chart 93">
              <a:extLst>
                <a:ext uri="{FF2B5EF4-FFF2-40B4-BE49-F238E27FC236}">
                  <a16:creationId xmlns:a16="http://schemas.microsoft.com/office/drawing/2014/main" id="{9DA24CBD-EA3D-4549-AED6-6D9430691E37}"/>
                </a:ext>
              </a:extLst>
            </xdr:cNvPr>
            <xdr:cNvGraphicFramePr>
              <a:graphicFrameLocks/>
            </xdr:cNvGraphicFramePr>
          </xdr:nvGraphicFramePr>
          <xdr:xfrm>
            <a:off x="9782175" y="3895725"/>
            <a:ext cx="1571625" cy="143827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96" name="Chart 95">
              <a:extLst>
                <a:ext uri="{FF2B5EF4-FFF2-40B4-BE49-F238E27FC236}">
                  <a16:creationId xmlns:a16="http://schemas.microsoft.com/office/drawing/2014/main" id="{34B82CA6-D911-4E85-B012-12D1DE6DB641}"/>
                </a:ext>
              </a:extLst>
            </xdr:cNvPr>
            <xdr:cNvGraphicFramePr>
              <a:graphicFrameLocks/>
            </xdr:cNvGraphicFramePr>
          </xdr:nvGraphicFramePr>
          <xdr:xfrm>
            <a:off x="7934326" y="4210051"/>
            <a:ext cx="1554480" cy="57150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97" name="Chart 96">
              <a:extLst>
                <a:ext uri="{FF2B5EF4-FFF2-40B4-BE49-F238E27FC236}">
                  <a16:creationId xmlns:a16="http://schemas.microsoft.com/office/drawing/2014/main" id="{57FA4060-C751-F441-6589-1DC8806458F5}"/>
                </a:ext>
              </a:extLst>
            </xdr:cNvPr>
            <xdr:cNvGraphicFramePr>
              <a:graphicFrameLocks/>
            </xdr:cNvGraphicFramePr>
          </xdr:nvGraphicFramePr>
          <xdr:xfrm>
            <a:off x="7934326" y="4781551"/>
            <a:ext cx="1554480" cy="571500"/>
          </xdr:xfrm>
          <a:graphic>
            <a:graphicData uri="http://schemas.openxmlformats.org/drawingml/2006/chart">
              <c:chart xmlns:c="http://schemas.openxmlformats.org/drawingml/2006/chart" xmlns:r="http://schemas.openxmlformats.org/officeDocument/2006/relationships" r:id="rId9"/>
            </a:graphicData>
          </a:graphic>
        </xdr:graphicFrame>
        <xdr:sp macro="" textlink="Analysis!$J$45">
          <xdr:nvSpPr>
            <xdr:cNvPr id="98" name="TextBox 97">
              <a:extLst>
                <a:ext uri="{FF2B5EF4-FFF2-40B4-BE49-F238E27FC236}">
                  <a16:creationId xmlns:a16="http://schemas.microsoft.com/office/drawing/2014/main" id="{65FF85E3-90F2-E5A1-0282-30C6CEE47DDB}"/>
                </a:ext>
              </a:extLst>
            </xdr:cNvPr>
            <xdr:cNvSpPr txBox="1"/>
          </xdr:nvSpPr>
          <xdr:spPr>
            <a:xfrm>
              <a:off x="9096374" y="4257675"/>
              <a:ext cx="523876"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9C8F667-3CD0-457A-9747-06CF843FBEBE}" type="TxLink">
                <a:rPr lang="en-US" sz="1200" b="1" i="0" u="none" strike="noStrike">
                  <a:solidFill>
                    <a:srgbClr val="DE1050"/>
                  </a:solidFill>
                  <a:latin typeface="Calibri"/>
                  <a:cs typeface="Calibri"/>
                </a:rPr>
                <a:pPr algn="l"/>
                <a:t>37%</a:t>
              </a:fld>
              <a:endParaRPr lang="en-US" sz="1200" b="1">
                <a:solidFill>
                  <a:srgbClr val="DE1050"/>
                </a:solidFill>
              </a:endParaRPr>
            </a:p>
          </xdr:txBody>
        </xdr:sp>
        <xdr:sp macro="" textlink="Analysis!$J$46">
          <xdr:nvSpPr>
            <xdr:cNvPr id="99" name="TextBox 98">
              <a:extLst>
                <a:ext uri="{FF2B5EF4-FFF2-40B4-BE49-F238E27FC236}">
                  <a16:creationId xmlns:a16="http://schemas.microsoft.com/office/drawing/2014/main" id="{D5A76B89-3A17-134E-3822-394B77839044}"/>
                </a:ext>
              </a:extLst>
            </xdr:cNvPr>
            <xdr:cNvSpPr txBox="1"/>
          </xdr:nvSpPr>
          <xdr:spPr>
            <a:xfrm>
              <a:off x="9096374" y="4848225"/>
              <a:ext cx="523876"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302DA79-EFCC-438D-89BD-6FF08B98EFEC}" type="TxLink">
                <a:rPr lang="en-US" sz="1200" b="1" i="0" u="none" strike="noStrike">
                  <a:solidFill>
                    <a:srgbClr val="4C3DA5"/>
                  </a:solidFill>
                  <a:latin typeface="Calibri"/>
                  <a:cs typeface="Calibri"/>
                </a:rPr>
                <a:pPr algn="l"/>
                <a:t>63%</a:t>
              </a:fld>
              <a:endParaRPr lang="en-US" sz="1200" b="1">
                <a:solidFill>
                  <a:srgbClr val="4C3DA5"/>
                </a:solidFill>
              </a:endParaRPr>
            </a:p>
          </xdr:txBody>
        </xdr:sp>
        <xdr:sp macro="" textlink="">
          <xdr:nvSpPr>
            <xdr:cNvPr id="100" name="TextBox 99">
              <a:extLst>
                <a:ext uri="{FF2B5EF4-FFF2-40B4-BE49-F238E27FC236}">
                  <a16:creationId xmlns:a16="http://schemas.microsoft.com/office/drawing/2014/main" id="{42124123-0ED7-9297-79CB-927E82A57487}"/>
                </a:ext>
              </a:extLst>
            </xdr:cNvPr>
            <xdr:cNvSpPr txBox="1"/>
          </xdr:nvSpPr>
          <xdr:spPr>
            <a:xfrm>
              <a:off x="7943848" y="3790951"/>
              <a:ext cx="164592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1"/>
                  </a:solidFill>
                </a:rPr>
                <a:t>Total</a:t>
              </a:r>
              <a:r>
                <a:rPr lang="en-US" sz="1200" b="1" baseline="0">
                  <a:solidFill>
                    <a:schemeClr val="tx1"/>
                  </a:solidFill>
                </a:rPr>
                <a:t> </a:t>
              </a:r>
              <a:r>
                <a:rPr lang="en-US" sz="1100" b="1" baseline="0">
                  <a:solidFill>
                    <a:schemeClr val="dk1"/>
                  </a:solidFill>
                  <a:effectLst/>
                  <a:latin typeface="+mn-lt"/>
                  <a:ea typeface="+mn-ea"/>
                  <a:cs typeface="+mn-cs"/>
                </a:rPr>
                <a:t>Attrition</a:t>
              </a:r>
            </a:p>
            <a:p>
              <a:pPr algn="l"/>
              <a:r>
                <a:rPr lang="en-US" sz="1100" baseline="0">
                  <a:solidFill>
                    <a:schemeClr val="dk1"/>
                  </a:solidFill>
                  <a:effectLst/>
                  <a:latin typeface="+mn-lt"/>
                  <a:ea typeface="+mn-ea"/>
                  <a:cs typeface="+mn-cs"/>
                </a:rPr>
                <a:t> by </a:t>
              </a:r>
              <a:r>
                <a:rPr lang="en-US" sz="1200" baseline="0">
                  <a:solidFill>
                    <a:sysClr val="windowText" lastClr="000000"/>
                  </a:solidFill>
                  <a:effectLst/>
                  <a:latin typeface="+mn-lt"/>
                  <a:ea typeface="+mn-ea"/>
                  <a:cs typeface="+mn-cs"/>
                </a:rPr>
                <a:t>Gender</a:t>
              </a:r>
              <a:endParaRPr lang="en-US" sz="1200" baseline="0">
                <a:solidFill>
                  <a:srgbClr val="DE1050"/>
                </a:solidFill>
              </a:endParaRPr>
            </a:p>
          </xdr:txBody>
        </xdr:sp>
        <xdr:graphicFrame macro="">
          <xdr:nvGraphicFramePr>
            <xdr:cNvPr id="24" name="Chart 23">
              <a:extLst>
                <a:ext uri="{FF2B5EF4-FFF2-40B4-BE49-F238E27FC236}">
                  <a16:creationId xmlns:a16="http://schemas.microsoft.com/office/drawing/2014/main" id="{6C152297-C198-4BB0-A8FA-00A6651630E3}"/>
                </a:ext>
              </a:extLst>
            </xdr:cNvPr>
            <xdr:cNvGraphicFramePr>
              <a:graphicFrameLocks/>
            </xdr:cNvGraphicFramePr>
          </xdr:nvGraphicFramePr>
          <xdr:xfrm>
            <a:off x="6772275" y="4286250"/>
            <a:ext cx="1066800" cy="108585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26" name="TextBox 25">
              <a:extLst>
                <a:ext uri="{FF2B5EF4-FFF2-40B4-BE49-F238E27FC236}">
                  <a16:creationId xmlns:a16="http://schemas.microsoft.com/office/drawing/2014/main" id="{C41C9592-2CA4-232E-EE5C-2DEC1B3261CD}"/>
                </a:ext>
              </a:extLst>
            </xdr:cNvPr>
            <xdr:cNvSpPr txBox="1"/>
          </xdr:nvSpPr>
          <xdr:spPr>
            <a:xfrm>
              <a:off x="5581648" y="3838576"/>
              <a:ext cx="164592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1"/>
                  </a:solidFill>
                </a:rPr>
                <a:t>Total</a:t>
              </a:r>
              <a:r>
                <a:rPr lang="en-US" sz="1200" b="1" baseline="0">
                  <a:solidFill>
                    <a:schemeClr val="tx1"/>
                  </a:solidFill>
                </a:rPr>
                <a:t> </a:t>
              </a:r>
              <a:r>
                <a:rPr lang="en-US" sz="1100" b="1" baseline="0">
                  <a:solidFill>
                    <a:schemeClr val="dk1"/>
                  </a:solidFill>
                  <a:effectLst/>
                  <a:latin typeface="+mn-lt"/>
                  <a:ea typeface="+mn-ea"/>
                  <a:cs typeface="+mn-cs"/>
                </a:rPr>
                <a:t>Attrition</a:t>
              </a:r>
            </a:p>
            <a:p>
              <a:pPr algn="l"/>
              <a:r>
                <a:rPr lang="en-US" sz="1100" baseline="0">
                  <a:solidFill>
                    <a:schemeClr val="dk1"/>
                  </a:solidFill>
                  <a:effectLst/>
                  <a:latin typeface="+mn-lt"/>
                  <a:ea typeface="+mn-ea"/>
                  <a:cs typeface="+mn-cs"/>
                </a:rPr>
                <a:t> by Business Travel</a:t>
              </a:r>
              <a:endParaRPr lang="en-US" sz="1200" baseline="0">
                <a:solidFill>
                  <a:srgbClr val="DE1050"/>
                </a:solidFill>
              </a:endParaRPr>
            </a:p>
          </xdr:txBody>
        </xdr:sp>
        <xdr:grpSp>
          <xdr:nvGrpSpPr>
            <xdr:cNvPr id="46" name="Group 45">
              <a:extLst>
                <a:ext uri="{FF2B5EF4-FFF2-40B4-BE49-F238E27FC236}">
                  <a16:creationId xmlns:a16="http://schemas.microsoft.com/office/drawing/2014/main" id="{716A50DE-0768-D31F-D5DA-60238A1D171B}"/>
                </a:ext>
              </a:extLst>
            </xdr:cNvPr>
            <xdr:cNvGrpSpPr/>
          </xdr:nvGrpSpPr>
          <xdr:grpSpPr>
            <a:xfrm>
              <a:off x="5629274" y="4676775"/>
              <a:ext cx="1108711" cy="219075"/>
              <a:chOff x="5676899" y="4400550"/>
              <a:chExt cx="1108711" cy="219075"/>
            </a:xfrm>
          </xdr:grpSpPr>
          <xdr:sp macro="" textlink="">
            <xdr:nvSpPr>
              <xdr:cNvPr id="35" name="Rectangle 34">
                <a:extLst>
                  <a:ext uri="{FF2B5EF4-FFF2-40B4-BE49-F238E27FC236}">
                    <a16:creationId xmlns:a16="http://schemas.microsoft.com/office/drawing/2014/main" id="{7060A062-C047-62DC-AADB-D2C5D337A6D0}"/>
                  </a:ext>
                </a:extLst>
              </xdr:cNvPr>
              <xdr:cNvSpPr/>
            </xdr:nvSpPr>
            <xdr:spPr>
              <a:xfrm>
                <a:off x="5676899" y="4487418"/>
                <a:ext cx="54864" cy="54864"/>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L54">
            <xdr:nvSpPr>
              <xdr:cNvPr id="44" name="TextBox 43">
                <a:extLst>
                  <a:ext uri="{FF2B5EF4-FFF2-40B4-BE49-F238E27FC236}">
                    <a16:creationId xmlns:a16="http://schemas.microsoft.com/office/drawing/2014/main" id="{70A89B55-E09C-EF8C-E5E9-10A505CCB8EB}"/>
                  </a:ext>
                </a:extLst>
              </xdr:cNvPr>
              <xdr:cNvSpPr txBox="1"/>
            </xdr:nvSpPr>
            <xdr:spPr>
              <a:xfrm>
                <a:off x="5705475" y="44100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623084F-FD2F-4B0E-BCFA-2489A7577A61}" type="TxLink">
                  <a:rPr lang="en-US" sz="1000" b="0" i="0" u="none" strike="noStrike">
                    <a:solidFill>
                      <a:srgbClr val="000000"/>
                    </a:solidFill>
                    <a:latin typeface="Calibri"/>
                    <a:cs typeface="Calibri"/>
                  </a:rPr>
                  <a:pPr/>
                  <a:t>300</a:t>
                </a:fld>
                <a:endParaRPr lang="en-US" sz="1000"/>
              </a:p>
            </xdr:txBody>
          </xdr:sp>
          <xdr:sp macro="" textlink="Analysis!H61">
            <xdr:nvSpPr>
              <xdr:cNvPr id="45" name="TextBox 44">
                <a:extLst>
                  <a:ext uri="{FF2B5EF4-FFF2-40B4-BE49-F238E27FC236}">
                    <a16:creationId xmlns:a16="http://schemas.microsoft.com/office/drawing/2014/main" id="{0040D4A2-2E1C-CEF0-0E7D-72AB70D1ED3D}"/>
                  </a:ext>
                </a:extLst>
              </xdr:cNvPr>
              <xdr:cNvSpPr txBox="1"/>
            </xdr:nvSpPr>
            <xdr:spPr>
              <a:xfrm>
                <a:off x="5962650" y="4400550"/>
                <a:ext cx="82296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2CE7C47-7837-4CFF-A0E5-12DC4E2ACD1F}" type="TxLink">
                  <a:rPr lang="en-US" sz="1000" b="0" i="0" u="none" strike="noStrike">
                    <a:solidFill>
                      <a:srgbClr val="000000"/>
                    </a:solidFill>
                    <a:latin typeface="Calibri"/>
                    <a:cs typeface="Calibri"/>
                  </a:rPr>
                  <a:pPr/>
                  <a:t>Non Travel</a:t>
                </a:fld>
                <a:endParaRPr lang="en-US" sz="1000"/>
              </a:p>
            </xdr:txBody>
          </xdr:sp>
        </xdr:grpSp>
        <xdr:grpSp>
          <xdr:nvGrpSpPr>
            <xdr:cNvPr id="47" name="Group 46">
              <a:extLst>
                <a:ext uri="{FF2B5EF4-FFF2-40B4-BE49-F238E27FC236}">
                  <a16:creationId xmlns:a16="http://schemas.microsoft.com/office/drawing/2014/main" id="{E0483504-15BE-99CD-3965-073ABA516669}"/>
                </a:ext>
              </a:extLst>
            </xdr:cNvPr>
            <xdr:cNvGrpSpPr/>
          </xdr:nvGrpSpPr>
          <xdr:grpSpPr>
            <a:xfrm>
              <a:off x="5629274" y="4352925"/>
              <a:ext cx="1565911" cy="219075"/>
              <a:chOff x="5676899" y="4400550"/>
              <a:chExt cx="1565911" cy="219075"/>
            </a:xfrm>
          </xdr:grpSpPr>
          <xdr:sp macro="" textlink="">
            <xdr:nvSpPr>
              <xdr:cNvPr id="48" name="Rectangle 47">
                <a:extLst>
                  <a:ext uri="{FF2B5EF4-FFF2-40B4-BE49-F238E27FC236}">
                    <a16:creationId xmlns:a16="http://schemas.microsoft.com/office/drawing/2014/main" id="{0E1DBDEB-56BB-81AA-C69C-417F40504638}"/>
                  </a:ext>
                </a:extLst>
              </xdr:cNvPr>
              <xdr:cNvSpPr/>
            </xdr:nvSpPr>
            <xdr:spPr>
              <a:xfrm>
                <a:off x="5676899" y="4487418"/>
                <a:ext cx="54864" cy="54864"/>
              </a:xfrm>
              <a:prstGeom prst="rect">
                <a:avLst/>
              </a:prstGeom>
              <a:solidFill>
                <a:srgbClr val="DE1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L55">
            <xdr:nvSpPr>
              <xdr:cNvPr id="49" name="TextBox 48">
                <a:extLst>
                  <a:ext uri="{FF2B5EF4-FFF2-40B4-BE49-F238E27FC236}">
                    <a16:creationId xmlns:a16="http://schemas.microsoft.com/office/drawing/2014/main" id="{3EA33262-87CC-80C1-CF36-CD35510C8D98}"/>
                  </a:ext>
                </a:extLst>
              </xdr:cNvPr>
              <xdr:cNvSpPr txBox="1"/>
            </xdr:nvSpPr>
            <xdr:spPr>
              <a:xfrm>
                <a:off x="5705475" y="44100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E0F3493-E1FD-49EF-9EB9-929D13E644CA}" type="TxLink">
                  <a:rPr lang="en-US" sz="1000" b="0" i="0" u="none" strike="noStrike">
                    <a:solidFill>
                      <a:srgbClr val="000000"/>
                    </a:solidFill>
                    <a:latin typeface="Calibri"/>
                    <a:cs typeface="Calibri"/>
                  </a:rPr>
                  <a:pPr/>
                  <a:t>550</a:t>
                </a:fld>
                <a:endParaRPr lang="en-US" sz="1000"/>
              </a:p>
            </xdr:txBody>
          </xdr:sp>
          <xdr:sp macro="" textlink="Analysis!H62">
            <xdr:nvSpPr>
              <xdr:cNvPr id="50" name="TextBox 49">
                <a:extLst>
                  <a:ext uri="{FF2B5EF4-FFF2-40B4-BE49-F238E27FC236}">
                    <a16:creationId xmlns:a16="http://schemas.microsoft.com/office/drawing/2014/main" id="{EF490D5E-4871-2984-2F86-4012525E5504}"/>
                  </a:ext>
                </a:extLst>
              </xdr:cNvPr>
              <xdr:cNvSpPr txBox="1"/>
            </xdr:nvSpPr>
            <xdr:spPr>
              <a:xfrm>
                <a:off x="5962650" y="4400550"/>
                <a:ext cx="128016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DE51E6A-F1A8-4C66-B1E4-D493B90F91DD}" type="TxLink">
                  <a:rPr lang="en-US" sz="1000" b="0" i="0" u="none" strike="noStrike">
                    <a:solidFill>
                      <a:srgbClr val="000000"/>
                    </a:solidFill>
                    <a:latin typeface="Calibri"/>
                    <a:cs typeface="Calibri"/>
                  </a:rPr>
                  <a:pPr/>
                  <a:t>Travel Frequently</a:t>
                </a:fld>
                <a:endParaRPr lang="en-US" sz="1000"/>
              </a:p>
            </xdr:txBody>
          </xdr:sp>
        </xdr:grpSp>
        <xdr:grpSp>
          <xdr:nvGrpSpPr>
            <xdr:cNvPr id="51" name="Group 50">
              <a:extLst>
                <a:ext uri="{FF2B5EF4-FFF2-40B4-BE49-F238E27FC236}">
                  <a16:creationId xmlns:a16="http://schemas.microsoft.com/office/drawing/2014/main" id="{AFB1A66E-00C6-5C1C-1C2E-9E9BAFAFB681}"/>
                </a:ext>
              </a:extLst>
            </xdr:cNvPr>
            <xdr:cNvGrpSpPr/>
          </xdr:nvGrpSpPr>
          <xdr:grpSpPr>
            <a:xfrm>
              <a:off x="5629274" y="5000625"/>
              <a:ext cx="1291591" cy="219075"/>
              <a:chOff x="5676899" y="4400550"/>
              <a:chExt cx="1291591" cy="219075"/>
            </a:xfrm>
          </xdr:grpSpPr>
          <xdr:sp macro="" textlink="">
            <xdr:nvSpPr>
              <xdr:cNvPr id="52" name="Rectangle 51">
                <a:extLst>
                  <a:ext uri="{FF2B5EF4-FFF2-40B4-BE49-F238E27FC236}">
                    <a16:creationId xmlns:a16="http://schemas.microsoft.com/office/drawing/2014/main" id="{46ACB91F-6489-F97E-5955-18B03457483D}"/>
                  </a:ext>
                </a:extLst>
              </xdr:cNvPr>
              <xdr:cNvSpPr/>
            </xdr:nvSpPr>
            <xdr:spPr>
              <a:xfrm>
                <a:off x="5676899" y="4487418"/>
                <a:ext cx="54864" cy="54864"/>
              </a:xfrm>
              <a:prstGeom prst="rect">
                <a:avLst/>
              </a:prstGeom>
              <a:solidFill>
                <a:srgbClr val="4C3DA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L56">
            <xdr:nvSpPr>
              <xdr:cNvPr id="53" name="TextBox 52">
                <a:extLst>
                  <a:ext uri="{FF2B5EF4-FFF2-40B4-BE49-F238E27FC236}">
                    <a16:creationId xmlns:a16="http://schemas.microsoft.com/office/drawing/2014/main" id="{9E5504E7-D670-3381-A0C9-00455D51B42C}"/>
                  </a:ext>
                </a:extLst>
              </xdr:cNvPr>
              <xdr:cNvSpPr txBox="1"/>
            </xdr:nvSpPr>
            <xdr:spPr>
              <a:xfrm>
                <a:off x="5705475" y="44100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E97CB96-9B30-4F2A-95C1-6009403A4B7D}" type="TxLink">
                  <a:rPr lang="en-US" sz="1000" b="0" i="0" u="none" strike="noStrike">
                    <a:solidFill>
                      <a:srgbClr val="000000"/>
                    </a:solidFill>
                    <a:latin typeface="Calibri"/>
                    <a:cs typeface="Calibri"/>
                  </a:rPr>
                  <a:pPr/>
                  <a:t>2075</a:t>
                </a:fld>
                <a:endParaRPr lang="en-US" sz="1000"/>
              </a:p>
            </xdr:txBody>
          </xdr:sp>
          <xdr:sp macro="" textlink="Analysis!H63">
            <xdr:nvSpPr>
              <xdr:cNvPr id="54" name="TextBox 53">
                <a:extLst>
                  <a:ext uri="{FF2B5EF4-FFF2-40B4-BE49-F238E27FC236}">
                    <a16:creationId xmlns:a16="http://schemas.microsoft.com/office/drawing/2014/main" id="{EC64630D-2E7B-58AF-B2DF-6B33DBC2A9EC}"/>
                  </a:ext>
                </a:extLst>
              </xdr:cNvPr>
              <xdr:cNvSpPr txBox="1"/>
            </xdr:nvSpPr>
            <xdr:spPr>
              <a:xfrm>
                <a:off x="5962650" y="4400550"/>
                <a:ext cx="10058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19C51A5-F3BD-4FC3-8CD0-6EEE825D4AC9}" type="TxLink">
                  <a:rPr lang="en-US" sz="1000" b="0" i="0" u="none" strike="noStrike">
                    <a:solidFill>
                      <a:srgbClr val="000000"/>
                    </a:solidFill>
                    <a:latin typeface="Calibri"/>
                    <a:cs typeface="Calibri"/>
                  </a:rPr>
                  <a:pPr/>
                  <a:t>Travel Rarely</a:t>
                </a:fld>
                <a:endParaRPr lang="en-US" sz="1000"/>
              </a:p>
            </xdr:txBody>
          </xdr:sp>
        </xdr:grpSp>
        <xdr:grpSp>
          <xdr:nvGrpSpPr>
            <xdr:cNvPr id="55" name="Group 54">
              <a:extLst>
                <a:ext uri="{FF2B5EF4-FFF2-40B4-BE49-F238E27FC236}">
                  <a16:creationId xmlns:a16="http://schemas.microsoft.com/office/drawing/2014/main" id="{996AE147-59D8-8679-3432-D61818361AB7}"/>
                </a:ext>
              </a:extLst>
            </xdr:cNvPr>
            <xdr:cNvGrpSpPr/>
          </xdr:nvGrpSpPr>
          <xdr:grpSpPr>
            <a:xfrm>
              <a:off x="2724149" y="2647950"/>
              <a:ext cx="2571751" cy="209550"/>
              <a:chOff x="5676899" y="4410075"/>
              <a:chExt cx="2571751" cy="209550"/>
            </a:xfrm>
          </xdr:grpSpPr>
          <xdr:sp macro="" textlink="">
            <xdr:nvSpPr>
              <xdr:cNvPr id="56" name="Rectangle 55">
                <a:extLst>
                  <a:ext uri="{FF2B5EF4-FFF2-40B4-BE49-F238E27FC236}">
                    <a16:creationId xmlns:a16="http://schemas.microsoft.com/office/drawing/2014/main" id="{69DC3E41-4A3F-8147-1920-1EC61127B6D9}"/>
                  </a:ext>
                </a:extLst>
              </xdr:cNvPr>
              <xdr:cNvSpPr/>
            </xdr:nvSpPr>
            <xdr:spPr>
              <a:xfrm>
                <a:off x="5676899" y="4487418"/>
                <a:ext cx="54864" cy="54864"/>
              </a:xfrm>
              <a:prstGeom prst="rect">
                <a:avLst/>
              </a:prstGeom>
              <a:solidFill>
                <a:srgbClr val="DE1050"/>
              </a:solidFill>
              <a:ln>
                <a:solidFill>
                  <a:srgbClr val="DE1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H85">
            <xdr:nvSpPr>
              <xdr:cNvPr id="57" name="TextBox 56">
                <a:extLst>
                  <a:ext uri="{FF2B5EF4-FFF2-40B4-BE49-F238E27FC236}">
                    <a16:creationId xmlns:a16="http://schemas.microsoft.com/office/drawing/2014/main" id="{1863F062-3DEC-A29E-890F-C7F3CEF0E1B6}"/>
                  </a:ext>
                </a:extLst>
              </xdr:cNvPr>
              <xdr:cNvSpPr txBox="1"/>
            </xdr:nvSpPr>
            <xdr:spPr>
              <a:xfrm>
                <a:off x="5705475" y="4410075"/>
                <a:ext cx="19202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C10E57C-C7AD-4C38-B4AB-5470FD88ED5A}" type="TxLink">
                  <a:rPr lang="en-US" sz="1100" b="0" i="0" u="none" strike="noStrike">
                    <a:solidFill>
                      <a:srgbClr val="000000"/>
                    </a:solidFill>
                    <a:latin typeface="Calibri"/>
                    <a:cs typeface="Calibri"/>
                  </a:rPr>
                  <a:pPr/>
                  <a:t>Healthcare Representative</a:t>
                </a:fld>
                <a:endParaRPr lang="en-US" sz="1000"/>
              </a:p>
            </xdr:txBody>
          </xdr:sp>
          <xdr:sp macro="" textlink="Analysis!I85">
            <xdr:nvSpPr>
              <xdr:cNvPr id="58" name="TextBox 57">
                <a:extLst>
                  <a:ext uri="{FF2B5EF4-FFF2-40B4-BE49-F238E27FC236}">
                    <a16:creationId xmlns:a16="http://schemas.microsoft.com/office/drawing/2014/main" id="{8FB983BC-9A89-9A70-EEAE-DDCC08017B25}"/>
                  </a:ext>
                </a:extLst>
              </xdr:cNvPr>
              <xdr:cNvSpPr txBox="1"/>
            </xdr:nvSpPr>
            <xdr:spPr>
              <a:xfrm>
                <a:off x="7334250" y="4410075"/>
                <a:ext cx="914400" cy="209550"/>
              </a:xfrm>
              <a:prstGeom prst="rect">
                <a:avLst/>
              </a:prstGeom>
              <a:solidFill>
                <a:srgbClr val="DE1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4643B78-3859-49F8-A7E6-7F28DD260C3D}" type="TxLink">
                  <a:rPr lang="en-US" sz="1100" b="0" i="0" u="none" strike="noStrike">
                    <a:solidFill>
                      <a:schemeClr val="bg1"/>
                    </a:solidFill>
                    <a:latin typeface="Calibri"/>
                    <a:cs typeface="Calibri"/>
                  </a:rPr>
                  <a:pPr algn="r"/>
                  <a:t>130 Attrition</a:t>
                </a:fld>
                <a:endParaRPr lang="en-US" sz="1000">
                  <a:solidFill>
                    <a:schemeClr val="bg1"/>
                  </a:solidFill>
                </a:endParaRPr>
              </a:p>
            </xdr:txBody>
          </xdr:sp>
        </xdr:grpSp>
        <xdr:sp macro="" textlink="">
          <xdr:nvSpPr>
            <xdr:cNvPr id="59" name="TextBox 58">
              <a:extLst>
                <a:ext uri="{FF2B5EF4-FFF2-40B4-BE49-F238E27FC236}">
                  <a16:creationId xmlns:a16="http://schemas.microsoft.com/office/drawing/2014/main" id="{0D2B4141-EB45-574C-4876-3B806464B6E1}"/>
                </a:ext>
              </a:extLst>
            </xdr:cNvPr>
            <xdr:cNvSpPr txBox="1"/>
          </xdr:nvSpPr>
          <xdr:spPr>
            <a:xfrm>
              <a:off x="2714623" y="1971676"/>
              <a:ext cx="164592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1"/>
                  </a:solidFill>
                </a:rPr>
                <a:t>Total</a:t>
              </a:r>
              <a:r>
                <a:rPr lang="en-US" sz="1200" b="1" baseline="0">
                  <a:solidFill>
                    <a:schemeClr val="tx1"/>
                  </a:solidFill>
                </a:rPr>
                <a:t> </a:t>
              </a:r>
              <a:r>
                <a:rPr lang="en-US" sz="1100" b="1" baseline="0">
                  <a:solidFill>
                    <a:schemeClr val="dk1"/>
                  </a:solidFill>
                  <a:effectLst/>
                  <a:latin typeface="+mn-lt"/>
                  <a:ea typeface="+mn-ea"/>
                  <a:cs typeface="+mn-cs"/>
                </a:rPr>
                <a:t>Attrition</a:t>
              </a:r>
            </a:p>
            <a:p>
              <a:pPr algn="l"/>
              <a:r>
                <a:rPr lang="en-US" sz="1100" baseline="0">
                  <a:solidFill>
                    <a:schemeClr val="dk1"/>
                  </a:solidFill>
                  <a:effectLst/>
                  <a:latin typeface="+mn-lt"/>
                  <a:ea typeface="+mn-ea"/>
                  <a:cs typeface="+mn-cs"/>
                </a:rPr>
                <a:t> by </a:t>
              </a:r>
              <a:r>
                <a:rPr lang="en-US" sz="1200" baseline="0">
                  <a:solidFill>
                    <a:sysClr val="windowText" lastClr="000000"/>
                  </a:solidFill>
                </a:rPr>
                <a:t>Employees</a:t>
              </a:r>
              <a:r>
                <a:rPr lang="en-US" sz="1050" baseline="0">
                  <a:solidFill>
                    <a:schemeClr val="tx1"/>
                  </a:solidFill>
                </a:rPr>
                <a:t> Job Role</a:t>
              </a:r>
              <a:endParaRPr lang="en-US" sz="1200" baseline="0">
                <a:solidFill>
                  <a:srgbClr val="DE1050"/>
                </a:solidFill>
              </a:endParaRPr>
            </a:p>
          </xdr:txBody>
        </xdr:sp>
        <xdr:grpSp>
          <xdr:nvGrpSpPr>
            <xdr:cNvPr id="71" name="Group 70">
              <a:extLst>
                <a:ext uri="{FF2B5EF4-FFF2-40B4-BE49-F238E27FC236}">
                  <a16:creationId xmlns:a16="http://schemas.microsoft.com/office/drawing/2014/main" id="{554EDFDE-17FB-813F-7351-1482D9FC1EAE}"/>
                </a:ext>
              </a:extLst>
            </xdr:cNvPr>
            <xdr:cNvGrpSpPr/>
          </xdr:nvGrpSpPr>
          <xdr:grpSpPr>
            <a:xfrm>
              <a:off x="2724149" y="2928937"/>
              <a:ext cx="2571751" cy="209550"/>
              <a:chOff x="5676899" y="4410075"/>
              <a:chExt cx="2571751" cy="209550"/>
            </a:xfrm>
          </xdr:grpSpPr>
          <xdr:sp macro="" textlink="">
            <xdr:nvSpPr>
              <xdr:cNvPr id="74" name="Rectangle 73">
                <a:extLst>
                  <a:ext uri="{FF2B5EF4-FFF2-40B4-BE49-F238E27FC236}">
                    <a16:creationId xmlns:a16="http://schemas.microsoft.com/office/drawing/2014/main" id="{EAE8FFB1-0E00-72D4-E5C5-5FAE8397BDDC}"/>
                  </a:ext>
                </a:extLst>
              </xdr:cNvPr>
              <xdr:cNvSpPr/>
            </xdr:nvSpPr>
            <xdr:spPr>
              <a:xfrm>
                <a:off x="5676899" y="4487418"/>
                <a:ext cx="54864" cy="54864"/>
              </a:xfrm>
              <a:prstGeom prst="rect">
                <a:avLst/>
              </a:prstGeom>
              <a:solidFill>
                <a:srgbClr val="DE1050"/>
              </a:solidFill>
              <a:ln>
                <a:solidFill>
                  <a:srgbClr val="DE1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H86">
            <xdr:nvSpPr>
              <xdr:cNvPr id="76" name="TextBox 75">
                <a:extLst>
                  <a:ext uri="{FF2B5EF4-FFF2-40B4-BE49-F238E27FC236}">
                    <a16:creationId xmlns:a16="http://schemas.microsoft.com/office/drawing/2014/main" id="{DCC2B8EB-CE46-1C2C-0AA7-340CDEED4A26}"/>
                  </a:ext>
                </a:extLst>
              </xdr:cNvPr>
              <xdr:cNvSpPr txBox="1"/>
            </xdr:nvSpPr>
            <xdr:spPr>
              <a:xfrm>
                <a:off x="5705475" y="4410075"/>
                <a:ext cx="19202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0F80371-7685-4FBE-8641-57D739C4BC74}" type="TxLink">
                  <a:rPr lang="en-US" sz="1100" b="0" i="0" u="none" strike="noStrike">
                    <a:solidFill>
                      <a:srgbClr val="000000"/>
                    </a:solidFill>
                    <a:latin typeface="Calibri"/>
                    <a:cs typeface="Calibri"/>
                  </a:rPr>
                  <a:pPr/>
                  <a:t>Human Resources</a:t>
                </a:fld>
                <a:endParaRPr lang="en-US" sz="1000"/>
              </a:p>
            </xdr:txBody>
          </xdr:sp>
          <xdr:sp macro="" textlink="Analysis!I86">
            <xdr:nvSpPr>
              <xdr:cNvPr id="77" name="TextBox 76">
                <a:extLst>
                  <a:ext uri="{FF2B5EF4-FFF2-40B4-BE49-F238E27FC236}">
                    <a16:creationId xmlns:a16="http://schemas.microsoft.com/office/drawing/2014/main" id="{92D2D9F0-5B0C-57A9-FFAA-D6E2F447D37F}"/>
                  </a:ext>
                </a:extLst>
              </xdr:cNvPr>
              <xdr:cNvSpPr txBox="1"/>
            </xdr:nvSpPr>
            <xdr:spPr>
              <a:xfrm>
                <a:off x="7334250" y="4410075"/>
                <a:ext cx="914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A5B9DC8-D90D-44D3-AE4A-A007E319C152}" type="TxLink">
                  <a:rPr lang="en-US" sz="1100" b="0" i="0" u="none" strike="noStrike">
                    <a:solidFill>
                      <a:srgbClr val="000000"/>
                    </a:solidFill>
                    <a:latin typeface="Calibri"/>
                    <a:cs typeface="Calibri"/>
                  </a:rPr>
                  <a:pPr algn="r"/>
                  <a:t>113 Attrition</a:t>
                </a:fld>
                <a:endParaRPr lang="en-US" sz="1000"/>
              </a:p>
            </xdr:txBody>
          </xdr:sp>
        </xdr:grpSp>
        <xdr:grpSp>
          <xdr:nvGrpSpPr>
            <xdr:cNvPr id="78" name="Group 77">
              <a:extLst>
                <a:ext uri="{FF2B5EF4-FFF2-40B4-BE49-F238E27FC236}">
                  <a16:creationId xmlns:a16="http://schemas.microsoft.com/office/drawing/2014/main" id="{9ECD261F-8123-4909-9DF3-C3A2677029BB}"/>
                </a:ext>
              </a:extLst>
            </xdr:cNvPr>
            <xdr:cNvGrpSpPr/>
          </xdr:nvGrpSpPr>
          <xdr:grpSpPr>
            <a:xfrm>
              <a:off x="2724149" y="3209925"/>
              <a:ext cx="2571751" cy="209550"/>
              <a:chOff x="5676899" y="4410075"/>
              <a:chExt cx="2571751" cy="209550"/>
            </a:xfrm>
          </xdr:grpSpPr>
          <xdr:sp macro="" textlink="">
            <xdr:nvSpPr>
              <xdr:cNvPr id="79" name="Rectangle 78">
                <a:extLst>
                  <a:ext uri="{FF2B5EF4-FFF2-40B4-BE49-F238E27FC236}">
                    <a16:creationId xmlns:a16="http://schemas.microsoft.com/office/drawing/2014/main" id="{9F91E311-29FD-4C81-9E0A-F44D2DC875DB}"/>
                  </a:ext>
                </a:extLst>
              </xdr:cNvPr>
              <xdr:cNvSpPr/>
            </xdr:nvSpPr>
            <xdr:spPr>
              <a:xfrm>
                <a:off x="5676899" y="4487418"/>
                <a:ext cx="54864" cy="54864"/>
              </a:xfrm>
              <a:prstGeom prst="rect">
                <a:avLst/>
              </a:prstGeom>
              <a:solidFill>
                <a:srgbClr val="DE1050"/>
              </a:solidFill>
              <a:ln>
                <a:solidFill>
                  <a:srgbClr val="DE1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H87">
            <xdr:nvSpPr>
              <xdr:cNvPr id="80" name="TextBox 79">
                <a:extLst>
                  <a:ext uri="{FF2B5EF4-FFF2-40B4-BE49-F238E27FC236}">
                    <a16:creationId xmlns:a16="http://schemas.microsoft.com/office/drawing/2014/main" id="{2EEA1AFC-23FA-B799-6583-F50C049516CF}"/>
                  </a:ext>
                </a:extLst>
              </xdr:cNvPr>
              <xdr:cNvSpPr txBox="1"/>
            </xdr:nvSpPr>
            <xdr:spPr>
              <a:xfrm>
                <a:off x="5705475" y="4410075"/>
                <a:ext cx="19202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7B1AA1D-C3A8-4815-99F9-331E0481EBC7}" type="TxLink">
                  <a:rPr lang="en-US" sz="1100" b="0" i="0" u="none" strike="noStrike">
                    <a:solidFill>
                      <a:srgbClr val="000000"/>
                    </a:solidFill>
                    <a:latin typeface="Calibri"/>
                    <a:cs typeface="Calibri"/>
                  </a:rPr>
                  <a:pPr/>
                  <a:t>Laboratory Technician</a:t>
                </a:fld>
                <a:endParaRPr lang="en-US" sz="1000"/>
              </a:p>
            </xdr:txBody>
          </xdr:sp>
          <xdr:sp macro="" textlink="Analysis!I87">
            <xdr:nvSpPr>
              <xdr:cNvPr id="81" name="TextBox 80">
                <a:extLst>
                  <a:ext uri="{FF2B5EF4-FFF2-40B4-BE49-F238E27FC236}">
                    <a16:creationId xmlns:a16="http://schemas.microsoft.com/office/drawing/2014/main" id="{CDDDDAE8-950C-2842-10E5-E5545992F145}"/>
                  </a:ext>
                </a:extLst>
              </xdr:cNvPr>
              <xdr:cNvSpPr txBox="1"/>
            </xdr:nvSpPr>
            <xdr:spPr>
              <a:xfrm>
                <a:off x="7334250" y="4410075"/>
                <a:ext cx="914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5E2EECE5-D6BF-406E-A0B3-79E9C5A861DB}" type="TxLink">
                  <a:rPr lang="en-US" sz="1100" b="0" i="0" u="none" strike="noStrike">
                    <a:solidFill>
                      <a:srgbClr val="000000"/>
                    </a:solidFill>
                    <a:latin typeface="Calibri"/>
                    <a:cs typeface="Calibri"/>
                  </a:rPr>
                  <a:pPr algn="r"/>
                  <a:t>99 Attrition</a:t>
                </a:fld>
                <a:endParaRPr lang="en-US" sz="1000"/>
              </a:p>
            </xdr:txBody>
          </xdr:sp>
        </xdr:grpSp>
        <xdr:grpSp>
          <xdr:nvGrpSpPr>
            <xdr:cNvPr id="82" name="Group 81">
              <a:extLst>
                <a:ext uri="{FF2B5EF4-FFF2-40B4-BE49-F238E27FC236}">
                  <a16:creationId xmlns:a16="http://schemas.microsoft.com/office/drawing/2014/main" id="{2CA1ED66-4D7A-4155-8CA7-C3503C748542}"/>
                </a:ext>
              </a:extLst>
            </xdr:cNvPr>
            <xdr:cNvGrpSpPr/>
          </xdr:nvGrpSpPr>
          <xdr:grpSpPr>
            <a:xfrm>
              <a:off x="2724149" y="3490913"/>
              <a:ext cx="2571751" cy="209550"/>
              <a:chOff x="5676899" y="4410075"/>
              <a:chExt cx="2571751" cy="209550"/>
            </a:xfrm>
          </xdr:grpSpPr>
          <xdr:sp macro="" textlink="">
            <xdr:nvSpPr>
              <xdr:cNvPr id="83" name="Rectangle 82">
                <a:extLst>
                  <a:ext uri="{FF2B5EF4-FFF2-40B4-BE49-F238E27FC236}">
                    <a16:creationId xmlns:a16="http://schemas.microsoft.com/office/drawing/2014/main" id="{F2E46D86-E696-9A8E-05B4-387D94952677}"/>
                  </a:ext>
                </a:extLst>
              </xdr:cNvPr>
              <xdr:cNvSpPr/>
            </xdr:nvSpPr>
            <xdr:spPr>
              <a:xfrm>
                <a:off x="5676899" y="4487418"/>
                <a:ext cx="54864" cy="54864"/>
              </a:xfrm>
              <a:prstGeom prst="rect">
                <a:avLst/>
              </a:prstGeom>
              <a:solidFill>
                <a:srgbClr val="DE1050"/>
              </a:solidFill>
              <a:ln>
                <a:solidFill>
                  <a:srgbClr val="DE1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H88">
            <xdr:nvSpPr>
              <xdr:cNvPr id="84" name="TextBox 83">
                <a:extLst>
                  <a:ext uri="{FF2B5EF4-FFF2-40B4-BE49-F238E27FC236}">
                    <a16:creationId xmlns:a16="http://schemas.microsoft.com/office/drawing/2014/main" id="{108C245A-A090-3FC1-E05B-E1A4BC6576B5}"/>
                  </a:ext>
                </a:extLst>
              </xdr:cNvPr>
              <xdr:cNvSpPr txBox="1"/>
            </xdr:nvSpPr>
            <xdr:spPr>
              <a:xfrm>
                <a:off x="5705475" y="4410075"/>
                <a:ext cx="19202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C23ABD0-F099-4105-9F66-C1302725DB19}" type="TxLink">
                  <a:rPr lang="en-US" sz="1100" b="0" i="0" u="none" strike="noStrike">
                    <a:solidFill>
                      <a:srgbClr val="000000"/>
                    </a:solidFill>
                    <a:latin typeface="Calibri"/>
                    <a:cs typeface="Calibri"/>
                  </a:rPr>
                  <a:pPr/>
                  <a:t>Manager</a:t>
                </a:fld>
                <a:endParaRPr lang="en-US" sz="1000"/>
              </a:p>
            </xdr:txBody>
          </xdr:sp>
          <xdr:sp macro="" textlink="Analysis!I88">
            <xdr:nvSpPr>
              <xdr:cNvPr id="85" name="TextBox 84">
                <a:extLst>
                  <a:ext uri="{FF2B5EF4-FFF2-40B4-BE49-F238E27FC236}">
                    <a16:creationId xmlns:a16="http://schemas.microsoft.com/office/drawing/2014/main" id="{426512DC-7523-6006-A8C8-9D75DA4335E1}"/>
                  </a:ext>
                </a:extLst>
              </xdr:cNvPr>
              <xdr:cNvSpPr txBox="1"/>
            </xdr:nvSpPr>
            <xdr:spPr>
              <a:xfrm>
                <a:off x="7334250" y="4410075"/>
                <a:ext cx="914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317EBDFF-BFB7-4219-8BC3-FB500D63D774}" type="TxLink">
                  <a:rPr lang="en-US" sz="1100" b="0" i="0" u="none" strike="noStrike">
                    <a:solidFill>
                      <a:srgbClr val="000000"/>
                    </a:solidFill>
                    <a:latin typeface="Calibri"/>
                    <a:cs typeface="Calibri"/>
                  </a:rPr>
                  <a:pPr algn="r"/>
                  <a:t>68 Attrition</a:t>
                </a:fld>
                <a:endParaRPr lang="en-US" sz="1000"/>
              </a:p>
            </xdr:txBody>
          </xdr:sp>
        </xdr:grpSp>
        <xdr:grpSp>
          <xdr:nvGrpSpPr>
            <xdr:cNvPr id="86" name="Group 85">
              <a:extLst>
                <a:ext uri="{FF2B5EF4-FFF2-40B4-BE49-F238E27FC236}">
                  <a16:creationId xmlns:a16="http://schemas.microsoft.com/office/drawing/2014/main" id="{32240BE3-7B21-4E44-97CD-2EC8B6B437EC}"/>
                </a:ext>
              </a:extLst>
            </xdr:cNvPr>
            <xdr:cNvGrpSpPr/>
          </xdr:nvGrpSpPr>
          <xdr:grpSpPr>
            <a:xfrm>
              <a:off x="2724149" y="3771901"/>
              <a:ext cx="2571751" cy="209550"/>
              <a:chOff x="5676899" y="4410075"/>
              <a:chExt cx="2571751" cy="209550"/>
            </a:xfrm>
          </xdr:grpSpPr>
          <xdr:sp macro="" textlink="">
            <xdr:nvSpPr>
              <xdr:cNvPr id="87" name="Rectangle 86">
                <a:extLst>
                  <a:ext uri="{FF2B5EF4-FFF2-40B4-BE49-F238E27FC236}">
                    <a16:creationId xmlns:a16="http://schemas.microsoft.com/office/drawing/2014/main" id="{48283409-8D08-1E9A-97B0-A137AE34FC01}"/>
                  </a:ext>
                </a:extLst>
              </xdr:cNvPr>
              <xdr:cNvSpPr/>
            </xdr:nvSpPr>
            <xdr:spPr>
              <a:xfrm>
                <a:off x="5676899" y="4487418"/>
                <a:ext cx="54864" cy="54864"/>
              </a:xfrm>
              <a:prstGeom prst="rect">
                <a:avLst/>
              </a:prstGeom>
              <a:solidFill>
                <a:srgbClr val="DE1050"/>
              </a:solidFill>
              <a:ln>
                <a:solidFill>
                  <a:srgbClr val="DE1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H89">
            <xdr:nvSpPr>
              <xdr:cNvPr id="88" name="TextBox 87">
                <a:extLst>
                  <a:ext uri="{FF2B5EF4-FFF2-40B4-BE49-F238E27FC236}">
                    <a16:creationId xmlns:a16="http://schemas.microsoft.com/office/drawing/2014/main" id="{6AC8BD9F-C396-AE6A-21A1-141343941C4B}"/>
                  </a:ext>
                </a:extLst>
              </xdr:cNvPr>
              <xdr:cNvSpPr txBox="1"/>
            </xdr:nvSpPr>
            <xdr:spPr>
              <a:xfrm>
                <a:off x="5705475" y="4410075"/>
                <a:ext cx="19202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B058DF6-14BF-4249-B133-CAE64C548D4C}" type="TxLink">
                  <a:rPr lang="en-US" sz="1100" b="0" i="0" u="none" strike="noStrike">
                    <a:solidFill>
                      <a:srgbClr val="000000"/>
                    </a:solidFill>
                    <a:latin typeface="Calibri"/>
                    <a:cs typeface="Calibri"/>
                  </a:rPr>
                  <a:pPr/>
                  <a:t>Manufacturing Director</a:t>
                </a:fld>
                <a:endParaRPr lang="en-US" sz="1000"/>
              </a:p>
            </xdr:txBody>
          </xdr:sp>
          <xdr:sp macro="" textlink="Analysis!I89">
            <xdr:nvSpPr>
              <xdr:cNvPr id="89" name="TextBox 88">
                <a:extLst>
                  <a:ext uri="{FF2B5EF4-FFF2-40B4-BE49-F238E27FC236}">
                    <a16:creationId xmlns:a16="http://schemas.microsoft.com/office/drawing/2014/main" id="{096C4E1E-82BF-537A-3373-1878421B9E4A}"/>
                  </a:ext>
                </a:extLst>
              </xdr:cNvPr>
              <xdr:cNvSpPr txBox="1"/>
            </xdr:nvSpPr>
            <xdr:spPr>
              <a:xfrm>
                <a:off x="7334250" y="4410075"/>
                <a:ext cx="914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044C985-F0F3-4BA5-921B-D0E6C04ADF3D}" type="TxLink">
                  <a:rPr lang="en-US" sz="1100" b="0" i="0" u="none" strike="noStrike">
                    <a:solidFill>
                      <a:srgbClr val="000000"/>
                    </a:solidFill>
                    <a:latin typeface="Calibri"/>
                    <a:cs typeface="Calibri"/>
                  </a:rPr>
                  <a:pPr algn="r"/>
                  <a:t>24 Attrition</a:t>
                </a:fld>
                <a:endParaRPr lang="en-US" sz="1000"/>
              </a:p>
            </xdr:txBody>
          </xdr:sp>
        </xdr:grpSp>
        <xdr:grpSp>
          <xdr:nvGrpSpPr>
            <xdr:cNvPr id="90" name="Group 89">
              <a:extLst>
                <a:ext uri="{FF2B5EF4-FFF2-40B4-BE49-F238E27FC236}">
                  <a16:creationId xmlns:a16="http://schemas.microsoft.com/office/drawing/2014/main" id="{FFD79683-6FB5-4B01-B801-0E280BF102C1}"/>
                </a:ext>
              </a:extLst>
            </xdr:cNvPr>
            <xdr:cNvGrpSpPr/>
          </xdr:nvGrpSpPr>
          <xdr:grpSpPr>
            <a:xfrm>
              <a:off x="2724149" y="4052889"/>
              <a:ext cx="2571751" cy="209550"/>
              <a:chOff x="5676899" y="4410075"/>
              <a:chExt cx="2571751" cy="209550"/>
            </a:xfrm>
          </xdr:grpSpPr>
          <xdr:sp macro="" textlink="">
            <xdr:nvSpPr>
              <xdr:cNvPr id="91" name="Rectangle 90">
                <a:extLst>
                  <a:ext uri="{FF2B5EF4-FFF2-40B4-BE49-F238E27FC236}">
                    <a16:creationId xmlns:a16="http://schemas.microsoft.com/office/drawing/2014/main" id="{287DF2C1-54F2-B538-9EEE-CB0BD87CE8C1}"/>
                  </a:ext>
                </a:extLst>
              </xdr:cNvPr>
              <xdr:cNvSpPr/>
            </xdr:nvSpPr>
            <xdr:spPr>
              <a:xfrm>
                <a:off x="5676899" y="4487418"/>
                <a:ext cx="54864" cy="54864"/>
              </a:xfrm>
              <a:prstGeom prst="rect">
                <a:avLst/>
              </a:prstGeom>
              <a:solidFill>
                <a:srgbClr val="DE1050"/>
              </a:solidFill>
              <a:ln>
                <a:solidFill>
                  <a:srgbClr val="DE1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H90">
            <xdr:nvSpPr>
              <xdr:cNvPr id="93" name="TextBox 92">
                <a:extLst>
                  <a:ext uri="{FF2B5EF4-FFF2-40B4-BE49-F238E27FC236}">
                    <a16:creationId xmlns:a16="http://schemas.microsoft.com/office/drawing/2014/main" id="{81F8ED5F-72F9-6401-E23E-DD0C3E798451}"/>
                  </a:ext>
                </a:extLst>
              </xdr:cNvPr>
              <xdr:cNvSpPr txBox="1"/>
            </xdr:nvSpPr>
            <xdr:spPr>
              <a:xfrm>
                <a:off x="5705475" y="4410075"/>
                <a:ext cx="19202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F058D51-40E6-459D-B40A-5E5F5D17FD83}" type="TxLink">
                  <a:rPr lang="en-US" sz="1100" b="0" i="0" u="none" strike="noStrike">
                    <a:solidFill>
                      <a:srgbClr val="000000"/>
                    </a:solidFill>
                    <a:latin typeface="Calibri"/>
                    <a:cs typeface="Calibri"/>
                  </a:rPr>
                  <a:pPr/>
                  <a:t>Research Director</a:t>
                </a:fld>
                <a:endParaRPr lang="en-US" sz="1000"/>
              </a:p>
            </xdr:txBody>
          </xdr:sp>
          <xdr:sp macro="" textlink="Analysis!I90">
            <xdr:nvSpPr>
              <xdr:cNvPr id="95" name="TextBox 94">
                <a:extLst>
                  <a:ext uri="{FF2B5EF4-FFF2-40B4-BE49-F238E27FC236}">
                    <a16:creationId xmlns:a16="http://schemas.microsoft.com/office/drawing/2014/main" id="{F817E4DB-D3F5-C2D0-BA1A-69BA3673451D}"/>
                  </a:ext>
                </a:extLst>
              </xdr:cNvPr>
              <xdr:cNvSpPr txBox="1"/>
            </xdr:nvSpPr>
            <xdr:spPr>
              <a:xfrm>
                <a:off x="7334250" y="4410075"/>
                <a:ext cx="914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9C23B2B1-A8CA-414A-AFE6-16BE029AC9FA}" type="TxLink">
                  <a:rPr lang="en-US" sz="1100" b="0" i="0" u="none" strike="noStrike">
                    <a:solidFill>
                      <a:srgbClr val="000000"/>
                    </a:solidFill>
                    <a:latin typeface="Calibri"/>
                    <a:cs typeface="Calibri"/>
                  </a:rPr>
                  <a:pPr algn="r"/>
                  <a:t>23 Attrition</a:t>
                </a:fld>
                <a:endParaRPr lang="en-US" sz="1000"/>
              </a:p>
            </xdr:txBody>
          </xdr:sp>
        </xdr:grpSp>
        <xdr:grpSp>
          <xdr:nvGrpSpPr>
            <xdr:cNvPr id="101" name="Group 100">
              <a:extLst>
                <a:ext uri="{FF2B5EF4-FFF2-40B4-BE49-F238E27FC236}">
                  <a16:creationId xmlns:a16="http://schemas.microsoft.com/office/drawing/2014/main" id="{37B84C06-2D4D-45AD-9891-C6802251B414}"/>
                </a:ext>
              </a:extLst>
            </xdr:cNvPr>
            <xdr:cNvGrpSpPr/>
          </xdr:nvGrpSpPr>
          <xdr:grpSpPr>
            <a:xfrm>
              <a:off x="2724149" y="4333877"/>
              <a:ext cx="2571751" cy="209550"/>
              <a:chOff x="5676899" y="4410075"/>
              <a:chExt cx="2571751" cy="209550"/>
            </a:xfrm>
          </xdr:grpSpPr>
          <xdr:sp macro="" textlink="">
            <xdr:nvSpPr>
              <xdr:cNvPr id="102" name="Rectangle 101">
                <a:extLst>
                  <a:ext uri="{FF2B5EF4-FFF2-40B4-BE49-F238E27FC236}">
                    <a16:creationId xmlns:a16="http://schemas.microsoft.com/office/drawing/2014/main" id="{96FF47DB-2534-E822-4B08-58980899DF9E}"/>
                  </a:ext>
                </a:extLst>
              </xdr:cNvPr>
              <xdr:cNvSpPr/>
            </xdr:nvSpPr>
            <xdr:spPr>
              <a:xfrm>
                <a:off x="5676899" y="4487418"/>
                <a:ext cx="54864" cy="54864"/>
              </a:xfrm>
              <a:prstGeom prst="rect">
                <a:avLst/>
              </a:prstGeom>
              <a:solidFill>
                <a:srgbClr val="DE1050"/>
              </a:solidFill>
              <a:ln>
                <a:solidFill>
                  <a:srgbClr val="DE1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H91">
            <xdr:nvSpPr>
              <xdr:cNvPr id="103" name="TextBox 102">
                <a:extLst>
                  <a:ext uri="{FF2B5EF4-FFF2-40B4-BE49-F238E27FC236}">
                    <a16:creationId xmlns:a16="http://schemas.microsoft.com/office/drawing/2014/main" id="{9F8EA52C-1179-D03B-755E-1F6F375EFF27}"/>
                  </a:ext>
                </a:extLst>
              </xdr:cNvPr>
              <xdr:cNvSpPr txBox="1"/>
            </xdr:nvSpPr>
            <xdr:spPr>
              <a:xfrm>
                <a:off x="5705475" y="4410075"/>
                <a:ext cx="19202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2ECA6ED-BE93-4953-9749-0C93A0EA82D4}" type="TxLink">
                  <a:rPr lang="en-US" sz="1100" b="0" i="0" u="none" strike="noStrike">
                    <a:solidFill>
                      <a:srgbClr val="000000"/>
                    </a:solidFill>
                    <a:latin typeface="Calibri"/>
                    <a:cs typeface="Calibri"/>
                  </a:rPr>
                  <a:pPr/>
                  <a:t>Research Scientist</a:t>
                </a:fld>
                <a:endParaRPr lang="en-US" sz="1000"/>
              </a:p>
            </xdr:txBody>
          </xdr:sp>
          <xdr:sp macro="" textlink="Analysis!I91">
            <xdr:nvSpPr>
              <xdr:cNvPr id="104" name="TextBox 103">
                <a:extLst>
                  <a:ext uri="{FF2B5EF4-FFF2-40B4-BE49-F238E27FC236}">
                    <a16:creationId xmlns:a16="http://schemas.microsoft.com/office/drawing/2014/main" id="{BBA24DF9-3C1F-CE99-A1CC-7591CE2ED58C}"/>
                  </a:ext>
                </a:extLst>
              </xdr:cNvPr>
              <xdr:cNvSpPr txBox="1"/>
            </xdr:nvSpPr>
            <xdr:spPr>
              <a:xfrm>
                <a:off x="7334250" y="4410075"/>
                <a:ext cx="914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476E9473-74A5-4B7C-AA7A-610752B247A0}" type="TxLink">
                  <a:rPr lang="en-US" sz="1100" b="0" i="0" u="none" strike="noStrike">
                    <a:solidFill>
                      <a:srgbClr val="000000"/>
                    </a:solidFill>
                    <a:latin typeface="Calibri"/>
                    <a:cs typeface="Calibri"/>
                  </a:rPr>
                  <a:pPr algn="r"/>
                  <a:t>19 Attrition</a:t>
                </a:fld>
                <a:endParaRPr lang="en-US" sz="1000"/>
              </a:p>
            </xdr:txBody>
          </xdr:sp>
        </xdr:grpSp>
        <xdr:grpSp>
          <xdr:nvGrpSpPr>
            <xdr:cNvPr id="105" name="Group 104">
              <a:extLst>
                <a:ext uri="{FF2B5EF4-FFF2-40B4-BE49-F238E27FC236}">
                  <a16:creationId xmlns:a16="http://schemas.microsoft.com/office/drawing/2014/main" id="{878EF218-EEF9-4F67-9C63-3BA7761E2F1F}"/>
                </a:ext>
              </a:extLst>
            </xdr:cNvPr>
            <xdr:cNvGrpSpPr/>
          </xdr:nvGrpSpPr>
          <xdr:grpSpPr>
            <a:xfrm>
              <a:off x="2724149" y="4614865"/>
              <a:ext cx="2571751" cy="209550"/>
              <a:chOff x="5676899" y="4410075"/>
              <a:chExt cx="2571751" cy="209550"/>
            </a:xfrm>
          </xdr:grpSpPr>
          <xdr:sp macro="" textlink="">
            <xdr:nvSpPr>
              <xdr:cNvPr id="106" name="Rectangle 105">
                <a:extLst>
                  <a:ext uri="{FF2B5EF4-FFF2-40B4-BE49-F238E27FC236}">
                    <a16:creationId xmlns:a16="http://schemas.microsoft.com/office/drawing/2014/main" id="{C36C0A34-0C08-6A47-BA54-8C4454C6BA92}"/>
                  </a:ext>
                </a:extLst>
              </xdr:cNvPr>
              <xdr:cNvSpPr/>
            </xdr:nvSpPr>
            <xdr:spPr>
              <a:xfrm>
                <a:off x="5676899" y="4487418"/>
                <a:ext cx="54864" cy="54864"/>
              </a:xfrm>
              <a:prstGeom prst="rect">
                <a:avLst/>
              </a:prstGeom>
              <a:solidFill>
                <a:srgbClr val="DE1050"/>
              </a:solidFill>
              <a:ln>
                <a:solidFill>
                  <a:srgbClr val="DE1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H91">
            <xdr:nvSpPr>
              <xdr:cNvPr id="107" name="TextBox 106">
                <a:extLst>
                  <a:ext uri="{FF2B5EF4-FFF2-40B4-BE49-F238E27FC236}">
                    <a16:creationId xmlns:a16="http://schemas.microsoft.com/office/drawing/2014/main" id="{F07674E0-84AB-181A-FE19-29416949A403}"/>
                  </a:ext>
                </a:extLst>
              </xdr:cNvPr>
              <xdr:cNvSpPr txBox="1"/>
            </xdr:nvSpPr>
            <xdr:spPr>
              <a:xfrm>
                <a:off x="5705475" y="4410075"/>
                <a:ext cx="19202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55A82EC-2B2A-49A3-976E-38B9CE25183A}" type="TxLink">
                  <a:rPr lang="en-US" sz="1100" b="0" i="0" u="none" strike="noStrike">
                    <a:solidFill>
                      <a:srgbClr val="000000"/>
                    </a:solidFill>
                    <a:latin typeface="Calibri"/>
                    <a:cs typeface="Calibri"/>
                  </a:rPr>
                  <a:pPr/>
                  <a:t>Research Scientist</a:t>
                </a:fld>
                <a:endParaRPr lang="en-US" sz="1000"/>
              </a:p>
            </xdr:txBody>
          </xdr:sp>
          <xdr:sp macro="" textlink="Analysis!I92">
            <xdr:nvSpPr>
              <xdr:cNvPr id="108" name="TextBox 107">
                <a:extLst>
                  <a:ext uri="{FF2B5EF4-FFF2-40B4-BE49-F238E27FC236}">
                    <a16:creationId xmlns:a16="http://schemas.microsoft.com/office/drawing/2014/main" id="{90581704-7009-A8BF-79AC-3FFAFA9AF3B0}"/>
                  </a:ext>
                </a:extLst>
              </xdr:cNvPr>
              <xdr:cNvSpPr txBox="1"/>
            </xdr:nvSpPr>
            <xdr:spPr>
              <a:xfrm>
                <a:off x="7334250" y="4410075"/>
                <a:ext cx="914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32FE3D6-3BF0-4DA1-BE74-69D5C106D0CB}" type="TxLink">
                  <a:rPr lang="en-US" sz="1100" b="0" i="0" u="none" strike="noStrike">
                    <a:solidFill>
                      <a:srgbClr val="000000"/>
                    </a:solidFill>
                    <a:latin typeface="Calibri"/>
                    <a:cs typeface="Calibri"/>
                  </a:rPr>
                  <a:pPr algn="r"/>
                  <a:t>11 Attrition</a:t>
                </a:fld>
                <a:endParaRPr lang="en-US" sz="1000"/>
              </a:p>
            </xdr:txBody>
          </xdr:sp>
        </xdr:grpSp>
        <xdr:grpSp>
          <xdr:nvGrpSpPr>
            <xdr:cNvPr id="109" name="Group 108">
              <a:extLst>
                <a:ext uri="{FF2B5EF4-FFF2-40B4-BE49-F238E27FC236}">
                  <a16:creationId xmlns:a16="http://schemas.microsoft.com/office/drawing/2014/main" id="{61F0E263-36B4-4B3A-BA6C-9475C533886F}"/>
                </a:ext>
              </a:extLst>
            </xdr:cNvPr>
            <xdr:cNvGrpSpPr/>
          </xdr:nvGrpSpPr>
          <xdr:grpSpPr>
            <a:xfrm>
              <a:off x="2724149" y="4895850"/>
              <a:ext cx="2571751" cy="209550"/>
              <a:chOff x="5676899" y="4410075"/>
              <a:chExt cx="2571751" cy="209550"/>
            </a:xfrm>
          </xdr:grpSpPr>
          <xdr:sp macro="" textlink="">
            <xdr:nvSpPr>
              <xdr:cNvPr id="110" name="Rectangle 109">
                <a:extLst>
                  <a:ext uri="{FF2B5EF4-FFF2-40B4-BE49-F238E27FC236}">
                    <a16:creationId xmlns:a16="http://schemas.microsoft.com/office/drawing/2014/main" id="{1F85F27C-E2AB-B596-2B88-7CE32679995C}"/>
                  </a:ext>
                </a:extLst>
              </xdr:cNvPr>
              <xdr:cNvSpPr/>
            </xdr:nvSpPr>
            <xdr:spPr>
              <a:xfrm>
                <a:off x="5676899" y="4487418"/>
                <a:ext cx="54864" cy="54864"/>
              </a:xfrm>
              <a:prstGeom prst="rect">
                <a:avLst/>
              </a:prstGeom>
              <a:solidFill>
                <a:srgbClr val="DE1050"/>
              </a:solidFill>
              <a:ln>
                <a:solidFill>
                  <a:srgbClr val="DE1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sp macro="" textlink="Analysis!H93">
            <xdr:nvSpPr>
              <xdr:cNvPr id="111" name="TextBox 110">
                <a:extLst>
                  <a:ext uri="{FF2B5EF4-FFF2-40B4-BE49-F238E27FC236}">
                    <a16:creationId xmlns:a16="http://schemas.microsoft.com/office/drawing/2014/main" id="{7BBD1784-55FD-BC44-17FA-D5A908459023}"/>
                  </a:ext>
                </a:extLst>
              </xdr:cNvPr>
              <xdr:cNvSpPr txBox="1"/>
            </xdr:nvSpPr>
            <xdr:spPr>
              <a:xfrm>
                <a:off x="5705475" y="4410075"/>
                <a:ext cx="192024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EABEAD8-69E9-4733-8FAD-A303B74331E8}" type="TxLink">
                  <a:rPr lang="en-US" sz="1100" b="0" i="0" u="none" strike="noStrike">
                    <a:solidFill>
                      <a:srgbClr val="000000"/>
                    </a:solidFill>
                    <a:latin typeface="Calibri"/>
                    <a:cs typeface="Calibri"/>
                  </a:rPr>
                  <a:pPr/>
                  <a:t>Sales Representative</a:t>
                </a:fld>
                <a:endParaRPr lang="en-US" sz="1000"/>
              </a:p>
            </xdr:txBody>
          </xdr:sp>
          <xdr:sp macro="" textlink="Analysis!I93">
            <xdr:nvSpPr>
              <xdr:cNvPr id="112" name="TextBox 111">
                <a:extLst>
                  <a:ext uri="{FF2B5EF4-FFF2-40B4-BE49-F238E27FC236}">
                    <a16:creationId xmlns:a16="http://schemas.microsoft.com/office/drawing/2014/main" id="{B137F637-DC70-6B68-F8C9-B27767CF6D10}"/>
                  </a:ext>
                </a:extLst>
              </xdr:cNvPr>
              <xdr:cNvSpPr txBox="1"/>
            </xdr:nvSpPr>
            <xdr:spPr>
              <a:xfrm>
                <a:off x="7334250" y="4410075"/>
                <a:ext cx="914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9A54694C-D2FF-496C-BBE7-EC364DCB41FD}" type="TxLink">
                  <a:rPr lang="en-US" sz="1100" b="0" i="0" u="none" strike="noStrike">
                    <a:solidFill>
                      <a:srgbClr val="000000"/>
                    </a:solidFill>
                    <a:latin typeface="Calibri"/>
                    <a:cs typeface="Calibri"/>
                  </a:rPr>
                  <a:pPr algn="r"/>
                  <a:t>5 Attrition</a:t>
                </a:fld>
                <a:endParaRPr lang="en-US" sz="1000"/>
              </a:p>
            </xdr:txBody>
          </xdr:sp>
        </xdr:grpSp>
        <xdr:cxnSp macro="">
          <xdr:nvCxnSpPr>
            <xdr:cNvPr id="114" name="Straight Connector 113">
              <a:extLst>
                <a:ext uri="{FF2B5EF4-FFF2-40B4-BE49-F238E27FC236}">
                  <a16:creationId xmlns:a16="http://schemas.microsoft.com/office/drawing/2014/main" id="{95A9E8B1-3148-6613-0057-33884C05E9BB}"/>
                </a:ext>
              </a:extLst>
            </xdr:cNvPr>
            <xdr:cNvCxnSpPr/>
          </xdr:nvCxnSpPr>
          <xdr:spPr>
            <a:xfrm>
              <a:off x="2819400" y="2428875"/>
              <a:ext cx="1714500" cy="0"/>
            </a:xfrm>
            <a:prstGeom prst="line">
              <a:avLst/>
            </a:prstGeom>
            <a:ln>
              <a:solidFill>
                <a:schemeClr val="bg1">
                  <a:lumMod val="85000"/>
                </a:schemeClr>
              </a:solidFill>
            </a:ln>
          </xdr:spPr>
          <xdr:style>
            <a:lnRef idx="3">
              <a:schemeClr val="dk1"/>
            </a:lnRef>
            <a:fillRef idx="0">
              <a:schemeClr val="dk1"/>
            </a:fillRef>
            <a:effectRef idx="2">
              <a:schemeClr val="dk1"/>
            </a:effectRef>
            <a:fontRef idx="minor">
              <a:schemeClr val="tx1"/>
            </a:fontRef>
          </xdr:style>
        </xdr:cxnSp>
        <mc:AlternateContent xmlns:mc="http://schemas.openxmlformats.org/markup-compatibility/2006" xmlns:a14="http://schemas.microsoft.com/office/drawing/2010/main">
          <mc:Choice Requires="a14">
            <xdr:graphicFrame macro="">
              <xdr:nvGraphicFramePr>
                <xdr:cNvPr id="116" name="Department 1">
                  <a:extLst>
                    <a:ext uri="{FF2B5EF4-FFF2-40B4-BE49-F238E27FC236}">
                      <a16:creationId xmlns:a16="http://schemas.microsoft.com/office/drawing/2014/main" id="{5F215C40-5096-42D4-A919-E2F6CA4ED64E}"/>
                    </a:ext>
                  </a:extLst>
                </xdr:cNvPr>
                <xdr:cNvGraphicFramePr/>
              </xdr:nvGraphicFramePr>
              <xdr:xfrm>
                <a:off x="7315199" y="47626"/>
                <a:ext cx="2305051" cy="64770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210424" y="47626"/>
                  <a:ext cx="2305051"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8" name="Gender(M/F) 1">
                  <a:extLst>
                    <a:ext uri="{FF2B5EF4-FFF2-40B4-BE49-F238E27FC236}">
                      <a16:creationId xmlns:a16="http://schemas.microsoft.com/office/drawing/2014/main" id="{A0A6D5EB-64D4-4725-A3F7-8856D3AE4906}"/>
                    </a:ext>
                  </a:extLst>
                </xdr:cNvPr>
                <xdr:cNvGraphicFramePr/>
              </xdr:nvGraphicFramePr>
              <xdr:xfrm>
                <a:off x="1028701" y="295275"/>
                <a:ext cx="1762124" cy="895349"/>
              </xdr:xfrm>
              <a:graphic>
                <a:graphicData uri="http://schemas.microsoft.com/office/drawing/2010/slicer">
                  <sle:slicer xmlns:sle="http://schemas.microsoft.com/office/drawing/2010/slicer" name="Gender(M/F) 1"/>
                </a:graphicData>
              </a:graphic>
            </xdr:graphicFrame>
          </mc:Choice>
          <mc:Fallback>
            <xdr:sp macro="" textlink="">
              <xdr:nvSpPr>
                <xdr:cNvPr id="0" name=""/>
                <xdr:cNvSpPr>
                  <a:spLocks noTextEdit="1"/>
                </xdr:cNvSpPr>
              </xdr:nvSpPr>
              <xdr:spPr>
                <a:xfrm>
                  <a:off x="923926" y="295275"/>
                  <a:ext cx="1762124" cy="89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20" name="TextBox 119">
              <a:extLst>
                <a:ext uri="{FF2B5EF4-FFF2-40B4-BE49-F238E27FC236}">
                  <a16:creationId xmlns:a16="http://schemas.microsoft.com/office/drawing/2014/main" id="{88744464-56A7-E2A2-A51C-D0DEBB5FB374}"/>
                </a:ext>
              </a:extLst>
            </xdr:cNvPr>
            <xdr:cNvSpPr txBox="1"/>
          </xdr:nvSpPr>
          <xdr:spPr>
            <a:xfrm>
              <a:off x="9782175" y="190500"/>
              <a:ext cx="13906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DE1050"/>
                  </a:solidFill>
                </a:rPr>
                <a:t>Average</a:t>
              </a:r>
              <a:r>
                <a:rPr lang="en-US" sz="1100" baseline="0"/>
                <a:t> </a:t>
              </a:r>
            </a:p>
            <a:p>
              <a:r>
                <a:rPr lang="en-US" sz="1100" baseline="0"/>
                <a:t>Age for Employees</a:t>
              </a:r>
              <a:endParaRPr lang="en-US" sz="1100"/>
            </a:p>
          </xdr:txBody>
        </xdr:sp>
        <xdr:sp macro="" textlink="Analysis!I101">
          <xdr:nvSpPr>
            <xdr:cNvPr id="121" name="TextBox 120">
              <a:extLst>
                <a:ext uri="{FF2B5EF4-FFF2-40B4-BE49-F238E27FC236}">
                  <a16:creationId xmlns:a16="http://schemas.microsoft.com/office/drawing/2014/main" id="{1E12B2F3-8825-8D43-F2FC-4360642D7713}"/>
                </a:ext>
              </a:extLst>
            </xdr:cNvPr>
            <xdr:cNvSpPr txBox="1"/>
          </xdr:nvSpPr>
          <xdr:spPr>
            <a:xfrm>
              <a:off x="10058400" y="609600"/>
              <a:ext cx="552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C1161B-6768-4D95-9E6E-DE7677777817}" type="TxLink">
                <a:rPr lang="en-US" sz="1800" b="1" i="0" u="none" strike="noStrike" baseline="0">
                  <a:solidFill>
                    <a:srgbClr val="000000"/>
                  </a:solidFill>
                  <a:latin typeface="Calibri"/>
                  <a:cs typeface="Calibri"/>
                </a:rPr>
                <a:pPr/>
                <a:t>37</a:t>
              </a:fld>
              <a:endParaRPr lang="en-US" sz="1800" b="1" baseline="0"/>
            </a:p>
          </xdr:txBody>
        </xdr:sp>
        <xdr:sp macro="" textlink="">
          <xdr:nvSpPr>
            <xdr:cNvPr id="122" name="TextBox 121">
              <a:extLst>
                <a:ext uri="{FF2B5EF4-FFF2-40B4-BE49-F238E27FC236}">
                  <a16:creationId xmlns:a16="http://schemas.microsoft.com/office/drawing/2014/main" id="{CE1AB7F3-CC15-0CCF-DEC5-BD2EA40E4DA7}"/>
                </a:ext>
              </a:extLst>
            </xdr:cNvPr>
            <xdr:cNvSpPr txBox="1"/>
          </xdr:nvSpPr>
          <xdr:spPr>
            <a:xfrm>
              <a:off x="10315575" y="733425"/>
              <a:ext cx="7620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baseline="0">
                  <a:solidFill>
                    <a:srgbClr val="000000"/>
                  </a:solidFill>
                  <a:latin typeface="Calibri"/>
                  <a:cs typeface="Calibri"/>
                </a:rPr>
                <a:t>Years</a:t>
              </a:r>
            </a:p>
          </xdr:txBody>
        </xdr:sp>
      </xdr:grpSp>
      <xdr:pic>
        <xdr:nvPicPr>
          <xdr:cNvPr id="126" name="Picture 125">
            <a:extLst>
              <a:ext uri="{FF2B5EF4-FFF2-40B4-BE49-F238E27FC236}">
                <a16:creationId xmlns:a16="http://schemas.microsoft.com/office/drawing/2014/main" id="{49E5C464-075D-BF0D-DF95-7F43A780189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43251" y="1133475"/>
            <a:ext cx="333374" cy="333374"/>
          </a:xfrm>
          <a:prstGeom prst="rect">
            <a:avLst/>
          </a:prstGeom>
        </xdr:spPr>
      </xdr:pic>
      <xdr:pic>
        <xdr:nvPicPr>
          <xdr:cNvPr id="128" name="Picture 127">
            <a:extLst>
              <a:ext uri="{FF2B5EF4-FFF2-40B4-BE49-F238E27FC236}">
                <a16:creationId xmlns:a16="http://schemas.microsoft.com/office/drawing/2014/main" id="{72E050C3-5BE8-A1C0-ED9F-24C8408ABD2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48000" y="200024"/>
            <a:ext cx="274320" cy="274320"/>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ful" refreshedDate="45169.381259490743" createdVersion="8" refreshedVersion="8" minRefreshableVersion="3" recordCount="2925" xr:uid="{AA5CECBC-F39D-49AF-B01A-587BDB26B3E7}">
  <cacheSource type="worksheet">
    <worksheetSource name="hr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ount="7">
        <s v="35 - 44"/>
        <s v="45 - 54"/>
        <s v="25 - 34"/>
        <s v="Over 55"/>
        <s v="Under 25"/>
        <s v="Under 26"/>
        <s v="Under 27"/>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Job Satisfaction Status" numFmtId="0">
      <sharedItems/>
    </cacheField>
    <cacheField name="Distance Status" numFmtId="0">
      <sharedItems count="3">
        <s v="Near by"/>
        <s v="Very Far"/>
        <s v="Far"/>
      </sharedItems>
    </cacheField>
    <cacheField name="Working Group" numFmtId="0">
      <sharedItems count="4">
        <s v="btw 1-10"/>
        <s v="btw 11-20"/>
        <s v="31 Up"/>
        <s v="btw 21-30"/>
      </sharedItems>
    </cacheField>
    <cacheField name="Age Group" numFmtId="0">
      <sharedItems count="5">
        <s v="36-45"/>
        <s v="46-55"/>
        <s v="26-35"/>
        <s v="56 + "/>
        <s v="18-25"/>
      </sharedItems>
    </cacheField>
    <cacheField name="Gender(M/F)" numFmtId="0">
      <sharedItems count="2">
        <s v="👩  F"/>
        <s v="👨  M"/>
      </sharedItems>
    </cacheField>
  </cacheFields>
  <extLst>
    <ext xmlns:x14="http://schemas.microsoft.com/office/spreadsheetml/2009/9/main" uri="{725AE2AE-9491-48be-B2B4-4EB974FC3084}">
      <x14:pivotCacheDefinition pivotCacheId="957902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s v="Ex-Employees"/>
    <x v="0"/>
    <x v="0"/>
    <s v="STAFF-1"/>
    <n v="1"/>
    <x v="0"/>
    <x v="0"/>
    <s v="Single"/>
    <s v="Yes"/>
    <s v="Y"/>
    <n v="0"/>
    <x v="0"/>
    <n v="0"/>
    <n v="1102"/>
    <x v="0"/>
    <x v="0"/>
    <n v="1"/>
    <n v="2"/>
    <n v="94"/>
    <x v="0"/>
    <x v="0"/>
    <n v="4"/>
    <n v="5993"/>
    <n v="19479"/>
    <n v="8"/>
    <n v="11"/>
    <n v="3"/>
    <n v="1"/>
    <n v="80"/>
    <n v="0"/>
    <n v="8"/>
    <n v="1"/>
    <n v="6"/>
    <n v="4"/>
    <n v="0"/>
    <n v="5"/>
    <x v="0"/>
    <s v="Very Dissatisfied"/>
    <x v="0"/>
    <x v="0"/>
    <x v="0"/>
    <x v="0"/>
  </r>
  <r>
    <x v="1"/>
    <x v="1"/>
    <x v="1"/>
    <s v="Current Employees"/>
    <x v="1"/>
    <x v="0"/>
    <s v="STAFF-2"/>
    <n v="2"/>
    <x v="1"/>
    <x v="1"/>
    <s v="Married"/>
    <s v="No"/>
    <s v="Y"/>
    <n v="3"/>
    <x v="1"/>
    <n v="1"/>
    <n v="279"/>
    <x v="1"/>
    <x v="1"/>
    <n v="1"/>
    <n v="3"/>
    <n v="61"/>
    <x v="1"/>
    <x v="0"/>
    <n v="2"/>
    <n v="5130"/>
    <n v="24907"/>
    <n v="1"/>
    <n v="23"/>
    <n v="4"/>
    <n v="4"/>
    <n v="80"/>
    <n v="1"/>
    <n v="10"/>
    <n v="3"/>
    <n v="10"/>
    <n v="7"/>
    <n v="1"/>
    <n v="7"/>
    <x v="1"/>
    <s v="Satisfied"/>
    <x v="0"/>
    <x v="0"/>
    <x v="1"/>
    <x v="1"/>
  </r>
  <r>
    <x v="0"/>
    <x v="0"/>
    <x v="0"/>
    <s v="Ex-Employees"/>
    <x v="1"/>
    <x v="1"/>
    <s v="STAFF-3"/>
    <n v="4"/>
    <x v="1"/>
    <x v="2"/>
    <s v="Single"/>
    <s v="Yes"/>
    <s v="Y"/>
    <n v="3"/>
    <x v="2"/>
    <n v="0"/>
    <n v="1373"/>
    <x v="2"/>
    <x v="0"/>
    <n v="1"/>
    <n v="4"/>
    <n v="92"/>
    <x v="1"/>
    <x v="1"/>
    <n v="3"/>
    <n v="2090"/>
    <n v="2396"/>
    <n v="6"/>
    <n v="15"/>
    <n v="3"/>
    <n v="2"/>
    <n v="80"/>
    <n v="0"/>
    <n v="7"/>
    <n v="3"/>
    <n v="0"/>
    <n v="0"/>
    <n v="0"/>
    <n v="0"/>
    <x v="0"/>
    <s v="Dissatisfied"/>
    <x v="0"/>
    <x v="0"/>
    <x v="0"/>
    <x v="1"/>
  </r>
  <r>
    <x v="0"/>
    <x v="1"/>
    <x v="2"/>
    <s v="Current Employees"/>
    <x v="1"/>
    <x v="0"/>
    <s v="STAFF-4"/>
    <n v="5"/>
    <x v="0"/>
    <x v="1"/>
    <s v="Married"/>
    <s v="Yes"/>
    <s v="Y"/>
    <n v="3"/>
    <x v="3"/>
    <n v="1"/>
    <n v="1392"/>
    <x v="3"/>
    <x v="2"/>
    <n v="1"/>
    <n v="4"/>
    <n v="56"/>
    <x v="0"/>
    <x v="1"/>
    <n v="3"/>
    <n v="2909"/>
    <n v="23159"/>
    <n v="1"/>
    <n v="11"/>
    <n v="3"/>
    <n v="3"/>
    <n v="80"/>
    <n v="0"/>
    <n v="8"/>
    <n v="3"/>
    <n v="8"/>
    <n v="7"/>
    <n v="3"/>
    <n v="0"/>
    <x v="0"/>
    <s v="Dissatisfied"/>
    <x v="0"/>
    <x v="0"/>
    <x v="2"/>
    <x v="0"/>
  </r>
  <r>
    <x v="0"/>
    <x v="0"/>
    <x v="2"/>
    <s v="Current Employees"/>
    <x v="1"/>
    <x v="2"/>
    <s v="STAFF-5"/>
    <n v="7"/>
    <x v="1"/>
    <x v="2"/>
    <s v="Married"/>
    <s v="No"/>
    <s v="Y"/>
    <n v="3"/>
    <x v="4"/>
    <n v="1"/>
    <n v="591"/>
    <x v="2"/>
    <x v="1"/>
    <n v="1"/>
    <n v="1"/>
    <n v="40"/>
    <x v="0"/>
    <x v="1"/>
    <n v="2"/>
    <n v="3468"/>
    <n v="16632"/>
    <n v="9"/>
    <n v="12"/>
    <n v="3"/>
    <n v="4"/>
    <n v="80"/>
    <n v="1"/>
    <n v="6"/>
    <n v="3"/>
    <n v="2"/>
    <n v="2"/>
    <n v="2"/>
    <n v="2"/>
    <x v="0"/>
    <s v="Satisfied"/>
    <x v="0"/>
    <x v="0"/>
    <x v="2"/>
    <x v="1"/>
  </r>
  <r>
    <x v="0"/>
    <x v="1"/>
    <x v="2"/>
    <s v="Current Employees"/>
    <x v="1"/>
    <x v="0"/>
    <s v="STAFF-6"/>
    <n v="8"/>
    <x v="1"/>
    <x v="2"/>
    <s v="Single"/>
    <s v="No"/>
    <s v="Y"/>
    <n v="2"/>
    <x v="5"/>
    <n v="1"/>
    <n v="1005"/>
    <x v="2"/>
    <x v="0"/>
    <n v="1"/>
    <n v="4"/>
    <n v="79"/>
    <x v="0"/>
    <x v="1"/>
    <n v="4"/>
    <n v="3068"/>
    <n v="11864"/>
    <n v="0"/>
    <n v="13"/>
    <n v="3"/>
    <n v="3"/>
    <n v="80"/>
    <n v="0"/>
    <n v="8"/>
    <n v="2"/>
    <n v="7"/>
    <n v="7"/>
    <n v="3"/>
    <n v="6"/>
    <x v="0"/>
    <s v="Very Dissatisfied"/>
    <x v="0"/>
    <x v="0"/>
    <x v="2"/>
    <x v="1"/>
  </r>
  <r>
    <x v="0"/>
    <x v="0"/>
    <x v="3"/>
    <s v="Current Employees"/>
    <x v="1"/>
    <x v="2"/>
    <s v="STAFF-7"/>
    <n v="10"/>
    <x v="0"/>
    <x v="2"/>
    <s v="Married"/>
    <s v="Yes"/>
    <s v="Y"/>
    <n v="3"/>
    <x v="6"/>
    <n v="1"/>
    <n v="1324"/>
    <x v="3"/>
    <x v="3"/>
    <n v="1"/>
    <n v="3"/>
    <n v="81"/>
    <x v="2"/>
    <x v="1"/>
    <n v="1"/>
    <n v="2670"/>
    <n v="9964"/>
    <n v="4"/>
    <n v="20"/>
    <n v="4"/>
    <n v="1"/>
    <n v="80"/>
    <n v="3"/>
    <n v="12"/>
    <n v="2"/>
    <n v="1"/>
    <n v="0"/>
    <n v="0"/>
    <n v="0"/>
    <x v="1"/>
    <s v="Very Satisfied"/>
    <x v="0"/>
    <x v="1"/>
    <x v="3"/>
    <x v="0"/>
  </r>
  <r>
    <x v="0"/>
    <x v="0"/>
    <x v="2"/>
    <s v="Current Employees"/>
    <x v="1"/>
    <x v="0"/>
    <s v="STAFF-8"/>
    <n v="11"/>
    <x v="1"/>
    <x v="2"/>
    <s v="Divorced"/>
    <s v="No"/>
    <s v="Y"/>
    <n v="2"/>
    <x v="7"/>
    <n v="1"/>
    <n v="1358"/>
    <x v="4"/>
    <x v="1"/>
    <n v="1"/>
    <n v="4"/>
    <n v="67"/>
    <x v="0"/>
    <x v="1"/>
    <n v="3"/>
    <n v="2693"/>
    <n v="13335"/>
    <n v="1"/>
    <n v="22"/>
    <n v="4"/>
    <n v="2"/>
    <n v="80"/>
    <n v="1"/>
    <n v="1"/>
    <n v="3"/>
    <n v="1"/>
    <n v="0"/>
    <n v="0"/>
    <n v="0"/>
    <x v="1"/>
    <s v="Dissatisfied"/>
    <x v="1"/>
    <x v="0"/>
    <x v="2"/>
    <x v="1"/>
  </r>
  <r>
    <x v="0"/>
    <x v="1"/>
    <x v="0"/>
    <s v="Current Employees"/>
    <x v="1"/>
    <x v="0"/>
    <s v="STAFF-9"/>
    <n v="12"/>
    <x v="1"/>
    <x v="3"/>
    <s v="Single"/>
    <s v="No"/>
    <s v="Y"/>
    <n v="2"/>
    <x v="8"/>
    <n v="1"/>
    <n v="216"/>
    <x v="5"/>
    <x v="3"/>
    <n v="1"/>
    <n v="4"/>
    <n v="44"/>
    <x v="1"/>
    <x v="2"/>
    <n v="3"/>
    <n v="9526"/>
    <n v="8787"/>
    <n v="0"/>
    <n v="21"/>
    <n v="4"/>
    <n v="2"/>
    <n v="80"/>
    <n v="0"/>
    <n v="10"/>
    <n v="3"/>
    <n v="9"/>
    <n v="7"/>
    <n v="1"/>
    <n v="8"/>
    <x v="1"/>
    <s v="Dissatisfied"/>
    <x v="1"/>
    <x v="0"/>
    <x v="0"/>
    <x v="1"/>
  </r>
  <r>
    <x v="0"/>
    <x v="0"/>
    <x v="0"/>
    <s v="Current Employees"/>
    <x v="1"/>
    <x v="2"/>
    <s v="STAFF-10"/>
    <n v="13"/>
    <x v="1"/>
    <x v="4"/>
    <s v="Married"/>
    <s v="No"/>
    <s v="Y"/>
    <n v="3"/>
    <x v="9"/>
    <n v="1"/>
    <n v="1299"/>
    <x v="6"/>
    <x v="3"/>
    <n v="1"/>
    <n v="3"/>
    <n v="94"/>
    <x v="0"/>
    <x v="0"/>
    <n v="3"/>
    <n v="5237"/>
    <n v="16577"/>
    <n v="6"/>
    <n v="13"/>
    <n v="3"/>
    <n v="2"/>
    <n v="80"/>
    <n v="2"/>
    <n v="17"/>
    <n v="2"/>
    <n v="7"/>
    <n v="7"/>
    <n v="7"/>
    <n v="7"/>
    <x v="0"/>
    <s v="Dissatisfied"/>
    <x v="1"/>
    <x v="1"/>
    <x v="0"/>
    <x v="1"/>
  </r>
  <r>
    <x v="0"/>
    <x v="0"/>
    <x v="0"/>
    <s v="Current Employees"/>
    <x v="1"/>
    <x v="2"/>
    <s v="STAFF-11"/>
    <n v="14"/>
    <x v="1"/>
    <x v="2"/>
    <s v="Married"/>
    <s v="No"/>
    <s v="Y"/>
    <n v="5"/>
    <x v="10"/>
    <n v="1"/>
    <n v="809"/>
    <x v="7"/>
    <x v="3"/>
    <n v="1"/>
    <n v="1"/>
    <n v="84"/>
    <x v="2"/>
    <x v="1"/>
    <n v="2"/>
    <n v="2426"/>
    <n v="16479"/>
    <n v="0"/>
    <n v="13"/>
    <n v="3"/>
    <n v="3"/>
    <n v="80"/>
    <n v="1"/>
    <n v="6"/>
    <n v="3"/>
    <n v="5"/>
    <n v="4"/>
    <n v="0"/>
    <n v="3"/>
    <x v="0"/>
    <s v="Satisfied"/>
    <x v="2"/>
    <x v="0"/>
    <x v="2"/>
    <x v="1"/>
  </r>
  <r>
    <x v="0"/>
    <x v="0"/>
    <x v="2"/>
    <s v="Current Employees"/>
    <x v="1"/>
    <x v="0"/>
    <s v="STAFF-12"/>
    <n v="15"/>
    <x v="0"/>
    <x v="2"/>
    <s v="Single"/>
    <s v="Yes"/>
    <s v="Y"/>
    <n v="3"/>
    <x v="11"/>
    <n v="1"/>
    <n v="153"/>
    <x v="8"/>
    <x v="0"/>
    <n v="1"/>
    <n v="4"/>
    <n v="49"/>
    <x v="1"/>
    <x v="0"/>
    <n v="3"/>
    <n v="4193"/>
    <n v="12682"/>
    <n v="0"/>
    <n v="12"/>
    <n v="3"/>
    <n v="4"/>
    <n v="80"/>
    <n v="0"/>
    <n v="10"/>
    <n v="3"/>
    <n v="9"/>
    <n v="5"/>
    <n v="0"/>
    <n v="8"/>
    <x v="0"/>
    <s v="Dissatisfied"/>
    <x v="2"/>
    <x v="0"/>
    <x v="2"/>
    <x v="0"/>
  </r>
  <r>
    <x v="0"/>
    <x v="0"/>
    <x v="2"/>
    <s v="Current Employees"/>
    <x v="1"/>
    <x v="0"/>
    <s v="STAFF-13"/>
    <n v="16"/>
    <x v="1"/>
    <x v="1"/>
    <s v="Divorced"/>
    <s v="No"/>
    <s v="Y"/>
    <n v="1"/>
    <x v="12"/>
    <n v="1"/>
    <n v="670"/>
    <x v="9"/>
    <x v="1"/>
    <n v="1"/>
    <n v="1"/>
    <n v="31"/>
    <x v="0"/>
    <x v="1"/>
    <n v="3"/>
    <n v="2911"/>
    <n v="15170"/>
    <n v="1"/>
    <n v="17"/>
    <n v="3"/>
    <n v="4"/>
    <n v="80"/>
    <n v="1"/>
    <n v="5"/>
    <n v="2"/>
    <n v="5"/>
    <n v="2"/>
    <n v="4"/>
    <n v="3"/>
    <x v="0"/>
    <s v="Dissatisfied"/>
    <x v="1"/>
    <x v="0"/>
    <x v="2"/>
    <x v="1"/>
  </r>
  <r>
    <x v="0"/>
    <x v="0"/>
    <x v="2"/>
    <s v="Current Employees"/>
    <x v="1"/>
    <x v="2"/>
    <s v="STAFF-14"/>
    <n v="18"/>
    <x v="1"/>
    <x v="2"/>
    <s v="Divorced"/>
    <s v="No"/>
    <s v="Y"/>
    <n v="2"/>
    <x v="13"/>
    <n v="1"/>
    <n v="1346"/>
    <x v="10"/>
    <x v="0"/>
    <n v="1"/>
    <n v="2"/>
    <n v="93"/>
    <x v="0"/>
    <x v="1"/>
    <n v="4"/>
    <n v="2661"/>
    <n v="8758"/>
    <n v="0"/>
    <n v="11"/>
    <n v="3"/>
    <n v="3"/>
    <n v="80"/>
    <n v="1"/>
    <n v="3"/>
    <n v="3"/>
    <n v="2"/>
    <n v="2"/>
    <n v="1"/>
    <n v="2"/>
    <x v="0"/>
    <s v="Very Dissatisfied"/>
    <x v="2"/>
    <x v="0"/>
    <x v="2"/>
    <x v="1"/>
  </r>
  <r>
    <x v="0"/>
    <x v="0"/>
    <x v="2"/>
    <s v="Ex-Employees"/>
    <x v="1"/>
    <x v="0"/>
    <s v="STAFF-15"/>
    <n v="19"/>
    <x v="1"/>
    <x v="2"/>
    <s v="Single"/>
    <s v="Yes"/>
    <s v="Y"/>
    <n v="4"/>
    <x v="14"/>
    <n v="0"/>
    <n v="103"/>
    <x v="4"/>
    <x v="3"/>
    <n v="1"/>
    <n v="3"/>
    <n v="50"/>
    <x v="1"/>
    <x v="1"/>
    <n v="3"/>
    <n v="2028"/>
    <n v="12947"/>
    <n v="5"/>
    <n v="14"/>
    <n v="3"/>
    <n v="2"/>
    <n v="80"/>
    <n v="0"/>
    <n v="6"/>
    <n v="3"/>
    <n v="4"/>
    <n v="2"/>
    <n v="0"/>
    <n v="3"/>
    <x v="0"/>
    <s v="Dissatisfied"/>
    <x v="1"/>
    <x v="0"/>
    <x v="2"/>
    <x v="1"/>
  </r>
  <r>
    <x v="0"/>
    <x v="0"/>
    <x v="2"/>
    <s v="Current Employees"/>
    <x v="1"/>
    <x v="0"/>
    <s v="STAFF-16"/>
    <n v="20"/>
    <x v="0"/>
    <x v="3"/>
    <s v="Divorced"/>
    <s v="No"/>
    <s v="Y"/>
    <n v="1"/>
    <x v="11"/>
    <n v="1"/>
    <n v="1389"/>
    <x v="11"/>
    <x v="2"/>
    <n v="1"/>
    <n v="2"/>
    <n v="51"/>
    <x v="2"/>
    <x v="2"/>
    <n v="1"/>
    <n v="9980"/>
    <n v="10195"/>
    <n v="1"/>
    <n v="11"/>
    <n v="3"/>
    <n v="3"/>
    <n v="80"/>
    <n v="1"/>
    <n v="10"/>
    <n v="3"/>
    <n v="10"/>
    <n v="9"/>
    <n v="8"/>
    <n v="8"/>
    <x v="0"/>
    <s v="Very Satisfied"/>
    <x v="1"/>
    <x v="0"/>
    <x v="2"/>
    <x v="0"/>
  </r>
  <r>
    <x v="0"/>
    <x v="0"/>
    <x v="2"/>
    <s v="Current Employees"/>
    <x v="1"/>
    <x v="0"/>
    <s v="STAFF-17"/>
    <n v="21"/>
    <x v="1"/>
    <x v="1"/>
    <s v="Divorced"/>
    <s v="Yes"/>
    <s v="Y"/>
    <n v="5"/>
    <x v="5"/>
    <n v="1"/>
    <n v="334"/>
    <x v="12"/>
    <x v="0"/>
    <n v="1"/>
    <n v="1"/>
    <n v="80"/>
    <x v="2"/>
    <x v="1"/>
    <n v="2"/>
    <n v="3298"/>
    <n v="15053"/>
    <n v="0"/>
    <n v="12"/>
    <n v="3"/>
    <n v="4"/>
    <n v="80"/>
    <n v="2"/>
    <n v="7"/>
    <n v="2"/>
    <n v="6"/>
    <n v="2"/>
    <n v="0"/>
    <n v="5"/>
    <x v="0"/>
    <s v="Satisfied"/>
    <x v="0"/>
    <x v="0"/>
    <x v="2"/>
    <x v="1"/>
  </r>
  <r>
    <x v="0"/>
    <x v="2"/>
    <x v="4"/>
    <s v="Current Employees"/>
    <x v="1"/>
    <x v="2"/>
    <s v="STAFF-18"/>
    <n v="22"/>
    <x v="1"/>
    <x v="2"/>
    <s v="Divorced"/>
    <s v="Yes"/>
    <s v="Y"/>
    <n v="2"/>
    <x v="15"/>
    <n v="1"/>
    <n v="1123"/>
    <x v="7"/>
    <x v="0"/>
    <n v="1"/>
    <n v="4"/>
    <n v="96"/>
    <x v="2"/>
    <x v="1"/>
    <n v="4"/>
    <n v="2935"/>
    <n v="7324"/>
    <n v="1"/>
    <n v="13"/>
    <n v="3"/>
    <n v="2"/>
    <n v="80"/>
    <n v="2"/>
    <n v="1"/>
    <n v="2"/>
    <n v="1"/>
    <n v="0"/>
    <n v="0"/>
    <n v="0"/>
    <x v="0"/>
    <s v="Very Dissatisfied"/>
    <x v="2"/>
    <x v="0"/>
    <x v="4"/>
    <x v="1"/>
  </r>
  <r>
    <x v="0"/>
    <x v="0"/>
    <x v="1"/>
    <s v="Current Employees"/>
    <x v="0"/>
    <x v="0"/>
    <s v="STAFF-19"/>
    <n v="23"/>
    <x v="0"/>
    <x v="5"/>
    <s v="Married"/>
    <s v="No"/>
    <s v="Y"/>
    <n v="3"/>
    <x v="16"/>
    <n v="1"/>
    <n v="1219"/>
    <x v="2"/>
    <x v="2"/>
    <n v="1"/>
    <n v="1"/>
    <n v="78"/>
    <x v="1"/>
    <x v="3"/>
    <n v="4"/>
    <n v="15427"/>
    <n v="22021"/>
    <n v="2"/>
    <n v="16"/>
    <n v="3"/>
    <n v="3"/>
    <n v="80"/>
    <n v="0"/>
    <n v="31"/>
    <n v="3"/>
    <n v="25"/>
    <n v="8"/>
    <n v="3"/>
    <n v="7"/>
    <x v="0"/>
    <s v="Very Dissatisfied"/>
    <x v="0"/>
    <x v="2"/>
    <x v="1"/>
    <x v="0"/>
  </r>
  <r>
    <x v="0"/>
    <x v="0"/>
    <x v="0"/>
    <s v="Current Employees"/>
    <x v="1"/>
    <x v="0"/>
    <s v="STAFF-20"/>
    <n v="24"/>
    <x v="1"/>
    <x v="1"/>
    <s v="Single"/>
    <s v="Yes"/>
    <s v="Y"/>
    <n v="3"/>
    <x v="8"/>
    <n v="1"/>
    <n v="371"/>
    <x v="2"/>
    <x v="3"/>
    <n v="1"/>
    <n v="4"/>
    <n v="45"/>
    <x v="0"/>
    <x v="1"/>
    <n v="4"/>
    <n v="3944"/>
    <n v="4306"/>
    <n v="5"/>
    <n v="11"/>
    <n v="3"/>
    <n v="3"/>
    <n v="80"/>
    <n v="0"/>
    <n v="6"/>
    <n v="3"/>
    <n v="3"/>
    <n v="2"/>
    <n v="1"/>
    <n v="2"/>
    <x v="0"/>
    <s v="Very Dissatisfied"/>
    <x v="0"/>
    <x v="0"/>
    <x v="0"/>
    <x v="1"/>
  </r>
  <r>
    <x v="0"/>
    <x v="2"/>
    <x v="4"/>
    <s v="Current Employees"/>
    <x v="1"/>
    <x v="1"/>
    <s v="STAFF-21"/>
    <n v="26"/>
    <x v="0"/>
    <x v="3"/>
    <s v="Divorced"/>
    <s v="No"/>
    <s v="Y"/>
    <n v="5"/>
    <x v="17"/>
    <n v="1"/>
    <n v="673"/>
    <x v="13"/>
    <x v="0"/>
    <n v="1"/>
    <n v="1"/>
    <n v="96"/>
    <x v="2"/>
    <x v="0"/>
    <n v="3"/>
    <n v="4011"/>
    <n v="8232"/>
    <n v="0"/>
    <n v="18"/>
    <n v="3"/>
    <n v="4"/>
    <n v="80"/>
    <n v="1"/>
    <n v="5"/>
    <n v="2"/>
    <n v="4"/>
    <n v="2"/>
    <n v="1"/>
    <n v="3"/>
    <x v="0"/>
    <s v="Dissatisfied"/>
    <x v="2"/>
    <x v="0"/>
    <x v="4"/>
    <x v="0"/>
  </r>
  <r>
    <x v="0"/>
    <x v="0"/>
    <x v="0"/>
    <s v="Ex-Employees"/>
    <x v="0"/>
    <x v="0"/>
    <s v="STAFF-22"/>
    <n v="27"/>
    <x v="1"/>
    <x v="6"/>
    <s v="Single"/>
    <s v="No"/>
    <s v="Y"/>
    <n v="4"/>
    <x v="9"/>
    <n v="0"/>
    <n v="1218"/>
    <x v="14"/>
    <x v="2"/>
    <n v="1"/>
    <n v="3"/>
    <n v="82"/>
    <x v="1"/>
    <x v="1"/>
    <n v="1"/>
    <n v="3407"/>
    <n v="6986"/>
    <n v="7"/>
    <n v="23"/>
    <n v="4"/>
    <n v="2"/>
    <n v="80"/>
    <n v="0"/>
    <n v="10"/>
    <n v="3"/>
    <n v="5"/>
    <n v="3"/>
    <n v="0"/>
    <n v="3"/>
    <x v="1"/>
    <s v="Very Satisfied"/>
    <x v="0"/>
    <x v="0"/>
    <x v="0"/>
    <x v="1"/>
  </r>
  <r>
    <x v="0"/>
    <x v="0"/>
    <x v="2"/>
    <s v="Current Employees"/>
    <x v="1"/>
    <x v="0"/>
    <s v="STAFF-23"/>
    <n v="28"/>
    <x v="0"/>
    <x v="7"/>
    <s v="Single"/>
    <s v="No"/>
    <s v="Y"/>
    <n v="4"/>
    <x v="13"/>
    <n v="1"/>
    <n v="419"/>
    <x v="15"/>
    <x v="2"/>
    <n v="1"/>
    <n v="1"/>
    <n v="53"/>
    <x v="0"/>
    <x v="2"/>
    <n v="2"/>
    <n v="11994"/>
    <n v="21293"/>
    <n v="0"/>
    <n v="11"/>
    <n v="3"/>
    <n v="3"/>
    <n v="80"/>
    <n v="0"/>
    <n v="13"/>
    <n v="3"/>
    <n v="12"/>
    <n v="6"/>
    <n v="2"/>
    <n v="11"/>
    <x v="0"/>
    <s v="Satisfied"/>
    <x v="0"/>
    <x v="1"/>
    <x v="2"/>
    <x v="0"/>
  </r>
  <r>
    <x v="0"/>
    <x v="0"/>
    <x v="4"/>
    <s v="Current Employees"/>
    <x v="1"/>
    <x v="0"/>
    <s v="STAFF-24"/>
    <n v="30"/>
    <x v="1"/>
    <x v="1"/>
    <s v="Single"/>
    <s v="No"/>
    <s v="Y"/>
    <n v="6"/>
    <x v="18"/>
    <n v="1"/>
    <n v="391"/>
    <x v="8"/>
    <x v="0"/>
    <n v="1"/>
    <n v="3"/>
    <n v="96"/>
    <x v="0"/>
    <x v="1"/>
    <n v="4"/>
    <n v="1232"/>
    <n v="19281"/>
    <n v="1"/>
    <n v="14"/>
    <n v="3"/>
    <n v="4"/>
    <n v="80"/>
    <n v="0"/>
    <n v="0"/>
    <n v="3"/>
    <n v="0"/>
    <n v="0"/>
    <n v="0"/>
    <n v="0"/>
    <x v="0"/>
    <s v="Very Dissatisfied"/>
    <x v="2"/>
    <x v="0"/>
    <x v="4"/>
    <x v="1"/>
  </r>
  <r>
    <x v="0"/>
    <x v="0"/>
    <x v="2"/>
    <s v="Ex-Employees"/>
    <x v="1"/>
    <x v="2"/>
    <s v="STAFF-25"/>
    <n v="31"/>
    <x v="1"/>
    <x v="1"/>
    <s v="Single"/>
    <s v="No"/>
    <s v="Y"/>
    <n v="2"/>
    <x v="13"/>
    <n v="0"/>
    <n v="699"/>
    <x v="16"/>
    <x v="1"/>
    <n v="1"/>
    <n v="2"/>
    <n v="83"/>
    <x v="0"/>
    <x v="1"/>
    <n v="1"/>
    <n v="2960"/>
    <n v="17102"/>
    <n v="2"/>
    <n v="11"/>
    <n v="3"/>
    <n v="3"/>
    <n v="80"/>
    <n v="0"/>
    <n v="8"/>
    <n v="3"/>
    <n v="4"/>
    <n v="2"/>
    <n v="1"/>
    <n v="3"/>
    <x v="0"/>
    <s v="Very Satisfied"/>
    <x v="0"/>
    <x v="0"/>
    <x v="2"/>
    <x v="1"/>
  </r>
  <r>
    <x v="1"/>
    <x v="0"/>
    <x v="1"/>
    <s v="Current Employees"/>
    <x v="1"/>
    <x v="1"/>
    <s v="STAFF-26"/>
    <n v="32"/>
    <x v="0"/>
    <x v="5"/>
    <s v="Divorced"/>
    <s v="No"/>
    <s v="Y"/>
    <n v="3"/>
    <x v="16"/>
    <n v="1"/>
    <n v="1282"/>
    <x v="12"/>
    <x v="3"/>
    <n v="1"/>
    <n v="3"/>
    <n v="58"/>
    <x v="0"/>
    <x v="4"/>
    <n v="3"/>
    <n v="19094"/>
    <n v="10735"/>
    <n v="4"/>
    <n v="11"/>
    <n v="3"/>
    <n v="4"/>
    <n v="80"/>
    <n v="1"/>
    <n v="26"/>
    <n v="2"/>
    <n v="14"/>
    <n v="13"/>
    <n v="4"/>
    <n v="8"/>
    <x v="0"/>
    <s v="Dissatisfied"/>
    <x v="0"/>
    <x v="3"/>
    <x v="1"/>
    <x v="0"/>
  </r>
  <r>
    <x v="0"/>
    <x v="1"/>
    <x v="2"/>
    <s v="Ex-Employees"/>
    <x v="1"/>
    <x v="0"/>
    <s v="STAFF-27"/>
    <n v="33"/>
    <x v="0"/>
    <x v="1"/>
    <s v="Single"/>
    <s v="Yes"/>
    <s v="Y"/>
    <n v="5"/>
    <x v="5"/>
    <n v="0"/>
    <n v="1125"/>
    <x v="7"/>
    <x v="1"/>
    <n v="1"/>
    <n v="2"/>
    <n v="72"/>
    <x v="3"/>
    <x v="1"/>
    <n v="1"/>
    <n v="3919"/>
    <n v="4681"/>
    <n v="1"/>
    <n v="22"/>
    <n v="4"/>
    <n v="2"/>
    <n v="80"/>
    <n v="0"/>
    <n v="10"/>
    <n v="3"/>
    <n v="10"/>
    <n v="2"/>
    <n v="6"/>
    <n v="7"/>
    <x v="1"/>
    <s v="Very Satisfied"/>
    <x v="2"/>
    <x v="0"/>
    <x v="2"/>
    <x v="0"/>
  </r>
  <r>
    <x v="1"/>
    <x v="0"/>
    <x v="0"/>
    <s v="Current Employees"/>
    <x v="0"/>
    <x v="3"/>
    <s v="STAFF-28"/>
    <n v="35"/>
    <x v="1"/>
    <x v="0"/>
    <s v="Married"/>
    <s v="No"/>
    <s v="Y"/>
    <n v="2"/>
    <x v="19"/>
    <n v="1"/>
    <n v="691"/>
    <x v="1"/>
    <x v="2"/>
    <n v="1"/>
    <n v="3"/>
    <n v="48"/>
    <x v="0"/>
    <x v="0"/>
    <n v="2"/>
    <n v="6825"/>
    <n v="21173"/>
    <n v="0"/>
    <n v="11"/>
    <n v="3"/>
    <n v="4"/>
    <n v="80"/>
    <n v="1"/>
    <n v="10"/>
    <n v="3"/>
    <n v="9"/>
    <n v="7"/>
    <n v="4"/>
    <n v="2"/>
    <x v="0"/>
    <s v="Satisfied"/>
    <x v="0"/>
    <x v="0"/>
    <x v="0"/>
    <x v="1"/>
  </r>
  <r>
    <x v="1"/>
    <x v="0"/>
    <x v="0"/>
    <s v="Current Employees"/>
    <x v="1"/>
    <x v="2"/>
    <s v="STAFF-29"/>
    <n v="36"/>
    <x v="0"/>
    <x v="4"/>
    <s v="Married"/>
    <s v="No"/>
    <s v="Y"/>
    <n v="4"/>
    <x v="20"/>
    <n v="1"/>
    <n v="477"/>
    <x v="15"/>
    <x v="2"/>
    <n v="1"/>
    <n v="1"/>
    <n v="42"/>
    <x v="1"/>
    <x v="2"/>
    <n v="4"/>
    <n v="10248"/>
    <n v="2094"/>
    <n v="3"/>
    <n v="14"/>
    <n v="3"/>
    <n v="4"/>
    <n v="80"/>
    <n v="1"/>
    <n v="24"/>
    <n v="3"/>
    <n v="22"/>
    <n v="6"/>
    <n v="5"/>
    <n v="17"/>
    <x v="0"/>
    <s v="Very Dissatisfied"/>
    <x v="0"/>
    <x v="3"/>
    <x v="0"/>
    <x v="0"/>
  </r>
  <r>
    <x v="1"/>
    <x v="0"/>
    <x v="1"/>
    <s v="Current Employees"/>
    <x v="0"/>
    <x v="3"/>
    <s v="STAFF-30"/>
    <n v="38"/>
    <x v="0"/>
    <x v="5"/>
    <s v="Single"/>
    <s v="No"/>
    <s v="Y"/>
    <n v="2"/>
    <x v="21"/>
    <n v="1"/>
    <n v="705"/>
    <x v="2"/>
    <x v="2"/>
    <n v="1"/>
    <n v="2"/>
    <n v="83"/>
    <x v="0"/>
    <x v="4"/>
    <n v="1"/>
    <n v="18947"/>
    <n v="22822"/>
    <n v="3"/>
    <n v="12"/>
    <n v="3"/>
    <n v="4"/>
    <n v="80"/>
    <n v="0"/>
    <n v="22"/>
    <n v="2"/>
    <n v="2"/>
    <n v="2"/>
    <n v="2"/>
    <n v="1"/>
    <x v="0"/>
    <s v="Very Satisfied"/>
    <x v="0"/>
    <x v="3"/>
    <x v="1"/>
    <x v="0"/>
  </r>
  <r>
    <x v="1"/>
    <x v="0"/>
    <x v="2"/>
    <s v="Current Employees"/>
    <x v="1"/>
    <x v="2"/>
    <s v="STAFF-31"/>
    <n v="39"/>
    <x v="1"/>
    <x v="2"/>
    <s v="Single"/>
    <s v="No"/>
    <s v="Y"/>
    <n v="3"/>
    <x v="3"/>
    <n v="1"/>
    <n v="924"/>
    <x v="2"/>
    <x v="3"/>
    <n v="1"/>
    <n v="3"/>
    <n v="78"/>
    <x v="0"/>
    <x v="1"/>
    <n v="4"/>
    <n v="2496"/>
    <n v="6670"/>
    <n v="4"/>
    <n v="11"/>
    <n v="3"/>
    <n v="4"/>
    <n v="80"/>
    <n v="0"/>
    <n v="7"/>
    <n v="3"/>
    <n v="1"/>
    <n v="1"/>
    <n v="0"/>
    <n v="0"/>
    <x v="0"/>
    <s v="Very Dissatisfied"/>
    <x v="0"/>
    <x v="0"/>
    <x v="2"/>
    <x v="1"/>
  </r>
  <r>
    <x v="1"/>
    <x v="0"/>
    <x v="0"/>
    <s v="Current Employees"/>
    <x v="1"/>
    <x v="1"/>
    <s v="STAFF-32"/>
    <n v="40"/>
    <x v="1"/>
    <x v="4"/>
    <s v="Married"/>
    <s v="Yes"/>
    <s v="Y"/>
    <n v="5"/>
    <x v="20"/>
    <n v="1"/>
    <n v="1459"/>
    <x v="17"/>
    <x v="2"/>
    <n v="1"/>
    <n v="4"/>
    <n v="41"/>
    <x v="0"/>
    <x v="0"/>
    <n v="4"/>
    <n v="6465"/>
    <n v="19121"/>
    <n v="2"/>
    <n v="13"/>
    <n v="3"/>
    <n v="4"/>
    <n v="80"/>
    <n v="0"/>
    <n v="9"/>
    <n v="4"/>
    <n v="4"/>
    <n v="2"/>
    <n v="1"/>
    <n v="3"/>
    <x v="0"/>
    <s v="Very Dissatisfied"/>
    <x v="0"/>
    <x v="0"/>
    <x v="0"/>
    <x v="1"/>
  </r>
  <r>
    <x v="1"/>
    <x v="0"/>
    <x v="2"/>
    <s v="Current Employees"/>
    <x v="1"/>
    <x v="2"/>
    <s v="STAFF-33"/>
    <n v="41"/>
    <x v="1"/>
    <x v="2"/>
    <s v="Single"/>
    <s v="No"/>
    <s v="Y"/>
    <n v="5"/>
    <x v="7"/>
    <n v="1"/>
    <n v="125"/>
    <x v="14"/>
    <x v="0"/>
    <n v="1"/>
    <n v="4"/>
    <n v="83"/>
    <x v="1"/>
    <x v="1"/>
    <n v="3"/>
    <n v="2206"/>
    <n v="16117"/>
    <n v="1"/>
    <n v="13"/>
    <n v="3"/>
    <n v="1"/>
    <n v="80"/>
    <n v="0"/>
    <n v="10"/>
    <n v="3"/>
    <n v="10"/>
    <n v="0"/>
    <n v="1"/>
    <n v="8"/>
    <x v="0"/>
    <s v="Dissatisfied"/>
    <x v="0"/>
    <x v="0"/>
    <x v="2"/>
    <x v="1"/>
  </r>
  <r>
    <x v="0"/>
    <x v="0"/>
    <x v="0"/>
    <s v="Ex-Employees"/>
    <x v="0"/>
    <x v="4"/>
    <s v="STAFF-34"/>
    <n v="42"/>
    <x v="1"/>
    <x v="6"/>
    <s v="Married"/>
    <s v="No"/>
    <s v="Y"/>
    <n v="6"/>
    <x v="22"/>
    <n v="0"/>
    <n v="895"/>
    <x v="12"/>
    <x v="3"/>
    <n v="1"/>
    <n v="4"/>
    <n v="56"/>
    <x v="0"/>
    <x v="0"/>
    <n v="4"/>
    <n v="2086"/>
    <n v="3335"/>
    <n v="3"/>
    <n v="14"/>
    <n v="3"/>
    <n v="3"/>
    <n v="80"/>
    <n v="1"/>
    <n v="19"/>
    <n v="4"/>
    <n v="1"/>
    <n v="0"/>
    <n v="0"/>
    <n v="0"/>
    <x v="0"/>
    <s v="Very Dissatisfied"/>
    <x v="0"/>
    <x v="1"/>
    <x v="0"/>
    <x v="1"/>
  </r>
  <r>
    <x v="0"/>
    <x v="0"/>
    <x v="4"/>
    <s v="Ex-Employees"/>
    <x v="1"/>
    <x v="2"/>
    <s v="STAFF-35"/>
    <n v="45"/>
    <x v="1"/>
    <x v="1"/>
    <s v="Married"/>
    <s v="Yes"/>
    <s v="Y"/>
    <n v="2"/>
    <x v="17"/>
    <n v="0"/>
    <n v="813"/>
    <x v="0"/>
    <x v="3"/>
    <n v="1"/>
    <n v="2"/>
    <n v="61"/>
    <x v="0"/>
    <x v="1"/>
    <n v="4"/>
    <n v="2293"/>
    <n v="3020"/>
    <n v="2"/>
    <n v="16"/>
    <n v="3"/>
    <n v="1"/>
    <n v="80"/>
    <n v="1"/>
    <n v="6"/>
    <n v="2"/>
    <n v="2"/>
    <n v="0"/>
    <n v="2"/>
    <n v="0"/>
    <x v="0"/>
    <s v="Very Dissatisfied"/>
    <x v="0"/>
    <x v="0"/>
    <x v="4"/>
    <x v="1"/>
  </r>
  <r>
    <x v="1"/>
    <x v="0"/>
    <x v="0"/>
    <s v="Current Employees"/>
    <x v="1"/>
    <x v="2"/>
    <s v="STAFF-36"/>
    <n v="46"/>
    <x v="0"/>
    <x v="1"/>
    <s v="Divorced"/>
    <s v="No"/>
    <s v="Y"/>
    <n v="3"/>
    <x v="23"/>
    <n v="1"/>
    <n v="1273"/>
    <x v="2"/>
    <x v="0"/>
    <n v="1"/>
    <n v="4"/>
    <n v="72"/>
    <x v="2"/>
    <x v="1"/>
    <n v="3"/>
    <n v="2645"/>
    <n v="21923"/>
    <n v="1"/>
    <n v="12"/>
    <n v="3"/>
    <n v="4"/>
    <n v="80"/>
    <n v="2"/>
    <n v="6"/>
    <n v="2"/>
    <n v="5"/>
    <n v="3"/>
    <n v="1"/>
    <n v="4"/>
    <x v="0"/>
    <s v="Dissatisfied"/>
    <x v="0"/>
    <x v="0"/>
    <x v="0"/>
    <x v="0"/>
  </r>
  <r>
    <x v="0"/>
    <x v="0"/>
    <x v="1"/>
    <s v="Ex-Employees"/>
    <x v="0"/>
    <x v="3"/>
    <s v="STAFF-37"/>
    <n v="47"/>
    <x v="1"/>
    <x v="6"/>
    <s v="Married"/>
    <s v="Yes"/>
    <s v="Y"/>
    <n v="2"/>
    <x v="24"/>
    <n v="0"/>
    <n v="869"/>
    <x v="3"/>
    <x v="0"/>
    <n v="1"/>
    <n v="1"/>
    <n v="86"/>
    <x v="1"/>
    <x v="1"/>
    <n v="3"/>
    <n v="2683"/>
    <n v="3810"/>
    <n v="1"/>
    <n v="14"/>
    <n v="3"/>
    <n v="3"/>
    <n v="80"/>
    <n v="0"/>
    <n v="3"/>
    <n v="3"/>
    <n v="3"/>
    <n v="2"/>
    <n v="0"/>
    <n v="2"/>
    <x v="0"/>
    <s v="Dissatisfied"/>
    <x v="0"/>
    <x v="0"/>
    <x v="1"/>
    <x v="1"/>
  </r>
  <r>
    <x v="1"/>
    <x v="0"/>
    <x v="0"/>
    <s v="Current Employees"/>
    <x v="0"/>
    <x v="3"/>
    <s v="STAFF-38"/>
    <n v="49"/>
    <x v="0"/>
    <x v="6"/>
    <s v="Married"/>
    <s v="No"/>
    <s v="Y"/>
    <n v="3"/>
    <x v="10"/>
    <n v="1"/>
    <n v="890"/>
    <x v="2"/>
    <x v="3"/>
    <n v="1"/>
    <n v="4"/>
    <n v="97"/>
    <x v="0"/>
    <x v="1"/>
    <n v="4"/>
    <n v="2014"/>
    <n v="9687"/>
    <n v="1"/>
    <n v="13"/>
    <n v="3"/>
    <n v="1"/>
    <n v="80"/>
    <n v="0"/>
    <n v="2"/>
    <n v="3"/>
    <n v="2"/>
    <n v="2"/>
    <n v="2"/>
    <n v="2"/>
    <x v="0"/>
    <s v="Very Dissatisfied"/>
    <x v="0"/>
    <x v="0"/>
    <x v="2"/>
    <x v="0"/>
  </r>
  <r>
    <x v="1"/>
    <x v="0"/>
    <x v="0"/>
    <s v="Current Employees"/>
    <x v="1"/>
    <x v="0"/>
    <s v="STAFF-39"/>
    <n v="51"/>
    <x v="0"/>
    <x v="1"/>
    <s v="Married"/>
    <s v="Yes"/>
    <s v="Y"/>
    <n v="3"/>
    <x v="9"/>
    <n v="1"/>
    <n v="852"/>
    <x v="12"/>
    <x v="2"/>
    <n v="1"/>
    <n v="2"/>
    <n v="82"/>
    <x v="1"/>
    <x v="1"/>
    <n v="1"/>
    <n v="3419"/>
    <n v="13072"/>
    <n v="9"/>
    <n v="14"/>
    <n v="3"/>
    <n v="4"/>
    <n v="80"/>
    <n v="1"/>
    <n v="6"/>
    <n v="4"/>
    <n v="1"/>
    <n v="1"/>
    <n v="0"/>
    <n v="0"/>
    <x v="0"/>
    <s v="Very Satisfied"/>
    <x v="0"/>
    <x v="0"/>
    <x v="0"/>
    <x v="0"/>
  </r>
  <r>
    <x v="1"/>
    <x v="1"/>
    <x v="2"/>
    <s v="Current Employees"/>
    <x v="0"/>
    <x v="0"/>
    <s v="STAFF-40"/>
    <n v="52"/>
    <x v="0"/>
    <x v="0"/>
    <s v="Married"/>
    <s v="No"/>
    <s v="Y"/>
    <n v="3"/>
    <x v="3"/>
    <n v="1"/>
    <n v="1141"/>
    <x v="0"/>
    <x v="3"/>
    <n v="1"/>
    <n v="3"/>
    <n v="42"/>
    <x v="2"/>
    <x v="0"/>
    <n v="1"/>
    <n v="5376"/>
    <n v="3193"/>
    <n v="2"/>
    <n v="19"/>
    <n v="3"/>
    <n v="1"/>
    <n v="80"/>
    <n v="2"/>
    <n v="10"/>
    <n v="3"/>
    <n v="5"/>
    <n v="3"/>
    <n v="1"/>
    <n v="3"/>
    <x v="0"/>
    <s v="Very Satisfied"/>
    <x v="0"/>
    <x v="0"/>
    <x v="2"/>
    <x v="0"/>
  </r>
  <r>
    <x v="1"/>
    <x v="0"/>
    <x v="0"/>
    <s v="Current Employees"/>
    <x v="1"/>
    <x v="1"/>
    <s v="STAFF-41"/>
    <n v="53"/>
    <x v="1"/>
    <x v="2"/>
    <s v="Divorced"/>
    <s v="No"/>
    <s v="Y"/>
    <n v="3"/>
    <x v="10"/>
    <n v="1"/>
    <n v="464"/>
    <x v="18"/>
    <x v="0"/>
    <n v="1"/>
    <n v="3"/>
    <n v="75"/>
    <x v="0"/>
    <x v="1"/>
    <n v="4"/>
    <n v="1951"/>
    <n v="10910"/>
    <n v="1"/>
    <n v="12"/>
    <n v="3"/>
    <n v="3"/>
    <n v="80"/>
    <n v="1"/>
    <n v="1"/>
    <n v="3"/>
    <n v="1"/>
    <n v="0"/>
    <n v="0"/>
    <n v="0"/>
    <x v="0"/>
    <s v="Very Dissatisfied"/>
    <x v="0"/>
    <x v="0"/>
    <x v="2"/>
    <x v="1"/>
  </r>
  <r>
    <x v="1"/>
    <x v="0"/>
    <x v="2"/>
    <s v="Current Employees"/>
    <x v="1"/>
    <x v="0"/>
    <s v="STAFF-42"/>
    <n v="54"/>
    <x v="0"/>
    <x v="2"/>
    <s v="Divorced"/>
    <s v="No"/>
    <s v="Y"/>
    <n v="6"/>
    <x v="4"/>
    <n v="1"/>
    <n v="1240"/>
    <x v="2"/>
    <x v="2"/>
    <n v="1"/>
    <n v="4"/>
    <n v="33"/>
    <x v="0"/>
    <x v="1"/>
    <n v="1"/>
    <n v="2341"/>
    <n v="19715"/>
    <n v="1"/>
    <n v="13"/>
    <n v="3"/>
    <n v="4"/>
    <n v="80"/>
    <n v="1"/>
    <n v="1"/>
    <n v="3"/>
    <n v="1"/>
    <n v="0"/>
    <n v="0"/>
    <n v="0"/>
    <x v="0"/>
    <s v="Very Satisfied"/>
    <x v="0"/>
    <x v="0"/>
    <x v="2"/>
    <x v="0"/>
  </r>
  <r>
    <x v="0"/>
    <x v="0"/>
    <x v="2"/>
    <s v="Ex-Employees"/>
    <x v="1"/>
    <x v="0"/>
    <s v="STAFF-43"/>
    <n v="55"/>
    <x v="1"/>
    <x v="2"/>
    <s v="Single"/>
    <s v="No"/>
    <s v="Y"/>
    <n v="2"/>
    <x v="25"/>
    <n v="0"/>
    <n v="1357"/>
    <x v="19"/>
    <x v="3"/>
    <n v="1"/>
    <n v="1"/>
    <n v="48"/>
    <x v="3"/>
    <x v="1"/>
    <n v="3"/>
    <n v="2293"/>
    <n v="10558"/>
    <n v="1"/>
    <n v="12"/>
    <n v="3"/>
    <n v="3"/>
    <n v="80"/>
    <n v="0"/>
    <n v="1"/>
    <n v="2"/>
    <n v="1"/>
    <n v="0"/>
    <n v="0"/>
    <n v="1"/>
    <x v="0"/>
    <s v="Dissatisfied"/>
    <x v="1"/>
    <x v="0"/>
    <x v="2"/>
    <x v="1"/>
  </r>
  <r>
    <x v="1"/>
    <x v="1"/>
    <x v="2"/>
    <s v="Current Employees"/>
    <x v="0"/>
    <x v="0"/>
    <s v="STAFF-44"/>
    <n v="56"/>
    <x v="1"/>
    <x v="0"/>
    <s v="Single"/>
    <s v="No"/>
    <s v="Y"/>
    <n v="0"/>
    <x v="4"/>
    <n v="1"/>
    <n v="994"/>
    <x v="1"/>
    <x v="3"/>
    <n v="1"/>
    <n v="4"/>
    <n v="37"/>
    <x v="0"/>
    <x v="2"/>
    <n v="3"/>
    <n v="8726"/>
    <n v="2975"/>
    <n v="1"/>
    <n v="15"/>
    <n v="3"/>
    <n v="4"/>
    <n v="80"/>
    <n v="0"/>
    <n v="9"/>
    <n v="3"/>
    <n v="9"/>
    <n v="8"/>
    <n v="1"/>
    <n v="7"/>
    <x v="0"/>
    <s v="Dissatisfied"/>
    <x v="0"/>
    <x v="0"/>
    <x v="2"/>
    <x v="1"/>
  </r>
  <r>
    <x v="1"/>
    <x v="1"/>
    <x v="2"/>
    <s v="Current Employees"/>
    <x v="1"/>
    <x v="2"/>
    <s v="STAFF-45"/>
    <n v="57"/>
    <x v="0"/>
    <x v="2"/>
    <s v="Single"/>
    <s v="No"/>
    <s v="Y"/>
    <n v="2"/>
    <x v="7"/>
    <n v="1"/>
    <n v="721"/>
    <x v="0"/>
    <x v="0"/>
    <n v="1"/>
    <n v="3"/>
    <n v="58"/>
    <x v="0"/>
    <x v="0"/>
    <n v="4"/>
    <n v="4011"/>
    <n v="10781"/>
    <n v="1"/>
    <n v="23"/>
    <n v="4"/>
    <n v="4"/>
    <n v="80"/>
    <n v="0"/>
    <n v="12"/>
    <n v="3"/>
    <n v="12"/>
    <n v="8"/>
    <n v="3"/>
    <n v="7"/>
    <x v="1"/>
    <s v="Very Dissatisfied"/>
    <x v="0"/>
    <x v="1"/>
    <x v="2"/>
    <x v="0"/>
  </r>
  <r>
    <x v="0"/>
    <x v="0"/>
    <x v="0"/>
    <s v="Ex-Employees"/>
    <x v="1"/>
    <x v="4"/>
    <s v="STAFF-46"/>
    <n v="58"/>
    <x v="0"/>
    <x v="7"/>
    <s v="Married"/>
    <s v="No"/>
    <s v="Y"/>
    <n v="0"/>
    <x v="0"/>
    <n v="0"/>
    <n v="1360"/>
    <x v="20"/>
    <x v="3"/>
    <n v="1"/>
    <n v="2"/>
    <n v="49"/>
    <x v="0"/>
    <x v="4"/>
    <n v="3"/>
    <n v="19545"/>
    <n v="16280"/>
    <n v="1"/>
    <n v="12"/>
    <n v="3"/>
    <n v="4"/>
    <n v="80"/>
    <n v="0"/>
    <n v="23"/>
    <n v="3"/>
    <n v="22"/>
    <n v="15"/>
    <n v="15"/>
    <n v="8"/>
    <x v="0"/>
    <s v="Dissatisfied"/>
    <x v="2"/>
    <x v="3"/>
    <x v="0"/>
    <x v="0"/>
  </r>
  <r>
    <x v="1"/>
    <x v="2"/>
    <x v="2"/>
    <s v="Current Employees"/>
    <x v="0"/>
    <x v="3"/>
    <s v="STAFF-47"/>
    <n v="60"/>
    <x v="1"/>
    <x v="0"/>
    <s v="Single"/>
    <s v="No"/>
    <s v="Y"/>
    <n v="2"/>
    <x v="13"/>
    <n v="1"/>
    <n v="1065"/>
    <x v="5"/>
    <x v="2"/>
    <n v="1"/>
    <n v="2"/>
    <n v="72"/>
    <x v="0"/>
    <x v="0"/>
    <n v="3"/>
    <n v="4568"/>
    <n v="10034"/>
    <n v="0"/>
    <n v="20"/>
    <n v="4"/>
    <n v="3"/>
    <n v="80"/>
    <n v="0"/>
    <n v="10"/>
    <n v="3"/>
    <n v="9"/>
    <n v="5"/>
    <n v="8"/>
    <n v="7"/>
    <x v="1"/>
    <s v="Dissatisfied"/>
    <x v="1"/>
    <x v="0"/>
    <x v="2"/>
    <x v="1"/>
  </r>
  <r>
    <x v="1"/>
    <x v="0"/>
    <x v="0"/>
    <s v="Current Employees"/>
    <x v="1"/>
    <x v="0"/>
    <s v="STAFF-48"/>
    <n v="61"/>
    <x v="1"/>
    <x v="1"/>
    <s v="Married"/>
    <s v="No"/>
    <s v="Y"/>
    <n v="1"/>
    <x v="2"/>
    <n v="1"/>
    <n v="408"/>
    <x v="10"/>
    <x v="0"/>
    <n v="1"/>
    <n v="2"/>
    <n v="73"/>
    <x v="0"/>
    <x v="1"/>
    <n v="2"/>
    <n v="3022"/>
    <n v="10227"/>
    <n v="4"/>
    <n v="21"/>
    <n v="4"/>
    <n v="1"/>
    <n v="80"/>
    <n v="0"/>
    <n v="8"/>
    <n v="3"/>
    <n v="1"/>
    <n v="0"/>
    <n v="0"/>
    <n v="0"/>
    <x v="1"/>
    <s v="Satisfied"/>
    <x v="2"/>
    <x v="0"/>
    <x v="0"/>
    <x v="1"/>
  </r>
  <r>
    <x v="1"/>
    <x v="1"/>
    <x v="1"/>
    <s v="Current Employees"/>
    <x v="0"/>
    <x v="3"/>
    <s v="STAFF-49"/>
    <n v="62"/>
    <x v="1"/>
    <x v="0"/>
    <s v="Single"/>
    <s v="Yes"/>
    <s v="Y"/>
    <n v="4"/>
    <x v="21"/>
    <n v="1"/>
    <n v="1211"/>
    <x v="12"/>
    <x v="2"/>
    <n v="1"/>
    <n v="1"/>
    <n v="98"/>
    <x v="0"/>
    <x v="0"/>
    <n v="4"/>
    <n v="5772"/>
    <n v="20445"/>
    <n v="4"/>
    <n v="21"/>
    <n v="4"/>
    <n v="3"/>
    <n v="80"/>
    <n v="0"/>
    <n v="14"/>
    <n v="3"/>
    <n v="9"/>
    <n v="6"/>
    <n v="0"/>
    <n v="8"/>
    <x v="1"/>
    <s v="Very Dissatisfied"/>
    <x v="0"/>
    <x v="1"/>
    <x v="1"/>
    <x v="1"/>
  </r>
  <r>
    <x v="1"/>
    <x v="0"/>
    <x v="0"/>
    <s v="Current Employees"/>
    <x v="1"/>
    <x v="0"/>
    <s v="STAFF-50"/>
    <n v="63"/>
    <x v="1"/>
    <x v="2"/>
    <s v="Married"/>
    <s v="No"/>
    <s v="Y"/>
    <n v="2"/>
    <x v="10"/>
    <n v="1"/>
    <n v="1229"/>
    <x v="1"/>
    <x v="1"/>
    <n v="1"/>
    <n v="4"/>
    <n v="36"/>
    <x v="2"/>
    <x v="1"/>
    <n v="4"/>
    <n v="2269"/>
    <n v="4892"/>
    <n v="1"/>
    <n v="19"/>
    <n v="3"/>
    <n v="4"/>
    <n v="80"/>
    <n v="0"/>
    <n v="1"/>
    <n v="3"/>
    <n v="1"/>
    <n v="0"/>
    <n v="0"/>
    <n v="1"/>
    <x v="0"/>
    <s v="Very Dissatisfied"/>
    <x v="0"/>
    <x v="0"/>
    <x v="2"/>
    <x v="1"/>
  </r>
  <r>
    <x v="0"/>
    <x v="0"/>
    <x v="1"/>
    <s v="Ex-Employees"/>
    <x v="1"/>
    <x v="0"/>
    <s v="STAFF-51"/>
    <n v="64"/>
    <x v="1"/>
    <x v="2"/>
    <s v="Single"/>
    <s v="Yes"/>
    <s v="Y"/>
    <n v="2"/>
    <x v="26"/>
    <n v="0"/>
    <n v="626"/>
    <x v="0"/>
    <x v="0"/>
    <n v="1"/>
    <n v="1"/>
    <n v="98"/>
    <x v="1"/>
    <x v="2"/>
    <n v="3"/>
    <n v="5381"/>
    <n v="19294"/>
    <n v="9"/>
    <n v="13"/>
    <n v="3"/>
    <n v="4"/>
    <n v="80"/>
    <n v="0"/>
    <n v="23"/>
    <n v="3"/>
    <n v="1"/>
    <n v="0"/>
    <n v="0"/>
    <n v="0"/>
    <x v="0"/>
    <s v="Dissatisfied"/>
    <x v="0"/>
    <x v="3"/>
    <x v="1"/>
    <x v="1"/>
  </r>
  <r>
    <x v="0"/>
    <x v="0"/>
    <x v="2"/>
    <s v="Ex-Employees"/>
    <x v="1"/>
    <x v="4"/>
    <s v="STAFF-52"/>
    <n v="65"/>
    <x v="1"/>
    <x v="2"/>
    <s v="Single"/>
    <s v="Yes"/>
    <s v="Y"/>
    <n v="3"/>
    <x v="14"/>
    <n v="0"/>
    <n v="1434"/>
    <x v="12"/>
    <x v="2"/>
    <n v="1"/>
    <n v="3"/>
    <n v="50"/>
    <x v="0"/>
    <x v="1"/>
    <n v="3"/>
    <n v="3441"/>
    <n v="11179"/>
    <n v="1"/>
    <n v="13"/>
    <n v="3"/>
    <n v="3"/>
    <n v="80"/>
    <n v="0"/>
    <n v="2"/>
    <n v="2"/>
    <n v="2"/>
    <n v="2"/>
    <n v="2"/>
    <n v="2"/>
    <x v="0"/>
    <s v="Dissatisfied"/>
    <x v="0"/>
    <x v="0"/>
    <x v="2"/>
    <x v="1"/>
  </r>
  <r>
    <x v="1"/>
    <x v="0"/>
    <x v="0"/>
    <s v="Current Employees"/>
    <x v="0"/>
    <x v="3"/>
    <s v="STAFF-53"/>
    <n v="68"/>
    <x v="0"/>
    <x v="0"/>
    <s v="Divorced"/>
    <s v="Yes"/>
    <s v="Y"/>
    <n v="2"/>
    <x v="20"/>
    <n v="1"/>
    <n v="1488"/>
    <x v="0"/>
    <x v="4"/>
    <n v="1"/>
    <n v="2"/>
    <n v="75"/>
    <x v="0"/>
    <x v="0"/>
    <n v="1"/>
    <n v="5454"/>
    <n v="4009"/>
    <n v="5"/>
    <n v="21"/>
    <n v="4"/>
    <n v="3"/>
    <n v="80"/>
    <n v="1"/>
    <n v="9"/>
    <n v="2"/>
    <n v="4"/>
    <n v="3"/>
    <n v="1"/>
    <n v="3"/>
    <x v="1"/>
    <s v="Very Satisfied"/>
    <x v="0"/>
    <x v="0"/>
    <x v="0"/>
    <x v="0"/>
  </r>
  <r>
    <x v="1"/>
    <x v="2"/>
    <x v="0"/>
    <s v="Current Employees"/>
    <x v="1"/>
    <x v="2"/>
    <s v="STAFF-54"/>
    <n v="70"/>
    <x v="1"/>
    <x v="4"/>
    <s v="Married"/>
    <s v="Yes"/>
    <s v="Y"/>
    <n v="3"/>
    <x v="10"/>
    <n v="1"/>
    <n v="1097"/>
    <x v="13"/>
    <x v="0"/>
    <n v="1"/>
    <n v="3"/>
    <n v="79"/>
    <x v="1"/>
    <x v="2"/>
    <n v="1"/>
    <n v="9884"/>
    <n v="8302"/>
    <n v="2"/>
    <n v="13"/>
    <n v="3"/>
    <n v="3"/>
    <n v="80"/>
    <n v="1"/>
    <n v="10"/>
    <n v="3"/>
    <n v="4"/>
    <n v="0"/>
    <n v="2"/>
    <n v="3"/>
    <x v="0"/>
    <s v="Very Satisfied"/>
    <x v="2"/>
    <x v="0"/>
    <x v="2"/>
    <x v="1"/>
  </r>
  <r>
    <x v="1"/>
    <x v="0"/>
    <x v="2"/>
    <s v="Current Employees"/>
    <x v="0"/>
    <x v="3"/>
    <s v="STAFF-55"/>
    <n v="72"/>
    <x v="0"/>
    <x v="0"/>
    <s v="Married"/>
    <s v="Yes"/>
    <s v="Y"/>
    <n v="2"/>
    <x v="25"/>
    <n v="1"/>
    <n v="1443"/>
    <x v="5"/>
    <x v="3"/>
    <n v="1"/>
    <n v="3"/>
    <n v="47"/>
    <x v="1"/>
    <x v="0"/>
    <n v="4"/>
    <n v="4157"/>
    <n v="21436"/>
    <n v="7"/>
    <n v="19"/>
    <n v="3"/>
    <n v="3"/>
    <n v="80"/>
    <n v="1"/>
    <n v="5"/>
    <n v="2"/>
    <n v="2"/>
    <n v="2"/>
    <n v="0"/>
    <n v="0"/>
    <x v="0"/>
    <s v="Very Dissatisfied"/>
    <x v="1"/>
    <x v="0"/>
    <x v="2"/>
    <x v="0"/>
  </r>
  <r>
    <x v="1"/>
    <x v="1"/>
    <x v="2"/>
    <s v="Current Employees"/>
    <x v="1"/>
    <x v="0"/>
    <s v="STAFF-56"/>
    <n v="73"/>
    <x v="0"/>
    <x v="7"/>
    <s v="Single"/>
    <s v="Yes"/>
    <s v="Y"/>
    <n v="1"/>
    <x v="3"/>
    <n v="1"/>
    <n v="515"/>
    <x v="0"/>
    <x v="0"/>
    <n v="1"/>
    <n v="1"/>
    <n v="98"/>
    <x v="0"/>
    <x v="2"/>
    <n v="4"/>
    <n v="13458"/>
    <n v="15146"/>
    <n v="1"/>
    <n v="12"/>
    <n v="3"/>
    <n v="3"/>
    <n v="80"/>
    <n v="0"/>
    <n v="15"/>
    <n v="3"/>
    <n v="15"/>
    <n v="14"/>
    <n v="8"/>
    <n v="12"/>
    <x v="0"/>
    <s v="Very Dissatisfied"/>
    <x v="0"/>
    <x v="1"/>
    <x v="2"/>
    <x v="0"/>
  </r>
  <r>
    <x v="1"/>
    <x v="1"/>
    <x v="0"/>
    <s v="Current Employees"/>
    <x v="0"/>
    <x v="0"/>
    <s v="STAFF-57"/>
    <n v="74"/>
    <x v="1"/>
    <x v="0"/>
    <s v="Married"/>
    <s v="No"/>
    <s v="Y"/>
    <n v="3"/>
    <x v="10"/>
    <n v="1"/>
    <n v="853"/>
    <x v="21"/>
    <x v="4"/>
    <n v="1"/>
    <n v="2"/>
    <n v="71"/>
    <x v="0"/>
    <x v="2"/>
    <n v="1"/>
    <n v="9069"/>
    <n v="11031"/>
    <n v="1"/>
    <n v="22"/>
    <n v="4"/>
    <n v="4"/>
    <n v="80"/>
    <n v="1"/>
    <n v="9"/>
    <n v="2"/>
    <n v="9"/>
    <n v="8"/>
    <n v="1"/>
    <n v="8"/>
    <x v="1"/>
    <s v="Very Satisfied"/>
    <x v="2"/>
    <x v="0"/>
    <x v="2"/>
    <x v="1"/>
  </r>
  <r>
    <x v="1"/>
    <x v="0"/>
    <x v="0"/>
    <s v="Current Employees"/>
    <x v="1"/>
    <x v="2"/>
    <s v="STAFF-58"/>
    <n v="75"/>
    <x v="0"/>
    <x v="2"/>
    <s v="Married"/>
    <s v="Yes"/>
    <s v="Y"/>
    <n v="3"/>
    <x v="10"/>
    <n v="1"/>
    <n v="1142"/>
    <x v="5"/>
    <x v="2"/>
    <n v="1"/>
    <n v="3"/>
    <n v="30"/>
    <x v="0"/>
    <x v="1"/>
    <n v="1"/>
    <n v="4014"/>
    <n v="16002"/>
    <n v="3"/>
    <n v="15"/>
    <n v="3"/>
    <n v="3"/>
    <n v="80"/>
    <n v="1"/>
    <n v="4"/>
    <n v="3"/>
    <n v="2"/>
    <n v="2"/>
    <n v="2"/>
    <n v="2"/>
    <x v="0"/>
    <s v="Very Satisfied"/>
    <x v="1"/>
    <x v="0"/>
    <x v="2"/>
    <x v="0"/>
  </r>
  <r>
    <x v="1"/>
    <x v="0"/>
    <x v="2"/>
    <s v="Current Employees"/>
    <x v="1"/>
    <x v="0"/>
    <s v="STAFF-59"/>
    <n v="76"/>
    <x v="1"/>
    <x v="2"/>
    <s v="Divorced"/>
    <s v="No"/>
    <s v="Y"/>
    <n v="3"/>
    <x v="12"/>
    <n v="1"/>
    <n v="655"/>
    <x v="15"/>
    <x v="2"/>
    <n v="1"/>
    <n v="4"/>
    <n v="48"/>
    <x v="0"/>
    <x v="0"/>
    <n v="4"/>
    <n v="5915"/>
    <n v="9528"/>
    <n v="3"/>
    <n v="22"/>
    <n v="4"/>
    <n v="4"/>
    <n v="80"/>
    <n v="1"/>
    <n v="10"/>
    <n v="2"/>
    <n v="7"/>
    <n v="7"/>
    <n v="1"/>
    <n v="7"/>
    <x v="1"/>
    <s v="Very Dissatisfied"/>
    <x v="0"/>
    <x v="0"/>
    <x v="2"/>
    <x v="1"/>
  </r>
  <r>
    <x v="1"/>
    <x v="0"/>
    <x v="0"/>
    <s v="Current Employees"/>
    <x v="1"/>
    <x v="0"/>
    <s v="STAFF-60"/>
    <n v="77"/>
    <x v="1"/>
    <x v="3"/>
    <s v="Divorced"/>
    <s v="No"/>
    <s v="Y"/>
    <n v="2"/>
    <x v="2"/>
    <n v="1"/>
    <n v="1115"/>
    <x v="0"/>
    <x v="2"/>
    <n v="1"/>
    <n v="1"/>
    <n v="51"/>
    <x v="1"/>
    <x v="0"/>
    <n v="3"/>
    <n v="5993"/>
    <n v="2689"/>
    <n v="1"/>
    <n v="18"/>
    <n v="3"/>
    <n v="3"/>
    <n v="80"/>
    <n v="1"/>
    <n v="7"/>
    <n v="4"/>
    <n v="7"/>
    <n v="5"/>
    <n v="0"/>
    <n v="7"/>
    <x v="0"/>
    <s v="Dissatisfied"/>
    <x v="0"/>
    <x v="0"/>
    <x v="0"/>
    <x v="1"/>
  </r>
  <r>
    <x v="1"/>
    <x v="0"/>
    <x v="2"/>
    <s v="Current Employees"/>
    <x v="1"/>
    <x v="2"/>
    <s v="STAFF-61"/>
    <n v="78"/>
    <x v="1"/>
    <x v="3"/>
    <s v="Married"/>
    <s v="Yes"/>
    <s v="Y"/>
    <n v="3"/>
    <x v="5"/>
    <n v="1"/>
    <n v="427"/>
    <x v="0"/>
    <x v="3"/>
    <n v="1"/>
    <n v="1"/>
    <n v="33"/>
    <x v="0"/>
    <x v="0"/>
    <n v="4"/>
    <n v="6162"/>
    <n v="10877"/>
    <n v="1"/>
    <n v="22"/>
    <n v="4"/>
    <n v="2"/>
    <n v="80"/>
    <n v="1"/>
    <n v="9"/>
    <n v="3"/>
    <n v="9"/>
    <n v="8"/>
    <n v="7"/>
    <n v="8"/>
    <x v="1"/>
    <s v="Very Dissatisfied"/>
    <x v="0"/>
    <x v="0"/>
    <x v="2"/>
    <x v="1"/>
  </r>
  <r>
    <x v="1"/>
    <x v="1"/>
    <x v="0"/>
    <s v="Current Employees"/>
    <x v="1"/>
    <x v="0"/>
    <s v="STAFF-62"/>
    <n v="79"/>
    <x v="0"/>
    <x v="2"/>
    <s v="Single"/>
    <s v="No"/>
    <s v="Y"/>
    <n v="2"/>
    <x v="8"/>
    <n v="1"/>
    <n v="653"/>
    <x v="22"/>
    <x v="4"/>
    <n v="1"/>
    <n v="4"/>
    <n v="50"/>
    <x v="0"/>
    <x v="0"/>
    <n v="4"/>
    <n v="2406"/>
    <n v="5456"/>
    <n v="1"/>
    <n v="11"/>
    <n v="3"/>
    <n v="4"/>
    <n v="80"/>
    <n v="0"/>
    <n v="10"/>
    <n v="3"/>
    <n v="10"/>
    <n v="3"/>
    <n v="9"/>
    <n v="9"/>
    <x v="0"/>
    <s v="Very Dissatisfied"/>
    <x v="1"/>
    <x v="0"/>
    <x v="0"/>
    <x v="0"/>
  </r>
  <r>
    <x v="1"/>
    <x v="0"/>
    <x v="1"/>
    <s v="Current Employees"/>
    <x v="1"/>
    <x v="2"/>
    <s v="STAFF-63"/>
    <n v="80"/>
    <x v="0"/>
    <x v="7"/>
    <s v="Divorced"/>
    <s v="Yes"/>
    <s v="Y"/>
    <n v="2"/>
    <x v="24"/>
    <n v="1"/>
    <n v="989"/>
    <x v="15"/>
    <x v="0"/>
    <n v="1"/>
    <n v="2"/>
    <n v="43"/>
    <x v="1"/>
    <x v="4"/>
    <n v="3"/>
    <n v="18740"/>
    <n v="16701"/>
    <n v="5"/>
    <n v="12"/>
    <n v="3"/>
    <n v="4"/>
    <n v="80"/>
    <n v="1"/>
    <n v="29"/>
    <n v="2"/>
    <n v="27"/>
    <n v="3"/>
    <n v="13"/>
    <n v="8"/>
    <x v="0"/>
    <s v="Dissatisfied"/>
    <x v="0"/>
    <x v="3"/>
    <x v="1"/>
    <x v="0"/>
  </r>
  <r>
    <x v="1"/>
    <x v="0"/>
    <x v="3"/>
    <s v="Current Employees"/>
    <x v="0"/>
    <x v="0"/>
    <s v="STAFF-64"/>
    <n v="81"/>
    <x v="0"/>
    <x v="0"/>
    <s v="Single"/>
    <s v="No"/>
    <s v="Y"/>
    <n v="3"/>
    <x v="6"/>
    <n v="1"/>
    <n v="1435"/>
    <x v="19"/>
    <x v="3"/>
    <n v="1"/>
    <n v="1"/>
    <n v="99"/>
    <x v="0"/>
    <x v="2"/>
    <n v="1"/>
    <n v="7637"/>
    <n v="2354"/>
    <n v="7"/>
    <n v="11"/>
    <n v="3"/>
    <n v="4"/>
    <n v="80"/>
    <n v="0"/>
    <n v="28"/>
    <n v="2"/>
    <n v="21"/>
    <n v="16"/>
    <n v="7"/>
    <n v="9"/>
    <x v="0"/>
    <s v="Very Satisfied"/>
    <x v="1"/>
    <x v="3"/>
    <x v="3"/>
    <x v="0"/>
  </r>
  <r>
    <x v="1"/>
    <x v="0"/>
    <x v="0"/>
    <s v="Current Employees"/>
    <x v="1"/>
    <x v="4"/>
    <s v="STAFF-65"/>
    <n v="83"/>
    <x v="0"/>
    <x v="4"/>
    <s v="Divorced"/>
    <s v="No"/>
    <s v="Y"/>
    <n v="2"/>
    <x v="9"/>
    <n v="1"/>
    <n v="1223"/>
    <x v="1"/>
    <x v="3"/>
    <n v="1"/>
    <n v="3"/>
    <n v="59"/>
    <x v="0"/>
    <x v="2"/>
    <n v="3"/>
    <n v="10096"/>
    <n v="8202"/>
    <n v="1"/>
    <n v="13"/>
    <n v="3"/>
    <n v="2"/>
    <n v="80"/>
    <n v="3"/>
    <n v="17"/>
    <n v="3"/>
    <n v="17"/>
    <n v="14"/>
    <n v="12"/>
    <n v="8"/>
    <x v="0"/>
    <s v="Dissatisfied"/>
    <x v="0"/>
    <x v="1"/>
    <x v="0"/>
    <x v="0"/>
  </r>
  <r>
    <x v="1"/>
    <x v="0"/>
    <x v="3"/>
    <s v="Current Employees"/>
    <x v="1"/>
    <x v="2"/>
    <s v="STAFF-66"/>
    <n v="84"/>
    <x v="0"/>
    <x v="5"/>
    <s v="Divorced"/>
    <s v="Yes"/>
    <s v="Y"/>
    <n v="2"/>
    <x v="27"/>
    <n v="1"/>
    <n v="836"/>
    <x v="1"/>
    <x v="3"/>
    <n v="1"/>
    <n v="4"/>
    <n v="33"/>
    <x v="0"/>
    <x v="3"/>
    <n v="3"/>
    <n v="14756"/>
    <n v="19730"/>
    <n v="2"/>
    <n v="14"/>
    <n v="3"/>
    <n v="3"/>
    <n v="80"/>
    <n v="3"/>
    <n v="21"/>
    <n v="3"/>
    <n v="5"/>
    <n v="0"/>
    <n v="0"/>
    <n v="2"/>
    <x v="0"/>
    <s v="Dissatisfied"/>
    <x v="0"/>
    <x v="3"/>
    <x v="1"/>
    <x v="0"/>
  </r>
  <r>
    <x v="1"/>
    <x v="1"/>
    <x v="0"/>
    <s v="Current Employees"/>
    <x v="1"/>
    <x v="0"/>
    <s v="STAFF-67"/>
    <n v="85"/>
    <x v="1"/>
    <x v="3"/>
    <s v="Single"/>
    <s v="No"/>
    <s v="Y"/>
    <n v="3"/>
    <x v="9"/>
    <n v="1"/>
    <n v="1195"/>
    <x v="13"/>
    <x v="3"/>
    <n v="1"/>
    <n v="2"/>
    <n v="95"/>
    <x v="1"/>
    <x v="0"/>
    <n v="2"/>
    <n v="6499"/>
    <n v="22656"/>
    <n v="1"/>
    <n v="13"/>
    <n v="3"/>
    <n v="3"/>
    <n v="80"/>
    <n v="0"/>
    <n v="6"/>
    <n v="3"/>
    <n v="6"/>
    <n v="5"/>
    <n v="0"/>
    <n v="3"/>
    <x v="0"/>
    <s v="Satisfied"/>
    <x v="2"/>
    <x v="0"/>
    <x v="0"/>
    <x v="1"/>
  </r>
  <r>
    <x v="1"/>
    <x v="0"/>
    <x v="1"/>
    <s v="Current Employees"/>
    <x v="1"/>
    <x v="0"/>
    <s v="STAFF-68"/>
    <n v="86"/>
    <x v="1"/>
    <x v="1"/>
    <s v="Divorced"/>
    <s v="No"/>
    <s v="Y"/>
    <n v="2"/>
    <x v="28"/>
    <n v="1"/>
    <n v="1339"/>
    <x v="15"/>
    <x v="3"/>
    <n v="1"/>
    <n v="2"/>
    <n v="59"/>
    <x v="0"/>
    <x v="2"/>
    <n v="1"/>
    <n v="9724"/>
    <n v="18787"/>
    <n v="2"/>
    <n v="17"/>
    <n v="3"/>
    <n v="3"/>
    <n v="80"/>
    <n v="1"/>
    <n v="25"/>
    <n v="3"/>
    <n v="1"/>
    <n v="0"/>
    <n v="0"/>
    <n v="0"/>
    <x v="0"/>
    <s v="Very Satisfied"/>
    <x v="0"/>
    <x v="3"/>
    <x v="0"/>
    <x v="1"/>
  </r>
  <r>
    <x v="1"/>
    <x v="1"/>
    <x v="0"/>
    <s v="Current Employees"/>
    <x v="1"/>
    <x v="2"/>
    <s v="STAFF-69"/>
    <n v="88"/>
    <x v="1"/>
    <x v="1"/>
    <s v="Married"/>
    <s v="No"/>
    <s v="Y"/>
    <n v="2"/>
    <x v="10"/>
    <n v="1"/>
    <n v="664"/>
    <x v="0"/>
    <x v="3"/>
    <n v="1"/>
    <n v="2"/>
    <n v="79"/>
    <x v="0"/>
    <x v="1"/>
    <n v="1"/>
    <n v="2194"/>
    <n v="5868"/>
    <n v="4"/>
    <n v="13"/>
    <n v="3"/>
    <n v="4"/>
    <n v="80"/>
    <n v="1"/>
    <n v="5"/>
    <n v="2"/>
    <n v="3"/>
    <n v="2"/>
    <n v="1"/>
    <n v="2"/>
    <x v="0"/>
    <s v="Very Satisfied"/>
    <x v="0"/>
    <x v="0"/>
    <x v="2"/>
    <x v="1"/>
  </r>
  <r>
    <x v="0"/>
    <x v="0"/>
    <x v="0"/>
    <s v="Ex-Employees"/>
    <x v="1"/>
    <x v="2"/>
    <s v="STAFF-70"/>
    <n v="90"/>
    <x v="1"/>
    <x v="1"/>
    <s v="Married"/>
    <s v="Yes"/>
    <s v="Y"/>
    <n v="0"/>
    <x v="9"/>
    <n v="0"/>
    <n v="318"/>
    <x v="14"/>
    <x v="3"/>
    <n v="1"/>
    <n v="4"/>
    <n v="79"/>
    <x v="1"/>
    <x v="1"/>
    <n v="3"/>
    <n v="3388"/>
    <n v="21777"/>
    <n v="0"/>
    <n v="17"/>
    <n v="3"/>
    <n v="1"/>
    <n v="80"/>
    <n v="1"/>
    <n v="2"/>
    <n v="2"/>
    <n v="1"/>
    <n v="0"/>
    <n v="0"/>
    <n v="0"/>
    <x v="0"/>
    <s v="Dissatisfied"/>
    <x v="0"/>
    <x v="0"/>
    <x v="0"/>
    <x v="1"/>
  </r>
  <r>
    <x v="1"/>
    <x v="1"/>
    <x v="3"/>
    <s v="Current Employees"/>
    <x v="0"/>
    <x v="0"/>
    <s v="STAFF-71"/>
    <n v="91"/>
    <x v="0"/>
    <x v="0"/>
    <s v="Single"/>
    <s v="No"/>
    <s v="Y"/>
    <n v="2"/>
    <x v="6"/>
    <n v="1"/>
    <n v="1225"/>
    <x v="0"/>
    <x v="1"/>
    <n v="1"/>
    <n v="1"/>
    <n v="57"/>
    <x v="1"/>
    <x v="0"/>
    <n v="3"/>
    <n v="5473"/>
    <n v="24668"/>
    <n v="7"/>
    <n v="11"/>
    <n v="3"/>
    <n v="4"/>
    <n v="80"/>
    <n v="0"/>
    <n v="20"/>
    <n v="2"/>
    <n v="4"/>
    <n v="3"/>
    <n v="1"/>
    <n v="3"/>
    <x v="0"/>
    <s v="Dissatisfied"/>
    <x v="0"/>
    <x v="1"/>
    <x v="3"/>
    <x v="0"/>
  </r>
  <r>
    <x v="1"/>
    <x v="0"/>
    <x v="2"/>
    <s v="Current Employees"/>
    <x v="1"/>
    <x v="0"/>
    <s v="STAFF-72"/>
    <n v="94"/>
    <x v="1"/>
    <x v="1"/>
    <s v="Married"/>
    <s v="No"/>
    <s v="Y"/>
    <n v="3"/>
    <x v="11"/>
    <n v="1"/>
    <n v="1328"/>
    <x v="2"/>
    <x v="3"/>
    <n v="1"/>
    <n v="3"/>
    <n v="76"/>
    <x v="0"/>
    <x v="1"/>
    <n v="2"/>
    <n v="2703"/>
    <n v="4956"/>
    <n v="0"/>
    <n v="23"/>
    <n v="4"/>
    <n v="4"/>
    <n v="80"/>
    <n v="1"/>
    <n v="6"/>
    <n v="3"/>
    <n v="5"/>
    <n v="4"/>
    <n v="0"/>
    <n v="4"/>
    <x v="1"/>
    <s v="Satisfied"/>
    <x v="0"/>
    <x v="0"/>
    <x v="2"/>
    <x v="1"/>
  </r>
  <r>
    <x v="1"/>
    <x v="0"/>
    <x v="2"/>
    <s v="Current Employees"/>
    <x v="1"/>
    <x v="2"/>
    <s v="STAFF-73"/>
    <n v="95"/>
    <x v="1"/>
    <x v="1"/>
    <s v="Single"/>
    <s v="No"/>
    <s v="Y"/>
    <n v="4"/>
    <x v="12"/>
    <n v="1"/>
    <n v="1082"/>
    <x v="0"/>
    <x v="2"/>
    <n v="1"/>
    <n v="3"/>
    <n v="87"/>
    <x v="0"/>
    <x v="1"/>
    <n v="2"/>
    <n v="2501"/>
    <n v="18775"/>
    <n v="1"/>
    <n v="17"/>
    <n v="3"/>
    <n v="2"/>
    <n v="80"/>
    <n v="0"/>
    <n v="1"/>
    <n v="3"/>
    <n v="1"/>
    <n v="1"/>
    <n v="1"/>
    <n v="0"/>
    <x v="0"/>
    <s v="Satisfied"/>
    <x v="0"/>
    <x v="0"/>
    <x v="2"/>
    <x v="1"/>
  </r>
  <r>
    <x v="1"/>
    <x v="0"/>
    <x v="2"/>
    <s v="Current Employees"/>
    <x v="1"/>
    <x v="0"/>
    <s v="STAFF-74"/>
    <n v="96"/>
    <x v="1"/>
    <x v="1"/>
    <s v="Married"/>
    <s v="No"/>
    <s v="Y"/>
    <n v="3"/>
    <x v="5"/>
    <n v="1"/>
    <n v="548"/>
    <x v="0"/>
    <x v="3"/>
    <n v="1"/>
    <n v="2"/>
    <n v="66"/>
    <x v="0"/>
    <x v="0"/>
    <n v="2"/>
    <n v="6220"/>
    <n v="7346"/>
    <n v="1"/>
    <n v="17"/>
    <n v="3"/>
    <n v="2"/>
    <n v="80"/>
    <n v="2"/>
    <n v="10"/>
    <n v="3"/>
    <n v="10"/>
    <n v="4"/>
    <n v="0"/>
    <n v="9"/>
    <x v="0"/>
    <s v="Satisfied"/>
    <x v="0"/>
    <x v="0"/>
    <x v="2"/>
    <x v="1"/>
  </r>
  <r>
    <x v="1"/>
    <x v="0"/>
    <x v="0"/>
    <s v="Current Employees"/>
    <x v="1"/>
    <x v="0"/>
    <s v="STAFF-75"/>
    <n v="97"/>
    <x v="0"/>
    <x v="2"/>
    <s v="Married"/>
    <s v="No"/>
    <s v="Y"/>
    <n v="3"/>
    <x v="9"/>
    <n v="1"/>
    <n v="132"/>
    <x v="16"/>
    <x v="3"/>
    <n v="1"/>
    <n v="2"/>
    <n v="55"/>
    <x v="2"/>
    <x v="1"/>
    <n v="4"/>
    <n v="3038"/>
    <n v="22002"/>
    <n v="3"/>
    <n v="12"/>
    <n v="3"/>
    <n v="2"/>
    <n v="80"/>
    <n v="0"/>
    <n v="5"/>
    <n v="3"/>
    <n v="1"/>
    <n v="0"/>
    <n v="0"/>
    <n v="0"/>
    <x v="0"/>
    <s v="Very Dissatisfied"/>
    <x v="0"/>
    <x v="0"/>
    <x v="0"/>
    <x v="0"/>
  </r>
  <r>
    <x v="1"/>
    <x v="0"/>
    <x v="2"/>
    <s v="Current Employees"/>
    <x v="1"/>
    <x v="0"/>
    <s v="STAFF-76"/>
    <n v="98"/>
    <x v="0"/>
    <x v="3"/>
    <s v="Single"/>
    <s v="No"/>
    <s v="Y"/>
    <n v="2"/>
    <x v="12"/>
    <n v="1"/>
    <n v="746"/>
    <x v="1"/>
    <x v="2"/>
    <n v="1"/>
    <n v="3"/>
    <n v="61"/>
    <x v="0"/>
    <x v="0"/>
    <n v="4"/>
    <n v="4424"/>
    <n v="20682"/>
    <n v="1"/>
    <n v="23"/>
    <n v="4"/>
    <n v="4"/>
    <n v="80"/>
    <n v="0"/>
    <n v="11"/>
    <n v="3"/>
    <n v="11"/>
    <n v="7"/>
    <n v="1"/>
    <n v="8"/>
    <x v="1"/>
    <s v="Very Dissatisfied"/>
    <x v="0"/>
    <x v="1"/>
    <x v="2"/>
    <x v="0"/>
  </r>
  <r>
    <x v="1"/>
    <x v="0"/>
    <x v="0"/>
    <s v="Current Employees"/>
    <x v="0"/>
    <x v="3"/>
    <s v="STAFF-77"/>
    <n v="100"/>
    <x v="1"/>
    <x v="0"/>
    <s v="Single"/>
    <s v="No"/>
    <s v="Y"/>
    <n v="2"/>
    <x v="10"/>
    <n v="1"/>
    <n v="776"/>
    <x v="0"/>
    <x v="2"/>
    <n v="1"/>
    <n v="3"/>
    <n v="32"/>
    <x v="1"/>
    <x v="0"/>
    <n v="1"/>
    <n v="4312"/>
    <n v="23016"/>
    <n v="0"/>
    <n v="14"/>
    <n v="3"/>
    <n v="2"/>
    <n v="80"/>
    <n v="0"/>
    <n v="16"/>
    <n v="3"/>
    <n v="15"/>
    <n v="13"/>
    <n v="2"/>
    <n v="8"/>
    <x v="0"/>
    <s v="Very Satisfied"/>
    <x v="0"/>
    <x v="1"/>
    <x v="2"/>
    <x v="1"/>
  </r>
  <r>
    <x v="1"/>
    <x v="0"/>
    <x v="1"/>
    <s v="Current Employees"/>
    <x v="1"/>
    <x v="1"/>
    <s v="STAFF-78"/>
    <n v="101"/>
    <x v="1"/>
    <x v="7"/>
    <s v="Married"/>
    <s v="Yes"/>
    <s v="Y"/>
    <n v="3"/>
    <x v="28"/>
    <n v="1"/>
    <n v="193"/>
    <x v="16"/>
    <x v="2"/>
    <n v="1"/>
    <n v="4"/>
    <n v="52"/>
    <x v="0"/>
    <x v="2"/>
    <n v="1"/>
    <n v="13245"/>
    <n v="15067"/>
    <n v="4"/>
    <n v="14"/>
    <n v="3"/>
    <n v="2"/>
    <n v="80"/>
    <n v="0"/>
    <n v="17"/>
    <n v="4"/>
    <n v="0"/>
    <n v="0"/>
    <n v="0"/>
    <n v="0"/>
    <x v="0"/>
    <s v="Very Satisfied"/>
    <x v="0"/>
    <x v="1"/>
    <x v="0"/>
    <x v="1"/>
  </r>
  <r>
    <x v="1"/>
    <x v="0"/>
    <x v="0"/>
    <s v="Current Employees"/>
    <x v="1"/>
    <x v="2"/>
    <s v="STAFF-79"/>
    <n v="102"/>
    <x v="1"/>
    <x v="7"/>
    <s v="Single"/>
    <s v="No"/>
    <s v="Y"/>
    <n v="3"/>
    <x v="2"/>
    <n v="1"/>
    <n v="397"/>
    <x v="15"/>
    <x v="2"/>
    <n v="1"/>
    <n v="1"/>
    <n v="30"/>
    <x v="0"/>
    <x v="2"/>
    <n v="3"/>
    <n v="13664"/>
    <n v="25258"/>
    <n v="4"/>
    <n v="13"/>
    <n v="3"/>
    <n v="1"/>
    <n v="80"/>
    <n v="0"/>
    <n v="16"/>
    <n v="4"/>
    <n v="5"/>
    <n v="2"/>
    <n v="0"/>
    <n v="2"/>
    <x v="0"/>
    <s v="Dissatisfied"/>
    <x v="0"/>
    <x v="1"/>
    <x v="0"/>
    <x v="1"/>
  </r>
  <r>
    <x v="1"/>
    <x v="0"/>
    <x v="1"/>
    <s v="Current Employees"/>
    <x v="2"/>
    <x v="2"/>
    <s v="STAFF-80"/>
    <n v="103"/>
    <x v="1"/>
    <x v="8"/>
    <s v="Divorced"/>
    <s v="Yes"/>
    <s v="Y"/>
    <n v="2"/>
    <x v="21"/>
    <n v="1"/>
    <n v="945"/>
    <x v="12"/>
    <x v="0"/>
    <n v="1"/>
    <n v="2"/>
    <n v="80"/>
    <x v="0"/>
    <x v="0"/>
    <n v="2"/>
    <n v="5021"/>
    <n v="10425"/>
    <n v="8"/>
    <n v="22"/>
    <n v="4"/>
    <n v="4"/>
    <n v="80"/>
    <n v="1"/>
    <n v="16"/>
    <n v="3"/>
    <n v="4"/>
    <n v="2"/>
    <n v="0"/>
    <n v="2"/>
    <x v="1"/>
    <s v="Satisfied"/>
    <x v="0"/>
    <x v="1"/>
    <x v="1"/>
    <x v="1"/>
  </r>
  <r>
    <x v="1"/>
    <x v="0"/>
    <x v="2"/>
    <s v="Current Employees"/>
    <x v="1"/>
    <x v="0"/>
    <s v="STAFF-81"/>
    <n v="104"/>
    <x v="1"/>
    <x v="2"/>
    <s v="Married"/>
    <s v="Yes"/>
    <s v="Y"/>
    <n v="1"/>
    <x v="7"/>
    <n v="1"/>
    <n v="852"/>
    <x v="0"/>
    <x v="1"/>
    <n v="1"/>
    <n v="4"/>
    <n v="55"/>
    <x v="1"/>
    <x v="0"/>
    <n v="4"/>
    <n v="5126"/>
    <n v="15998"/>
    <n v="1"/>
    <n v="12"/>
    <n v="3"/>
    <n v="3"/>
    <n v="80"/>
    <n v="2"/>
    <n v="10"/>
    <n v="2"/>
    <n v="10"/>
    <n v="8"/>
    <n v="3"/>
    <n v="0"/>
    <x v="0"/>
    <s v="Very Dissatisfied"/>
    <x v="0"/>
    <x v="0"/>
    <x v="2"/>
    <x v="1"/>
  </r>
  <r>
    <x v="1"/>
    <x v="0"/>
    <x v="0"/>
    <s v="Current Employees"/>
    <x v="1"/>
    <x v="2"/>
    <s v="STAFF-82"/>
    <n v="105"/>
    <x v="1"/>
    <x v="1"/>
    <s v="Single"/>
    <s v="No"/>
    <s v="Y"/>
    <n v="3"/>
    <x v="10"/>
    <n v="1"/>
    <n v="1214"/>
    <x v="0"/>
    <x v="3"/>
    <n v="1"/>
    <n v="2"/>
    <n v="30"/>
    <x v="1"/>
    <x v="1"/>
    <n v="3"/>
    <n v="2859"/>
    <n v="26278"/>
    <n v="1"/>
    <n v="18"/>
    <n v="3"/>
    <n v="1"/>
    <n v="80"/>
    <n v="0"/>
    <n v="6"/>
    <n v="3"/>
    <n v="6"/>
    <n v="4"/>
    <n v="0"/>
    <n v="4"/>
    <x v="0"/>
    <s v="Dissatisfied"/>
    <x v="0"/>
    <x v="0"/>
    <x v="2"/>
    <x v="1"/>
  </r>
  <r>
    <x v="1"/>
    <x v="0"/>
    <x v="3"/>
    <s v="Current Employees"/>
    <x v="0"/>
    <x v="0"/>
    <s v="STAFF-83"/>
    <n v="106"/>
    <x v="1"/>
    <x v="0"/>
    <s v="Married"/>
    <s v="No"/>
    <s v="Y"/>
    <n v="4"/>
    <x v="27"/>
    <n v="1"/>
    <n v="111"/>
    <x v="0"/>
    <x v="0"/>
    <n v="1"/>
    <n v="1"/>
    <n v="70"/>
    <x v="0"/>
    <x v="2"/>
    <n v="4"/>
    <n v="10239"/>
    <n v="18092"/>
    <n v="3"/>
    <n v="14"/>
    <n v="3"/>
    <n v="4"/>
    <n v="80"/>
    <n v="1"/>
    <n v="24"/>
    <n v="3"/>
    <n v="1"/>
    <n v="0"/>
    <n v="1"/>
    <n v="0"/>
    <x v="0"/>
    <s v="Very Dissatisfied"/>
    <x v="0"/>
    <x v="3"/>
    <x v="1"/>
    <x v="1"/>
  </r>
  <r>
    <x v="1"/>
    <x v="2"/>
    <x v="0"/>
    <s v="Current Employees"/>
    <x v="1"/>
    <x v="2"/>
    <s v="STAFF-84"/>
    <n v="107"/>
    <x v="0"/>
    <x v="1"/>
    <s v="Divorced"/>
    <s v="Yes"/>
    <s v="Y"/>
    <n v="3"/>
    <x v="8"/>
    <n v="1"/>
    <n v="573"/>
    <x v="16"/>
    <x v="3"/>
    <n v="1"/>
    <n v="2"/>
    <n v="79"/>
    <x v="3"/>
    <x v="0"/>
    <n v="4"/>
    <n v="5329"/>
    <n v="15717"/>
    <n v="7"/>
    <n v="12"/>
    <n v="3"/>
    <n v="4"/>
    <n v="80"/>
    <n v="3"/>
    <n v="17"/>
    <n v="3"/>
    <n v="13"/>
    <n v="11"/>
    <n v="1"/>
    <n v="9"/>
    <x v="0"/>
    <s v="Very Dissatisfied"/>
    <x v="0"/>
    <x v="1"/>
    <x v="0"/>
    <x v="0"/>
  </r>
  <r>
    <x v="1"/>
    <x v="0"/>
    <x v="2"/>
    <s v="Current Employees"/>
    <x v="1"/>
    <x v="2"/>
    <s v="STAFF-85"/>
    <n v="110"/>
    <x v="1"/>
    <x v="3"/>
    <s v="Married"/>
    <s v="No"/>
    <s v="Y"/>
    <n v="2"/>
    <x v="13"/>
    <n v="1"/>
    <n v="1153"/>
    <x v="0"/>
    <x v="0"/>
    <n v="1"/>
    <n v="1"/>
    <n v="94"/>
    <x v="0"/>
    <x v="0"/>
    <n v="2"/>
    <n v="4325"/>
    <n v="17736"/>
    <n v="1"/>
    <n v="15"/>
    <n v="3"/>
    <n v="3"/>
    <n v="80"/>
    <n v="0"/>
    <n v="5"/>
    <n v="3"/>
    <n v="5"/>
    <n v="2"/>
    <n v="1"/>
    <n v="3"/>
    <x v="0"/>
    <s v="Satisfied"/>
    <x v="0"/>
    <x v="0"/>
    <x v="2"/>
    <x v="1"/>
  </r>
  <r>
    <x v="1"/>
    <x v="0"/>
    <x v="3"/>
    <s v="Current Employees"/>
    <x v="1"/>
    <x v="0"/>
    <s v="STAFF-86"/>
    <n v="112"/>
    <x v="1"/>
    <x v="3"/>
    <s v="Single"/>
    <s v="No"/>
    <s v="Y"/>
    <n v="3"/>
    <x v="29"/>
    <n v="1"/>
    <n v="1400"/>
    <x v="15"/>
    <x v="3"/>
    <n v="1"/>
    <n v="4"/>
    <n v="49"/>
    <x v="3"/>
    <x v="2"/>
    <n v="4"/>
    <n v="7260"/>
    <n v="21698"/>
    <n v="4"/>
    <n v="11"/>
    <n v="3"/>
    <n v="1"/>
    <n v="80"/>
    <n v="0"/>
    <n v="37"/>
    <n v="2"/>
    <n v="6"/>
    <n v="4"/>
    <n v="0"/>
    <n v="2"/>
    <x v="0"/>
    <s v="Very Dissatisfied"/>
    <x v="0"/>
    <x v="2"/>
    <x v="3"/>
    <x v="1"/>
  </r>
  <r>
    <x v="1"/>
    <x v="0"/>
    <x v="4"/>
    <s v="Current Employees"/>
    <x v="0"/>
    <x v="4"/>
    <s v="STAFF-87"/>
    <n v="113"/>
    <x v="1"/>
    <x v="6"/>
    <s v="Divorced"/>
    <s v="No"/>
    <s v="Y"/>
    <n v="3"/>
    <x v="30"/>
    <n v="1"/>
    <n v="541"/>
    <x v="2"/>
    <x v="1"/>
    <n v="1"/>
    <n v="3"/>
    <n v="62"/>
    <x v="0"/>
    <x v="1"/>
    <n v="1"/>
    <n v="2322"/>
    <n v="9518"/>
    <n v="3"/>
    <n v="13"/>
    <n v="3"/>
    <n v="3"/>
    <n v="80"/>
    <n v="1"/>
    <n v="3"/>
    <n v="3"/>
    <n v="0"/>
    <n v="0"/>
    <n v="0"/>
    <n v="0"/>
    <x v="0"/>
    <s v="Very Satisfied"/>
    <x v="0"/>
    <x v="0"/>
    <x v="4"/>
    <x v="1"/>
  </r>
  <r>
    <x v="1"/>
    <x v="0"/>
    <x v="1"/>
    <s v="Current Employees"/>
    <x v="1"/>
    <x v="0"/>
    <s v="STAFF-88"/>
    <n v="116"/>
    <x v="1"/>
    <x v="2"/>
    <s v="Married"/>
    <s v="No"/>
    <s v="Y"/>
    <n v="4"/>
    <x v="31"/>
    <n v="1"/>
    <n v="432"/>
    <x v="14"/>
    <x v="2"/>
    <n v="1"/>
    <n v="4"/>
    <n v="96"/>
    <x v="0"/>
    <x v="1"/>
    <n v="4"/>
    <n v="2075"/>
    <n v="18725"/>
    <n v="3"/>
    <n v="23"/>
    <n v="4"/>
    <n v="2"/>
    <n v="80"/>
    <n v="2"/>
    <n v="10"/>
    <n v="3"/>
    <n v="4"/>
    <n v="2"/>
    <n v="0"/>
    <n v="3"/>
    <x v="1"/>
    <s v="Very Dissatisfied"/>
    <x v="0"/>
    <x v="0"/>
    <x v="1"/>
    <x v="1"/>
  </r>
  <r>
    <x v="1"/>
    <x v="0"/>
    <x v="2"/>
    <s v="Current Employees"/>
    <x v="1"/>
    <x v="0"/>
    <s v="STAFF-89"/>
    <n v="117"/>
    <x v="1"/>
    <x v="4"/>
    <s v="Married"/>
    <s v="No"/>
    <s v="Y"/>
    <n v="3"/>
    <x v="7"/>
    <n v="1"/>
    <n v="288"/>
    <x v="2"/>
    <x v="3"/>
    <n v="1"/>
    <n v="3"/>
    <n v="99"/>
    <x v="1"/>
    <x v="0"/>
    <n v="4"/>
    <n v="4152"/>
    <n v="15830"/>
    <n v="1"/>
    <n v="19"/>
    <n v="3"/>
    <n v="1"/>
    <n v="80"/>
    <n v="3"/>
    <n v="11"/>
    <n v="3"/>
    <n v="11"/>
    <n v="10"/>
    <n v="10"/>
    <n v="8"/>
    <x v="0"/>
    <s v="Very Dissatisfied"/>
    <x v="0"/>
    <x v="1"/>
    <x v="2"/>
    <x v="1"/>
  </r>
  <r>
    <x v="0"/>
    <x v="0"/>
    <x v="1"/>
    <s v="Ex-Employees"/>
    <x v="0"/>
    <x v="2"/>
    <s v="STAFF-90"/>
    <n v="118"/>
    <x v="1"/>
    <x v="0"/>
    <s v="Single"/>
    <s v="No"/>
    <s v="Y"/>
    <n v="3"/>
    <x v="21"/>
    <n v="0"/>
    <n v="669"/>
    <x v="14"/>
    <x v="0"/>
    <n v="1"/>
    <n v="3"/>
    <n v="64"/>
    <x v="1"/>
    <x v="2"/>
    <n v="4"/>
    <n v="9619"/>
    <n v="13596"/>
    <n v="1"/>
    <n v="16"/>
    <n v="3"/>
    <n v="4"/>
    <n v="80"/>
    <n v="0"/>
    <n v="9"/>
    <n v="3"/>
    <n v="9"/>
    <n v="8"/>
    <n v="4"/>
    <n v="7"/>
    <x v="0"/>
    <s v="Very Dissatisfied"/>
    <x v="0"/>
    <x v="0"/>
    <x v="1"/>
    <x v="1"/>
  </r>
  <r>
    <x v="1"/>
    <x v="1"/>
    <x v="0"/>
    <s v="Current Employees"/>
    <x v="1"/>
    <x v="0"/>
    <s v="STAFF-91"/>
    <n v="119"/>
    <x v="1"/>
    <x v="4"/>
    <s v="Married"/>
    <s v="No"/>
    <s v="Y"/>
    <n v="3"/>
    <x v="32"/>
    <n v="1"/>
    <n v="530"/>
    <x v="0"/>
    <x v="2"/>
    <n v="1"/>
    <n v="3"/>
    <n v="78"/>
    <x v="1"/>
    <x v="3"/>
    <n v="2"/>
    <n v="13503"/>
    <n v="14115"/>
    <n v="1"/>
    <n v="22"/>
    <n v="4"/>
    <n v="4"/>
    <n v="80"/>
    <n v="1"/>
    <n v="22"/>
    <n v="2"/>
    <n v="22"/>
    <n v="3"/>
    <n v="11"/>
    <n v="11"/>
    <x v="1"/>
    <s v="Satisfied"/>
    <x v="0"/>
    <x v="3"/>
    <x v="0"/>
    <x v="1"/>
  </r>
  <r>
    <x v="1"/>
    <x v="0"/>
    <x v="1"/>
    <s v="Current Employees"/>
    <x v="0"/>
    <x v="3"/>
    <s v="STAFF-92"/>
    <n v="120"/>
    <x v="1"/>
    <x v="0"/>
    <s v="Single"/>
    <s v="Yes"/>
    <s v="Y"/>
    <n v="2"/>
    <x v="31"/>
    <n v="1"/>
    <n v="632"/>
    <x v="11"/>
    <x v="2"/>
    <n v="1"/>
    <n v="3"/>
    <n v="71"/>
    <x v="0"/>
    <x v="0"/>
    <n v="4"/>
    <n v="5441"/>
    <n v="8423"/>
    <n v="0"/>
    <n v="22"/>
    <n v="4"/>
    <n v="4"/>
    <n v="80"/>
    <n v="0"/>
    <n v="11"/>
    <n v="1"/>
    <n v="10"/>
    <n v="7"/>
    <n v="1"/>
    <n v="0"/>
    <x v="1"/>
    <s v="Very Dissatisfied"/>
    <x v="1"/>
    <x v="1"/>
    <x v="1"/>
    <x v="1"/>
  </r>
  <r>
    <x v="1"/>
    <x v="0"/>
    <x v="2"/>
    <s v="Current Employees"/>
    <x v="0"/>
    <x v="2"/>
    <s v="STAFF-93"/>
    <n v="121"/>
    <x v="0"/>
    <x v="0"/>
    <s v="Divorced"/>
    <s v="Yes"/>
    <s v="Y"/>
    <n v="4"/>
    <x v="7"/>
    <n v="1"/>
    <n v="1334"/>
    <x v="18"/>
    <x v="0"/>
    <n v="1"/>
    <n v="3"/>
    <n v="63"/>
    <x v="1"/>
    <x v="0"/>
    <n v="2"/>
    <n v="5209"/>
    <n v="19760"/>
    <n v="1"/>
    <n v="12"/>
    <n v="3"/>
    <n v="2"/>
    <n v="80"/>
    <n v="3"/>
    <n v="11"/>
    <n v="2"/>
    <n v="11"/>
    <n v="8"/>
    <n v="2"/>
    <n v="7"/>
    <x v="0"/>
    <s v="Satisfied"/>
    <x v="0"/>
    <x v="1"/>
    <x v="2"/>
    <x v="0"/>
  </r>
  <r>
    <x v="1"/>
    <x v="1"/>
    <x v="1"/>
    <s v="Current Employees"/>
    <x v="1"/>
    <x v="2"/>
    <s v="STAFF-94"/>
    <n v="124"/>
    <x v="1"/>
    <x v="4"/>
    <s v="Married"/>
    <s v="Yes"/>
    <s v="Y"/>
    <n v="5"/>
    <x v="21"/>
    <n v="1"/>
    <n v="638"/>
    <x v="0"/>
    <x v="3"/>
    <n v="1"/>
    <n v="3"/>
    <n v="40"/>
    <x v="1"/>
    <x v="2"/>
    <n v="1"/>
    <n v="10673"/>
    <n v="3142"/>
    <n v="2"/>
    <n v="13"/>
    <n v="3"/>
    <n v="3"/>
    <n v="80"/>
    <n v="1"/>
    <n v="21"/>
    <n v="2"/>
    <n v="10"/>
    <n v="9"/>
    <n v="9"/>
    <n v="5"/>
    <x v="0"/>
    <s v="Very Satisfied"/>
    <x v="0"/>
    <x v="3"/>
    <x v="1"/>
    <x v="1"/>
  </r>
  <r>
    <x v="1"/>
    <x v="0"/>
    <x v="2"/>
    <s v="Current Employees"/>
    <x v="0"/>
    <x v="2"/>
    <s v="STAFF-95"/>
    <n v="125"/>
    <x v="1"/>
    <x v="0"/>
    <s v="Single"/>
    <s v="No"/>
    <s v="Y"/>
    <n v="0"/>
    <x v="5"/>
    <n v="1"/>
    <n v="1093"/>
    <x v="16"/>
    <x v="2"/>
    <n v="1"/>
    <n v="2"/>
    <n v="87"/>
    <x v="0"/>
    <x v="0"/>
    <n v="3"/>
    <n v="5010"/>
    <n v="24301"/>
    <n v="1"/>
    <n v="16"/>
    <n v="3"/>
    <n v="1"/>
    <n v="80"/>
    <n v="0"/>
    <n v="12"/>
    <n v="3"/>
    <n v="11"/>
    <n v="8"/>
    <n v="5"/>
    <n v="7"/>
    <x v="0"/>
    <s v="Dissatisfied"/>
    <x v="0"/>
    <x v="1"/>
    <x v="2"/>
    <x v="1"/>
  </r>
  <r>
    <x v="1"/>
    <x v="0"/>
    <x v="1"/>
    <s v="Current Employees"/>
    <x v="1"/>
    <x v="4"/>
    <s v="STAFF-96"/>
    <n v="126"/>
    <x v="0"/>
    <x v="7"/>
    <s v="Married"/>
    <s v="No"/>
    <s v="Y"/>
    <n v="5"/>
    <x v="33"/>
    <n v="1"/>
    <n v="1217"/>
    <x v="2"/>
    <x v="2"/>
    <n v="1"/>
    <n v="1"/>
    <n v="60"/>
    <x v="0"/>
    <x v="2"/>
    <n v="3"/>
    <n v="13549"/>
    <n v="24001"/>
    <n v="9"/>
    <n v="12"/>
    <n v="3"/>
    <n v="1"/>
    <n v="80"/>
    <n v="1"/>
    <n v="16"/>
    <n v="1"/>
    <n v="4"/>
    <n v="3"/>
    <n v="0"/>
    <n v="3"/>
    <x v="0"/>
    <s v="Dissatisfied"/>
    <x v="0"/>
    <x v="1"/>
    <x v="1"/>
    <x v="0"/>
  </r>
  <r>
    <x v="1"/>
    <x v="0"/>
    <x v="4"/>
    <s v="Current Employees"/>
    <x v="0"/>
    <x v="1"/>
    <s v="STAFF-97"/>
    <n v="128"/>
    <x v="0"/>
    <x v="0"/>
    <s v="Married"/>
    <s v="No"/>
    <s v="Y"/>
    <n v="2"/>
    <x v="17"/>
    <n v="1"/>
    <n v="1353"/>
    <x v="3"/>
    <x v="0"/>
    <n v="1"/>
    <n v="1"/>
    <n v="33"/>
    <x v="0"/>
    <x v="0"/>
    <n v="3"/>
    <n v="4999"/>
    <n v="17519"/>
    <n v="0"/>
    <n v="21"/>
    <n v="4"/>
    <n v="1"/>
    <n v="80"/>
    <n v="1"/>
    <n v="4"/>
    <n v="2"/>
    <n v="3"/>
    <n v="2"/>
    <n v="0"/>
    <n v="2"/>
    <x v="1"/>
    <s v="Dissatisfied"/>
    <x v="0"/>
    <x v="0"/>
    <x v="4"/>
    <x v="0"/>
  </r>
  <r>
    <x v="1"/>
    <x v="2"/>
    <x v="2"/>
    <s v="Current Employees"/>
    <x v="0"/>
    <x v="2"/>
    <s v="STAFF-98"/>
    <n v="129"/>
    <x v="1"/>
    <x v="0"/>
    <s v="Married"/>
    <s v="No"/>
    <s v="Y"/>
    <n v="3"/>
    <x v="14"/>
    <n v="1"/>
    <n v="120"/>
    <x v="18"/>
    <x v="3"/>
    <n v="1"/>
    <n v="2"/>
    <n v="43"/>
    <x v="0"/>
    <x v="0"/>
    <n v="3"/>
    <n v="4221"/>
    <n v="8863"/>
    <n v="1"/>
    <n v="15"/>
    <n v="3"/>
    <n v="2"/>
    <n v="80"/>
    <n v="0"/>
    <n v="5"/>
    <n v="4"/>
    <n v="5"/>
    <n v="4"/>
    <n v="0"/>
    <n v="4"/>
    <x v="0"/>
    <s v="Dissatisfied"/>
    <x v="0"/>
    <x v="0"/>
    <x v="2"/>
    <x v="1"/>
  </r>
  <r>
    <x v="1"/>
    <x v="0"/>
    <x v="3"/>
    <s v="Current Employees"/>
    <x v="0"/>
    <x v="2"/>
    <s v="STAFF-99"/>
    <n v="131"/>
    <x v="1"/>
    <x v="0"/>
    <s v="Single"/>
    <s v="No"/>
    <s v="Y"/>
    <n v="1"/>
    <x v="34"/>
    <n v="1"/>
    <n v="682"/>
    <x v="17"/>
    <x v="2"/>
    <n v="1"/>
    <n v="4"/>
    <n v="37"/>
    <x v="0"/>
    <x v="3"/>
    <n v="3"/>
    <n v="13872"/>
    <n v="24409"/>
    <n v="0"/>
    <n v="13"/>
    <n v="3"/>
    <n v="3"/>
    <n v="80"/>
    <n v="0"/>
    <n v="38"/>
    <n v="2"/>
    <n v="37"/>
    <n v="10"/>
    <n v="1"/>
    <n v="8"/>
    <x v="0"/>
    <s v="Dissatisfied"/>
    <x v="0"/>
    <x v="2"/>
    <x v="3"/>
    <x v="1"/>
  </r>
  <r>
    <x v="1"/>
    <x v="2"/>
    <x v="0"/>
    <s v="Current Employees"/>
    <x v="1"/>
    <x v="2"/>
    <s v="STAFF-100"/>
    <n v="132"/>
    <x v="1"/>
    <x v="2"/>
    <s v="Married"/>
    <s v="No"/>
    <s v="Y"/>
    <n v="3"/>
    <x v="20"/>
    <n v="1"/>
    <n v="489"/>
    <x v="5"/>
    <x v="3"/>
    <n v="1"/>
    <n v="2"/>
    <n v="67"/>
    <x v="0"/>
    <x v="0"/>
    <n v="2"/>
    <n v="2042"/>
    <n v="25043"/>
    <n v="4"/>
    <n v="12"/>
    <n v="3"/>
    <n v="3"/>
    <n v="80"/>
    <n v="1"/>
    <n v="17"/>
    <n v="4"/>
    <n v="3"/>
    <n v="2"/>
    <n v="1"/>
    <n v="2"/>
    <x v="0"/>
    <s v="Satisfied"/>
    <x v="1"/>
    <x v="1"/>
    <x v="0"/>
    <x v="1"/>
  </r>
  <r>
    <x v="0"/>
    <x v="0"/>
    <x v="0"/>
    <s v="Ex-Employees"/>
    <x v="2"/>
    <x v="5"/>
    <s v="STAFF-101"/>
    <n v="133"/>
    <x v="1"/>
    <x v="8"/>
    <s v="Divorced"/>
    <s v="Yes"/>
    <s v="Y"/>
    <n v="3"/>
    <x v="2"/>
    <n v="0"/>
    <n v="807"/>
    <x v="16"/>
    <x v="2"/>
    <n v="1"/>
    <n v="3"/>
    <n v="63"/>
    <x v="0"/>
    <x v="1"/>
    <n v="1"/>
    <n v="2073"/>
    <n v="23648"/>
    <n v="4"/>
    <n v="22"/>
    <n v="4"/>
    <n v="4"/>
    <n v="80"/>
    <n v="0"/>
    <n v="7"/>
    <n v="3"/>
    <n v="3"/>
    <n v="2"/>
    <n v="0"/>
    <n v="2"/>
    <x v="1"/>
    <s v="Very Satisfied"/>
    <x v="0"/>
    <x v="0"/>
    <x v="0"/>
    <x v="1"/>
  </r>
  <r>
    <x v="1"/>
    <x v="0"/>
    <x v="2"/>
    <s v="Current Employees"/>
    <x v="1"/>
    <x v="0"/>
    <s v="STAFF-102"/>
    <n v="134"/>
    <x v="1"/>
    <x v="1"/>
    <s v="Single"/>
    <s v="No"/>
    <s v="Y"/>
    <n v="2"/>
    <x v="5"/>
    <n v="1"/>
    <n v="827"/>
    <x v="0"/>
    <x v="1"/>
    <n v="1"/>
    <n v="4"/>
    <n v="71"/>
    <x v="0"/>
    <x v="1"/>
    <n v="1"/>
    <n v="2956"/>
    <n v="15178"/>
    <n v="1"/>
    <n v="13"/>
    <n v="3"/>
    <n v="4"/>
    <n v="80"/>
    <n v="0"/>
    <n v="1"/>
    <n v="3"/>
    <n v="1"/>
    <n v="0"/>
    <n v="0"/>
    <n v="0"/>
    <x v="0"/>
    <s v="Very Satisfied"/>
    <x v="0"/>
    <x v="0"/>
    <x v="2"/>
    <x v="1"/>
  </r>
  <r>
    <x v="0"/>
    <x v="1"/>
    <x v="4"/>
    <s v="Ex-Employees"/>
    <x v="1"/>
    <x v="0"/>
    <s v="STAFF-103"/>
    <n v="137"/>
    <x v="0"/>
    <x v="2"/>
    <s v="Single"/>
    <s v="Yes"/>
    <s v="Y"/>
    <n v="5"/>
    <x v="35"/>
    <n v="0"/>
    <n v="871"/>
    <x v="16"/>
    <x v="3"/>
    <n v="1"/>
    <n v="4"/>
    <n v="66"/>
    <x v="1"/>
    <x v="1"/>
    <n v="4"/>
    <n v="2926"/>
    <n v="19783"/>
    <n v="1"/>
    <n v="18"/>
    <n v="3"/>
    <n v="2"/>
    <n v="80"/>
    <n v="0"/>
    <n v="1"/>
    <n v="3"/>
    <n v="1"/>
    <n v="0"/>
    <n v="1"/>
    <n v="0"/>
    <x v="0"/>
    <s v="Very Dissatisfied"/>
    <x v="0"/>
    <x v="0"/>
    <x v="4"/>
    <x v="0"/>
  </r>
  <r>
    <x v="1"/>
    <x v="0"/>
    <x v="2"/>
    <s v="Current Employees"/>
    <x v="1"/>
    <x v="1"/>
    <s v="STAFF-104"/>
    <n v="138"/>
    <x v="0"/>
    <x v="1"/>
    <s v="Single"/>
    <s v="No"/>
    <s v="Y"/>
    <n v="3"/>
    <x v="13"/>
    <n v="1"/>
    <n v="665"/>
    <x v="16"/>
    <x v="2"/>
    <n v="1"/>
    <n v="1"/>
    <n v="41"/>
    <x v="0"/>
    <x v="0"/>
    <n v="3"/>
    <n v="4809"/>
    <n v="12482"/>
    <n v="1"/>
    <n v="14"/>
    <n v="3"/>
    <n v="3"/>
    <n v="80"/>
    <n v="0"/>
    <n v="16"/>
    <n v="3"/>
    <n v="16"/>
    <n v="13"/>
    <n v="2"/>
    <n v="10"/>
    <x v="0"/>
    <s v="Dissatisfied"/>
    <x v="0"/>
    <x v="1"/>
    <x v="2"/>
    <x v="0"/>
  </r>
  <r>
    <x v="1"/>
    <x v="2"/>
    <x v="0"/>
    <s v="Current Employees"/>
    <x v="1"/>
    <x v="0"/>
    <s v="STAFF-105"/>
    <n v="139"/>
    <x v="1"/>
    <x v="4"/>
    <s v="Divorced"/>
    <s v="No"/>
    <s v="Y"/>
    <n v="2"/>
    <x v="2"/>
    <n v="1"/>
    <n v="1040"/>
    <x v="2"/>
    <x v="0"/>
    <n v="1"/>
    <n v="3"/>
    <n v="100"/>
    <x v="1"/>
    <x v="0"/>
    <n v="4"/>
    <n v="5163"/>
    <n v="15850"/>
    <n v="5"/>
    <n v="14"/>
    <n v="3"/>
    <n v="4"/>
    <n v="80"/>
    <n v="1"/>
    <n v="17"/>
    <n v="4"/>
    <n v="1"/>
    <n v="0"/>
    <n v="0"/>
    <n v="0"/>
    <x v="0"/>
    <s v="Very Dissatisfied"/>
    <x v="0"/>
    <x v="1"/>
    <x v="0"/>
    <x v="1"/>
  </r>
  <r>
    <x v="1"/>
    <x v="2"/>
    <x v="3"/>
    <s v="Current Employees"/>
    <x v="2"/>
    <x v="5"/>
    <s v="STAFF-106"/>
    <n v="140"/>
    <x v="0"/>
    <x v="5"/>
    <s v="Married"/>
    <s v="No"/>
    <s v="Y"/>
    <n v="3"/>
    <x v="6"/>
    <n v="1"/>
    <n v="1420"/>
    <x v="2"/>
    <x v="2"/>
    <n v="1"/>
    <n v="3"/>
    <n v="32"/>
    <x v="1"/>
    <x v="4"/>
    <n v="4"/>
    <n v="18844"/>
    <n v="21922"/>
    <n v="9"/>
    <n v="21"/>
    <n v="4"/>
    <n v="4"/>
    <n v="80"/>
    <n v="1"/>
    <n v="30"/>
    <n v="3"/>
    <n v="3"/>
    <n v="2"/>
    <n v="2"/>
    <n v="2"/>
    <x v="1"/>
    <s v="Very Dissatisfied"/>
    <x v="0"/>
    <x v="3"/>
    <x v="3"/>
    <x v="0"/>
  </r>
  <r>
    <x v="1"/>
    <x v="1"/>
    <x v="1"/>
    <s v="Current Employees"/>
    <x v="1"/>
    <x v="0"/>
    <s v="STAFF-107"/>
    <n v="141"/>
    <x v="0"/>
    <x v="7"/>
    <s v="Married"/>
    <s v="Yes"/>
    <s v="Y"/>
    <n v="1"/>
    <x v="24"/>
    <n v="1"/>
    <n v="1115"/>
    <x v="0"/>
    <x v="3"/>
    <n v="1"/>
    <n v="1"/>
    <n v="73"/>
    <x v="0"/>
    <x v="4"/>
    <n v="2"/>
    <n v="18172"/>
    <n v="9755"/>
    <n v="3"/>
    <n v="19"/>
    <n v="3"/>
    <n v="1"/>
    <n v="80"/>
    <n v="0"/>
    <n v="28"/>
    <n v="2"/>
    <n v="8"/>
    <n v="3"/>
    <n v="0"/>
    <n v="7"/>
    <x v="0"/>
    <s v="Satisfied"/>
    <x v="0"/>
    <x v="3"/>
    <x v="1"/>
    <x v="0"/>
  </r>
  <r>
    <x v="0"/>
    <x v="0"/>
    <x v="2"/>
    <s v="Ex-Employees"/>
    <x v="0"/>
    <x v="3"/>
    <s v="STAFF-108"/>
    <n v="142"/>
    <x v="1"/>
    <x v="0"/>
    <s v="Single"/>
    <s v="Yes"/>
    <s v="Y"/>
    <n v="1"/>
    <x v="36"/>
    <n v="0"/>
    <n v="240"/>
    <x v="12"/>
    <x v="3"/>
    <n v="1"/>
    <n v="3"/>
    <n v="46"/>
    <x v="1"/>
    <x v="0"/>
    <n v="3"/>
    <n v="5744"/>
    <n v="26959"/>
    <n v="1"/>
    <n v="11"/>
    <n v="3"/>
    <n v="4"/>
    <n v="80"/>
    <n v="0"/>
    <n v="6"/>
    <n v="3"/>
    <n v="6"/>
    <n v="4"/>
    <n v="0"/>
    <n v="3"/>
    <x v="0"/>
    <s v="Dissatisfied"/>
    <x v="0"/>
    <x v="0"/>
    <x v="4"/>
    <x v="1"/>
  </r>
  <r>
    <x v="1"/>
    <x v="0"/>
    <x v="2"/>
    <s v="Current Employees"/>
    <x v="1"/>
    <x v="2"/>
    <s v="STAFF-109"/>
    <n v="143"/>
    <x v="1"/>
    <x v="1"/>
    <s v="Married"/>
    <s v="No"/>
    <s v="Y"/>
    <n v="2"/>
    <x v="36"/>
    <n v="1"/>
    <n v="1280"/>
    <x v="15"/>
    <x v="1"/>
    <n v="1"/>
    <n v="4"/>
    <n v="64"/>
    <x v="1"/>
    <x v="1"/>
    <n v="4"/>
    <n v="2889"/>
    <n v="26897"/>
    <n v="1"/>
    <n v="11"/>
    <n v="3"/>
    <n v="3"/>
    <n v="80"/>
    <n v="2"/>
    <n v="2"/>
    <n v="3"/>
    <n v="2"/>
    <n v="2"/>
    <n v="2"/>
    <n v="1"/>
    <x v="0"/>
    <s v="Very Dissatisfied"/>
    <x v="0"/>
    <x v="0"/>
    <x v="4"/>
    <x v="1"/>
  </r>
  <r>
    <x v="1"/>
    <x v="0"/>
    <x v="4"/>
    <s v="Current Employees"/>
    <x v="1"/>
    <x v="2"/>
    <s v="STAFF-110"/>
    <n v="144"/>
    <x v="0"/>
    <x v="2"/>
    <s v="Single"/>
    <s v="No"/>
    <s v="Y"/>
    <n v="5"/>
    <x v="15"/>
    <n v="1"/>
    <n v="534"/>
    <x v="8"/>
    <x v="3"/>
    <n v="1"/>
    <n v="2"/>
    <n v="59"/>
    <x v="0"/>
    <x v="1"/>
    <n v="4"/>
    <n v="2871"/>
    <n v="23785"/>
    <n v="1"/>
    <n v="15"/>
    <n v="3"/>
    <n v="3"/>
    <n v="80"/>
    <n v="0"/>
    <n v="1"/>
    <n v="3"/>
    <n v="0"/>
    <n v="0"/>
    <n v="0"/>
    <n v="0"/>
    <x v="0"/>
    <s v="Very Dissatisfied"/>
    <x v="2"/>
    <x v="0"/>
    <x v="4"/>
    <x v="0"/>
  </r>
  <r>
    <x v="1"/>
    <x v="1"/>
    <x v="1"/>
    <s v="Current Employees"/>
    <x v="1"/>
    <x v="2"/>
    <s v="STAFF-111"/>
    <n v="145"/>
    <x v="0"/>
    <x v="4"/>
    <s v="Single"/>
    <s v="No"/>
    <s v="Y"/>
    <n v="1"/>
    <x v="31"/>
    <n v="1"/>
    <n v="1456"/>
    <x v="0"/>
    <x v="2"/>
    <n v="1"/>
    <n v="1"/>
    <n v="30"/>
    <x v="1"/>
    <x v="2"/>
    <n v="1"/>
    <n v="7484"/>
    <n v="25796"/>
    <n v="3"/>
    <n v="20"/>
    <n v="4"/>
    <n v="3"/>
    <n v="80"/>
    <n v="0"/>
    <n v="23"/>
    <n v="2"/>
    <n v="13"/>
    <n v="12"/>
    <n v="12"/>
    <n v="8"/>
    <x v="1"/>
    <s v="Very Satisfied"/>
    <x v="0"/>
    <x v="3"/>
    <x v="1"/>
    <x v="0"/>
  </r>
  <r>
    <x v="0"/>
    <x v="1"/>
    <x v="2"/>
    <s v="Ex-Employees"/>
    <x v="1"/>
    <x v="0"/>
    <s v="STAFF-112"/>
    <n v="147"/>
    <x v="1"/>
    <x v="2"/>
    <s v="Single"/>
    <s v="Yes"/>
    <s v="Y"/>
    <n v="3"/>
    <x v="13"/>
    <n v="0"/>
    <n v="658"/>
    <x v="15"/>
    <x v="3"/>
    <n v="1"/>
    <n v="1"/>
    <n v="66"/>
    <x v="3"/>
    <x v="0"/>
    <n v="3"/>
    <n v="6074"/>
    <n v="22887"/>
    <n v="1"/>
    <n v="24"/>
    <n v="4"/>
    <n v="4"/>
    <n v="80"/>
    <n v="0"/>
    <n v="9"/>
    <n v="3"/>
    <n v="9"/>
    <n v="7"/>
    <n v="0"/>
    <n v="6"/>
    <x v="1"/>
    <s v="Dissatisfied"/>
    <x v="0"/>
    <x v="0"/>
    <x v="2"/>
    <x v="1"/>
  </r>
  <r>
    <x v="1"/>
    <x v="2"/>
    <x v="1"/>
    <s v="Current Employees"/>
    <x v="2"/>
    <x v="5"/>
    <s v="STAFF-113"/>
    <n v="148"/>
    <x v="0"/>
    <x v="5"/>
    <s v="Single"/>
    <s v="Yes"/>
    <s v="Y"/>
    <n v="3"/>
    <x v="33"/>
    <n v="1"/>
    <n v="142"/>
    <x v="9"/>
    <x v="3"/>
    <n v="1"/>
    <n v="4"/>
    <n v="30"/>
    <x v="2"/>
    <x v="3"/>
    <n v="4"/>
    <n v="17328"/>
    <n v="13871"/>
    <n v="2"/>
    <n v="12"/>
    <n v="3"/>
    <n v="3"/>
    <n v="80"/>
    <n v="0"/>
    <n v="23"/>
    <n v="3"/>
    <n v="5"/>
    <n v="3"/>
    <n v="4"/>
    <n v="4"/>
    <x v="0"/>
    <s v="Very Dissatisfied"/>
    <x v="1"/>
    <x v="3"/>
    <x v="1"/>
    <x v="0"/>
  </r>
  <r>
    <x v="1"/>
    <x v="0"/>
    <x v="4"/>
    <s v="Current Employees"/>
    <x v="1"/>
    <x v="0"/>
    <s v="STAFF-114"/>
    <n v="150"/>
    <x v="1"/>
    <x v="2"/>
    <s v="Married"/>
    <s v="No"/>
    <s v="Y"/>
    <n v="2"/>
    <x v="17"/>
    <n v="1"/>
    <n v="1127"/>
    <x v="21"/>
    <x v="1"/>
    <n v="1"/>
    <n v="2"/>
    <n v="52"/>
    <x v="0"/>
    <x v="1"/>
    <n v="3"/>
    <n v="2774"/>
    <n v="13257"/>
    <n v="0"/>
    <n v="12"/>
    <n v="3"/>
    <n v="3"/>
    <n v="80"/>
    <n v="1"/>
    <n v="6"/>
    <n v="3"/>
    <n v="5"/>
    <n v="3"/>
    <n v="1"/>
    <n v="2"/>
    <x v="0"/>
    <s v="Dissatisfied"/>
    <x v="2"/>
    <x v="0"/>
    <x v="4"/>
    <x v="1"/>
  </r>
  <r>
    <x v="1"/>
    <x v="0"/>
    <x v="2"/>
    <s v="Current Employees"/>
    <x v="1"/>
    <x v="0"/>
    <s v="STAFF-115"/>
    <n v="151"/>
    <x v="0"/>
    <x v="1"/>
    <s v="Divorced"/>
    <s v="No"/>
    <s v="Y"/>
    <n v="3"/>
    <x v="13"/>
    <n v="1"/>
    <n v="1031"/>
    <x v="16"/>
    <x v="2"/>
    <n v="1"/>
    <n v="3"/>
    <n v="45"/>
    <x v="1"/>
    <x v="0"/>
    <n v="2"/>
    <n v="4505"/>
    <n v="15000"/>
    <n v="6"/>
    <n v="15"/>
    <n v="3"/>
    <n v="3"/>
    <n v="80"/>
    <n v="1"/>
    <n v="12"/>
    <n v="3"/>
    <n v="1"/>
    <n v="0"/>
    <n v="0"/>
    <n v="0"/>
    <x v="0"/>
    <s v="Satisfied"/>
    <x v="0"/>
    <x v="1"/>
    <x v="2"/>
    <x v="0"/>
  </r>
  <r>
    <x v="1"/>
    <x v="0"/>
    <x v="0"/>
    <s v="Current Employees"/>
    <x v="0"/>
    <x v="0"/>
    <s v="STAFF-116"/>
    <n v="152"/>
    <x v="1"/>
    <x v="0"/>
    <s v="Single"/>
    <s v="No"/>
    <s v="Y"/>
    <n v="3"/>
    <x v="2"/>
    <n v="1"/>
    <n v="1189"/>
    <x v="3"/>
    <x v="3"/>
    <n v="1"/>
    <n v="3"/>
    <n v="87"/>
    <x v="0"/>
    <x v="2"/>
    <n v="4"/>
    <n v="7428"/>
    <n v="14506"/>
    <n v="2"/>
    <n v="12"/>
    <n v="3"/>
    <n v="1"/>
    <n v="80"/>
    <n v="0"/>
    <n v="12"/>
    <n v="3"/>
    <n v="5"/>
    <n v="3"/>
    <n v="1"/>
    <n v="3"/>
    <x v="0"/>
    <s v="Very Dissatisfied"/>
    <x v="0"/>
    <x v="1"/>
    <x v="0"/>
    <x v="1"/>
  </r>
  <r>
    <x v="1"/>
    <x v="0"/>
    <x v="2"/>
    <s v="Current Employees"/>
    <x v="1"/>
    <x v="2"/>
    <s v="STAFF-117"/>
    <n v="153"/>
    <x v="0"/>
    <x v="5"/>
    <s v="Single"/>
    <s v="No"/>
    <s v="Y"/>
    <n v="6"/>
    <x v="13"/>
    <n v="1"/>
    <n v="1354"/>
    <x v="12"/>
    <x v="3"/>
    <n v="1"/>
    <n v="3"/>
    <n v="45"/>
    <x v="1"/>
    <x v="2"/>
    <n v="1"/>
    <n v="11631"/>
    <n v="5615"/>
    <n v="2"/>
    <n v="12"/>
    <n v="3"/>
    <n v="4"/>
    <n v="80"/>
    <n v="0"/>
    <n v="14"/>
    <n v="3"/>
    <n v="11"/>
    <n v="10"/>
    <n v="5"/>
    <n v="8"/>
    <x v="0"/>
    <s v="Very Satisfied"/>
    <x v="0"/>
    <x v="1"/>
    <x v="2"/>
    <x v="0"/>
  </r>
  <r>
    <x v="1"/>
    <x v="1"/>
    <x v="0"/>
    <s v="Current Employees"/>
    <x v="0"/>
    <x v="4"/>
    <s v="STAFF-118"/>
    <n v="154"/>
    <x v="0"/>
    <x v="0"/>
    <s v="Married"/>
    <s v="No"/>
    <s v="Y"/>
    <n v="6"/>
    <x v="9"/>
    <n v="1"/>
    <n v="1467"/>
    <x v="13"/>
    <x v="0"/>
    <n v="1"/>
    <n v="2"/>
    <n v="92"/>
    <x v="0"/>
    <x v="2"/>
    <n v="4"/>
    <n v="9738"/>
    <n v="22952"/>
    <n v="0"/>
    <n v="14"/>
    <n v="3"/>
    <n v="3"/>
    <n v="80"/>
    <n v="1"/>
    <n v="10"/>
    <n v="3"/>
    <n v="9"/>
    <n v="7"/>
    <n v="2"/>
    <n v="8"/>
    <x v="0"/>
    <s v="Very Dissatisfied"/>
    <x v="2"/>
    <x v="0"/>
    <x v="0"/>
    <x v="0"/>
  </r>
  <r>
    <x v="1"/>
    <x v="0"/>
    <x v="0"/>
    <s v="Current Employees"/>
    <x v="1"/>
    <x v="0"/>
    <s v="STAFF-119"/>
    <n v="155"/>
    <x v="0"/>
    <x v="2"/>
    <s v="Divorced"/>
    <s v="No"/>
    <s v="Y"/>
    <n v="2"/>
    <x v="9"/>
    <n v="1"/>
    <n v="922"/>
    <x v="3"/>
    <x v="0"/>
    <n v="1"/>
    <n v="1"/>
    <n v="39"/>
    <x v="0"/>
    <x v="1"/>
    <n v="4"/>
    <n v="2835"/>
    <n v="2561"/>
    <n v="5"/>
    <n v="22"/>
    <n v="4"/>
    <n v="1"/>
    <n v="80"/>
    <n v="1"/>
    <n v="7"/>
    <n v="3"/>
    <n v="1"/>
    <n v="0"/>
    <n v="0"/>
    <n v="0"/>
    <x v="1"/>
    <s v="Very Dissatisfied"/>
    <x v="0"/>
    <x v="0"/>
    <x v="0"/>
    <x v="0"/>
  </r>
  <r>
    <x v="1"/>
    <x v="1"/>
    <x v="0"/>
    <s v="Current Employees"/>
    <x v="0"/>
    <x v="0"/>
    <s v="STAFF-120"/>
    <n v="158"/>
    <x v="1"/>
    <x v="5"/>
    <s v="Married"/>
    <s v="Yes"/>
    <s v="Y"/>
    <n v="3"/>
    <x v="23"/>
    <n v="1"/>
    <n v="394"/>
    <x v="9"/>
    <x v="0"/>
    <n v="1"/>
    <n v="3"/>
    <n v="92"/>
    <x v="0"/>
    <x v="3"/>
    <n v="4"/>
    <n v="16959"/>
    <n v="19494"/>
    <n v="1"/>
    <n v="12"/>
    <n v="3"/>
    <n v="4"/>
    <n v="80"/>
    <n v="2"/>
    <n v="25"/>
    <n v="4"/>
    <n v="25"/>
    <n v="12"/>
    <n v="4"/>
    <n v="12"/>
    <x v="0"/>
    <s v="Very Dissatisfied"/>
    <x v="1"/>
    <x v="3"/>
    <x v="0"/>
    <x v="1"/>
  </r>
  <r>
    <x v="1"/>
    <x v="1"/>
    <x v="2"/>
    <s v="Current Employees"/>
    <x v="1"/>
    <x v="0"/>
    <s v="STAFF-121"/>
    <n v="159"/>
    <x v="1"/>
    <x v="1"/>
    <s v="Divorced"/>
    <s v="No"/>
    <s v="Y"/>
    <n v="2"/>
    <x v="7"/>
    <n v="1"/>
    <n v="1312"/>
    <x v="5"/>
    <x v="3"/>
    <n v="1"/>
    <n v="1"/>
    <n v="96"/>
    <x v="3"/>
    <x v="1"/>
    <n v="3"/>
    <n v="2613"/>
    <n v="22310"/>
    <n v="1"/>
    <n v="25"/>
    <n v="4"/>
    <n v="3"/>
    <n v="80"/>
    <n v="3"/>
    <n v="10"/>
    <n v="2"/>
    <n v="10"/>
    <n v="7"/>
    <n v="0"/>
    <n v="9"/>
    <x v="1"/>
    <s v="Dissatisfied"/>
    <x v="1"/>
    <x v="0"/>
    <x v="2"/>
    <x v="1"/>
  </r>
  <r>
    <x v="1"/>
    <x v="2"/>
    <x v="2"/>
    <s v="Current Employees"/>
    <x v="0"/>
    <x v="3"/>
    <s v="STAFF-122"/>
    <n v="160"/>
    <x v="1"/>
    <x v="0"/>
    <s v="Married"/>
    <s v="No"/>
    <s v="Y"/>
    <n v="2"/>
    <x v="3"/>
    <n v="1"/>
    <n v="750"/>
    <x v="23"/>
    <x v="0"/>
    <n v="1"/>
    <n v="3"/>
    <n v="95"/>
    <x v="0"/>
    <x v="0"/>
    <n v="2"/>
    <n v="6146"/>
    <n v="15480"/>
    <n v="0"/>
    <n v="13"/>
    <n v="3"/>
    <n v="1"/>
    <n v="80"/>
    <n v="1"/>
    <n v="8"/>
    <n v="4"/>
    <n v="7"/>
    <n v="7"/>
    <n v="0"/>
    <n v="7"/>
    <x v="0"/>
    <s v="Satisfied"/>
    <x v="1"/>
    <x v="0"/>
    <x v="2"/>
    <x v="1"/>
  </r>
  <r>
    <x v="0"/>
    <x v="0"/>
    <x v="3"/>
    <s v="Ex-Employees"/>
    <x v="1"/>
    <x v="0"/>
    <s v="STAFF-123"/>
    <n v="161"/>
    <x v="0"/>
    <x v="1"/>
    <s v="Married"/>
    <s v="Yes"/>
    <s v="Y"/>
    <n v="2"/>
    <x v="29"/>
    <n v="0"/>
    <n v="441"/>
    <x v="24"/>
    <x v="2"/>
    <n v="1"/>
    <n v="2"/>
    <n v="72"/>
    <x v="0"/>
    <x v="1"/>
    <n v="2"/>
    <n v="4963"/>
    <n v="4510"/>
    <n v="9"/>
    <n v="18"/>
    <n v="3"/>
    <n v="1"/>
    <n v="80"/>
    <n v="3"/>
    <n v="7"/>
    <n v="3"/>
    <n v="5"/>
    <n v="4"/>
    <n v="4"/>
    <n v="3"/>
    <x v="0"/>
    <s v="Satisfied"/>
    <x v="2"/>
    <x v="0"/>
    <x v="3"/>
    <x v="0"/>
  </r>
  <r>
    <x v="1"/>
    <x v="0"/>
    <x v="1"/>
    <s v="Current Employees"/>
    <x v="1"/>
    <x v="0"/>
    <s v="STAFF-124"/>
    <n v="162"/>
    <x v="1"/>
    <x v="7"/>
    <s v="Single"/>
    <s v="No"/>
    <s v="Y"/>
    <n v="5"/>
    <x v="31"/>
    <n v="1"/>
    <n v="684"/>
    <x v="16"/>
    <x v="3"/>
    <n v="1"/>
    <n v="1"/>
    <n v="51"/>
    <x v="0"/>
    <x v="4"/>
    <n v="3"/>
    <n v="19537"/>
    <n v="6462"/>
    <n v="7"/>
    <n v="13"/>
    <n v="3"/>
    <n v="3"/>
    <n v="80"/>
    <n v="0"/>
    <n v="23"/>
    <n v="3"/>
    <n v="20"/>
    <n v="18"/>
    <n v="15"/>
    <n v="15"/>
    <x v="0"/>
    <s v="Dissatisfied"/>
    <x v="0"/>
    <x v="3"/>
    <x v="1"/>
    <x v="1"/>
  </r>
  <r>
    <x v="0"/>
    <x v="0"/>
    <x v="2"/>
    <s v="Ex-Employees"/>
    <x v="0"/>
    <x v="0"/>
    <s v="STAFF-125"/>
    <n v="163"/>
    <x v="1"/>
    <x v="0"/>
    <s v="Married"/>
    <s v="Yes"/>
    <s v="Y"/>
    <n v="3"/>
    <x v="12"/>
    <n v="0"/>
    <n v="249"/>
    <x v="16"/>
    <x v="2"/>
    <n v="1"/>
    <n v="2"/>
    <n v="76"/>
    <x v="3"/>
    <x v="0"/>
    <n v="3"/>
    <n v="6172"/>
    <n v="20739"/>
    <n v="4"/>
    <n v="18"/>
    <n v="3"/>
    <n v="2"/>
    <n v="80"/>
    <n v="0"/>
    <n v="12"/>
    <n v="2"/>
    <n v="7"/>
    <n v="7"/>
    <n v="7"/>
    <n v="7"/>
    <x v="0"/>
    <s v="Dissatisfied"/>
    <x v="0"/>
    <x v="1"/>
    <x v="2"/>
    <x v="1"/>
  </r>
  <r>
    <x v="1"/>
    <x v="0"/>
    <x v="2"/>
    <s v="Current Employees"/>
    <x v="1"/>
    <x v="1"/>
    <s v="STAFF-126"/>
    <n v="164"/>
    <x v="0"/>
    <x v="1"/>
    <s v="Married"/>
    <s v="No"/>
    <s v="Y"/>
    <n v="3"/>
    <x v="25"/>
    <n v="1"/>
    <n v="841"/>
    <x v="16"/>
    <x v="3"/>
    <n v="1"/>
    <n v="3"/>
    <n v="46"/>
    <x v="1"/>
    <x v="1"/>
    <n v="2"/>
    <n v="2368"/>
    <n v="23300"/>
    <n v="1"/>
    <n v="19"/>
    <n v="3"/>
    <n v="3"/>
    <n v="80"/>
    <n v="0"/>
    <n v="5"/>
    <n v="2"/>
    <n v="5"/>
    <n v="4"/>
    <n v="4"/>
    <n v="3"/>
    <x v="0"/>
    <s v="Satisfied"/>
    <x v="0"/>
    <x v="0"/>
    <x v="2"/>
    <x v="0"/>
  </r>
  <r>
    <x v="0"/>
    <x v="0"/>
    <x v="3"/>
    <s v="Ex-Employees"/>
    <x v="1"/>
    <x v="2"/>
    <s v="STAFF-127"/>
    <n v="165"/>
    <x v="0"/>
    <x v="4"/>
    <s v="Married"/>
    <s v="No"/>
    <s v="Y"/>
    <n v="3"/>
    <x v="34"/>
    <n v="0"/>
    <n v="147"/>
    <x v="5"/>
    <x v="2"/>
    <n v="1"/>
    <n v="4"/>
    <n v="94"/>
    <x v="0"/>
    <x v="2"/>
    <n v="4"/>
    <n v="10312"/>
    <n v="3465"/>
    <n v="1"/>
    <n v="12"/>
    <n v="3"/>
    <n v="4"/>
    <n v="80"/>
    <n v="1"/>
    <n v="40"/>
    <n v="2"/>
    <n v="40"/>
    <n v="10"/>
    <n v="15"/>
    <n v="6"/>
    <x v="0"/>
    <s v="Very Dissatisfied"/>
    <x v="1"/>
    <x v="2"/>
    <x v="3"/>
    <x v="0"/>
  </r>
  <r>
    <x v="0"/>
    <x v="0"/>
    <x v="4"/>
    <s v="Ex-Employees"/>
    <x v="0"/>
    <x v="3"/>
    <s v="STAFF-128"/>
    <n v="167"/>
    <x v="1"/>
    <x v="6"/>
    <s v="Single"/>
    <s v="Yes"/>
    <s v="Y"/>
    <n v="2"/>
    <x v="37"/>
    <n v="0"/>
    <n v="528"/>
    <x v="23"/>
    <x v="1"/>
    <n v="1"/>
    <n v="4"/>
    <n v="50"/>
    <x v="0"/>
    <x v="1"/>
    <n v="3"/>
    <n v="1675"/>
    <n v="26820"/>
    <n v="1"/>
    <n v="19"/>
    <n v="3"/>
    <n v="4"/>
    <n v="80"/>
    <n v="0"/>
    <n v="0"/>
    <n v="2"/>
    <n v="0"/>
    <n v="0"/>
    <n v="0"/>
    <n v="0"/>
    <x v="0"/>
    <s v="Dissatisfied"/>
    <x v="1"/>
    <x v="0"/>
    <x v="4"/>
    <x v="1"/>
  </r>
  <r>
    <x v="1"/>
    <x v="0"/>
    <x v="4"/>
    <s v="Current Employees"/>
    <x v="1"/>
    <x v="4"/>
    <s v="STAFF-129"/>
    <n v="169"/>
    <x v="1"/>
    <x v="2"/>
    <s v="Married"/>
    <s v="No"/>
    <s v="Y"/>
    <n v="2"/>
    <x v="15"/>
    <n v="1"/>
    <n v="594"/>
    <x v="2"/>
    <x v="1"/>
    <n v="1"/>
    <n v="3"/>
    <n v="100"/>
    <x v="0"/>
    <x v="1"/>
    <n v="4"/>
    <n v="2523"/>
    <n v="19299"/>
    <n v="0"/>
    <n v="14"/>
    <n v="3"/>
    <n v="3"/>
    <n v="80"/>
    <n v="1"/>
    <n v="3"/>
    <n v="3"/>
    <n v="2"/>
    <n v="1"/>
    <n v="2"/>
    <n v="1"/>
    <x v="0"/>
    <s v="Very Dissatisfied"/>
    <x v="0"/>
    <x v="0"/>
    <x v="4"/>
    <x v="1"/>
  </r>
  <r>
    <x v="1"/>
    <x v="0"/>
    <x v="1"/>
    <s v="Current Employees"/>
    <x v="1"/>
    <x v="2"/>
    <s v="STAFF-130"/>
    <n v="170"/>
    <x v="0"/>
    <x v="3"/>
    <s v="Married"/>
    <s v="No"/>
    <s v="Y"/>
    <n v="2"/>
    <x v="1"/>
    <n v="1"/>
    <n v="470"/>
    <x v="25"/>
    <x v="2"/>
    <n v="1"/>
    <n v="3"/>
    <n v="96"/>
    <x v="0"/>
    <x v="0"/>
    <n v="1"/>
    <n v="6567"/>
    <n v="5549"/>
    <n v="1"/>
    <n v="14"/>
    <n v="3"/>
    <n v="3"/>
    <n v="80"/>
    <n v="0"/>
    <n v="16"/>
    <n v="2"/>
    <n v="15"/>
    <n v="11"/>
    <n v="5"/>
    <n v="11"/>
    <x v="0"/>
    <s v="Very Satisfied"/>
    <x v="2"/>
    <x v="1"/>
    <x v="1"/>
    <x v="0"/>
  </r>
  <r>
    <x v="1"/>
    <x v="1"/>
    <x v="0"/>
    <s v="Current Employees"/>
    <x v="1"/>
    <x v="2"/>
    <s v="STAFF-131"/>
    <n v="171"/>
    <x v="0"/>
    <x v="1"/>
    <s v="Single"/>
    <s v="No"/>
    <s v="Y"/>
    <n v="2"/>
    <x v="23"/>
    <n v="1"/>
    <n v="957"/>
    <x v="26"/>
    <x v="3"/>
    <n v="1"/>
    <n v="2"/>
    <n v="72"/>
    <x v="2"/>
    <x v="1"/>
    <n v="3"/>
    <n v="4739"/>
    <n v="16090"/>
    <n v="4"/>
    <n v="12"/>
    <n v="3"/>
    <n v="4"/>
    <n v="80"/>
    <n v="0"/>
    <n v="18"/>
    <n v="3"/>
    <n v="3"/>
    <n v="2"/>
    <n v="1"/>
    <n v="2"/>
    <x v="0"/>
    <s v="Dissatisfied"/>
    <x v="1"/>
    <x v="1"/>
    <x v="0"/>
    <x v="0"/>
  </r>
  <r>
    <x v="1"/>
    <x v="1"/>
    <x v="1"/>
    <s v="Current Employees"/>
    <x v="0"/>
    <x v="3"/>
    <s v="STAFF-132"/>
    <n v="174"/>
    <x v="0"/>
    <x v="0"/>
    <s v="Single"/>
    <s v="No"/>
    <s v="Y"/>
    <n v="3"/>
    <x v="24"/>
    <n v="1"/>
    <n v="809"/>
    <x v="20"/>
    <x v="3"/>
    <n v="1"/>
    <n v="3"/>
    <n v="77"/>
    <x v="0"/>
    <x v="2"/>
    <n v="4"/>
    <n v="9208"/>
    <n v="6645"/>
    <n v="4"/>
    <n v="11"/>
    <n v="3"/>
    <n v="4"/>
    <n v="80"/>
    <n v="0"/>
    <n v="16"/>
    <n v="3"/>
    <n v="2"/>
    <n v="2"/>
    <n v="2"/>
    <n v="1"/>
    <x v="0"/>
    <s v="Very Dissatisfied"/>
    <x v="2"/>
    <x v="1"/>
    <x v="1"/>
    <x v="0"/>
  </r>
  <r>
    <x v="0"/>
    <x v="0"/>
    <x v="2"/>
    <s v="Ex-Employees"/>
    <x v="0"/>
    <x v="0"/>
    <s v="STAFF-133"/>
    <n v="175"/>
    <x v="0"/>
    <x v="0"/>
    <s v="Married"/>
    <s v="Yes"/>
    <s v="Y"/>
    <n v="2"/>
    <x v="12"/>
    <n v="0"/>
    <n v="542"/>
    <x v="25"/>
    <x v="3"/>
    <n v="1"/>
    <n v="2"/>
    <n v="71"/>
    <x v="3"/>
    <x v="0"/>
    <n v="3"/>
    <n v="4559"/>
    <n v="24788"/>
    <n v="3"/>
    <n v="11"/>
    <n v="3"/>
    <n v="3"/>
    <n v="80"/>
    <n v="1"/>
    <n v="4"/>
    <n v="3"/>
    <n v="2"/>
    <n v="2"/>
    <n v="2"/>
    <n v="2"/>
    <x v="0"/>
    <s v="Dissatisfied"/>
    <x v="2"/>
    <x v="0"/>
    <x v="2"/>
    <x v="0"/>
  </r>
  <r>
    <x v="1"/>
    <x v="0"/>
    <x v="0"/>
    <s v="Current Employees"/>
    <x v="0"/>
    <x v="0"/>
    <s v="STAFF-134"/>
    <n v="176"/>
    <x v="1"/>
    <x v="0"/>
    <s v="Divorced"/>
    <s v="Yes"/>
    <s v="Y"/>
    <n v="2"/>
    <x v="0"/>
    <n v="1"/>
    <n v="802"/>
    <x v="14"/>
    <x v="1"/>
    <n v="1"/>
    <n v="3"/>
    <n v="96"/>
    <x v="0"/>
    <x v="2"/>
    <n v="3"/>
    <n v="8189"/>
    <n v="21196"/>
    <n v="3"/>
    <n v="13"/>
    <n v="3"/>
    <n v="3"/>
    <n v="80"/>
    <n v="1"/>
    <n v="12"/>
    <n v="3"/>
    <n v="9"/>
    <n v="7"/>
    <n v="0"/>
    <n v="7"/>
    <x v="0"/>
    <s v="Dissatisfied"/>
    <x v="0"/>
    <x v="1"/>
    <x v="0"/>
    <x v="1"/>
  </r>
  <r>
    <x v="1"/>
    <x v="0"/>
    <x v="2"/>
    <s v="Current Employees"/>
    <x v="2"/>
    <x v="0"/>
    <s v="STAFF-135"/>
    <n v="177"/>
    <x v="0"/>
    <x v="8"/>
    <s v="Married"/>
    <s v="No"/>
    <s v="Y"/>
    <n v="3"/>
    <x v="25"/>
    <n v="1"/>
    <n v="1355"/>
    <x v="19"/>
    <x v="1"/>
    <n v="1"/>
    <n v="3"/>
    <n v="61"/>
    <x v="0"/>
    <x v="1"/>
    <n v="3"/>
    <n v="2942"/>
    <n v="8916"/>
    <n v="1"/>
    <n v="23"/>
    <n v="4"/>
    <n v="4"/>
    <n v="80"/>
    <n v="1"/>
    <n v="8"/>
    <n v="3"/>
    <n v="8"/>
    <n v="7"/>
    <n v="5"/>
    <n v="7"/>
    <x v="1"/>
    <s v="Dissatisfied"/>
    <x v="1"/>
    <x v="0"/>
    <x v="2"/>
    <x v="0"/>
  </r>
  <r>
    <x v="1"/>
    <x v="0"/>
    <x v="0"/>
    <s v="Current Employees"/>
    <x v="1"/>
    <x v="2"/>
    <s v="STAFF-136"/>
    <n v="178"/>
    <x v="1"/>
    <x v="3"/>
    <s v="Divorced"/>
    <s v="No"/>
    <s v="Y"/>
    <n v="0"/>
    <x v="9"/>
    <n v="1"/>
    <n v="216"/>
    <x v="16"/>
    <x v="0"/>
    <n v="1"/>
    <n v="2"/>
    <n v="84"/>
    <x v="0"/>
    <x v="0"/>
    <n v="2"/>
    <n v="4941"/>
    <n v="2819"/>
    <n v="6"/>
    <n v="20"/>
    <n v="4"/>
    <n v="4"/>
    <n v="80"/>
    <n v="2"/>
    <n v="7"/>
    <n v="3"/>
    <n v="3"/>
    <n v="2"/>
    <n v="0"/>
    <n v="1"/>
    <x v="1"/>
    <s v="Satisfied"/>
    <x v="0"/>
    <x v="0"/>
    <x v="0"/>
    <x v="1"/>
  </r>
  <r>
    <x v="0"/>
    <x v="1"/>
    <x v="1"/>
    <s v="Ex-Employees"/>
    <x v="1"/>
    <x v="0"/>
    <s v="STAFF-137"/>
    <n v="179"/>
    <x v="1"/>
    <x v="3"/>
    <s v="Single"/>
    <s v="No"/>
    <s v="Y"/>
    <n v="2"/>
    <x v="31"/>
    <n v="0"/>
    <n v="1150"/>
    <x v="1"/>
    <x v="2"/>
    <n v="1"/>
    <n v="1"/>
    <n v="53"/>
    <x v="3"/>
    <x v="2"/>
    <n v="4"/>
    <n v="10650"/>
    <n v="25150"/>
    <n v="2"/>
    <n v="15"/>
    <n v="3"/>
    <n v="4"/>
    <n v="80"/>
    <n v="0"/>
    <n v="18"/>
    <n v="3"/>
    <n v="4"/>
    <n v="2"/>
    <n v="0"/>
    <n v="3"/>
    <x v="0"/>
    <s v="Very Dissatisfied"/>
    <x v="0"/>
    <x v="1"/>
    <x v="1"/>
    <x v="1"/>
  </r>
  <r>
    <x v="1"/>
    <x v="0"/>
    <x v="0"/>
    <s v="Current Employees"/>
    <x v="0"/>
    <x v="0"/>
    <s v="STAFF-138"/>
    <n v="182"/>
    <x v="0"/>
    <x v="0"/>
    <s v="Married"/>
    <s v="No"/>
    <s v="Y"/>
    <n v="1"/>
    <x v="22"/>
    <n v="1"/>
    <n v="1329"/>
    <x v="18"/>
    <x v="2"/>
    <n v="1"/>
    <n v="4"/>
    <n v="47"/>
    <x v="1"/>
    <x v="0"/>
    <n v="3"/>
    <n v="5902"/>
    <n v="14590"/>
    <n v="4"/>
    <n v="14"/>
    <n v="3"/>
    <n v="3"/>
    <n v="80"/>
    <n v="1"/>
    <n v="17"/>
    <n v="4"/>
    <n v="15"/>
    <n v="11"/>
    <n v="5"/>
    <n v="9"/>
    <x v="0"/>
    <s v="Dissatisfied"/>
    <x v="0"/>
    <x v="1"/>
    <x v="0"/>
    <x v="0"/>
  </r>
  <r>
    <x v="1"/>
    <x v="0"/>
    <x v="2"/>
    <s v="Current Employees"/>
    <x v="0"/>
    <x v="0"/>
    <s v="STAFF-139"/>
    <n v="183"/>
    <x v="1"/>
    <x v="0"/>
    <s v="Married"/>
    <s v="No"/>
    <s v="Y"/>
    <n v="3"/>
    <x v="36"/>
    <n v="1"/>
    <n v="959"/>
    <x v="26"/>
    <x v="3"/>
    <n v="1"/>
    <n v="1"/>
    <n v="41"/>
    <x v="1"/>
    <x v="0"/>
    <n v="3"/>
    <n v="8639"/>
    <n v="24835"/>
    <n v="2"/>
    <n v="18"/>
    <n v="3"/>
    <n v="4"/>
    <n v="80"/>
    <n v="0"/>
    <n v="6"/>
    <n v="3"/>
    <n v="2"/>
    <n v="2"/>
    <n v="2"/>
    <n v="2"/>
    <x v="0"/>
    <s v="Dissatisfied"/>
    <x v="1"/>
    <x v="0"/>
    <x v="4"/>
    <x v="1"/>
  </r>
  <r>
    <x v="1"/>
    <x v="0"/>
    <x v="2"/>
    <s v="Current Employees"/>
    <x v="2"/>
    <x v="5"/>
    <s v="STAFF-140"/>
    <n v="184"/>
    <x v="1"/>
    <x v="8"/>
    <s v="Married"/>
    <s v="Yes"/>
    <s v="Y"/>
    <n v="2"/>
    <x v="7"/>
    <n v="1"/>
    <n v="1240"/>
    <x v="14"/>
    <x v="3"/>
    <n v="1"/>
    <n v="3"/>
    <n v="48"/>
    <x v="0"/>
    <x v="0"/>
    <n v="4"/>
    <n v="6347"/>
    <n v="13982"/>
    <n v="0"/>
    <n v="19"/>
    <n v="3"/>
    <n v="4"/>
    <n v="80"/>
    <n v="0"/>
    <n v="12"/>
    <n v="1"/>
    <n v="11"/>
    <n v="9"/>
    <n v="4"/>
    <n v="7"/>
    <x v="0"/>
    <s v="Very Dissatisfied"/>
    <x v="0"/>
    <x v="1"/>
    <x v="2"/>
    <x v="1"/>
  </r>
  <r>
    <x v="0"/>
    <x v="0"/>
    <x v="2"/>
    <s v="Ex-Employees"/>
    <x v="1"/>
    <x v="2"/>
    <s v="STAFF-141"/>
    <n v="190"/>
    <x v="0"/>
    <x v="2"/>
    <s v="Single"/>
    <s v="No"/>
    <s v="Y"/>
    <n v="2"/>
    <x v="5"/>
    <n v="0"/>
    <n v="1033"/>
    <x v="14"/>
    <x v="3"/>
    <n v="1"/>
    <n v="1"/>
    <n v="41"/>
    <x v="0"/>
    <x v="1"/>
    <n v="1"/>
    <n v="4200"/>
    <n v="10224"/>
    <n v="7"/>
    <n v="22"/>
    <n v="4"/>
    <n v="1"/>
    <n v="80"/>
    <n v="0"/>
    <n v="10"/>
    <n v="4"/>
    <n v="5"/>
    <n v="4"/>
    <n v="0"/>
    <n v="4"/>
    <x v="1"/>
    <s v="Very Satisfied"/>
    <x v="0"/>
    <x v="0"/>
    <x v="2"/>
    <x v="0"/>
  </r>
  <r>
    <x v="1"/>
    <x v="0"/>
    <x v="1"/>
    <s v="Current Employees"/>
    <x v="1"/>
    <x v="2"/>
    <s v="STAFF-142"/>
    <n v="192"/>
    <x v="1"/>
    <x v="1"/>
    <s v="Single"/>
    <s v="No"/>
    <s v="Y"/>
    <n v="2"/>
    <x v="28"/>
    <n v="1"/>
    <n v="1316"/>
    <x v="22"/>
    <x v="3"/>
    <n v="1"/>
    <n v="3"/>
    <n v="83"/>
    <x v="0"/>
    <x v="1"/>
    <n v="4"/>
    <n v="3452"/>
    <n v="9752"/>
    <n v="5"/>
    <n v="13"/>
    <n v="3"/>
    <n v="2"/>
    <n v="80"/>
    <n v="0"/>
    <n v="9"/>
    <n v="2"/>
    <n v="6"/>
    <n v="5"/>
    <n v="0"/>
    <n v="3"/>
    <x v="0"/>
    <s v="Very Dissatisfied"/>
    <x v="1"/>
    <x v="0"/>
    <x v="0"/>
    <x v="1"/>
  </r>
  <r>
    <x v="1"/>
    <x v="0"/>
    <x v="0"/>
    <s v="Current Employees"/>
    <x v="1"/>
    <x v="4"/>
    <s v="STAFF-143"/>
    <n v="193"/>
    <x v="0"/>
    <x v="1"/>
    <s v="Single"/>
    <s v="Yes"/>
    <s v="Y"/>
    <n v="2"/>
    <x v="8"/>
    <n v="1"/>
    <n v="364"/>
    <x v="3"/>
    <x v="4"/>
    <n v="1"/>
    <n v="4"/>
    <n v="32"/>
    <x v="0"/>
    <x v="0"/>
    <n v="3"/>
    <n v="4317"/>
    <n v="2302"/>
    <n v="3"/>
    <n v="20"/>
    <n v="4"/>
    <n v="2"/>
    <n v="80"/>
    <n v="0"/>
    <n v="19"/>
    <n v="3"/>
    <n v="3"/>
    <n v="2"/>
    <n v="2"/>
    <n v="2"/>
    <x v="1"/>
    <s v="Dissatisfied"/>
    <x v="0"/>
    <x v="1"/>
    <x v="0"/>
    <x v="0"/>
  </r>
  <r>
    <x v="1"/>
    <x v="0"/>
    <x v="2"/>
    <s v="Current Employees"/>
    <x v="1"/>
    <x v="0"/>
    <s v="STAFF-144"/>
    <n v="194"/>
    <x v="0"/>
    <x v="1"/>
    <s v="Single"/>
    <s v="No"/>
    <s v="Y"/>
    <n v="4"/>
    <x v="7"/>
    <n v="1"/>
    <n v="438"/>
    <x v="21"/>
    <x v="3"/>
    <n v="1"/>
    <n v="1"/>
    <n v="75"/>
    <x v="0"/>
    <x v="1"/>
    <n v="3"/>
    <n v="2632"/>
    <n v="23910"/>
    <n v="1"/>
    <n v="14"/>
    <n v="3"/>
    <n v="3"/>
    <n v="80"/>
    <n v="0"/>
    <n v="5"/>
    <n v="2"/>
    <n v="5"/>
    <n v="4"/>
    <n v="0"/>
    <n v="4"/>
    <x v="0"/>
    <s v="Dissatisfied"/>
    <x v="2"/>
    <x v="0"/>
    <x v="2"/>
    <x v="0"/>
  </r>
  <r>
    <x v="1"/>
    <x v="1"/>
    <x v="2"/>
    <s v="Current Employees"/>
    <x v="0"/>
    <x v="2"/>
    <s v="STAFF-145"/>
    <n v="195"/>
    <x v="1"/>
    <x v="0"/>
    <s v="Divorced"/>
    <s v="No"/>
    <s v="Y"/>
    <n v="2"/>
    <x v="5"/>
    <n v="1"/>
    <n v="689"/>
    <x v="14"/>
    <x v="0"/>
    <n v="1"/>
    <n v="4"/>
    <n v="35"/>
    <x v="3"/>
    <x v="0"/>
    <n v="4"/>
    <n v="4668"/>
    <n v="22812"/>
    <n v="0"/>
    <n v="17"/>
    <n v="3"/>
    <n v="4"/>
    <n v="80"/>
    <n v="3"/>
    <n v="9"/>
    <n v="4"/>
    <n v="8"/>
    <n v="7"/>
    <n v="0"/>
    <n v="7"/>
    <x v="0"/>
    <s v="Very Dissatisfied"/>
    <x v="0"/>
    <x v="0"/>
    <x v="2"/>
    <x v="1"/>
  </r>
  <r>
    <x v="1"/>
    <x v="0"/>
    <x v="2"/>
    <s v="Current Employees"/>
    <x v="1"/>
    <x v="4"/>
    <s v="STAFF-146"/>
    <n v="197"/>
    <x v="0"/>
    <x v="1"/>
    <s v="Divorced"/>
    <s v="No"/>
    <s v="Y"/>
    <n v="3"/>
    <x v="7"/>
    <n v="1"/>
    <n v="201"/>
    <x v="12"/>
    <x v="3"/>
    <n v="1"/>
    <n v="4"/>
    <n v="84"/>
    <x v="0"/>
    <x v="1"/>
    <n v="1"/>
    <n v="3204"/>
    <n v="10415"/>
    <n v="5"/>
    <n v="14"/>
    <n v="3"/>
    <n v="4"/>
    <n v="80"/>
    <n v="1"/>
    <n v="8"/>
    <n v="3"/>
    <n v="3"/>
    <n v="2"/>
    <n v="2"/>
    <n v="2"/>
    <x v="0"/>
    <s v="Very Satisfied"/>
    <x v="0"/>
    <x v="0"/>
    <x v="2"/>
    <x v="0"/>
  </r>
  <r>
    <x v="1"/>
    <x v="0"/>
    <x v="2"/>
    <s v="Current Employees"/>
    <x v="1"/>
    <x v="2"/>
    <s v="STAFF-147"/>
    <n v="198"/>
    <x v="1"/>
    <x v="2"/>
    <s v="Single"/>
    <s v="No"/>
    <s v="Y"/>
    <n v="3"/>
    <x v="7"/>
    <n v="1"/>
    <n v="1427"/>
    <x v="2"/>
    <x v="1"/>
    <n v="1"/>
    <n v="2"/>
    <n v="35"/>
    <x v="1"/>
    <x v="1"/>
    <n v="4"/>
    <n v="2720"/>
    <n v="11162"/>
    <n v="0"/>
    <n v="13"/>
    <n v="3"/>
    <n v="4"/>
    <n v="80"/>
    <n v="0"/>
    <n v="6"/>
    <n v="3"/>
    <n v="5"/>
    <n v="3"/>
    <n v="1"/>
    <n v="2"/>
    <x v="0"/>
    <s v="Very Dissatisfied"/>
    <x v="0"/>
    <x v="0"/>
    <x v="2"/>
    <x v="1"/>
  </r>
  <r>
    <x v="1"/>
    <x v="1"/>
    <x v="0"/>
    <s v="Current Employees"/>
    <x v="1"/>
    <x v="0"/>
    <s v="STAFF-148"/>
    <n v="199"/>
    <x v="1"/>
    <x v="5"/>
    <s v="Divorced"/>
    <s v="No"/>
    <s v="Y"/>
    <n v="2"/>
    <x v="0"/>
    <n v="1"/>
    <n v="857"/>
    <x v="17"/>
    <x v="3"/>
    <n v="1"/>
    <n v="4"/>
    <n v="91"/>
    <x v="1"/>
    <x v="3"/>
    <n v="1"/>
    <n v="17181"/>
    <n v="12888"/>
    <n v="4"/>
    <n v="13"/>
    <n v="3"/>
    <n v="2"/>
    <n v="80"/>
    <n v="1"/>
    <n v="21"/>
    <n v="2"/>
    <n v="7"/>
    <n v="6"/>
    <n v="7"/>
    <n v="7"/>
    <x v="0"/>
    <s v="Very Satisfied"/>
    <x v="0"/>
    <x v="3"/>
    <x v="0"/>
    <x v="1"/>
  </r>
  <r>
    <x v="1"/>
    <x v="0"/>
    <x v="0"/>
    <s v="Current Employees"/>
    <x v="1"/>
    <x v="0"/>
    <s v="STAFF-149"/>
    <n v="200"/>
    <x v="1"/>
    <x v="2"/>
    <s v="Married"/>
    <s v="No"/>
    <s v="Y"/>
    <n v="2"/>
    <x v="0"/>
    <n v="1"/>
    <n v="933"/>
    <x v="14"/>
    <x v="2"/>
    <n v="1"/>
    <n v="3"/>
    <n v="94"/>
    <x v="0"/>
    <x v="1"/>
    <n v="1"/>
    <n v="2238"/>
    <n v="6961"/>
    <n v="2"/>
    <n v="21"/>
    <n v="4"/>
    <n v="4"/>
    <n v="80"/>
    <n v="1"/>
    <n v="7"/>
    <n v="3"/>
    <n v="5"/>
    <n v="0"/>
    <n v="1"/>
    <n v="4"/>
    <x v="1"/>
    <s v="Very Satisfied"/>
    <x v="0"/>
    <x v="0"/>
    <x v="0"/>
    <x v="1"/>
  </r>
  <r>
    <x v="1"/>
    <x v="0"/>
    <x v="4"/>
    <s v="Current Employees"/>
    <x v="1"/>
    <x v="2"/>
    <s v="STAFF-150"/>
    <n v="201"/>
    <x v="0"/>
    <x v="2"/>
    <s v="Single"/>
    <s v="No"/>
    <s v="Y"/>
    <n v="3"/>
    <x v="37"/>
    <n v="1"/>
    <n v="1181"/>
    <x v="3"/>
    <x v="1"/>
    <n v="1"/>
    <n v="2"/>
    <n v="79"/>
    <x v="0"/>
    <x v="1"/>
    <n v="2"/>
    <n v="1483"/>
    <n v="16102"/>
    <n v="1"/>
    <n v="14"/>
    <n v="3"/>
    <n v="4"/>
    <n v="80"/>
    <n v="0"/>
    <n v="1"/>
    <n v="3"/>
    <n v="1"/>
    <n v="0"/>
    <n v="0"/>
    <n v="0"/>
    <x v="0"/>
    <s v="Satisfied"/>
    <x v="0"/>
    <x v="0"/>
    <x v="4"/>
    <x v="0"/>
  </r>
  <r>
    <x v="1"/>
    <x v="1"/>
    <x v="0"/>
    <s v="Current Employees"/>
    <x v="1"/>
    <x v="2"/>
    <s v="STAFF-151"/>
    <n v="202"/>
    <x v="0"/>
    <x v="1"/>
    <s v="Divorced"/>
    <s v="No"/>
    <s v="Y"/>
    <n v="2"/>
    <x v="32"/>
    <n v="1"/>
    <n v="1395"/>
    <x v="9"/>
    <x v="3"/>
    <n v="1"/>
    <n v="2"/>
    <n v="54"/>
    <x v="0"/>
    <x v="0"/>
    <n v="2"/>
    <n v="5605"/>
    <n v="8504"/>
    <n v="1"/>
    <n v="11"/>
    <n v="3"/>
    <n v="1"/>
    <n v="80"/>
    <n v="1"/>
    <n v="20"/>
    <n v="3"/>
    <n v="20"/>
    <n v="7"/>
    <n v="2"/>
    <n v="13"/>
    <x v="0"/>
    <s v="Satisfied"/>
    <x v="1"/>
    <x v="1"/>
    <x v="0"/>
    <x v="0"/>
  </r>
  <r>
    <x v="1"/>
    <x v="0"/>
    <x v="0"/>
    <s v="Current Employees"/>
    <x v="0"/>
    <x v="3"/>
    <s v="STAFF-152"/>
    <n v="204"/>
    <x v="1"/>
    <x v="0"/>
    <s v="Married"/>
    <s v="No"/>
    <s v="Y"/>
    <n v="3"/>
    <x v="10"/>
    <n v="1"/>
    <n v="662"/>
    <x v="0"/>
    <x v="4"/>
    <n v="1"/>
    <n v="3"/>
    <n v="94"/>
    <x v="0"/>
    <x v="2"/>
    <n v="2"/>
    <n v="7295"/>
    <n v="11439"/>
    <n v="1"/>
    <n v="13"/>
    <n v="3"/>
    <n v="1"/>
    <n v="80"/>
    <n v="2"/>
    <n v="10"/>
    <n v="3"/>
    <n v="10"/>
    <n v="8"/>
    <n v="0"/>
    <n v="6"/>
    <x v="0"/>
    <s v="Satisfied"/>
    <x v="0"/>
    <x v="0"/>
    <x v="2"/>
    <x v="1"/>
  </r>
  <r>
    <x v="1"/>
    <x v="0"/>
    <x v="1"/>
    <s v="Current Employees"/>
    <x v="0"/>
    <x v="3"/>
    <s v="STAFF-153"/>
    <n v="205"/>
    <x v="1"/>
    <x v="6"/>
    <s v="Married"/>
    <s v="Yes"/>
    <s v="Y"/>
    <n v="3"/>
    <x v="16"/>
    <n v="1"/>
    <n v="1436"/>
    <x v="16"/>
    <x v="0"/>
    <n v="1"/>
    <n v="2"/>
    <n v="34"/>
    <x v="0"/>
    <x v="0"/>
    <n v="3"/>
    <n v="2306"/>
    <n v="16047"/>
    <n v="2"/>
    <n v="20"/>
    <n v="4"/>
    <n v="4"/>
    <n v="80"/>
    <n v="1"/>
    <n v="13"/>
    <n v="1"/>
    <n v="7"/>
    <n v="7"/>
    <n v="4"/>
    <n v="5"/>
    <x v="1"/>
    <s v="Dissatisfied"/>
    <x v="0"/>
    <x v="1"/>
    <x v="1"/>
    <x v="1"/>
  </r>
  <r>
    <x v="1"/>
    <x v="0"/>
    <x v="1"/>
    <s v="Current Employees"/>
    <x v="1"/>
    <x v="0"/>
    <s v="STAFF-154"/>
    <n v="206"/>
    <x v="1"/>
    <x v="2"/>
    <s v="Divorced"/>
    <s v="No"/>
    <s v="Y"/>
    <n v="2"/>
    <x v="28"/>
    <n v="1"/>
    <n v="194"/>
    <x v="14"/>
    <x v="3"/>
    <n v="1"/>
    <n v="2"/>
    <n v="60"/>
    <x v="0"/>
    <x v="0"/>
    <n v="2"/>
    <n v="2348"/>
    <n v="10901"/>
    <n v="8"/>
    <n v="18"/>
    <n v="3"/>
    <n v="3"/>
    <n v="80"/>
    <n v="1"/>
    <n v="20"/>
    <n v="1"/>
    <n v="17"/>
    <n v="9"/>
    <n v="0"/>
    <n v="15"/>
    <x v="0"/>
    <s v="Satisfied"/>
    <x v="0"/>
    <x v="1"/>
    <x v="0"/>
    <x v="1"/>
  </r>
  <r>
    <x v="1"/>
    <x v="1"/>
    <x v="2"/>
    <s v="Current Employees"/>
    <x v="0"/>
    <x v="3"/>
    <s v="STAFF-155"/>
    <n v="207"/>
    <x v="0"/>
    <x v="0"/>
    <s v="Single"/>
    <s v="No"/>
    <s v="Y"/>
    <n v="2"/>
    <x v="5"/>
    <n v="1"/>
    <n v="967"/>
    <x v="1"/>
    <x v="3"/>
    <n v="1"/>
    <n v="2"/>
    <n v="43"/>
    <x v="0"/>
    <x v="2"/>
    <n v="4"/>
    <n v="8998"/>
    <n v="15589"/>
    <n v="1"/>
    <n v="14"/>
    <n v="3"/>
    <n v="4"/>
    <n v="80"/>
    <n v="0"/>
    <n v="9"/>
    <n v="3"/>
    <n v="9"/>
    <n v="8"/>
    <n v="3"/>
    <n v="7"/>
    <x v="0"/>
    <s v="Very Dissatisfied"/>
    <x v="0"/>
    <x v="0"/>
    <x v="2"/>
    <x v="0"/>
  </r>
  <r>
    <x v="1"/>
    <x v="2"/>
    <x v="2"/>
    <s v="Current Employees"/>
    <x v="1"/>
    <x v="4"/>
    <s v="STAFF-156"/>
    <n v="208"/>
    <x v="1"/>
    <x v="3"/>
    <s v="Married"/>
    <s v="No"/>
    <s v="Y"/>
    <n v="1"/>
    <x v="11"/>
    <n v="1"/>
    <n v="1496"/>
    <x v="0"/>
    <x v="1"/>
    <n v="1"/>
    <n v="4"/>
    <n v="41"/>
    <x v="0"/>
    <x v="0"/>
    <n v="3"/>
    <n v="4319"/>
    <n v="26283"/>
    <n v="1"/>
    <n v="13"/>
    <n v="3"/>
    <n v="1"/>
    <n v="80"/>
    <n v="1"/>
    <n v="10"/>
    <n v="3"/>
    <n v="10"/>
    <n v="7"/>
    <n v="0"/>
    <n v="9"/>
    <x v="0"/>
    <s v="Dissatisfied"/>
    <x v="0"/>
    <x v="0"/>
    <x v="2"/>
    <x v="1"/>
  </r>
  <r>
    <x v="1"/>
    <x v="0"/>
    <x v="1"/>
    <s v="Current Employees"/>
    <x v="1"/>
    <x v="2"/>
    <s v="STAFF-157"/>
    <n v="211"/>
    <x v="1"/>
    <x v="3"/>
    <s v="Married"/>
    <s v="No"/>
    <s v="Y"/>
    <n v="2"/>
    <x v="31"/>
    <n v="1"/>
    <n v="1169"/>
    <x v="15"/>
    <x v="2"/>
    <n v="1"/>
    <n v="2"/>
    <n v="34"/>
    <x v="1"/>
    <x v="0"/>
    <n v="3"/>
    <n v="6132"/>
    <n v="13983"/>
    <n v="2"/>
    <n v="17"/>
    <n v="3"/>
    <n v="3"/>
    <n v="80"/>
    <n v="0"/>
    <n v="10"/>
    <n v="3"/>
    <n v="1"/>
    <n v="0"/>
    <n v="0"/>
    <n v="0"/>
    <x v="0"/>
    <s v="Dissatisfied"/>
    <x v="0"/>
    <x v="0"/>
    <x v="1"/>
    <x v="1"/>
  </r>
  <r>
    <x v="1"/>
    <x v="0"/>
    <x v="3"/>
    <s v="Current Employees"/>
    <x v="1"/>
    <x v="2"/>
    <s v="STAFF-158"/>
    <n v="214"/>
    <x v="0"/>
    <x v="1"/>
    <s v="Married"/>
    <s v="Yes"/>
    <s v="Y"/>
    <n v="3"/>
    <x v="34"/>
    <n v="1"/>
    <n v="1145"/>
    <x v="14"/>
    <x v="3"/>
    <n v="1"/>
    <n v="2"/>
    <n v="75"/>
    <x v="1"/>
    <x v="1"/>
    <n v="2"/>
    <n v="3346"/>
    <n v="11873"/>
    <n v="4"/>
    <n v="20"/>
    <n v="4"/>
    <n v="2"/>
    <n v="80"/>
    <n v="1"/>
    <n v="9"/>
    <n v="2"/>
    <n v="1"/>
    <n v="0"/>
    <n v="0"/>
    <n v="0"/>
    <x v="1"/>
    <s v="Satisfied"/>
    <x v="0"/>
    <x v="0"/>
    <x v="3"/>
    <x v="0"/>
  </r>
  <r>
    <x v="1"/>
    <x v="0"/>
    <x v="0"/>
    <s v="Current Employees"/>
    <x v="0"/>
    <x v="3"/>
    <s v="STAFF-159"/>
    <n v="215"/>
    <x v="1"/>
    <x v="0"/>
    <s v="Married"/>
    <s v="No"/>
    <s v="Y"/>
    <n v="2"/>
    <x v="32"/>
    <n v="1"/>
    <n v="630"/>
    <x v="18"/>
    <x v="2"/>
    <n v="1"/>
    <n v="3"/>
    <n v="67"/>
    <x v="1"/>
    <x v="2"/>
    <n v="4"/>
    <n v="10855"/>
    <n v="8552"/>
    <n v="7"/>
    <n v="11"/>
    <n v="3"/>
    <n v="1"/>
    <n v="80"/>
    <n v="1"/>
    <n v="15"/>
    <n v="2"/>
    <n v="12"/>
    <n v="11"/>
    <n v="2"/>
    <n v="11"/>
    <x v="0"/>
    <s v="Very Dissatisfied"/>
    <x v="0"/>
    <x v="1"/>
    <x v="0"/>
    <x v="1"/>
  </r>
  <r>
    <x v="1"/>
    <x v="1"/>
    <x v="2"/>
    <s v="Current Employees"/>
    <x v="0"/>
    <x v="3"/>
    <s v="STAFF-160"/>
    <n v="216"/>
    <x v="0"/>
    <x v="6"/>
    <s v="Married"/>
    <s v="No"/>
    <s v="Y"/>
    <n v="3"/>
    <x v="13"/>
    <n v="1"/>
    <n v="303"/>
    <x v="2"/>
    <x v="2"/>
    <n v="1"/>
    <n v="3"/>
    <n v="75"/>
    <x v="0"/>
    <x v="1"/>
    <n v="3"/>
    <n v="2231"/>
    <n v="11314"/>
    <n v="6"/>
    <n v="18"/>
    <n v="3"/>
    <n v="4"/>
    <n v="80"/>
    <n v="1"/>
    <n v="6"/>
    <n v="3"/>
    <n v="4"/>
    <n v="3"/>
    <n v="1"/>
    <n v="2"/>
    <x v="0"/>
    <s v="Dissatisfied"/>
    <x v="0"/>
    <x v="0"/>
    <x v="2"/>
    <x v="0"/>
  </r>
  <r>
    <x v="1"/>
    <x v="0"/>
    <x v="4"/>
    <s v="Current Employees"/>
    <x v="1"/>
    <x v="2"/>
    <s v="STAFF-161"/>
    <n v="217"/>
    <x v="1"/>
    <x v="1"/>
    <s v="Married"/>
    <s v="No"/>
    <s v="Y"/>
    <n v="6"/>
    <x v="15"/>
    <n v="1"/>
    <n v="1256"/>
    <x v="10"/>
    <x v="1"/>
    <n v="1"/>
    <n v="3"/>
    <n v="80"/>
    <x v="0"/>
    <x v="1"/>
    <n v="4"/>
    <n v="2323"/>
    <n v="11992"/>
    <n v="1"/>
    <n v="24"/>
    <n v="4"/>
    <n v="1"/>
    <n v="80"/>
    <n v="2"/>
    <n v="2"/>
    <n v="3"/>
    <n v="2"/>
    <n v="2"/>
    <n v="2"/>
    <n v="2"/>
    <x v="1"/>
    <s v="Very Dissatisfied"/>
    <x v="2"/>
    <x v="0"/>
    <x v="4"/>
    <x v="1"/>
  </r>
  <r>
    <x v="1"/>
    <x v="2"/>
    <x v="2"/>
    <s v="Current Employees"/>
    <x v="1"/>
    <x v="2"/>
    <s v="STAFF-162"/>
    <n v="218"/>
    <x v="1"/>
    <x v="1"/>
    <s v="Divorced"/>
    <s v="No"/>
    <s v="Y"/>
    <n v="1"/>
    <x v="4"/>
    <n v="1"/>
    <n v="691"/>
    <x v="14"/>
    <x v="3"/>
    <n v="1"/>
    <n v="4"/>
    <n v="57"/>
    <x v="0"/>
    <x v="1"/>
    <n v="2"/>
    <n v="2024"/>
    <n v="5970"/>
    <n v="6"/>
    <n v="18"/>
    <n v="3"/>
    <n v="4"/>
    <n v="80"/>
    <n v="1"/>
    <n v="6"/>
    <n v="1"/>
    <n v="2"/>
    <n v="2"/>
    <n v="2"/>
    <n v="2"/>
    <x v="0"/>
    <s v="Satisfied"/>
    <x v="0"/>
    <x v="0"/>
    <x v="2"/>
    <x v="1"/>
  </r>
  <r>
    <x v="1"/>
    <x v="0"/>
    <x v="2"/>
    <s v="Current Employees"/>
    <x v="1"/>
    <x v="2"/>
    <s v="STAFF-163"/>
    <n v="221"/>
    <x v="1"/>
    <x v="1"/>
    <s v="Married"/>
    <s v="No"/>
    <s v="Y"/>
    <n v="2"/>
    <x v="14"/>
    <n v="1"/>
    <n v="440"/>
    <x v="11"/>
    <x v="3"/>
    <n v="1"/>
    <n v="3"/>
    <n v="42"/>
    <x v="0"/>
    <x v="1"/>
    <n v="4"/>
    <n v="2713"/>
    <n v="6672"/>
    <n v="1"/>
    <n v="11"/>
    <n v="3"/>
    <n v="3"/>
    <n v="80"/>
    <n v="1"/>
    <n v="5"/>
    <n v="1"/>
    <n v="5"/>
    <n v="2"/>
    <n v="0"/>
    <n v="2"/>
    <x v="0"/>
    <s v="Very Dissatisfied"/>
    <x v="1"/>
    <x v="0"/>
    <x v="2"/>
    <x v="1"/>
  </r>
  <r>
    <x v="1"/>
    <x v="0"/>
    <x v="3"/>
    <s v="Current Employees"/>
    <x v="1"/>
    <x v="0"/>
    <s v="STAFF-164"/>
    <n v="223"/>
    <x v="1"/>
    <x v="4"/>
    <s v="Divorced"/>
    <s v="Yes"/>
    <s v="Y"/>
    <n v="2"/>
    <x v="38"/>
    <n v="1"/>
    <n v="334"/>
    <x v="4"/>
    <x v="0"/>
    <n v="1"/>
    <n v="3"/>
    <n v="83"/>
    <x v="2"/>
    <x v="2"/>
    <n v="4"/>
    <n v="9439"/>
    <n v="23402"/>
    <n v="3"/>
    <n v="16"/>
    <n v="3"/>
    <n v="2"/>
    <n v="80"/>
    <n v="1"/>
    <n v="12"/>
    <n v="1"/>
    <n v="5"/>
    <n v="3"/>
    <n v="1"/>
    <n v="4"/>
    <x v="0"/>
    <s v="Very Dissatisfied"/>
    <x v="1"/>
    <x v="1"/>
    <x v="3"/>
    <x v="1"/>
  </r>
  <r>
    <x v="1"/>
    <x v="2"/>
    <x v="2"/>
    <s v="Current Employees"/>
    <x v="1"/>
    <x v="2"/>
    <s v="STAFF-165"/>
    <n v="224"/>
    <x v="1"/>
    <x v="1"/>
    <s v="Divorced"/>
    <s v="Yes"/>
    <s v="Y"/>
    <n v="2"/>
    <x v="4"/>
    <n v="1"/>
    <n v="1450"/>
    <x v="3"/>
    <x v="3"/>
    <n v="1"/>
    <n v="3"/>
    <n v="79"/>
    <x v="1"/>
    <x v="1"/>
    <n v="3"/>
    <n v="2566"/>
    <n v="25326"/>
    <n v="1"/>
    <n v="15"/>
    <n v="3"/>
    <n v="4"/>
    <n v="80"/>
    <n v="1"/>
    <n v="1"/>
    <n v="2"/>
    <n v="1"/>
    <n v="1"/>
    <n v="0"/>
    <n v="1"/>
    <x v="0"/>
    <s v="Dissatisfied"/>
    <x v="0"/>
    <x v="0"/>
    <x v="2"/>
    <x v="1"/>
  </r>
  <r>
    <x v="1"/>
    <x v="0"/>
    <x v="1"/>
    <s v="Current Employees"/>
    <x v="1"/>
    <x v="0"/>
    <s v="STAFF-166"/>
    <n v="226"/>
    <x v="0"/>
    <x v="5"/>
    <s v="Single"/>
    <s v="No"/>
    <s v="Y"/>
    <n v="5"/>
    <x v="24"/>
    <n v="1"/>
    <n v="1452"/>
    <x v="13"/>
    <x v="3"/>
    <n v="1"/>
    <n v="3"/>
    <n v="53"/>
    <x v="0"/>
    <x v="4"/>
    <n v="2"/>
    <n v="19926"/>
    <n v="17053"/>
    <n v="3"/>
    <n v="15"/>
    <n v="3"/>
    <n v="2"/>
    <n v="80"/>
    <n v="0"/>
    <n v="21"/>
    <n v="3"/>
    <n v="5"/>
    <n v="4"/>
    <n v="4"/>
    <n v="4"/>
    <x v="0"/>
    <s v="Satisfied"/>
    <x v="2"/>
    <x v="3"/>
    <x v="1"/>
    <x v="0"/>
  </r>
  <r>
    <x v="1"/>
    <x v="0"/>
    <x v="0"/>
    <s v="Current Employees"/>
    <x v="1"/>
    <x v="0"/>
    <s v="STAFF-167"/>
    <n v="227"/>
    <x v="1"/>
    <x v="1"/>
    <s v="Divorced"/>
    <s v="No"/>
    <s v="Y"/>
    <n v="2"/>
    <x v="0"/>
    <n v="1"/>
    <n v="465"/>
    <x v="24"/>
    <x v="3"/>
    <n v="1"/>
    <n v="1"/>
    <n v="56"/>
    <x v="0"/>
    <x v="1"/>
    <n v="3"/>
    <n v="2451"/>
    <n v="4609"/>
    <n v="4"/>
    <n v="12"/>
    <n v="3"/>
    <n v="1"/>
    <n v="80"/>
    <n v="1"/>
    <n v="13"/>
    <n v="3"/>
    <n v="9"/>
    <n v="8"/>
    <n v="1"/>
    <n v="8"/>
    <x v="0"/>
    <s v="Dissatisfied"/>
    <x v="2"/>
    <x v="1"/>
    <x v="0"/>
    <x v="1"/>
  </r>
  <r>
    <x v="1"/>
    <x v="0"/>
    <x v="2"/>
    <s v="Current Employees"/>
    <x v="0"/>
    <x v="0"/>
    <s v="STAFF-168"/>
    <n v="228"/>
    <x v="0"/>
    <x v="0"/>
    <s v="Married"/>
    <s v="No"/>
    <s v="Y"/>
    <n v="2"/>
    <x v="7"/>
    <n v="1"/>
    <n v="1339"/>
    <x v="12"/>
    <x v="3"/>
    <n v="1"/>
    <n v="2"/>
    <n v="41"/>
    <x v="0"/>
    <x v="2"/>
    <n v="4"/>
    <n v="9419"/>
    <n v="8053"/>
    <n v="2"/>
    <n v="12"/>
    <n v="3"/>
    <n v="3"/>
    <n v="80"/>
    <n v="1"/>
    <n v="12"/>
    <n v="3"/>
    <n v="10"/>
    <n v="9"/>
    <n v="7"/>
    <n v="4"/>
    <x v="0"/>
    <s v="Very Dissatisfied"/>
    <x v="0"/>
    <x v="1"/>
    <x v="2"/>
    <x v="0"/>
  </r>
  <r>
    <x v="1"/>
    <x v="0"/>
    <x v="0"/>
    <s v="Current Employees"/>
    <x v="0"/>
    <x v="0"/>
    <s v="STAFF-169"/>
    <n v="230"/>
    <x v="0"/>
    <x v="0"/>
    <s v="Single"/>
    <s v="No"/>
    <s v="Y"/>
    <n v="2"/>
    <x v="8"/>
    <n v="1"/>
    <n v="702"/>
    <x v="0"/>
    <x v="2"/>
    <n v="1"/>
    <n v="1"/>
    <n v="59"/>
    <x v="1"/>
    <x v="0"/>
    <n v="4"/>
    <n v="8686"/>
    <n v="12930"/>
    <n v="4"/>
    <n v="22"/>
    <n v="4"/>
    <n v="3"/>
    <n v="80"/>
    <n v="0"/>
    <n v="12"/>
    <n v="4"/>
    <n v="8"/>
    <n v="3"/>
    <n v="0"/>
    <n v="7"/>
    <x v="1"/>
    <s v="Very Dissatisfied"/>
    <x v="0"/>
    <x v="1"/>
    <x v="0"/>
    <x v="0"/>
  </r>
  <r>
    <x v="1"/>
    <x v="0"/>
    <x v="2"/>
    <s v="Current Employees"/>
    <x v="1"/>
    <x v="0"/>
    <s v="STAFF-170"/>
    <n v="231"/>
    <x v="1"/>
    <x v="1"/>
    <s v="Single"/>
    <s v="No"/>
    <s v="Y"/>
    <n v="2"/>
    <x v="5"/>
    <n v="1"/>
    <n v="120"/>
    <x v="16"/>
    <x v="4"/>
    <n v="1"/>
    <n v="3"/>
    <n v="43"/>
    <x v="0"/>
    <x v="1"/>
    <n v="3"/>
    <n v="3038"/>
    <n v="12430"/>
    <n v="3"/>
    <n v="20"/>
    <n v="4"/>
    <n v="1"/>
    <n v="80"/>
    <n v="0"/>
    <n v="8"/>
    <n v="3"/>
    <n v="5"/>
    <n v="4"/>
    <n v="1"/>
    <n v="4"/>
    <x v="1"/>
    <s v="Dissatisfied"/>
    <x v="0"/>
    <x v="0"/>
    <x v="2"/>
    <x v="1"/>
  </r>
  <r>
    <x v="1"/>
    <x v="0"/>
    <x v="2"/>
    <s v="Current Employees"/>
    <x v="1"/>
    <x v="4"/>
    <s v="STAFF-171"/>
    <n v="233"/>
    <x v="1"/>
    <x v="1"/>
    <s v="Married"/>
    <s v="Yes"/>
    <s v="Y"/>
    <n v="3"/>
    <x v="4"/>
    <n v="1"/>
    <n v="1157"/>
    <x v="27"/>
    <x v="3"/>
    <n v="1"/>
    <n v="3"/>
    <n v="51"/>
    <x v="0"/>
    <x v="1"/>
    <n v="2"/>
    <n v="3058"/>
    <n v="13364"/>
    <n v="0"/>
    <n v="16"/>
    <n v="3"/>
    <n v="4"/>
    <n v="80"/>
    <n v="1"/>
    <n v="6"/>
    <n v="2"/>
    <n v="5"/>
    <n v="2"/>
    <n v="1"/>
    <n v="1"/>
    <x v="0"/>
    <s v="Satisfied"/>
    <x v="2"/>
    <x v="0"/>
    <x v="2"/>
    <x v="1"/>
  </r>
  <r>
    <x v="0"/>
    <x v="1"/>
    <x v="4"/>
    <s v="Ex-Employees"/>
    <x v="0"/>
    <x v="4"/>
    <s v="STAFF-172"/>
    <n v="235"/>
    <x v="0"/>
    <x v="6"/>
    <s v="Single"/>
    <s v="No"/>
    <s v="Y"/>
    <n v="5"/>
    <x v="37"/>
    <n v="0"/>
    <n v="602"/>
    <x v="0"/>
    <x v="1"/>
    <n v="1"/>
    <n v="3"/>
    <n v="100"/>
    <x v="3"/>
    <x v="1"/>
    <n v="1"/>
    <n v="2325"/>
    <n v="20989"/>
    <n v="0"/>
    <n v="21"/>
    <n v="4"/>
    <n v="1"/>
    <n v="80"/>
    <n v="0"/>
    <n v="1"/>
    <n v="4"/>
    <n v="0"/>
    <n v="0"/>
    <n v="0"/>
    <n v="0"/>
    <x v="1"/>
    <s v="Very Satisfied"/>
    <x v="0"/>
    <x v="0"/>
    <x v="4"/>
    <x v="0"/>
  </r>
  <r>
    <x v="1"/>
    <x v="1"/>
    <x v="0"/>
    <s v="Current Employees"/>
    <x v="1"/>
    <x v="2"/>
    <s v="STAFF-173"/>
    <n v="238"/>
    <x v="1"/>
    <x v="2"/>
    <s v="Single"/>
    <s v="No"/>
    <s v="Y"/>
    <n v="3"/>
    <x v="9"/>
    <n v="1"/>
    <n v="1480"/>
    <x v="3"/>
    <x v="0"/>
    <n v="1"/>
    <n v="4"/>
    <n v="30"/>
    <x v="0"/>
    <x v="1"/>
    <n v="2"/>
    <n v="2088"/>
    <n v="15062"/>
    <n v="4"/>
    <n v="12"/>
    <n v="3"/>
    <n v="3"/>
    <n v="80"/>
    <n v="0"/>
    <n v="13"/>
    <n v="2"/>
    <n v="8"/>
    <n v="7"/>
    <n v="7"/>
    <n v="2"/>
    <x v="0"/>
    <s v="Satisfied"/>
    <x v="0"/>
    <x v="1"/>
    <x v="0"/>
    <x v="1"/>
  </r>
  <r>
    <x v="1"/>
    <x v="2"/>
    <x v="2"/>
    <s v="Current Employees"/>
    <x v="1"/>
    <x v="2"/>
    <s v="STAFF-174"/>
    <n v="239"/>
    <x v="1"/>
    <x v="2"/>
    <s v="Divorced"/>
    <s v="No"/>
    <s v="Y"/>
    <n v="4"/>
    <x v="7"/>
    <n v="1"/>
    <n v="111"/>
    <x v="14"/>
    <x v="3"/>
    <n v="1"/>
    <n v="3"/>
    <n v="66"/>
    <x v="0"/>
    <x v="0"/>
    <n v="1"/>
    <n v="3072"/>
    <n v="11012"/>
    <n v="1"/>
    <n v="11"/>
    <n v="3"/>
    <n v="3"/>
    <n v="80"/>
    <n v="2"/>
    <n v="12"/>
    <n v="3"/>
    <n v="12"/>
    <n v="9"/>
    <n v="6"/>
    <n v="10"/>
    <x v="0"/>
    <s v="Very Satisfied"/>
    <x v="0"/>
    <x v="1"/>
    <x v="2"/>
    <x v="1"/>
  </r>
  <r>
    <x v="1"/>
    <x v="0"/>
    <x v="1"/>
    <s v="Current Employees"/>
    <x v="0"/>
    <x v="0"/>
    <s v="STAFF-175"/>
    <n v="240"/>
    <x v="0"/>
    <x v="0"/>
    <s v="Divorced"/>
    <s v="Yes"/>
    <s v="Y"/>
    <n v="3"/>
    <x v="28"/>
    <n v="1"/>
    <n v="1268"/>
    <x v="18"/>
    <x v="0"/>
    <n v="1"/>
    <n v="3"/>
    <n v="30"/>
    <x v="0"/>
    <x v="0"/>
    <n v="1"/>
    <n v="5006"/>
    <n v="6319"/>
    <n v="4"/>
    <n v="11"/>
    <n v="3"/>
    <n v="1"/>
    <n v="80"/>
    <n v="1"/>
    <n v="9"/>
    <n v="4"/>
    <n v="5"/>
    <n v="4"/>
    <n v="0"/>
    <n v="3"/>
    <x v="0"/>
    <s v="Very Satisfied"/>
    <x v="0"/>
    <x v="0"/>
    <x v="0"/>
    <x v="0"/>
  </r>
  <r>
    <x v="1"/>
    <x v="0"/>
    <x v="3"/>
    <s v="Current Employees"/>
    <x v="1"/>
    <x v="0"/>
    <s v="STAFF-176"/>
    <n v="241"/>
    <x v="0"/>
    <x v="1"/>
    <s v="Divorced"/>
    <s v="Yes"/>
    <s v="Y"/>
    <n v="3"/>
    <x v="29"/>
    <n v="1"/>
    <n v="713"/>
    <x v="1"/>
    <x v="3"/>
    <n v="1"/>
    <n v="3"/>
    <n v="67"/>
    <x v="0"/>
    <x v="1"/>
    <n v="1"/>
    <n v="4257"/>
    <n v="13939"/>
    <n v="4"/>
    <n v="18"/>
    <n v="3"/>
    <n v="3"/>
    <n v="80"/>
    <n v="1"/>
    <n v="19"/>
    <n v="3"/>
    <n v="2"/>
    <n v="2"/>
    <n v="2"/>
    <n v="2"/>
    <x v="0"/>
    <s v="Very Satisfied"/>
    <x v="0"/>
    <x v="1"/>
    <x v="3"/>
    <x v="0"/>
  </r>
  <r>
    <x v="1"/>
    <x v="0"/>
    <x v="2"/>
    <s v="Current Employees"/>
    <x v="1"/>
    <x v="0"/>
    <s v="STAFF-177"/>
    <n v="242"/>
    <x v="1"/>
    <x v="1"/>
    <s v="Single"/>
    <s v="No"/>
    <s v="Y"/>
    <n v="2"/>
    <x v="3"/>
    <n v="1"/>
    <n v="134"/>
    <x v="2"/>
    <x v="3"/>
    <n v="1"/>
    <n v="3"/>
    <n v="90"/>
    <x v="0"/>
    <x v="1"/>
    <n v="4"/>
    <n v="2500"/>
    <n v="10515"/>
    <n v="0"/>
    <n v="14"/>
    <n v="3"/>
    <n v="1"/>
    <n v="80"/>
    <n v="0"/>
    <n v="4"/>
    <n v="4"/>
    <n v="3"/>
    <n v="1"/>
    <n v="0"/>
    <n v="2"/>
    <x v="0"/>
    <s v="Very Dissatisfied"/>
    <x v="0"/>
    <x v="0"/>
    <x v="2"/>
    <x v="1"/>
  </r>
  <r>
    <x v="0"/>
    <x v="0"/>
    <x v="4"/>
    <s v="Ex-Employees"/>
    <x v="1"/>
    <x v="0"/>
    <s v="STAFF-178"/>
    <n v="243"/>
    <x v="1"/>
    <x v="2"/>
    <s v="Single"/>
    <s v="No"/>
    <s v="Y"/>
    <n v="3"/>
    <x v="37"/>
    <n v="0"/>
    <n v="303"/>
    <x v="2"/>
    <x v="3"/>
    <n v="1"/>
    <n v="2"/>
    <n v="47"/>
    <x v="1"/>
    <x v="1"/>
    <n v="4"/>
    <n v="1102"/>
    <n v="9241"/>
    <n v="1"/>
    <n v="22"/>
    <n v="4"/>
    <n v="3"/>
    <n v="80"/>
    <n v="0"/>
    <n v="1"/>
    <n v="2"/>
    <n v="1"/>
    <n v="0"/>
    <n v="1"/>
    <n v="0"/>
    <x v="1"/>
    <s v="Very Dissatisfied"/>
    <x v="0"/>
    <x v="0"/>
    <x v="4"/>
    <x v="1"/>
  </r>
  <r>
    <x v="1"/>
    <x v="0"/>
    <x v="1"/>
    <s v="Current Employees"/>
    <x v="0"/>
    <x v="3"/>
    <s v="STAFF-179"/>
    <n v="244"/>
    <x v="0"/>
    <x v="0"/>
    <s v="Divorced"/>
    <s v="No"/>
    <s v="Y"/>
    <n v="2"/>
    <x v="21"/>
    <n v="1"/>
    <n v="526"/>
    <x v="0"/>
    <x v="0"/>
    <n v="1"/>
    <n v="2"/>
    <n v="92"/>
    <x v="0"/>
    <x v="2"/>
    <n v="1"/>
    <n v="10453"/>
    <n v="2137"/>
    <n v="1"/>
    <n v="25"/>
    <n v="4"/>
    <n v="3"/>
    <n v="80"/>
    <n v="3"/>
    <n v="24"/>
    <n v="3"/>
    <n v="24"/>
    <n v="13"/>
    <n v="15"/>
    <n v="7"/>
    <x v="1"/>
    <s v="Very Satisfied"/>
    <x v="0"/>
    <x v="3"/>
    <x v="1"/>
    <x v="0"/>
  </r>
  <r>
    <x v="1"/>
    <x v="0"/>
    <x v="0"/>
    <s v="Current Employees"/>
    <x v="1"/>
    <x v="0"/>
    <s v="STAFF-180"/>
    <n v="245"/>
    <x v="0"/>
    <x v="2"/>
    <s v="Single"/>
    <s v="No"/>
    <s v="Y"/>
    <n v="3"/>
    <x v="8"/>
    <n v="1"/>
    <n v="1380"/>
    <x v="14"/>
    <x v="0"/>
    <n v="1"/>
    <n v="3"/>
    <n v="75"/>
    <x v="0"/>
    <x v="1"/>
    <n v="4"/>
    <n v="2288"/>
    <n v="6319"/>
    <n v="1"/>
    <n v="12"/>
    <n v="3"/>
    <n v="3"/>
    <n v="80"/>
    <n v="0"/>
    <n v="2"/>
    <n v="3"/>
    <n v="2"/>
    <n v="2"/>
    <n v="2"/>
    <n v="1"/>
    <x v="0"/>
    <s v="Very Dissatisfied"/>
    <x v="0"/>
    <x v="0"/>
    <x v="0"/>
    <x v="0"/>
  </r>
  <r>
    <x v="1"/>
    <x v="0"/>
    <x v="2"/>
    <s v="Current Employees"/>
    <x v="1"/>
    <x v="2"/>
    <s v="STAFF-181"/>
    <n v="246"/>
    <x v="0"/>
    <x v="1"/>
    <s v="Married"/>
    <s v="Yes"/>
    <s v="Y"/>
    <n v="0"/>
    <x v="12"/>
    <n v="1"/>
    <n v="140"/>
    <x v="20"/>
    <x v="1"/>
    <n v="1"/>
    <n v="3"/>
    <n v="95"/>
    <x v="0"/>
    <x v="1"/>
    <n v="4"/>
    <n v="3929"/>
    <n v="6984"/>
    <n v="8"/>
    <n v="23"/>
    <n v="4"/>
    <n v="3"/>
    <n v="80"/>
    <n v="1"/>
    <n v="7"/>
    <n v="3"/>
    <n v="4"/>
    <n v="2"/>
    <n v="0"/>
    <n v="2"/>
    <x v="1"/>
    <s v="Very Dissatisfied"/>
    <x v="2"/>
    <x v="0"/>
    <x v="2"/>
    <x v="0"/>
  </r>
  <r>
    <x v="1"/>
    <x v="0"/>
    <x v="2"/>
    <s v="Current Employees"/>
    <x v="1"/>
    <x v="2"/>
    <s v="STAFF-182"/>
    <n v="247"/>
    <x v="0"/>
    <x v="1"/>
    <s v="Single"/>
    <s v="No"/>
    <s v="Y"/>
    <n v="3"/>
    <x v="13"/>
    <n v="1"/>
    <n v="629"/>
    <x v="6"/>
    <x v="0"/>
    <n v="1"/>
    <n v="4"/>
    <n v="95"/>
    <x v="0"/>
    <x v="1"/>
    <n v="2"/>
    <n v="2311"/>
    <n v="5711"/>
    <n v="2"/>
    <n v="15"/>
    <n v="3"/>
    <n v="4"/>
    <n v="80"/>
    <n v="0"/>
    <n v="9"/>
    <n v="3"/>
    <n v="3"/>
    <n v="2"/>
    <n v="1"/>
    <n v="2"/>
    <x v="0"/>
    <s v="Satisfied"/>
    <x v="1"/>
    <x v="0"/>
    <x v="2"/>
    <x v="0"/>
  </r>
  <r>
    <x v="0"/>
    <x v="0"/>
    <x v="0"/>
    <s v="Ex-Employees"/>
    <x v="0"/>
    <x v="3"/>
    <s v="STAFF-183"/>
    <n v="248"/>
    <x v="0"/>
    <x v="6"/>
    <s v="Single"/>
    <s v="Yes"/>
    <s v="Y"/>
    <n v="5"/>
    <x v="0"/>
    <n v="0"/>
    <n v="1356"/>
    <x v="25"/>
    <x v="0"/>
    <n v="1"/>
    <n v="2"/>
    <n v="70"/>
    <x v="0"/>
    <x v="1"/>
    <n v="2"/>
    <n v="3140"/>
    <n v="21728"/>
    <n v="1"/>
    <n v="22"/>
    <n v="4"/>
    <n v="4"/>
    <n v="80"/>
    <n v="0"/>
    <n v="4"/>
    <n v="2"/>
    <n v="4"/>
    <n v="3"/>
    <n v="0"/>
    <n v="2"/>
    <x v="1"/>
    <s v="Satisfied"/>
    <x v="2"/>
    <x v="0"/>
    <x v="0"/>
    <x v="0"/>
  </r>
  <r>
    <x v="1"/>
    <x v="0"/>
    <x v="1"/>
    <s v="Current Employees"/>
    <x v="1"/>
    <x v="2"/>
    <s v="STAFF-184"/>
    <n v="249"/>
    <x v="1"/>
    <x v="2"/>
    <s v="Married"/>
    <s v="No"/>
    <s v="Y"/>
    <n v="2"/>
    <x v="24"/>
    <n v="1"/>
    <n v="328"/>
    <x v="0"/>
    <x v="3"/>
    <n v="1"/>
    <n v="3"/>
    <n v="86"/>
    <x v="1"/>
    <x v="1"/>
    <n v="3"/>
    <n v="3690"/>
    <n v="3425"/>
    <n v="2"/>
    <n v="15"/>
    <n v="3"/>
    <n v="4"/>
    <n v="80"/>
    <n v="1"/>
    <n v="5"/>
    <n v="2"/>
    <n v="3"/>
    <n v="2"/>
    <n v="0"/>
    <n v="2"/>
    <x v="0"/>
    <s v="Dissatisfied"/>
    <x v="0"/>
    <x v="0"/>
    <x v="1"/>
    <x v="1"/>
  </r>
  <r>
    <x v="1"/>
    <x v="0"/>
    <x v="1"/>
    <s v="Current Employees"/>
    <x v="1"/>
    <x v="2"/>
    <s v="STAFF-185"/>
    <n v="250"/>
    <x v="0"/>
    <x v="3"/>
    <s v="Divorced"/>
    <s v="No"/>
    <s v="Y"/>
    <n v="3"/>
    <x v="16"/>
    <n v="1"/>
    <n v="1084"/>
    <x v="28"/>
    <x v="0"/>
    <n v="1"/>
    <n v="4"/>
    <n v="57"/>
    <x v="2"/>
    <x v="0"/>
    <n v="1"/>
    <n v="4450"/>
    <n v="26250"/>
    <n v="1"/>
    <n v="11"/>
    <n v="3"/>
    <n v="3"/>
    <n v="80"/>
    <n v="2"/>
    <n v="5"/>
    <n v="3"/>
    <n v="4"/>
    <n v="2"/>
    <n v="1"/>
    <n v="3"/>
    <x v="0"/>
    <s v="Very Satisfied"/>
    <x v="2"/>
    <x v="0"/>
    <x v="1"/>
    <x v="0"/>
  </r>
  <r>
    <x v="1"/>
    <x v="0"/>
    <x v="2"/>
    <s v="Current Employees"/>
    <x v="1"/>
    <x v="2"/>
    <s v="STAFF-186"/>
    <n v="252"/>
    <x v="0"/>
    <x v="1"/>
    <s v="Married"/>
    <s v="No"/>
    <s v="Y"/>
    <n v="5"/>
    <x v="3"/>
    <n v="1"/>
    <n v="931"/>
    <x v="24"/>
    <x v="3"/>
    <n v="1"/>
    <n v="4"/>
    <n v="72"/>
    <x v="0"/>
    <x v="1"/>
    <n v="2"/>
    <n v="2756"/>
    <n v="4673"/>
    <n v="1"/>
    <n v="13"/>
    <n v="3"/>
    <n v="4"/>
    <n v="80"/>
    <n v="1"/>
    <n v="8"/>
    <n v="3"/>
    <n v="8"/>
    <n v="7"/>
    <n v="1"/>
    <n v="6"/>
    <x v="0"/>
    <s v="Satisfied"/>
    <x v="2"/>
    <x v="0"/>
    <x v="2"/>
    <x v="0"/>
  </r>
  <r>
    <x v="1"/>
    <x v="0"/>
    <x v="0"/>
    <s v="Current Employees"/>
    <x v="1"/>
    <x v="2"/>
    <s v="STAFF-187"/>
    <n v="253"/>
    <x v="0"/>
    <x v="5"/>
    <s v="Married"/>
    <s v="No"/>
    <s v="Y"/>
    <n v="2"/>
    <x v="32"/>
    <n v="1"/>
    <n v="989"/>
    <x v="18"/>
    <x v="1"/>
    <n v="1"/>
    <n v="4"/>
    <n v="46"/>
    <x v="0"/>
    <x v="4"/>
    <n v="3"/>
    <n v="19033"/>
    <n v="6499"/>
    <n v="1"/>
    <n v="14"/>
    <n v="3"/>
    <n v="2"/>
    <n v="80"/>
    <n v="1"/>
    <n v="21"/>
    <n v="3"/>
    <n v="20"/>
    <n v="8"/>
    <n v="9"/>
    <n v="9"/>
    <x v="0"/>
    <s v="Dissatisfied"/>
    <x v="0"/>
    <x v="3"/>
    <x v="0"/>
    <x v="0"/>
  </r>
  <r>
    <x v="1"/>
    <x v="0"/>
    <x v="3"/>
    <s v="Current Employees"/>
    <x v="1"/>
    <x v="2"/>
    <s v="STAFF-188"/>
    <n v="254"/>
    <x v="1"/>
    <x v="7"/>
    <s v="Single"/>
    <s v="No"/>
    <s v="Y"/>
    <n v="3"/>
    <x v="27"/>
    <n v="1"/>
    <n v="692"/>
    <x v="24"/>
    <x v="2"/>
    <n v="1"/>
    <n v="3"/>
    <n v="61"/>
    <x v="2"/>
    <x v="4"/>
    <n v="2"/>
    <n v="18722"/>
    <n v="13339"/>
    <n v="8"/>
    <n v="11"/>
    <n v="3"/>
    <n v="4"/>
    <n v="80"/>
    <n v="0"/>
    <n v="36"/>
    <n v="3"/>
    <n v="24"/>
    <n v="15"/>
    <n v="2"/>
    <n v="15"/>
    <x v="0"/>
    <s v="Satisfied"/>
    <x v="2"/>
    <x v="2"/>
    <x v="1"/>
    <x v="1"/>
  </r>
  <r>
    <x v="1"/>
    <x v="1"/>
    <x v="2"/>
    <s v="Current Employees"/>
    <x v="1"/>
    <x v="0"/>
    <s v="STAFF-189"/>
    <n v="256"/>
    <x v="1"/>
    <x v="3"/>
    <s v="Married"/>
    <s v="No"/>
    <s v="Y"/>
    <n v="2"/>
    <x v="13"/>
    <n v="1"/>
    <n v="1069"/>
    <x v="2"/>
    <x v="1"/>
    <n v="1"/>
    <n v="4"/>
    <n v="45"/>
    <x v="1"/>
    <x v="0"/>
    <n v="3"/>
    <n v="9547"/>
    <n v="14074"/>
    <n v="1"/>
    <n v="17"/>
    <n v="3"/>
    <n v="3"/>
    <n v="80"/>
    <n v="0"/>
    <n v="10"/>
    <n v="2"/>
    <n v="10"/>
    <n v="9"/>
    <n v="1"/>
    <n v="9"/>
    <x v="0"/>
    <s v="Dissatisfied"/>
    <x v="0"/>
    <x v="0"/>
    <x v="2"/>
    <x v="1"/>
  </r>
  <r>
    <x v="1"/>
    <x v="0"/>
    <x v="1"/>
    <s v="Current Employees"/>
    <x v="1"/>
    <x v="2"/>
    <s v="STAFF-190"/>
    <n v="258"/>
    <x v="0"/>
    <x v="4"/>
    <s v="Single"/>
    <s v="No"/>
    <s v="Y"/>
    <n v="6"/>
    <x v="31"/>
    <n v="1"/>
    <n v="313"/>
    <x v="3"/>
    <x v="3"/>
    <n v="1"/>
    <n v="4"/>
    <n v="98"/>
    <x v="0"/>
    <x v="3"/>
    <n v="2"/>
    <n v="13734"/>
    <n v="7192"/>
    <n v="3"/>
    <n v="18"/>
    <n v="3"/>
    <n v="3"/>
    <n v="80"/>
    <n v="0"/>
    <n v="21"/>
    <n v="3"/>
    <n v="7"/>
    <n v="7"/>
    <n v="1"/>
    <n v="0"/>
    <x v="0"/>
    <s v="Satisfied"/>
    <x v="0"/>
    <x v="3"/>
    <x v="1"/>
    <x v="0"/>
  </r>
  <r>
    <x v="1"/>
    <x v="0"/>
    <x v="1"/>
    <s v="Current Employees"/>
    <x v="1"/>
    <x v="0"/>
    <s v="STAFF-191"/>
    <n v="259"/>
    <x v="1"/>
    <x v="5"/>
    <s v="Married"/>
    <s v="No"/>
    <s v="Y"/>
    <n v="5"/>
    <x v="39"/>
    <n v="1"/>
    <n v="699"/>
    <x v="0"/>
    <x v="2"/>
    <n v="1"/>
    <n v="3"/>
    <n v="65"/>
    <x v="1"/>
    <x v="4"/>
    <n v="3"/>
    <n v="19999"/>
    <n v="5678"/>
    <n v="0"/>
    <n v="14"/>
    <n v="3"/>
    <n v="1"/>
    <n v="80"/>
    <n v="1"/>
    <n v="34"/>
    <n v="3"/>
    <n v="33"/>
    <n v="18"/>
    <n v="11"/>
    <n v="9"/>
    <x v="0"/>
    <s v="Dissatisfied"/>
    <x v="0"/>
    <x v="2"/>
    <x v="1"/>
    <x v="1"/>
  </r>
  <r>
    <x v="1"/>
    <x v="0"/>
    <x v="2"/>
    <s v="Current Employees"/>
    <x v="1"/>
    <x v="2"/>
    <s v="STAFF-192"/>
    <n v="260"/>
    <x v="0"/>
    <x v="1"/>
    <s v="Single"/>
    <s v="No"/>
    <s v="Y"/>
    <n v="2"/>
    <x v="4"/>
    <n v="1"/>
    <n v="894"/>
    <x v="14"/>
    <x v="3"/>
    <n v="1"/>
    <n v="4"/>
    <n v="99"/>
    <x v="0"/>
    <x v="1"/>
    <n v="2"/>
    <n v="2279"/>
    <n v="11781"/>
    <n v="1"/>
    <n v="16"/>
    <n v="3"/>
    <n v="4"/>
    <n v="80"/>
    <n v="0"/>
    <n v="7"/>
    <n v="2"/>
    <n v="7"/>
    <n v="7"/>
    <n v="0"/>
    <n v="3"/>
    <x v="0"/>
    <s v="Satisfied"/>
    <x v="0"/>
    <x v="0"/>
    <x v="2"/>
    <x v="0"/>
  </r>
  <r>
    <x v="0"/>
    <x v="0"/>
    <x v="0"/>
    <s v="Ex-Employees"/>
    <x v="1"/>
    <x v="0"/>
    <s v="STAFF-193"/>
    <n v="261"/>
    <x v="1"/>
    <x v="3"/>
    <s v="Married"/>
    <s v="Yes"/>
    <s v="Y"/>
    <n v="1"/>
    <x v="10"/>
    <n v="0"/>
    <n v="556"/>
    <x v="5"/>
    <x v="0"/>
    <n v="1"/>
    <n v="2"/>
    <n v="50"/>
    <x v="1"/>
    <x v="0"/>
    <n v="3"/>
    <n v="5916"/>
    <n v="15497"/>
    <n v="3"/>
    <n v="13"/>
    <n v="3"/>
    <n v="1"/>
    <n v="80"/>
    <n v="0"/>
    <n v="8"/>
    <n v="3"/>
    <n v="1"/>
    <n v="0"/>
    <n v="0"/>
    <n v="1"/>
    <x v="0"/>
    <s v="Dissatisfied"/>
    <x v="1"/>
    <x v="0"/>
    <x v="2"/>
    <x v="1"/>
  </r>
  <r>
    <x v="1"/>
    <x v="2"/>
    <x v="0"/>
    <s v="Current Employees"/>
    <x v="1"/>
    <x v="2"/>
    <s v="STAFF-194"/>
    <n v="262"/>
    <x v="1"/>
    <x v="1"/>
    <s v="Divorced"/>
    <s v="No"/>
    <s v="Y"/>
    <n v="3"/>
    <x v="23"/>
    <n v="1"/>
    <n v="1344"/>
    <x v="15"/>
    <x v="3"/>
    <n v="1"/>
    <n v="4"/>
    <n v="37"/>
    <x v="2"/>
    <x v="1"/>
    <n v="4"/>
    <n v="2089"/>
    <n v="5228"/>
    <n v="4"/>
    <n v="14"/>
    <n v="3"/>
    <n v="4"/>
    <n v="80"/>
    <n v="3"/>
    <n v="7"/>
    <n v="4"/>
    <n v="5"/>
    <n v="4"/>
    <n v="2"/>
    <n v="2"/>
    <x v="0"/>
    <s v="Very Dissatisfied"/>
    <x v="0"/>
    <x v="0"/>
    <x v="0"/>
    <x v="1"/>
  </r>
  <r>
    <x v="1"/>
    <x v="2"/>
    <x v="1"/>
    <s v="Current Employees"/>
    <x v="1"/>
    <x v="2"/>
    <s v="STAFF-195"/>
    <n v="264"/>
    <x v="1"/>
    <x v="5"/>
    <s v="Married"/>
    <s v="No"/>
    <s v="Y"/>
    <n v="1"/>
    <x v="28"/>
    <n v="1"/>
    <n v="1195"/>
    <x v="2"/>
    <x v="0"/>
    <n v="1"/>
    <n v="1"/>
    <n v="65"/>
    <x v="1"/>
    <x v="3"/>
    <n v="4"/>
    <n v="16792"/>
    <n v="20462"/>
    <n v="9"/>
    <n v="23"/>
    <n v="4"/>
    <n v="4"/>
    <n v="80"/>
    <n v="1"/>
    <n v="22"/>
    <n v="3"/>
    <n v="20"/>
    <n v="8"/>
    <n v="11"/>
    <n v="8"/>
    <x v="1"/>
    <s v="Very Dissatisfied"/>
    <x v="0"/>
    <x v="3"/>
    <x v="0"/>
    <x v="1"/>
  </r>
  <r>
    <x v="1"/>
    <x v="0"/>
    <x v="0"/>
    <s v="Current Employees"/>
    <x v="1"/>
    <x v="0"/>
    <s v="STAFF-196"/>
    <n v="267"/>
    <x v="1"/>
    <x v="1"/>
    <s v="Married"/>
    <s v="Yes"/>
    <s v="Y"/>
    <n v="3"/>
    <x v="2"/>
    <n v="1"/>
    <n v="290"/>
    <x v="11"/>
    <x v="3"/>
    <n v="1"/>
    <n v="2"/>
    <n v="65"/>
    <x v="2"/>
    <x v="1"/>
    <n v="1"/>
    <n v="3564"/>
    <n v="22977"/>
    <n v="1"/>
    <n v="12"/>
    <n v="3"/>
    <n v="1"/>
    <n v="80"/>
    <n v="1"/>
    <n v="8"/>
    <n v="2"/>
    <n v="8"/>
    <n v="7"/>
    <n v="1"/>
    <n v="7"/>
    <x v="0"/>
    <s v="Very Satisfied"/>
    <x v="1"/>
    <x v="0"/>
    <x v="0"/>
    <x v="1"/>
  </r>
  <r>
    <x v="1"/>
    <x v="1"/>
    <x v="0"/>
    <s v="Current Employees"/>
    <x v="1"/>
    <x v="2"/>
    <s v="STAFF-197"/>
    <n v="269"/>
    <x v="0"/>
    <x v="2"/>
    <s v="Single"/>
    <s v="No"/>
    <s v="Y"/>
    <n v="5"/>
    <x v="10"/>
    <n v="1"/>
    <n v="138"/>
    <x v="2"/>
    <x v="3"/>
    <n v="1"/>
    <n v="2"/>
    <n v="37"/>
    <x v="0"/>
    <x v="0"/>
    <n v="2"/>
    <n v="4425"/>
    <n v="15986"/>
    <n v="5"/>
    <n v="11"/>
    <n v="3"/>
    <n v="4"/>
    <n v="80"/>
    <n v="0"/>
    <n v="10"/>
    <n v="3"/>
    <n v="6"/>
    <n v="2"/>
    <n v="1"/>
    <n v="2"/>
    <x v="0"/>
    <s v="Satisfied"/>
    <x v="0"/>
    <x v="0"/>
    <x v="2"/>
    <x v="0"/>
  </r>
  <r>
    <x v="1"/>
    <x v="2"/>
    <x v="0"/>
    <s v="Current Employees"/>
    <x v="1"/>
    <x v="2"/>
    <s v="STAFF-198"/>
    <n v="270"/>
    <x v="0"/>
    <x v="3"/>
    <s v="Divorced"/>
    <s v="No"/>
    <s v="Y"/>
    <n v="5"/>
    <x v="19"/>
    <n v="1"/>
    <n v="926"/>
    <x v="11"/>
    <x v="0"/>
    <n v="1"/>
    <n v="3"/>
    <n v="36"/>
    <x v="0"/>
    <x v="0"/>
    <n v="3"/>
    <n v="5265"/>
    <n v="16439"/>
    <n v="2"/>
    <n v="16"/>
    <n v="3"/>
    <n v="2"/>
    <n v="80"/>
    <n v="1"/>
    <n v="11"/>
    <n v="3"/>
    <n v="5"/>
    <n v="3"/>
    <n v="0"/>
    <n v="2"/>
    <x v="0"/>
    <s v="Dissatisfied"/>
    <x v="1"/>
    <x v="1"/>
    <x v="0"/>
    <x v="0"/>
  </r>
  <r>
    <x v="1"/>
    <x v="0"/>
    <x v="0"/>
    <s v="Current Employees"/>
    <x v="1"/>
    <x v="0"/>
    <s v="STAFF-199"/>
    <n v="271"/>
    <x v="1"/>
    <x v="3"/>
    <s v="Married"/>
    <s v="No"/>
    <s v="Y"/>
    <n v="3"/>
    <x v="8"/>
    <n v="1"/>
    <n v="1261"/>
    <x v="2"/>
    <x v="2"/>
    <n v="1"/>
    <n v="4"/>
    <n v="88"/>
    <x v="0"/>
    <x v="0"/>
    <n v="3"/>
    <n v="6553"/>
    <n v="7259"/>
    <n v="9"/>
    <n v="14"/>
    <n v="3"/>
    <n v="2"/>
    <n v="80"/>
    <n v="0"/>
    <n v="14"/>
    <n v="3"/>
    <n v="1"/>
    <n v="0"/>
    <n v="0"/>
    <n v="0"/>
    <x v="0"/>
    <s v="Dissatisfied"/>
    <x v="0"/>
    <x v="1"/>
    <x v="0"/>
    <x v="1"/>
  </r>
  <r>
    <x v="1"/>
    <x v="0"/>
    <x v="0"/>
    <s v="Current Employees"/>
    <x v="1"/>
    <x v="4"/>
    <s v="STAFF-200"/>
    <n v="273"/>
    <x v="1"/>
    <x v="3"/>
    <s v="Married"/>
    <s v="No"/>
    <s v="Y"/>
    <n v="3"/>
    <x v="8"/>
    <n v="1"/>
    <n v="1084"/>
    <x v="22"/>
    <x v="3"/>
    <n v="1"/>
    <n v="4"/>
    <n v="54"/>
    <x v="0"/>
    <x v="0"/>
    <n v="4"/>
    <n v="6261"/>
    <n v="4185"/>
    <n v="3"/>
    <n v="18"/>
    <n v="3"/>
    <n v="1"/>
    <n v="80"/>
    <n v="1"/>
    <n v="9"/>
    <n v="1"/>
    <n v="7"/>
    <n v="7"/>
    <n v="1"/>
    <n v="7"/>
    <x v="0"/>
    <s v="Very Dissatisfied"/>
    <x v="1"/>
    <x v="0"/>
    <x v="0"/>
    <x v="1"/>
  </r>
  <r>
    <x v="1"/>
    <x v="1"/>
    <x v="2"/>
    <s v="Current Employees"/>
    <x v="1"/>
    <x v="4"/>
    <s v="STAFF-201"/>
    <n v="274"/>
    <x v="1"/>
    <x v="3"/>
    <s v="Married"/>
    <s v="No"/>
    <s v="Y"/>
    <n v="1"/>
    <x v="4"/>
    <n v="1"/>
    <n v="472"/>
    <x v="0"/>
    <x v="1"/>
    <n v="1"/>
    <n v="3"/>
    <n v="60"/>
    <x v="1"/>
    <x v="0"/>
    <n v="1"/>
    <n v="4298"/>
    <n v="9679"/>
    <n v="5"/>
    <n v="19"/>
    <n v="3"/>
    <n v="3"/>
    <n v="80"/>
    <n v="1"/>
    <n v="6"/>
    <n v="3"/>
    <n v="2"/>
    <n v="2"/>
    <n v="2"/>
    <n v="0"/>
    <x v="0"/>
    <s v="Very Satisfied"/>
    <x v="0"/>
    <x v="0"/>
    <x v="2"/>
    <x v="1"/>
  </r>
  <r>
    <x v="1"/>
    <x v="2"/>
    <x v="1"/>
    <s v="Current Employees"/>
    <x v="1"/>
    <x v="0"/>
    <s v="STAFF-202"/>
    <n v="275"/>
    <x v="1"/>
    <x v="3"/>
    <s v="Divorced"/>
    <s v="Yes"/>
    <s v="Y"/>
    <n v="0"/>
    <x v="1"/>
    <n v="1"/>
    <n v="1002"/>
    <x v="21"/>
    <x v="2"/>
    <n v="1"/>
    <n v="4"/>
    <n v="92"/>
    <x v="0"/>
    <x v="0"/>
    <n v="4"/>
    <n v="6804"/>
    <n v="23793"/>
    <n v="1"/>
    <n v="15"/>
    <n v="3"/>
    <n v="1"/>
    <n v="80"/>
    <n v="2"/>
    <n v="7"/>
    <n v="3"/>
    <n v="7"/>
    <n v="7"/>
    <n v="1"/>
    <n v="7"/>
    <x v="0"/>
    <s v="Very Dissatisfied"/>
    <x v="2"/>
    <x v="0"/>
    <x v="1"/>
    <x v="1"/>
  </r>
  <r>
    <x v="1"/>
    <x v="1"/>
    <x v="2"/>
    <s v="Current Employees"/>
    <x v="1"/>
    <x v="2"/>
    <s v="STAFF-203"/>
    <n v="277"/>
    <x v="1"/>
    <x v="1"/>
    <s v="Divorced"/>
    <s v="Yes"/>
    <s v="Y"/>
    <n v="4"/>
    <x v="13"/>
    <n v="1"/>
    <n v="878"/>
    <x v="17"/>
    <x v="2"/>
    <n v="1"/>
    <n v="4"/>
    <n v="43"/>
    <x v="0"/>
    <x v="1"/>
    <n v="3"/>
    <n v="3815"/>
    <n v="5972"/>
    <n v="1"/>
    <n v="17"/>
    <n v="3"/>
    <n v="4"/>
    <n v="80"/>
    <n v="1"/>
    <n v="5"/>
    <n v="4"/>
    <n v="5"/>
    <n v="3"/>
    <n v="2"/>
    <n v="0"/>
    <x v="0"/>
    <s v="Dissatisfied"/>
    <x v="0"/>
    <x v="0"/>
    <x v="2"/>
    <x v="1"/>
  </r>
  <r>
    <x v="1"/>
    <x v="0"/>
    <x v="0"/>
    <s v="Current Employees"/>
    <x v="1"/>
    <x v="2"/>
    <s v="STAFF-204"/>
    <n v="281"/>
    <x v="1"/>
    <x v="2"/>
    <s v="Married"/>
    <s v="Yes"/>
    <s v="Y"/>
    <n v="2"/>
    <x v="32"/>
    <n v="1"/>
    <n v="905"/>
    <x v="10"/>
    <x v="0"/>
    <n v="1"/>
    <n v="3"/>
    <n v="99"/>
    <x v="0"/>
    <x v="0"/>
    <n v="4"/>
    <n v="2741"/>
    <n v="16523"/>
    <n v="8"/>
    <n v="15"/>
    <n v="3"/>
    <n v="3"/>
    <n v="80"/>
    <n v="1"/>
    <n v="15"/>
    <n v="4"/>
    <n v="7"/>
    <n v="2"/>
    <n v="3"/>
    <n v="7"/>
    <x v="0"/>
    <s v="Very Dissatisfied"/>
    <x v="2"/>
    <x v="1"/>
    <x v="0"/>
    <x v="1"/>
  </r>
  <r>
    <x v="0"/>
    <x v="0"/>
    <x v="0"/>
    <s v="Ex-Employees"/>
    <x v="1"/>
    <x v="2"/>
    <s v="STAFF-205"/>
    <n v="282"/>
    <x v="1"/>
    <x v="4"/>
    <s v="Married"/>
    <s v="Yes"/>
    <s v="Y"/>
    <n v="2"/>
    <x v="8"/>
    <n v="0"/>
    <n v="1180"/>
    <x v="22"/>
    <x v="1"/>
    <n v="1"/>
    <n v="2"/>
    <n v="70"/>
    <x v="0"/>
    <x v="0"/>
    <n v="1"/>
    <n v="6673"/>
    <n v="11354"/>
    <n v="7"/>
    <n v="19"/>
    <n v="3"/>
    <n v="2"/>
    <n v="80"/>
    <n v="0"/>
    <n v="17"/>
    <n v="3"/>
    <n v="1"/>
    <n v="0"/>
    <n v="0"/>
    <n v="0"/>
    <x v="0"/>
    <s v="Very Satisfied"/>
    <x v="1"/>
    <x v="1"/>
    <x v="0"/>
    <x v="1"/>
  </r>
  <r>
    <x v="0"/>
    <x v="0"/>
    <x v="2"/>
    <s v="Ex-Employees"/>
    <x v="0"/>
    <x v="3"/>
    <s v="STAFF-206"/>
    <n v="283"/>
    <x v="0"/>
    <x v="0"/>
    <s v="Married"/>
    <s v="No"/>
    <s v="Y"/>
    <n v="3"/>
    <x v="11"/>
    <n v="0"/>
    <n v="121"/>
    <x v="6"/>
    <x v="3"/>
    <n v="1"/>
    <n v="2"/>
    <n v="35"/>
    <x v="0"/>
    <x v="2"/>
    <n v="4"/>
    <n v="7639"/>
    <n v="24525"/>
    <n v="1"/>
    <n v="22"/>
    <n v="4"/>
    <n v="4"/>
    <n v="80"/>
    <n v="3"/>
    <n v="10"/>
    <n v="2"/>
    <n v="10"/>
    <n v="4"/>
    <n v="1"/>
    <n v="9"/>
    <x v="1"/>
    <s v="Very Dissatisfied"/>
    <x v="1"/>
    <x v="0"/>
    <x v="2"/>
    <x v="0"/>
  </r>
  <r>
    <x v="1"/>
    <x v="0"/>
    <x v="4"/>
    <s v="Current Employees"/>
    <x v="1"/>
    <x v="0"/>
    <s v="STAFF-207"/>
    <n v="284"/>
    <x v="1"/>
    <x v="1"/>
    <s v="Divorced"/>
    <s v="Yes"/>
    <s v="Y"/>
    <n v="2"/>
    <x v="15"/>
    <n v="1"/>
    <n v="1136"/>
    <x v="12"/>
    <x v="3"/>
    <n v="1"/>
    <n v="4"/>
    <n v="60"/>
    <x v="2"/>
    <x v="1"/>
    <n v="2"/>
    <n v="2328"/>
    <n v="12392"/>
    <n v="1"/>
    <n v="16"/>
    <n v="3"/>
    <n v="1"/>
    <n v="80"/>
    <n v="1"/>
    <n v="4"/>
    <n v="2"/>
    <n v="4"/>
    <n v="2"/>
    <n v="2"/>
    <n v="2"/>
    <x v="0"/>
    <s v="Satisfied"/>
    <x v="0"/>
    <x v="0"/>
    <x v="4"/>
    <x v="1"/>
  </r>
  <r>
    <x v="1"/>
    <x v="1"/>
    <x v="0"/>
    <s v="Current Employees"/>
    <x v="1"/>
    <x v="2"/>
    <s v="STAFF-208"/>
    <n v="286"/>
    <x v="0"/>
    <x v="2"/>
    <s v="Single"/>
    <s v="No"/>
    <s v="Y"/>
    <n v="2"/>
    <x v="9"/>
    <n v="1"/>
    <n v="635"/>
    <x v="21"/>
    <x v="1"/>
    <n v="1"/>
    <n v="2"/>
    <n v="73"/>
    <x v="0"/>
    <x v="1"/>
    <n v="4"/>
    <n v="2153"/>
    <n v="7703"/>
    <n v="1"/>
    <n v="13"/>
    <n v="3"/>
    <n v="1"/>
    <n v="80"/>
    <n v="0"/>
    <n v="8"/>
    <n v="3"/>
    <n v="8"/>
    <n v="1"/>
    <n v="1"/>
    <n v="7"/>
    <x v="0"/>
    <s v="Very Dissatisfied"/>
    <x v="2"/>
    <x v="0"/>
    <x v="0"/>
    <x v="0"/>
  </r>
  <r>
    <x v="1"/>
    <x v="2"/>
    <x v="0"/>
    <s v="Current Employees"/>
    <x v="1"/>
    <x v="0"/>
    <s v="STAFF-209"/>
    <n v="287"/>
    <x v="1"/>
    <x v="4"/>
    <s v="Married"/>
    <s v="No"/>
    <s v="Y"/>
    <n v="5"/>
    <x v="32"/>
    <n v="1"/>
    <n v="1151"/>
    <x v="14"/>
    <x v="4"/>
    <n v="1"/>
    <n v="4"/>
    <n v="63"/>
    <x v="1"/>
    <x v="0"/>
    <n v="4"/>
    <n v="4876"/>
    <n v="14242"/>
    <n v="9"/>
    <n v="14"/>
    <n v="3"/>
    <n v="4"/>
    <n v="80"/>
    <n v="1"/>
    <n v="5"/>
    <n v="1"/>
    <n v="3"/>
    <n v="2"/>
    <n v="0"/>
    <n v="2"/>
    <x v="0"/>
    <s v="Very Dissatisfied"/>
    <x v="0"/>
    <x v="0"/>
    <x v="0"/>
    <x v="1"/>
  </r>
  <r>
    <x v="1"/>
    <x v="0"/>
    <x v="1"/>
    <s v="Current Employees"/>
    <x v="1"/>
    <x v="2"/>
    <s v="STAFF-210"/>
    <n v="288"/>
    <x v="1"/>
    <x v="4"/>
    <s v="Divorced"/>
    <s v="No"/>
    <s v="Y"/>
    <n v="3"/>
    <x v="21"/>
    <n v="1"/>
    <n v="644"/>
    <x v="0"/>
    <x v="2"/>
    <n v="1"/>
    <n v="4"/>
    <n v="97"/>
    <x v="0"/>
    <x v="2"/>
    <n v="1"/>
    <n v="9396"/>
    <n v="12368"/>
    <n v="7"/>
    <n v="16"/>
    <n v="3"/>
    <n v="3"/>
    <n v="80"/>
    <n v="1"/>
    <n v="17"/>
    <n v="3"/>
    <n v="4"/>
    <n v="2"/>
    <n v="0"/>
    <n v="3"/>
    <x v="0"/>
    <s v="Very Satisfied"/>
    <x v="0"/>
    <x v="1"/>
    <x v="1"/>
    <x v="1"/>
  </r>
  <r>
    <x v="0"/>
    <x v="0"/>
    <x v="2"/>
    <s v="Ex-Employees"/>
    <x v="0"/>
    <x v="2"/>
    <s v="STAFF-211"/>
    <n v="291"/>
    <x v="1"/>
    <x v="0"/>
    <s v="Married"/>
    <s v="No"/>
    <s v="Y"/>
    <n v="2"/>
    <x v="5"/>
    <n v="0"/>
    <n v="1045"/>
    <x v="18"/>
    <x v="2"/>
    <n v="1"/>
    <n v="4"/>
    <n v="32"/>
    <x v="3"/>
    <x v="2"/>
    <n v="4"/>
    <n v="10400"/>
    <n v="25812"/>
    <n v="1"/>
    <n v="11"/>
    <n v="3"/>
    <n v="3"/>
    <n v="80"/>
    <n v="0"/>
    <n v="14"/>
    <n v="2"/>
    <n v="14"/>
    <n v="8"/>
    <n v="9"/>
    <n v="8"/>
    <x v="0"/>
    <s v="Very Dissatisfied"/>
    <x v="0"/>
    <x v="1"/>
    <x v="2"/>
    <x v="1"/>
  </r>
  <r>
    <x v="1"/>
    <x v="2"/>
    <x v="2"/>
    <s v="Current Employees"/>
    <x v="1"/>
    <x v="0"/>
    <s v="STAFF-212"/>
    <n v="292"/>
    <x v="1"/>
    <x v="3"/>
    <s v="Single"/>
    <s v="No"/>
    <s v="Y"/>
    <n v="2"/>
    <x v="7"/>
    <n v="1"/>
    <n v="829"/>
    <x v="0"/>
    <x v="1"/>
    <n v="1"/>
    <n v="3"/>
    <n v="88"/>
    <x v="1"/>
    <x v="2"/>
    <n v="3"/>
    <n v="8474"/>
    <n v="20925"/>
    <n v="1"/>
    <n v="22"/>
    <n v="4"/>
    <n v="3"/>
    <n v="80"/>
    <n v="0"/>
    <n v="12"/>
    <n v="3"/>
    <n v="11"/>
    <n v="8"/>
    <n v="5"/>
    <n v="8"/>
    <x v="1"/>
    <s v="Dissatisfied"/>
    <x v="0"/>
    <x v="1"/>
    <x v="2"/>
    <x v="1"/>
  </r>
  <r>
    <x v="1"/>
    <x v="1"/>
    <x v="2"/>
    <s v="Current Employees"/>
    <x v="0"/>
    <x v="0"/>
    <s v="STAFF-213"/>
    <n v="293"/>
    <x v="0"/>
    <x v="0"/>
    <s v="Single"/>
    <s v="No"/>
    <s v="Y"/>
    <n v="2"/>
    <x v="4"/>
    <n v="1"/>
    <n v="1242"/>
    <x v="25"/>
    <x v="3"/>
    <n v="1"/>
    <n v="4"/>
    <n v="90"/>
    <x v="0"/>
    <x v="0"/>
    <n v="3"/>
    <n v="9981"/>
    <n v="12916"/>
    <n v="1"/>
    <n v="14"/>
    <n v="3"/>
    <n v="4"/>
    <n v="80"/>
    <n v="0"/>
    <n v="7"/>
    <n v="3"/>
    <n v="7"/>
    <n v="7"/>
    <n v="0"/>
    <n v="7"/>
    <x v="0"/>
    <s v="Dissatisfied"/>
    <x v="2"/>
    <x v="0"/>
    <x v="2"/>
    <x v="0"/>
  </r>
  <r>
    <x v="1"/>
    <x v="0"/>
    <x v="1"/>
    <s v="Current Employees"/>
    <x v="1"/>
    <x v="0"/>
    <s v="STAFF-214"/>
    <n v="296"/>
    <x v="1"/>
    <x v="7"/>
    <s v="Married"/>
    <s v="No"/>
    <s v="Y"/>
    <n v="5"/>
    <x v="31"/>
    <n v="1"/>
    <n v="1469"/>
    <x v="1"/>
    <x v="2"/>
    <n v="1"/>
    <n v="2"/>
    <n v="81"/>
    <x v="1"/>
    <x v="2"/>
    <n v="2"/>
    <n v="12490"/>
    <n v="15736"/>
    <n v="5"/>
    <n v="16"/>
    <n v="3"/>
    <n v="4"/>
    <n v="80"/>
    <n v="2"/>
    <n v="16"/>
    <n v="1"/>
    <n v="10"/>
    <n v="9"/>
    <n v="4"/>
    <n v="7"/>
    <x v="0"/>
    <s v="Satisfied"/>
    <x v="0"/>
    <x v="1"/>
    <x v="1"/>
    <x v="1"/>
  </r>
  <r>
    <x v="0"/>
    <x v="0"/>
    <x v="2"/>
    <s v="Ex-Employees"/>
    <x v="1"/>
    <x v="4"/>
    <s v="STAFF-215"/>
    <n v="297"/>
    <x v="0"/>
    <x v="1"/>
    <s v="Single"/>
    <s v="Yes"/>
    <s v="Y"/>
    <n v="5"/>
    <x v="7"/>
    <n v="0"/>
    <n v="1005"/>
    <x v="3"/>
    <x v="3"/>
    <n v="1"/>
    <n v="4"/>
    <n v="88"/>
    <x v="0"/>
    <x v="1"/>
    <n v="1"/>
    <n v="2657"/>
    <n v="8556"/>
    <n v="5"/>
    <n v="11"/>
    <n v="3"/>
    <n v="3"/>
    <n v="80"/>
    <n v="0"/>
    <n v="8"/>
    <n v="3"/>
    <n v="5"/>
    <n v="2"/>
    <n v="0"/>
    <n v="4"/>
    <x v="0"/>
    <s v="Very Satisfied"/>
    <x v="0"/>
    <x v="0"/>
    <x v="2"/>
    <x v="0"/>
  </r>
  <r>
    <x v="1"/>
    <x v="0"/>
    <x v="0"/>
    <s v="Current Employees"/>
    <x v="0"/>
    <x v="0"/>
    <s v="STAFF-216"/>
    <n v="298"/>
    <x v="0"/>
    <x v="5"/>
    <s v="Single"/>
    <s v="Yes"/>
    <s v="Y"/>
    <n v="3"/>
    <x v="0"/>
    <n v="1"/>
    <n v="896"/>
    <x v="16"/>
    <x v="3"/>
    <n v="1"/>
    <n v="4"/>
    <n v="75"/>
    <x v="0"/>
    <x v="2"/>
    <n v="4"/>
    <n v="13591"/>
    <n v="14674"/>
    <n v="3"/>
    <n v="18"/>
    <n v="3"/>
    <n v="3"/>
    <n v="80"/>
    <n v="0"/>
    <n v="16"/>
    <n v="3"/>
    <n v="1"/>
    <n v="0"/>
    <n v="0"/>
    <n v="0"/>
    <x v="0"/>
    <s v="Very Dissatisfied"/>
    <x v="0"/>
    <x v="1"/>
    <x v="0"/>
    <x v="0"/>
  </r>
  <r>
    <x v="0"/>
    <x v="1"/>
    <x v="2"/>
    <s v="Ex-Employees"/>
    <x v="0"/>
    <x v="3"/>
    <s v="STAFF-217"/>
    <n v="299"/>
    <x v="0"/>
    <x v="0"/>
    <s v="Single"/>
    <s v="No"/>
    <s v="Y"/>
    <n v="5"/>
    <x v="7"/>
    <n v="0"/>
    <n v="334"/>
    <x v="9"/>
    <x v="2"/>
    <n v="1"/>
    <n v="3"/>
    <n v="52"/>
    <x v="1"/>
    <x v="0"/>
    <n v="1"/>
    <n v="6696"/>
    <n v="22967"/>
    <n v="5"/>
    <n v="15"/>
    <n v="3"/>
    <n v="3"/>
    <n v="80"/>
    <n v="0"/>
    <n v="9"/>
    <n v="2"/>
    <n v="6"/>
    <n v="3"/>
    <n v="0"/>
    <n v="1"/>
    <x v="0"/>
    <s v="Very Satisfied"/>
    <x v="1"/>
    <x v="0"/>
    <x v="2"/>
    <x v="0"/>
  </r>
  <r>
    <x v="0"/>
    <x v="0"/>
    <x v="2"/>
    <s v="Ex-Employees"/>
    <x v="1"/>
    <x v="4"/>
    <s v="STAFF-218"/>
    <n v="300"/>
    <x v="1"/>
    <x v="1"/>
    <s v="Single"/>
    <s v="No"/>
    <s v="Y"/>
    <n v="1"/>
    <x v="11"/>
    <n v="0"/>
    <n v="992"/>
    <x v="0"/>
    <x v="3"/>
    <n v="1"/>
    <n v="3"/>
    <n v="85"/>
    <x v="0"/>
    <x v="1"/>
    <n v="3"/>
    <n v="2058"/>
    <n v="19757"/>
    <n v="0"/>
    <n v="14"/>
    <n v="3"/>
    <n v="4"/>
    <n v="80"/>
    <n v="0"/>
    <n v="7"/>
    <n v="2"/>
    <n v="6"/>
    <n v="2"/>
    <n v="1"/>
    <n v="5"/>
    <x v="0"/>
    <s v="Dissatisfied"/>
    <x v="0"/>
    <x v="0"/>
    <x v="2"/>
    <x v="1"/>
  </r>
  <r>
    <x v="1"/>
    <x v="2"/>
    <x v="1"/>
    <s v="Current Employees"/>
    <x v="0"/>
    <x v="2"/>
    <s v="STAFF-219"/>
    <n v="302"/>
    <x v="0"/>
    <x v="0"/>
    <s v="Single"/>
    <s v="No"/>
    <s v="Y"/>
    <n v="2"/>
    <x v="28"/>
    <n v="1"/>
    <n v="1052"/>
    <x v="16"/>
    <x v="3"/>
    <n v="1"/>
    <n v="4"/>
    <n v="57"/>
    <x v="1"/>
    <x v="2"/>
    <n v="4"/>
    <n v="8865"/>
    <n v="16840"/>
    <n v="6"/>
    <n v="12"/>
    <n v="3"/>
    <n v="4"/>
    <n v="80"/>
    <n v="0"/>
    <n v="23"/>
    <n v="3"/>
    <n v="19"/>
    <n v="7"/>
    <n v="12"/>
    <n v="8"/>
    <x v="0"/>
    <s v="Very Dissatisfied"/>
    <x v="0"/>
    <x v="3"/>
    <x v="0"/>
    <x v="0"/>
  </r>
  <r>
    <x v="1"/>
    <x v="0"/>
    <x v="1"/>
    <s v="Current Employees"/>
    <x v="0"/>
    <x v="3"/>
    <s v="STAFF-220"/>
    <n v="303"/>
    <x v="0"/>
    <x v="0"/>
    <s v="Married"/>
    <s v="No"/>
    <s v="Y"/>
    <n v="4"/>
    <x v="33"/>
    <n v="1"/>
    <n v="1147"/>
    <x v="3"/>
    <x v="3"/>
    <n v="1"/>
    <n v="4"/>
    <n v="52"/>
    <x v="0"/>
    <x v="0"/>
    <n v="1"/>
    <n v="5940"/>
    <n v="17011"/>
    <n v="2"/>
    <n v="14"/>
    <n v="3"/>
    <n v="4"/>
    <n v="80"/>
    <n v="1"/>
    <n v="16"/>
    <n v="3"/>
    <n v="6"/>
    <n v="2"/>
    <n v="0"/>
    <n v="5"/>
    <x v="0"/>
    <s v="Very Satisfied"/>
    <x v="0"/>
    <x v="1"/>
    <x v="1"/>
    <x v="0"/>
  </r>
  <r>
    <x v="1"/>
    <x v="0"/>
    <x v="0"/>
    <s v="Current Employees"/>
    <x v="1"/>
    <x v="0"/>
    <s v="STAFF-221"/>
    <n v="304"/>
    <x v="1"/>
    <x v="2"/>
    <s v="Single"/>
    <s v="No"/>
    <s v="Y"/>
    <n v="3"/>
    <x v="9"/>
    <n v="1"/>
    <n v="1396"/>
    <x v="12"/>
    <x v="0"/>
    <n v="1"/>
    <n v="4"/>
    <n v="62"/>
    <x v="0"/>
    <x v="0"/>
    <n v="2"/>
    <n v="5914"/>
    <n v="9945"/>
    <n v="8"/>
    <n v="16"/>
    <n v="3"/>
    <n v="4"/>
    <n v="80"/>
    <n v="0"/>
    <n v="16"/>
    <n v="4"/>
    <n v="13"/>
    <n v="11"/>
    <n v="3"/>
    <n v="7"/>
    <x v="0"/>
    <s v="Satisfied"/>
    <x v="0"/>
    <x v="1"/>
    <x v="0"/>
    <x v="1"/>
  </r>
  <r>
    <x v="1"/>
    <x v="0"/>
    <x v="2"/>
    <s v="Current Employees"/>
    <x v="1"/>
    <x v="2"/>
    <s v="STAFF-222"/>
    <n v="305"/>
    <x v="0"/>
    <x v="1"/>
    <s v="Married"/>
    <s v="No"/>
    <s v="Y"/>
    <n v="3"/>
    <x v="3"/>
    <n v="1"/>
    <n v="147"/>
    <x v="18"/>
    <x v="2"/>
    <n v="1"/>
    <n v="3"/>
    <n v="47"/>
    <x v="1"/>
    <x v="1"/>
    <n v="2"/>
    <n v="2622"/>
    <n v="13248"/>
    <n v="6"/>
    <n v="21"/>
    <n v="4"/>
    <n v="4"/>
    <n v="80"/>
    <n v="0"/>
    <n v="7"/>
    <n v="3"/>
    <n v="3"/>
    <n v="2"/>
    <n v="1"/>
    <n v="1"/>
    <x v="1"/>
    <s v="Satisfied"/>
    <x v="0"/>
    <x v="0"/>
    <x v="2"/>
    <x v="0"/>
  </r>
  <r>
    <x v="1"/>
    <x v="1"/>
    <x v="0"/>
    <s v="Current Employees"/>
    <x v="1"/>
    <x v="1"/>
    <s v="STAFF-223"/>
    <n v="306"/>
    <x v="1"/>
    <x v="7"/>
    <s v="Divorced"/>
    <s v="Yes"/>
    <s v="Y"/>
    <n v="1"/>
    <x v="2"/>
    <n v="1"/>
    <n v="663"/>
    <x v="13"/>
    <x v="3"/>
    <n v="1"/>
    <n v="2"/>
    <n v="47"/>
    <x v="0"/>
    <x v="2"/>
    <n v="4"/>
    <n v="12185"/>
    <n v="10056"/>
    <n v="1"/>
    <n v="14"/>
    <n v="3"/>
    <n v="3"/>
    <n v="80"/>
    <n v="3"/>
    <n v="10"/>
    <n v="3"/>
    <n v="10"/>
    <n v="8"/>
    <n v="0"/>
    <n v="7"/>
    <x v="0"/>
    <s v="Very Dissatisfied"/>
    <x v="2"/>
    <x v="0"/>
    <x v="0"/>
    <x v="1"/>
  </r>
  <r>
    <x v="1"/>
    <x v="0"/>
    <x v="0"/>
    <s v="Current Employees"/>
    <x v="0"/>
    <x v="0"/>
    <s v="STAFF-224"/>
    <n v="307"/>
    <x v="1"/>
    <x v="0"/>
    <s v="Divorced"/>
    <s v="No"/>
    <s v="Y"/>
    <n v="6"/>
    <x v="8"/>
    <n v="1"/>
    <n v="119"/>
    <x v="3"/>
    <x v="3"/>
    <n v="1"/>
    <n v="1"/>
    <n v="76"/>
    <x v="0"/>
    <x v="2"/>
    <n v="3"/>
    <n v="10609"/>
    <n v="9647"/>
    <n v="0"/>
    <n v="12"/>
    <n v="3"/>
    <n v="3"/>
    <n v="80"/>
    <n v="2"/>
    <n v="17"/>
    <n v="2"/>
    <n v="16"/>
    <n v="10"/>
    <n v="5"/>
    <n v="13"/>
    <x v="0"/>
    <s v="Dissatisfied"/>
    <x v="0"/>
    <x v="1"/>
    <x v="0"/>
    <x v="1"/>
  </r>
  <r>
    <x v="1"/>
    <x v="2"/>
    <x v="2"/>
    <s v="Current Employees"/>
    <x v="1"/>
    <x v="2"/>
    <s v="STAFF-225"/>
    <n v="308"/>
    <x v="1"/>
    <x v="3"/>
    <s v="Married"/>
    <s v="No"/>
    <s v="Y"/>
    <n v="2"/>
    <x v="12"/>
    <n v="1"/>
    <n v="979"/>
    <x v="0"/>
    <x v="2"/>
    <n v="1"/>
    <n v="3"/>
    <n v="90"/>
    <x v="3"/>
    <x v="0"/>
    <n v="3"/>
    <n v="4345"/>
    <n v="4381"/>
    <n v="0"/>
    <n v="12"/>
    <n v="3"/>
    <n v="4"/>
    <n v="80"/>
    <n v="1"/>
    <n v="6"/>
    <n v="3"/>
    <n v="5"/>
    <n v="4"/>
    <n v="1"/>
    <n v="4"/>
    <x v="0"/>
    <s v="Dissatisfied"/>
    <x v="0"/>
    <x v="0"/>
    <x v="2"/>
    <x v="1"/>
  </r>
  <r>
    <x v="1"/>
    <x v="0"/>
    <x v="3"/>
    <s v="Current Employees"/>
    <x v="1"/>
    <x v="0"/>
    <s v="STAFF-226"/>
    <n v="309"/>
    <x v="1"/>
    <x v="1"/>
    <s v="Married"/>
    <s v="No"/>
    <s v="Y"/>
    <n v="6"/>
    <x v="6"/>
    <n v="1"/>
    <n v="142"/>
    <x v="3"/>
    <x v="3"/>
    <n v="1"/>
    <n v="3"/>
    <n v="70"/>
    <x v="1"/>
    <x v="1"/>
    <n v="4"/>
    <n v="2177"/>
    <n v="8456"/>
    <n v="3"/>
    <n v="17"/>
    <n v="3"/>
    <n v="1"/>
    <n v="80"/>
    <n v="1"/>
    <n v="7"/>
    <n v="3"/>
    <n v="1"/>
    <n v="0"/>
    <n v="0"/>
    <n v="0"/>
    <x v="0"/>
    <s v="Very Dissatisfied"/>
    <x v="0"/>
    <x v="0"/>
    <x v="3"/>
    <x v="1"/>
  </r>
  <r>
    <x v="1"/>
    <x v="1"/>
    <x v="0"/>
    <s v="Current Employees"/>
    <x v="0"/>
    <x v="3"/>
    <s v="STAFF-227"/>
    <n v="311"/>
    <x v="1"/>
    <x v="6"/>
    <s v="Divorced"/>
    <s v="No"/>
    <s v="Y"/>
    <n v="2"/>
    <x v="2"/>
    <n v="1"/>
    <n v="319"/>
    <x v="18"/>
    <x v="2"/>
    <n v="1"/>
    <n v="1"/>
    <n v="41"/>
    <x v="0"/>
    <x v="1"/>
    <n v="4"/>
    <n v="2793"/>
    <n v="2539"/>
    <n v="4"/>
    <n v="17"/>
    <n v="3"/>
    <n v="3"/>
    <n v="80"/>
    <n v="1"/>
    <n v="13"/>
    <n v="3"/>
    <n v="9"/>
    <n v="8"/>
    <n v="5"/>
    <n v="8"/>
    <x v="0"/>
    <s v="Very Dissatisfied"/>
    <x v="0"/>
    <x v="1"/>
    <x v="0"/>
    <x v="1"/>
  </r>
  <r>
    <x v="1"/>
    <x v="1"/>
    <x v="2"/>
    <s v="Current Employees"/>
    <x v="0"/>
    <x v="2"/>
    <s v="STAFF-228"/>
    <n v="312"/>
    <x v="0"/>
    <x v="0"/>
    <s v="Married"/>
    <s v="No"/>
    <s v="Y"/>
    <n v="5"/>
    <x v="11"/>
    <n v="1"/>
    <n v="1413"/>
    <x v="0"/>
    <x v="1"/>
    <n v="1"/>
    <n v="2"/>
    <n v="42"/>
    <x v="0"/>
    <x v="2"/>
    <n v="4"/>
    <n v="7918"/>
    <n v="6599"/>
    <n v="1"/>
    <n v="14"/>
    <n v="3"/>
    <n v="4"/>
    <n v="80"/>
    <n v="1"/>
    <n v="11"/>
    <n v="3"/>
    <n v="11"/>
    <n v="10"/>
    <n v="4"/>
    <n v="1"/>
    <x v="0"/>
    <s v="Very Dissatisfied"/>
    <x v="0"/>
    <x v="1"/>
    <x v="2"/>
    <x v="0"/>
  </r>
  <r>
    <x v="1"/>
    <x v="1"/>
    <x v="0"/>
    <s v="Current Employees"/>
    <x v="0"/>
    <x v="3"/>
    <s v="STAFF-229"/>
    <n v="314"/>
    <x v="0"/>
    <x v="0"/>
    <s v="Single"/>
    <s v="No"/>
    <s v="Y"/>
    <n v="3"/>
    <x v="10"/>
    <n v="1"/>
    <n v="944"/>
    <x v="0"/>
    <x v="3"/>
    <n v="1"/>
    <n v="3"/>
    <n v="92"/>
    <x v="0"/>
    <x v="2"/>
    <n v="3"/>
    <n v="8789"/>
    <n v="9096"/>
    <n v="1"/>
    <n v="14"/>
    <n v="3"/>
    <n v="1"/>
    <n v="80"/>
    <n v="0"/>
    <n v="10"/>
    <n v="4"/>
    <n v="10"/>
    <n v="7"/>
    <n v="0"/>
    <n v="8"/>
    <x v="0"/>
    <s v="Dissatisfied"/>
    <x v="0"/>
    <x v="0"/>
    <x v="2"/>
    <x v="0"/>
  </r>
  <r>
    <x v="0"/>
    <x v="0"/>
    <x v="2"/>
    <s v="Ex-Employees"/>
    <x v="1"/>
    <x v="2"/>
    <s v="STAFF-230"/>
    <n v="315"/>
    <x v="1"/>
    <x v="1"/>
    <s v="Single"/>
    <s v="Yes"/>
    <s v="Y"/>
    <n v="3"/>
    <x v="11"/>
    <n v="0"/>
    <n v="896"/>
    <x v="21"/>
    <x v="1"/>
    <n v="1"/>
    <n v="3"/>
    <n v="86"/>
    <x v="1"/>
    <x v="1"/>
    <n v="4"/>
    <n v="2389"/>
    <n v="14961"/>
    <n v="1"/>
    <n v="13"/>
    <n v="3"/>
    <n v="3"/>
    <n v="80"/>
    <n v="0"/>
    <n v="4"/>
    <n v="2"/>
    <n v="4"/>
    <n v="3"/>
    <n v="0"/>
    <n v="1"/>
    <x v="0"/>
    <s v="Very Dissatisfied"/>
    <x v="2"/>
    <x v="0"/>
    <x v="2"/>
    <x v="1"/>
  </r>
  <r>
    <x v="1"/>
    <x v="0"/>
    <x v="1"/>
    <s v="Current Employees"/>
    <x v="1"/>
    <x v="0"/>
    <s v="STAFF-231"/>
    <n v="316"/>
    <x v="0"/>
    <x v="2"/>
    <s v="Single"/>
    <s v="No"/>
    <s v="Y"/>
    <n v="3"/>
    <x v="39"/>
    <n v="1"/>
    <n v="1323"/>
    <x v="2"/>
    <x v="3"/>
    <n v="1"/>
    <n v="3"/>
    <n v="89"/>
    <x v="1"/>
    <x v="1"/>
    <n v="4"/>
    <n v="3212"/>
    <n v="3300"/>
    <n v="7"/>
    <n v="15"/>
    <n v="3"/>
    <n v="2"/>
    <n v="80"/>
    <n v="0"/>
    <n v="6"/>
    <n v="2"/>
    <n v="2"/>
    <n v="2"/>
    <n v="2"/>
    <n v="2"/>
    <x v="0"/>
    <s v="Very Dissatisfied"/>
    <x v="0"/>
    <x v="0"/>
    <x v="1"/>
    <x v="0"/>
  </r>
  <r>
    <x v="1"/>
    <x v="0"/>
    <x v="0"/>
    <s v="Current Employees"/>
    <x v="1"/>
    <x v="4"/>
    <s v="STAFF-232"/>
    <n v="319"/>
    <x v="1"/>
    <x v="5"/>
    <s v="Married"/>
    <s v="No"/>
    <s v="Y"/>
    <n v="3"/>
    <x v="19"/>
    <n v="1"/>
    <n v="532"/>
    <x v="18"/>
    <x v="0"/>
    <n v="1"/>
    <n v="3"/>
    <n v="58"/>
    <x v="0"/>
    <x v="4"/>
    <n v="4"/>
    <n v="19232"/>
    <n v="4933"/>
    <n v="1"/>
    <n v="11"/>
    <n v="3"/>
    <n v="4"/>
    <n v="80"/>
    <n v="0"/>
    <n v="22"/>
    <n v="3"/>
    <n v="22"/>
    <n v="17"/>
    <n v="11"/>
    <n v="15"/>
    <x v="0"/>
    <s v="Very Dissatisfied"/>
    <x v="0"/>
    <x v="3"/>
    <x v="0"/>
    <x v="1"/>
  </r>
  <r>
    <x v="1"/>
    <x v="0"/>
    <x v="3"/>
    <s v="Current Employees"/>
    <x v="2"/>
    <x v="2"/>
    <s v="STAFF-233"/>
    <n v="321"/>
    <x v="1"/>
    <x v="8"/>
    <s v="Married"/>
    <s v="No"/>
    <s v="Y"/>
    <n v="2"/>
    <x v="6"/>
    <n v="1"/>
    <n v="818"/>
    <x v="16"/>
    <x v="0"/>
    <n v="1"/>
    <n v="2"/>
    <n v="52"/>
    <x v="0"/>
    <x v="1"/>
    <n v="3"/>
    <n v="2267"/>
    <n v="25657"/>
    <n v="8"/>
    <n v="17"/>
    <n v="3"/>
    <n v="4"/>
    <n v="80"/>
    <n v="0"/>
    <n v="7"/>
    <n v="2"/>
    <n v="2"/>
    <n v="2"/>
    <n v="2"/>
    <n v="2"/>
    <x v="0"/>
    <s v="Dissatisfied"/>
    <x v="0"/>
    <x v="0"/>
    <x v="3"/>
    <x v="1"/>
  </r>
  <r>
    <x v="1"/>
    <x v="0"/>
    <x v="1"/>
    <s v="Current Employees"/>
    <x v="0"/>
    <x v="2"/>
    <s v="STAFF-234"/>
    <n v="323"/>
    <x v="0"/>
    <x v="5"/>
    <s v="Divorced"/>
    <s v="No"/>
    <s v="Y"/>
    <n v="3"/>
    <x v="24"/>
    <n v="1"/>
    <n v="854"/>
    <x v="0"/>
    <x v="2"/>
    <n v="1"/>
    <n v="4"/>
    <n v="68"/>
    <x v="0"/>
    <x v="4"/>
    <n v="4"/>
    <n v="19517"/>
    <n v="24118"/>
    <n v="3"/>
    <n v="11"/>
    <n v="3"/>
    <n v="3"/>
    <n v="80"/>
    <n v="1"/>
    <n v="32"/>
    <n v="2"/>
    <n v="7"/>
    <n v="0"/>
    <n v="0"/>
    <n v="6"/>
    <x v="0"/>
    <s v="Very Dissatisfied"/>
    <x v="0"/>
    <x v="2"/>
    <x v="1"/>
    <x v="0"/>
  </r>
  <r>
    <x v="0"/>
    <x v="0"/>
    <x v="2"/>
    <s v="Ex-Employees"/>
    <x v="1"/>
    <x v="2"/>
    <s v="STAFF-235"/>
    <n v="325"/>
    <x v="1"/>
    <x v="2"/>
    <s v="Married"/>
    <s v="Yes"/>
    <s v="Y"/>
    <n v="2"/>
    <x v="3"/>
    <n v="0"/>
    <n v="813"/>
    <x v="24"/>
    <x v="3"/>
    <n v="1"/>
    <n v="3"/>
    <n v="58"/>
    <x v="0"/>
    <x v="1"/>
    <n v="4"/>
    <n v="2436"/>
    <n v="22149"/>
    <n v="5"/>
    <n v="13"/>
    <n v="3"/>
    <n v="3"/>
    <n v="80"/>
    <n v="1"/>
    <n v="8"/>
    <n v="1"/>
    <n v="5"/>
    <n v="4"/>
    <n v="0"/>
    <n v="4"/>
    <x v="0"/>
    <s v="Very Dissatisfied"/>
    <x v="2"/>
    <x v="0"/>
    <x v="2"/>
    <x v="1"/>
  </r>
  <r>
    <x v="1"/>
    <x v="0"/>
    <x v="0"/>
    <s v="Current Employees"/>
    <x v="0"/>
    <x v="3"/>
    <s v="STAFF-236"/>
    <n v="327"/>
    <x v="0"/>
    <x v="5"/>
    <s v="Married"/>
    <s v="Yes"/>
    <s v="Y"/>
    <n v="3"/>
    <x v="23"/>
    <n v="1"/>
    <n v="1034"/>
    <x v="7"/>
    <x v="3"/>
    <n v="1"/>
    <n v="4"/>
    <n v="80"/>
    <x v="0"/>
    <x v="3"/>
    <n v="4"/>
    <n v="16064"/>
    <n v="7744"/>
    <n v="5"/>
    <n v="22"/>
    <n v="4"/>
    <n v="3"/>
    <n v="80"/>
    <n v="1"/>
    <n v="22"/>
    <n v="3"/>
    <n v="17"/>
    <n v="13"/>
    <n v="1"/>
    <n v="9"/>
    <x v="1"/>
    <s v="Very Dissatisfied"/>
    <x v="2"/>
    <x v="3"/>
    <x v="0"/>
    <x v="0"/>
  </r>
  <r>
    <x v="0"/>
    <x v="0"/>
    <x v="2"/>
    <s v="Ex-Employees"/>
    <x v="1"/>
    <x v="0"/>
    <s v="STAFF-237"/>
    <n v="328"/>
    <x v="0"/>
    <x v="2"/>
    <s v="Married"/>
    <s v="No"/>
    <s v="Y"/>
    <n v="3"/>
    <x v="3"/>
    <n v="0"/>
    <n v="465"/>
    <x v="2"/>
    <x v="0"/>
    <n v="1"/>
    <n v="1"/>
    <n v="39"/>
    <x v="0"/>
    <x v="1"/>
    <n v="1"/>
    <n v="2707"/>
    <n v="21509"/>
    <n v="7"/>
    <n v="20"/>
    <n v="4"/>
    <n v="1"/>
    <n v="80"/>
    <n v="0"/>
    <n v="13"/>
    <n v="4"/>
    <n v="9"/>
    <n v="7"/>
    <n v="1"/>
    <n v="7"/>
    <x v="1"/>
    <s v="Very Satisfied"/>
    <x v="0"/>
    <x v="1"/>
    <x v="2"/>
    <x v="0"/>
  </r>
  <r>
    <x v="1"/>
    <x v="2"/>
    <x v="1"/>
    <s v="Current Employees"/>
    <x v="0"/>
    <x v="0"/>
    <s v="STAFF-238"/>
    <n v="329"/>
    <x v="1"/>
    <x v="5"/>
    <s v="Single"/>
    <s v="Yes"/>
    <s v="Y"/>
    <n v="2"/>
    <x v="39"/>
    <n v="1"/>
    <n v="771"/>
    <x v="2"/>
    <x v="2"/>
    <n v="1"/>
    <n v="1"/>
    <n v="79"/>
    <x v="1"/>
    <x v="4"/>
    <n v="3"/>
    <n v="19068"/>
    <n v="21030"/>
    <n v="1"/>
    <n v="18"/>
    <n v="3"/>
    <n v="4"/>
    <n v="80"/>
    <n v="0"/>
    <n v="33"/>
    <n v="4"/>
    <n v="33"/>
    <n v="7"/>
    <n v="15"/>
    <n v="12"/>
    <x v="0"/>
    <s v="Dissatisfied"/>
    <x v="0"/>
    <x v="2"/>
    <x v="1"/>
    <x v="1"/>
  </r>
  <r>
    <x v="1"/>
    <x v="0"/>
    <x v="2"/>
    <s v="Current Employees"/>
    <x v="0"/>
    <x v="0"/>
    <s v="STAFF-239"/>
    <n v="330"/>
    <x v="0"/>
    <x v="6"/>
    <s v="Married"/>
    <s v="No"/>
    <s v="Y"/>
    <n v="5"/>
    <x v="5"/>
    <n v="1"/>
    <n v="1401"/>
    <x v="18"/>
    <x v="0"/>
    <n v="1"/>
    <n v="3"/>
    <n v="56"/>
    <x v="0"/>
    <x v="1"/>
    <n v="2"/>
    <n v="3931"/>
    <n v="20990"/>
    <n v="2"/>
    <n v="11"/>
    <n v="3"/>
    <n v="1"/>
    <n v="80"/>
    <n v="1"/>
    <n v="6"/>
    <n v="3"/>
    <n v="4"/>
    <n v="3"/>
    <n v="1"/>
    <n v="2"/>
    <x v="0"/>
    <s v="Satisfied"/>
    <x v="0"/>
    <x v="0"/>
    <x v="2"/>
    <x v="0"/>
  </r>
  <r>
    <x v="0"/>
    <x v="0"/>
    <x v="2"/>
    <s v="Ex-Employees"/>
    <x v="1"/>
    <x v="0"/>
    <s v="STAFF-240"/>
    <n v="331"/>
    <x v="1"/>
    <x v="2"/>
    <s v="Single"/>
    <s v="Yes"/>
    <s v="Y"/>
    <n v="2"/>
    <x v="5"/>
    <n v="0"/>
    <n v="515"/>
    <x v="0"/>
    <x v="3"/>
    <n v="1"/>
    <n v="4"/>
    <n v="62"/>
    <x v="1"/>
    <x v="1"/>
    <n v="3"/>
    <n v="3730"/>
    <n v="9571"/>
    <n v="0"/>
    <n v="14"/>
    <n v="3"/>
    <n v="4"/>
    <n v="80"/>
    <n v="0"/>
    <n v="4"/>
    <n v="1"/>
    <n v="3"/>
    <n v="2"/>
    <n v="1"/>
    <n v="2"/>
    <x v="0"/>
    <s v="Dissatisfied"/>
    <x v="0"/>
    <x v="0"/>
    <x v="2"/>
    <x v="1"/>
  </r>
  <r>
    <x v="1"/>
    <x v="0"/>
    <x v="0"/>
    <s v="Current Employees"/>
    <x v="1"/>
    <x v="2"/>
    <s v="STAFF-241"/>
    <n v="332"/>
    <x v="0"/>
    <x v="2"/>
    <s v="Divorced"/>
    <s v="No"/>
    <s v="Y"/>
    <n v="1"/>
    <x v="22"/>
    <n v="1"/>
    <n v="1431"/>
    <x v="0"/>
    <x v="2"/>
    <n v="1"/>
    <n v="3"/>
    <n v="96"/>
    <x v="0"/>
    <x v="1"/>
    <n v="3"/>
    <n v="2232"/>
    <n v="15417"/>
    <n v="7"/>
    <n v="14"/>
    <n v="3"/>
    <n v="3"/>
    <n v="80"/>
    <n v="3"/>
    <n v="7"/>
    <n v="3"/>
    <n v="3"/>
    <n v="2"/>
    <n v="1"/>
    <n v="2"/>
    <x v="0"/>
    <s v="Dissatisfied"/>
    <x v="0"/>
    <x v="0"/>
    <x v="0"/>
    <x v="0"/>
  </r>
  <r>
    <x v="1"/>
    <x v="2"/>
    <x v="2"/>
    <s v="Current Employees"/>
    <x v="0"/>
    <x v="3"/>
    <s v="STAFF-242"/>
    <n v="333"/>
    <x v="1"/>
    <x v="0"/>
    <s v="Married"/>
    <s v="No"/>
    <s v="Y"/>
    <n v="2"/>
    <x v="5"/>
    <n v="1"/>
    <n v="976"/>
    <x v="9"/>
    <x v="2"/>
    <n v="1"/>
    <n v="3"/>
    <n v="100"/>
    <x v="0"/>
    <x v="0"/>
    <n v="4"/>
    <n v="4465"/>
    <n v="12069"/>
    <n v="0"/>
    <n v="18"/>
    <n v="3"/>
    <n v="1"/>
    <n v="80"/>
    <n v="0"/>
    <n v="4"/>
    <n v="3"/>
    <n v="3"/>
    <n v="2"/>
    <n v="2"/>
    <n v="2"/>
    <x v="0"/>
    <s v="Very Dissatisfied"/>
    <x v="1"/>
    <x v="0"/>
    <x v="2"/>
    <x v="1"/>
  </r>
  <r>
    <x v="1"/>
    <x v="0"/>
    <x v="0"/>
    <s v="Current Employees"/>
    <x v="1"/>
    <x v="0"/>
    <s v="STAFF-243"/>
    <n v="334"/>
    <x v="1"/>
    <x v="1"/>
    <s v="Divorced"/>
    <s v="No"/>
    <s v="Y"/>
    <n v="2"/>
    <x v="0"/>
    <n v="1"/>
    <n v="1411"/>
    <x v="10"/>
    <x v="0"/>
    <n v="1"/>
    <n v="3"/>
    <n v="36"/>
    <x v="0"/>
    <x v="0"/>
    <n v="1"/>
    <n v="3072"/>
    <n v="19877"/>
    <n v="2"/>
    <n v="16"/>
    <n v="3"/>
    <n v="1"/>
    <n v="80"/>
    <n v="2"/>
    <n v="17"/>
    <n v="2"/>
    <n v="1"/>
    <n v="0"/>
    <n v="0"/>
    <n v="0"/>
    <x v="0"/>
    <s v="Very Satisfied"/>
    <x v="2"/>
    <x v="1"/>
    <x v="0"/>
    <x v="1"/>
  </r>
  <r>
    <x v="1"/>
    <x v="0"/>
    <x v="0"/>
    <s v="Current Employees"/>
    <x v="1"/>
    <x v="4"/>
    <s v="STAFF-244"/>
    <n v="335"/>
    <x v="1"/>
    <x v="1"/>
    <s v="Divorced"/>
    <s v="No"/>
    <s v="Y"/>
    <n v="3"/>
    <x v="32"/>
    <n v="1"/>
    <n v="1300"/>
    <x v="4"/>
    <x v="0"/>
    <n v="1"/>
    <n v="1"/>
    <n v="62"/>
    <x v="0"/>
    <x v="0"/>
    <n v="4"/>
    <n v="3319"/>
    <n v="24447"/>
    <n v="1"/>
    <n v="17"/>
    <n v="3"/>
    <n v="1"/>
    <n v="80"/>
    <n v="2"/>
    <n v="9"/>
    <n v="3"/>
    <n v="9"/>
    <n v="8"/>
    <n v="4"/>
    <n v="7"/>
    <x v="0"/>
    <s v="Very Dissatisfied"/>
    <x v="1"/>
    <x v="0"/>
    <x v="0"/>
    <x v="1"/>
  </r>
  <r>
    <x v="1"/>
    <x v="0"/>
    <x v="1"/>
    <s v="Current Employees"/>
    <x v="1"/>
    <x v="1"/>
    <s v="STAFF-245"/>
    <n v="336"/>
    <x v="1"/>
    <x v="5"/>
    <s v="Married"/>
    <s v="No"/>
    <s v="Y"/>
    <n v="2"/>
    <x v="28"/>
    <n v="1"/>
    <n v="252"/>
    <x v="0"/>
    <x v="3"/>
    <n v="1"/>
    <n v="3"/>
    <n v="70"/>
    <x v="2"/>
    <x v="4"/>
    <n v="4"/>
    <n v="19202"/>
    <n v="15970"/>
    <n v="0"/>
    <n v="11"/>
    <n v="3"/>
    <n v="3"/>
    <n v="80"/>
    <n v="1"/>
    <n v="25"/>
    <n v="3"/>
    <n v="24"/>
    <n v="0"/>
    <n v="1"/>
    <n v="7"/>
    <x v="0"/>
    <s v="Very Dissatisfied"/>
    <x v="0"/>
    <x v="3"/>
    <x v="0"/>
    <x v="1"/>
  </r>
  <r>
    <x v="1"/>
    <x v="1"/>
    <x v="2"/>
    <s v="Current Employees"/>
    <x v="1"/>
    <x v="2"/>
    <s v="STAFF-246"/>
    <n v="337"/>
    <x v="1"/>
    <x v="7"/>
    <s v="Divorced"/>
    <s v="No"/>
    <s v="Y"/>
    <n v="3"/>
    <x v="12"/>
    <n v="1"/>
    <n v="1327"/>
    <x v="3"/>
    <x v="2"/>
    <n v="1"/>
    <n v="2"/>
    <n v="73"/>
    <x v="0"/>
    <x v="2"/>
    <n v="3"/>
    <n v="13675"/>
    <n v="13523"/>
    <n v="9"/>
    <n v="12"/>
    <n v="3"/>
    <n v="1"/>
    <n v="80"/>
    <n v="1"/>
    <n v="9"/>
    <n v="3"/>
    <n v="2"/>
    <n v="2"/>
    <n v="2"/>
    <n v="2"/>
    <x v="0"/>
    <s v="Dissatisfied"/>
    <x v="0"/>
    <x v="0"/>
    <x v="2"/>
    <x v="1"/>
  </r>
  <r>
    <x v="1"/>
    <x v="0"/>
    <x v="2"/>
    <s v="Current Employees"/>
    <x v="1"/>
    <x v="0"/>
    <s v="STAFF-247"/>
    <n v="338"/>
    <x v="0"/>
    <x v="1"/>
    <s v="Married"/>
    <s v="No"/>
    <s v="Y"/>
    <n v="2"/>
    <x v="3"/>
    <n v="1"/>
    <n v="832"/>
    <x v="12"/>
    <x v="2"/>
    <n v="1"/>
    <n v="3"/>
    <n v="63"/>
    <x v="1"/>
    <x v="1"/>
    <n v="4"/>
    <n v="2911"/>
    <n v="14776"/>
    <n v="1"/>
    <n v="13"/>
    <n v="3"/>
    <n v="3"/>
    <n v="80"/>
    <n v="1"/>
    <n v="2"/>
    <n v="2"/>
    <n v="2"/>
    <n v="2"/>
    <n v="0"/>
    <n v="2"/>
    <x v="0"/>
    <s v="Very Dissatisfied"/>
    <x v="0"/>
    <x v="0"/>
    <x v="2"/>
    <x v="0"/>
  </r>
  <r>
    <x v="1"/>
    <x v="0"/>
    <x v="2"/>
    <s v="Current Employees"/>
    <x v="1"/>
    <x v="0"/>
    <s v="STAFF-248"/>
    <n v="339"/>
    <x v="1"/>
    <x v="3"/>
    <s v="Married"/>
    <s v="No"/>
    <s v="Y"/>
    <n v="3"/>
    <x v="13"/>
    <n v="1"/>
    <n v="470"/>
    <x v="2"/>
    <x v="2"/>
    <n v="1"/>
    <n v="4"/>
    <n v="84"/>
    <x v="1"/>
    <x v="0"/>
    <n v="1"/>
    <n v="5957"/>
    <n v="23687"/>
    <n v="6"/>
    <n v="13"/>
    <n v="3"/>
    <n v="2"/>
    <n v="80"/>
    <n v="1"/>
    <n v="13"/>
    <n v="3"/>
    <n v="11"/>
    <n v="9"/>
    <n v="5"/>
    <n v="9"/>
    <x v="0"/>
    <s v="Very Satisfied"/>
    <x v="0"/>
    <x v="1"/>
    <x v="2"/>
    <x v="1"/>
  </r>
  <r>
    <x v="1"/>
    <x v="0"/>
    <x v="0"/>
    <s v="Current Employees"/>
    <x v="1"/>
    <x v="2"/>
    <s v="STAFF-249"/>
    <n v="340"/>
    <x v="0"/>
    <x v="1"/>
    <s v="Married"/>
    <s v="No"/>
    <s v="Y"/>
    <n v="2"/>
    <x v="2"/>
    <n v="1"/>
    <n v="1017"/>
    <x v="0"/>
    <x v="0"/>
    <n v="1"/>
    <n v="3"/>
    <n v="83"/>
    <x v="1"/>
    <x v="1"/>
    <n v="1"/>
    <n v="3920"/>
    <n v="18697"/>
    <n v="2"/>
    <n v="14"/>
    <n v="3"/>
    <n v="1"/>
    <n v="80"/>
    <n v="1"/>
    <n v="17"/>
    <n v="2"/>
    <n v="3"/>
    <n v="1"/>
    <n v="0"/>
    <n v="2"/>
    <x v="0"/>
    <s v="Very Satisfied"/>
    <x v="0"/>
    <x v="1"/>
    <x v="0"/>
    <x v="0"/>
  </r>
  <r>
    <x v="1"/>
    <x v="1"/>
    <x v="1"/>
    <s v="Current Employees"/>
    <x v="1"/>
    <x v="0"/>
    <s v="STAFF-250"/>
    <n v="341"/>
    <x v="1"/>
    <x v="3"/>
    <s v="Married"/>
    <s v="No"/>
    <s v="Y"/>
    <n v="1"/>
    <x v="28"/>
    <n v="1"/>
    <n v="1199"/>
    <x v="15"/>
    <x v="2"/>
    <n v="1"/>
    <n v="1"/>
    <n v="77"/>
    <x v="2"/>
    <x v="0"/>
    <n v="3"/>
    <n v="6434"/>
    <n v="5118"/>
    <n v="4"/>
    <n v="17"/>
    <n v="3"/>
    <n v="4"/>
    <n v="80"/>
    <n v="1"/>
    <n v="9"/>
    <n v="3"/>
    <n v="3"/>
    <n v="2"/>
    <n v="0"/>
    <n v="2"/>
    <x v="0"/>
    <s v="Dissatisfied"/>
    <x v="0"/>
    <x v="0"/>
    <x v="0"/>
    <x v="1"/>
  </r>
  <r>
    <x v="0"/>
    <x v="1"/>
    <x v="0"/>
    <s v="Ex-Employees"/>
    <x v="1"/>
    <x v="2"/>
    <s v="STAFF-251"/>
    <n v="342"/>
    <x v="1"/>
    <x v="3"/>
    <s v="Divorced"/>
    <s v="No"/>
    <s v="Y"/>
    <n v="5"/>
    <x v="2"/>
    <n v="0"/>
    <n v="504"/>
    <x v="17"/>
    <x v="3"/>
    <n v="1"/>
    <n v="1"/>
    <n v="61"/>
    <x v="0"/>
    <x v="2"/>
    <n v="3"/>
    <n v="10048"/>
    <n v="22573"/>
    <n v="6"/>
    <n v="11"/>
    <n v="3"/>
    <n v="2"/>
    <n v="80"/>
    <n v="2"/>
    <n v="17"/>
    <n v="3"/>
    <n v="1"/>
    <n v="0"/>
    <n v="0"/>
    <n v="0"/>
    <x v="0"/>
    <s v="Dissatisfied"/>
    <x v="0"/>
    <x v="1"/>
    <x v="0"/>
    <x v="1"/>
  </r>
  <r>
    <x v="1"/>
    <x v="1"/>
    <x v="0"/>
    <s v="Current Employees"/>
    <x v="1"/>
    <x v="4"/>
    <s v="STAFF-252"/>
    <n v="343"/>
    <x v="0"/>
    <x v="4"/>
    <s v="Single"/>
    <s v="No"/>
    <s v="Y"/>
    <n v="1"/>
    <x v="22"/>
    <n v="1"/>
    <n v="505"/>
    <x v="2"/>
    <x v="2"/>
    <n v="1"/>
    <n v="3"/>
    <n v="64"/>
    <x v="0"/>
    <x v="2"/>
    <n v="3"/>
    <n v="10938"/>
    <n v="6420"/>
    <n v="0"/>
    <n v="25"/>
    <n v="4"/>
    <n v="4"/>
    <n v="80"/>
    <n v="0"/>
    <n v="20"/>
    <n v="3"/>
    <n v="19"/>
    <n v="6"/>
    <n v="11"/>
    <n v="8"/>
    <x v="1"/>
    <s v="Dissatisfied"/>
    <x v="0"/>
    <x v="1"/>
    <x v="0"/>
    <x v="0"/>
  </r>
  <r>
    <x v="1"/>
    <x v="0"/>
    <x v="2"/>
    <s v="Current Employees"/>
    <x v="1"/>
    <x v="0"/>
    <s v="STAFF-253"/>
    <n v="346"/>
    <x v="1"/>
    <x v="1"/>
    <s v="Single"/>
    <s v="No"/>
    <s v="Y"/>
    <n v="1"/>
    <x v="11"/>
    <n v="1"/>
    <n v="665"/>
    <x v="8"/>
    <x v="3"/>
    <n v="1"/>
    <n v="3"/>
    <n v="60"/>
    <x v="0"/>
    <x v="1"/>
    <n v="4"/>
    <n v="2340"/>
    <n v="22673"/>
    <n v="1"/>
    <n v="19"/>
    <n v="3"/>
    <n v="1"/>
    <n v="80"/>
    <n v="0"/>
    <n v="6"/>
    <n v="3"/>
    <n v="6"/>
    <n v="5"/>
    <n v="1"/>
    <n v="5"/>
    <x v="0"/>
    <s v="Very Dissatisfied"/>
    <x v="2"/>
    <x v="0"/>
    <x v="2"/>
    <x v="1"/>
  </r>
  <r>
    <x v="1"/>
    <x v="0"/>
    <x v="0"/>
    <s v="Current Employees"/>
    <x v="1"/>
    <x v="0"/>
    <s v="STAFF-254"/>
    <n v="347"/>
    <x v="0"/>
    <x v="1"/>
    <s v="Single"/>
    <s v="Yes"/>
    <s v="Y"/>
    <n v="1"/>
    <x v="19"/>
    <n v="1"/>
    <n v="916"/>
    <x v="27"/>
    <x v="0"/>
    <n v="1"/>
    <n v="4"/>
    <n v="82"/>
    <x v="2"/>
    <x v="0"/>
    <n v="1"/>
    <n v="6545"/>
    <n v="23016"/>
    <n v="3"/>
    <n v="13"/>
    <n v="3"/>
    <n v="3"/>
    <n v="80"/>
    <n v="0"/>
    <n v="10"/>
    <n v="3"/>
    <n v="3"/>
    <n v="2"/>
    <n v="0"/>
    <n v="2"/>
    <x v="0"/>
    <s v="Very Satisfied"/>
    <x v="2"/>
    <x v="0"/>
    <x v="0"/>
    <x v="0"/>
  </r>
  <r>
    <x v="1"/>
    <x v="0"/>
    <x v="2"/>
    <s v="Current Employees"/>
    <x v="0"/>
    <x v="3"/>
    <s v="STAFF-255"/>
    <n v="349"/>
    <x v="1"/>
    <x v="0"/>
    <s v="Divorced"/>
    <s v="No"/>
    <s v="Y"/>
    <n v="2"/>
    <x v="11"/>
    <n v="1"/>
    <n v="1247"/>
    <x v="25"/>
    <x v="0"/>
    <n v="1"/>
    <n v="4"/>
    <n v="45"/>
    <x v="0"/>
    <x v="0"/>
    <n v="4"/>
    <n v="6931"/>
    <n v="10732"/>
    <n v="2"/>
    <n v="14"/>
    <n v="3"/>
    <n v="4"/>
    <n v="80"/>
    <n v="1"/>
    <n v="10"/>
    <n v="3"/>
    <n v="3"/>
    <n v="2"/>
    <n v="0"/>
    <n v="2"/>
    <x v="0"/>
    <s v="Very Dissatisfied"/>
    <x v="2"/>
    <x v="0"/>
    <x v="2"/>
    <x v="1"/>
  </r>
  <r>
    <x v="1"/>
    <x v="0"/>
    <x v="2"/>
    <s v="Current Employees"/>
    <x v="1"/>
    <x v="0"/>
    <s v="STAFF-256"/>
    <n v="350"/>
    <x v="0"/>
    <x v="3"/>
    <s v="Married"/>
    <s v="No"/>
    <s v="Y"/>
    <n v="3"/>
    <x v="36"/>
    <n v="1"/>
    <n v="685"/>
    <x v="0"/>
    <x v="3"/>
    <n v="1"/>
    <n v="1"/>
    <n v="62"/>
    <x v="0"/>
    <x v="0"/>
    <n v="3"/>
    <n v="4898"/>
    <n v="7505"/>
    <n v="0"/>
    <n v="12"/>
    <n v="3"/>
    <n v="4"/>
    <n v="80"/>
    <n v="2"/>
    <n v="5"/>
    <n v="3"/>
    <n v="4"/>
    <n v="2"/>
    <n v="1"/>
    <n v="2"/>
    <x v="0"/>
    <s v="Dissatisfied"/>
    <x v="0"/>
    <x v="0"/>
    <x v="4"/>
    <x v="0"/>
  </r>
  <r>
    <x v="1"/>
    <x v="0"/>
    <x v="0"/>
    <s v="Current Employees"/>
    <x v="1"/>
    <x v="2"/>
    <s v="STAFF-257"/>
    <n v="351"/>
    <x v="0"/>
    <x v="2"/>
    <s v="Divorced"/>
    <s v="Yes"/>
    <s v="Y"/>
    <n v="4"/>
    <x v="19"/>
    <n v="1"/>
    <n v="269"/>
    <x v="2"/>
    <x v="3"/>
    <n v="1"/>
    <n v="4"/>
    <n v="56"/>
    <x v="1"/>
    <x v="1"/>
    <n v="1"/>
    <n v="2593"/>
    <n v="8007"/>
    <n v="0"/>
    <n v="11"/>
    <n v="3"/>
    <n v="3"/>
    <n v="80"/>
    <n v="1"/>
    <n v="10"/>
    <n v="3"/>
    <n v="9"/>
    <n v="6"/>
    <n v="7"/>
    <n v="8"/>
    <x v="0"/>
    <s v="Very Satisfied"/>
    <x v="0"/>
    <x v="0"/>
    <x v="0"/>
    <x v="0"/>
  </r>
  <r>
    <x v="1"/>
    <x v="0"/>
    <x v="0"/>
    <s v="Current Employees"/>
    <x v="1"/>
    <x v="2"/>
    <s v="STAFF-258"/>
    <n v="352"/>
    <x v="1"/>
    <x v="7"/>
    <s v="Divorced"/>
    <s v="No"/>
    <s v="Y"/>
    <n v="5"/>
    <x v="32"/>
    <n v="1"/>
    <n v="1416"/>
    <x v="2"/>
    <x v="0"/>
    <n v="1"/>
    <n v="1"/>
    <n v="49"/>
    <x v="0"/>
    <x v="4"/>
    <n v="3"/>
    <n v="19436"/>
    <n v="5949"/>
    <n v="0"/>
    <n v="19"/>
    <n v="3"/>
    <n v="4"/>
    <n v="80"/>
    <n v="1"/>
    <n v="22"/>
    <n v="3"/>
    <n v="21"/>
    <n v="7"/>
    <n v="3"/>
    <n v="9"/>
    <x v="0"/>
    <s v="Dissatisfied"/>
    <x v="0"/>
    <x v="3"/>
    <x v="0"/>
    <x v="1"/>
  </r>
  <r>
    <x v="1"/>
    <x v="0"/>
    <x v="1"/>
    <s v="Current Employees"/>
    <x v="1"/>
    <x v="0"/>
    <s v="STAFF-259"/>
    <n v="353"/>
    <x v="1"/>
    <x v="1"/>
    <s v="Married"/>
    <s v="No"/>
    <s v="Y"/>
    <n v="0"/>
    <x v="31"/>
    <n v="1"/>
    <n v="833"/>
    <x v="0"/>
    <x v="3"/>
    <n v="1"/>
    <n v="3"/>
    <n v="96"/>
    <x v="0"/>
    <x v="1"/>
    <n v="4"/>
    <n v="2723"/>
    <n v="23231"/>
    <n v="1"/>
    <n v="11"/>
    <n v="3"/>
    <n v="2"/>
    <n v="80"/>
    <n v="0"/>
    <n v="1"/>
    <n v="2"/>
    <n v="1"/>
    <n v="0"/>
    <n v="0"/>
    <n v="0"/>
    <x v="0"/>
    <s v="Very Dissatisfied"/>
    <x v="0"/>
    <x v="0"/>
    <x v="1"/>
    <x v="1"/>
  </r>
  <r>
    <x v="0"/>
    <x v="1"/>
    <x v="2"/>
    <s v="Ex-Employees"/>
    <x v="1"/>
    <x v="2"/>
    <s v="STAFF-260"/>
    <n v="355"/>
    <x v="1"/>
    <x v="2"/>
    <s v="Single"/>
    <s v="No"/>
    <s v="Y"/>
    <n v="2"/>
    <x v="12"/>
    <n v="0"/>
    <n v="307"/>
    <x v="22"/>
    <x v="0"/>
    <n v="1"/>
    <n v="3"/>
    <n v="71"/>
    <x v="1"/>
    <x v="1"/>
    <n v="2"/>
    <n v="3479"/>
    <n v="11652"/>
    <n v="0"/>
    <n v="11"/>
    <n v="3"/>
    <n v="2"/>
    <n v="80"/>
    <n v="0"/>
    <n v="6"/>
    <n v="4"/>
    <n v="5"/>
    <n v="4"/>
    <n v="1"/>
    <n v="4"/>
    <x v="0"/>
    <s v="Satisfied"/>
    <x v="1"/>
    <x v="0"/>
    <x v="2"/>
    <x v="1"/>
  </r>
  <r>
    <x v="1"/>
    <x v="1"/>
    <x v="2"/>
    <s v="Current Employees"/>
    <x v="1"/>
    <x v="0"/>
    <s v="STAFF-261"/>
    <n v="359"/>
    <x v="1"/>
    <x v="2"/>
    <s v="Married"/>
    <s v="No"/>
    <s v="Y"/>
    <n v="3"/>
    <x v="5"/>
    <n v="1"/>
    <n v="1311"/>
    <x v="15"/>
    <x v="3"/>
    <n v="1"/>
    <n v="2"/>
    <n v="100"/>
    <x v="2"/>
    <x v="1"/>
    <n v="2"/>
    <n v="2794"/>
    <n v="26062"/>
    <n v="1"/>
    <n v="20"/>
    <n v="4"/>
    <n v="3"/>
    <n v="80"/>
    <n v="0"/>
    <n v="5"/>
    <n v="1"/>
    <n v="5"/>
    <n v="1"/>
    <n v="0"/>
    <n v="3"/>
    <x v="1"/>
    <s v="Satisfied"/>
    <x v="0"/>
    <x v="0"/>
    <x v="2"/>
    <x v="1"/>
  </r>
  <r>
    <x v="1"/>
    <x v="2"/>
    <x v="0"/>
    <s v="Current Employees"/>
    <x v="0"/>
    <x v="0"/>
    <s v="STAFF-262"/>
    <n v="361"/>
    <x v="1"/>
    <x v="0"/>
    <s v="Married"/>
    <s v="No"/>
    <s v="Y"/>
    <n v="0"/>
    <x v="8"/>
    <n v="1"/>
    <n v="1327"/>
    <x v="2"/>
    <x v="0"/>
    <n v="1"/>
    <n v="4"/>
    <n v="39"/>
    <x v="1"/>
    <x v="0"/>
    <n v="4"/>
    <n v="5249"/>
    <n v="19682"/>
    <n v="3"/>
    <n v="18"/>
    <n v="3"/>
    <n v="4"/>
    <n v="80"/>
    <n v="1"/>
    <n v="13"/>
    <n v="3"/>
    <n v="8"/>
    <n v="7"/>
    <n v="7"/>
    <n v="5"/>
    <x v="0"/>
    <s v="Very Dissatisfied"/>
    <x v="0"/>
    <x v="1"/>
    <x v="0"/>
    <x v="1"/>
  </r>
  <r>
    <x v="1"/>
    <x v="0"/>
    <x v="2"/>
    <s v="Current Employees"/>
    <x v="1"/>
    <x v="4"/>
    <s v="STAFF-263"/>
    <n v="362"/>
    <x v="1"/>
    <x v="2"/>
    <s v="Single"/>
    <s v="No"/>
    <s v="Y"/>
    <n v="5"/>
    <x v="5"/>
    <n v="1"/>
    <n v="128"/>
    <x v="2"/>
    <x v="1"/>
    <n v="1"/>
    <n v="4"/>
    <n v="84"/>
    <x v="1"/>
    <x v="0"/>
    <n v="1"/>
    <n v="2176"/>
    <n v="19737"/>
    <n v="4"/>
    <n v="13"/>
    <n v="3"/>
    <n v="4"/>
    <n v="80"/>
    <n v="0"/>
    <n v="9"/>
    <n v="3"/>
    <n v="6"/>
    <n v="2"/>
    <n v="0"/>
    <n v="4"/>
    <x v="0"/>
    <s v="Very Satisfied"/>
    <x v="0"/>
    <x v="0"/>
    <x v="2"/>
    <x v="1"/>
  </r>
  <r>
    <x v="1"/>
    <x v="0"/>
    <x v="1"/>
    <s v="Current Employees"/>
    <x v="0"/>
    <x v="4"/>
    <s v="STAFF-264"/>
    <n v="363"/>
    <x v="0"/>
    <x v="5"/>
    <s v="Married"/>
    <s v="Yes"/>
    <s v="Y"/>
    <n v="2"/>
    <x v="21"/>
    <n v="1"/>
    <n v="488"/>
    <x v="2"/>
    <x v="3"/>
    <n v="1"/>
    <n v="3"/>
    <n v="75"/>
    <x v="3"/>
    <x v="3"/>
    <n v="2"/>
    <n v="16872"/>
    <n v="14977"/>
    <n v="3"/>
    <n v="12"/>
    <n v="3"/>
    <n v="2"/>
    <n v="80"/>
    <n v="1"/>
    <n v="28"/>
    <n v="2"/>
    <n v="7"/>
    <n v="7"/>
    <n v="7"/>
    <n v="7"/>
    <x v="0"/>
    <s v="Satisfied"/>
    <x v="0"/>
    <x v="3"/>
    <x v="1"/>
    <x v="0"/>
  </r>
  <r>
    <x v="0"/>
    <x v="0"/>
    <x v="2"/>
    <s v="Ex-Employees"/>
    <x v="1"/>
    <x v="0"/>
    <s v="STAFF-265"/>
    <n v="364"/>
    <x v="1"/>
    <x v="2"/>
    <s v="Single"/>
    <s v="No"/>
    <s v="Y"/>
    <n v="5"/>
    <x v="14"/>
    <n v="0"/>
    <n v="529"/>
    <x v="2"/>
    <x v="2"/>
    <n v="1"/>
    <n v="1"/>
    <n v="79"/>
    <x v="0"/>
    <x v="1"/>
    <n v="3"/>
    <n v="3485"/>
    <n v="14935"/>
    <n v="2"/>
    <n v="11"/>
    <n v="3"/>
    <n v="3"/>
    <n v="80"/>
    <n v="0"/>
    <n v="5"/>
    <n v="1"/>
    <n v="0"/>
    <n v="0"/>
    <n v="0"/>
    <n v="0"/>
    <x v="0"/>
    <s v="Dissatisfied"/>
    <x v="0"/>
    <x v="0"/>
    <x v="2"/>
    <x v="1"/>
  </r>
  <r>
    <x v="1"/>
    <x v="0"/>
    <x v="2"/>
    <s v="Current Employees"/>
    <x v="0"/>
    <x v="2"/>
    <s v="STAFF-266"/>
    <n v="366"/>
    <x v="1"/>
    <x v="0"/>
    <s v="Married"/>
    <s v="No"/>
    <s v="Y"/>
    <n v="2"/>
    <x v="11"/>
    <n v="1"/>
    <n v="1210"/>
    <x v="2"/>
    <x v="3"/>
    <n v="1"/>
    <n v="1"/>
    <n v="78"/>
    <x v="1"/>
    <x v="0"/>
    <n v="2"/>
    <n v="6644"/>
    <n v="3687"/>
    <n v="2"/>
    <n v="19"/>
    <n v="3"/>
    <n v="2"/>
    <n v="80"/>
    <n v="2"/>
    <n v="10"/>
    <n v="3"/>
    <n v="0"/>
    <n v="0"/>
    <n v="0"/>
    <n v="0"/>
    <x v="0"/>
    <s v="Satisfied"/>
    <x v="0"/>
    <x v="0"/>
    <x v="2"/>
    <x v="1"/>
  </r>
  <r>
    <x v="1"/>
    <x v="0"/>
    <x v="2"/>
    <s v="Current Employees"/>
    <x v="1"/>
    <x v="2"/>
    <s v="STAFF-267"/>
    <n v="367"/>
    <x v="1"/>
    <x v="4"/>
    <s v="Married"/>
    <s v="No"/>
    <s v="Y"/>
    <n v="2"/>
    <x v="12"/>
    <n v="1"/>
    <n v="1463"/>
    <x v="5"/>
    <x v="3"/>
    <n v="1"/>
    <n v="2"/>
    <n v="64"/>
    <x v="1"/>
    <x v="0"/>
    <n v="4"/>
    <n v="5582"/>
    <n v="14408"/>
    <n v="0"/>
    <n v="21"/>
    <n v="4"/>
    <n v="2"/>
    <n v="80"/>
    <n v="1"/>
    <n v="10"/>
    <n v="3"/>
    <n v="9"/>
    <n v="0"/>
    <n v="7"/>
    <n v="8"/>
    <x v="1"/>
    <s v="Very Dissatisfied"/>
    <x v="1"/>
    <x v="0"/>
    <x v="2"/>
    <x v="1"/>
  </r>
  <r>
    <x v="1"/>
    <x v="2"/>
    <x v="2"/>
    <s v="Current Employees"/>
    <x v="1"/>
    <x v="0"/>
    <s v="STAFF-268"/>
    <n v="369"/>
    <x v="1"/>
    <x v="4"/>
    <s v="Divorced"/>
    <s v="No"/>
    <s v="Y"/>
    <n v="2"/>
    <x v="36"/>
    <n v="1"/>
    <n v="675"/>
    <x v="12"/>
    <x v="0"/>
    <n v="1"/>
    <n v="2"/>
    <n v="85"/>
    <x v="2"/>
    <x v="0"/>
    <n v="1"/>
    <n v="4000"/>
    <n v="18384"/>
    <n v="1"/>
    <n v="12"/>
    <n v="3"/>
    <n v="4"/>
    <n v="80"/>
    <n v="2"/>
    <n v="6"/>
    <n v="3"/>
    <n v="6"/>
    <n v="3"/>
    <n v="1"/>
    <n v="5"/>
    <x v="0"/>
    <s v="Very Satisfied"/>
    <x v="0"/>
    <x v="0"/>
    <x v="4"/>
    <x v="1"/>
  </r>
  <r>
    <x v="1"/>
    <x v="0"/>
    <x v="1"/>
    <s v="Current Employees"/>
    <x v="1"/>
    <x v="2"/>
    <s v="STAFF-269"/>
    <n v="372"/>
    <x v="1"/>
    <x v="4"/>
    <s v="Married"/>
    <s v="Yes"/>
    <s v="Y"/>
    <n v="2"/>
    <x v="28"/>
    <n v="1"/>
    <n v="1385"/>
    <x v="25"/>
    <x v="0"/>
    <n v="1"/>
    <n v="3"/>
    <n v="79"/>
    <x v="0"/>
    <x v="3"/>
    <n v="4"/>
    <n v="13496"/>
    <n v="7501"/>
    <n v="0"/>
    <n v="14"/>
    <n v="3"/>
    <n v="2"/>
    <n v="80"/>
    <n v="0"/>
    <n v="21"/>
    <n v="3"/>
    <n v="20"/>
    <n v="7"/>
    <n v="4"/>
    <n v="10"/>
    <x v="0"/>
    <s v="Very Dissatisfied"/>
    <x v="2"/>
    <x v="3"/>
    <x v="0"/>
    <x v="1"/>
  </r>
  <r>
    <x v="1"/>
    <x v="0"/>
    <x v="0"/>
    <s v="Current Employees"/>
    <x v="1"/>
    <x v="0"/>
    <s v="STAFF-270"/>
    <n v="373"/>
    <x v="1"/>
    <x v="2"/>
    <s v="Married"/>
    <s v="No"/>
    <s v="Y"/>
    <n v="4"/>
    <x v="9"/>
    <n v="1"/>
    <n v="1403"/>
    <x v="16"/>
    <x v="3"/>
    <n v="1"/>
    <n v="4"/>
    <n v="47"/>
    <x v="0"/>
    <x v="1"/>
    <n v="4"/>
    <n v="3210"/>
    <n v="20251"/>
    <n v="0"/>
    <n v="11"/>
    <n v="3"/>
    <n v="3"/>
    <n v="80"/>
    <n v="1"/>
    <n v="16"/>
    <n v="3"/>
    <n v="15"/>
    <n v="13"/>
    <n v="10"/>
    <n v="11"/>
    <x v="0"/>
    <s v="Very Dissatisfied"/>
    <x v="0"/>
    <x v="1"/>
    <x v="0"/>
    <x v="1"/>
  </r>
  <r>
    <x v="1"/>
    <x v="0"/>
    <x v="3"/>
    <s v="Current Employees"/>
    <x v="1"/>
    <x v="2"/>
    <s v="STAFF-271"/>
    <n v="374"/>
    <x v="1"/>
    <x v="5"/>
    <s v="Single"/>
    <s v="Yes"/>
    <s v="Y"/>
    <n v="2"/>
    <x v="27"/>
    <n v="1"/>
    <n v="452"/>
    <x v="0"/>
    <x v="3"/>
    <n v="1"/>
    <n v="4"/>
    <n v="81"/>
    <x v="0"/>
    <x v="4"/>
    <n v="1"/>
    <n v="19045"/>
    <n v="18938"/>
    <n v="0"/>
    <n v="14"/>
    <n v="3"/>
    <n v="3"/>
    <n v="80"/>
    <n v="0"/>
    <n v="37"/>
    <n v="3"/>
    <n v="36"/>
    <n v="10"/>
    <n v="4"/>
    <n v="13"/>
    <x v="0"/>
    <s v="Very Satisfied"/>
    <x v="0"/>
    <x v="2"/>
    <x v="1"/>
    <x v="1"/>
  </r>
  <r>
    <x v="0"/>
    <x v="2"/>
    <x v="1"/>
    <s v="Ex-Employees"/>
    <x v="1"/>
    <x v="0"/>
    <s v="STAFF-272"/>
    <n v="376"/>
    <x v="1"/>
    <x v="5"/>
    <s v="Married"/>
    <s v="Yes"/>
    <s v="Y"/>
    <n v="2"/>
    <x v="40"/>
    <n v="0"/>
    <n v="666"/>
    <x v="22"/>
    <x v="2"/>
    <n v="1"/>
    <n v="1"/>
    <n v="88"/>
    <x v="0"/>
    <x v="2"/>
    <n v="2"/>
    <n v="11849"/>
    <n v="10268"/>
    <n v="1"/>
    <n v="12"/>
    <n v="3"/>
    <n v="4"/>
    <n v="80"/>
    <n v="1"/>
    <n v="10"/>
    <n v="2"/>
    <n v="10"/>
    <n v="7"/>
    <n v="9"/>
    <n v="9"/>
    <x v="0"/>
    <s v="Satisfied"/>
    <x v="1"/>
    <x v="0"/>
    <x v="1"/>
    <x v="1"/>
  </r>
  <r>
    <x v="1"/>
    <x v="0"/>
    <x v="2"/>
    <s v="Current Employees"/>
    <x v="1"/>
    <x v="2"/>
    <s v="STAFF-273"/>
    <n v="377"/>
    <x v="1"/>
    <x v="1"/>
    <s v="Married"/>
    <s v="No"/>
    <s v="Y"/>
    <n v="3"/>
    <x v="14"/>
    <n v="1"/>
    <n v="1158"/>
    <x v="14"/>
    <x v="3"/>
    <n v="1"/>
    <n v="4"/>
    <n v="94"/>
    <x v="0"/>
    <x v="1"/>
    <n v="4"/>
    <n v="2070"/>
    <n v="2613"/>
    <n v="1"/>
    <n v="23"/>
    <n v="4"/>
    <n v="4"/>
    <n v="80"/>
    <n v="1"/>
    <n v="5"/>
    <n v="2"/>
    <n v="5"/>
    <n v="2"/>
    <n v="0"/>
    <n v="4"/>
    <x v="1"/>
    <s v="Very Dissatisfied"/>
    <x v="0"/>
    <x v="0"/>
    <x v="2"/>
    <x v="1"/>
  </r>
  <r>
    <x v="1"/>
    <x v="0"/>
    <x v="0"/>
    <s v="Current Employees"/>
    <x v="0"/>
    <x v="2"/>
    <s v="STAFF-274"/>
    <n v="378"/>
    <x v="1"/>
    <x v="0"/>
    <s v="Married"/>
    <s v="No"/>
    <s v="Y"/>
    <n v="5"/>
    <x v="2"/>
    <n v="1"/>
    <n v="228"/>
    <x v="16"/>
    <x v="2"/>
    <n v="1"/>
    <n v="3"/>
    <n v="98"/>
    <x v="0"/>
    <x v="0"/>
    <n v="4"/>
    <n v="6502"/>
    <n v="22825"/>
    <n v="4"/>
    <n v="14"/>
    <n v="3"/>
    <n v="2"/>
    <n v="80"/>
    <n v="1"/>
    <n v="7"/>
    <n v="4"/>
    <n v="5"/>
    <n v="4"/>
    <n v="0"/>
    <n v="1"/>
    <x v="0"/>
    <s v="Very Dissatisfied"/>
    <x v="0"/>
    <x v="0"/>
    <x v="0"/>
    <x v="1"/>
  </r>
  <r>
    <x v="1"/>
    <x v="0"/>
    <x v="4"/>
    <s v="Current Employees"/>
    <x v="1"/>
    <x v="2"/>
    <s v="STAFF-275"/>
    <n v="379"/>
    <x v="1"/>
    <x v="1"/>
    <s v="Single"/>
    <s v="No"/>
    <s v="Y"/>
    <n v="4"/>
    <x v="18"/>
    <n v="1"/>
    <n v="996"/>
    <x v="3"/>
    <x v="0"/>
    <n v="1"/>
    <n v="4"/>
    <n v="100"/>
    <x v="1"/>
    <x v="1"/>
    <n v="3"/>
    <n v="3230"/>
    <n v="10531"/>
    <n v="1"/>
    <n v="17"/>
    <n v="3"/>
    <n v="1"/>
    <n v="80"/>
    <n v="0"/>
    <n v="3"/>
    <n v="4"/>
    <n v="3"/>
    <n v="2"/>
    <n v="1"/>
    <n v="0"/>
    <x v="0"/>
    <s v="Dissatisfied"/>
    <x v="0"/>
    <x v="0"/>
    <x v="4"/>
    <x v="1"/>
  </r>
  <r>
    <x v="1"/>
    <x v="2"/>
    <x v="0"/>
    <s v="Current Employees"/>
    <x v="1"/>
    <x v="2"/>
    <s v="STAFF-276"/>
    <n v="380"/>
    <x v="0"/>
    <x v="7"/>
    <s v="Divorced"/>
    <s v="Yes"/>
    <s v="Y"/>
    <n v="2"/>
    <x v="2"/>
    <n v="1"/>
    <n v="728"/>
    <x v="0"/>
    <x v="2"/>
    <n v="1"/>
    <n v="1"/>
    <n v="80"/>
    <x v="0"/>
    <x v="2"/>
    <n v="4"/>
    <n v="13603"/>
    <n v="11677"/>
    <n v="2"/>
    <n v="18"/>
    <n v="3"/>
    <n v="1"/>
    <n v="80"/>
    <n v="2"/>
    <n v="15"/>
    <n v="3"/>
    <n v="5"/>
    <n v="2"/>
    <n v="0"/>
    <n v="2"/>
    <x v="0"/>
    <s v="Very Dissatisfied"/>
    <x v="0"/>
    <x v="1"/>
    <x v="0"/>
    <x v="0"/>
  </r>
  <r>
    <x v="1"/>
    <x v="0"/>
    <x v="0"/>
    <s v="Current Employees"/>
    <x v="1"/>
    <x v="0"/>
    <s v="STAFF-277"/>
    <n v="381"/>
    <x v="0"/>
    <x v="5"/>
    <s v="Divorced"/>
    <s v="No"/>
    <s v="Y"/>
    <n v="6"/>
    <x v="10"/>
    <n v="1"/>
    <n v="1315"/>
    <x v="23"/>
    <x v="3"/>
    <n v="1"/>
    <n v="2"/>
    <n v="71"/>
    <x v="2"/>
    <x v="2"/>
    <n v="2"/>
    <n v="11996"/>
    <n v="19100"/>
    <n v="7"/>
    <n v="18"/>
    <n v="3"/>
    <n v="2"/>
    <n v="80"/>
    <n v="1"/>
    <n v="10"/>
    <n v="2"/>
    <n v="7"/>
    <n v="7"/>
    <n v="6"/>
    <n v="2"/>
    <x v="0"/>
    <s v="Satisfied"/>
    <x v="1"/>
    <x v="0"/>
    <x v="2"/>
    <x v="0"/>
  </r>
  <r>
    <x v="1"/>
    <x v="0"/>
    <x v="0"/>
    <s v="Current Employees"/>
    <x v="0"/>
    <x v="2"/>
    <s v="STAFF-278"/>
    <n v="382"/>
    <x v="0"/>
    <x v="0"/>
    <s v="Divorced"/>
    <s v="Yes"/>
    <s v="Y"/>
    <n v="3"/>
    <x v="8"/>
    <n v="1"/>
    <n v="322"/>
    <x v="15"/>
    <x v="0"/>
    <n v="1"/>
    <n v="1"/>
    <n v="44"/>
    <x v="2"/>
    <x v="0"/>
    <n v="1"/>
    <n v="5605"/>
    <n v="19191"/>
    <n v="1"/>
    <n v="24"/>
    <n v="4"/>
    <n v="3"/>
    <n v="80"/>
    <n v="1"/>
    <n v="8"/>
    <n v="3"/>
    <n v="8"/>
    <n v="0"/>
    <n v="7"/>
    <n v="7"/>
    <x v="1"/>
    <s v="Very Satisfied"/>
    <x v="0"/>
    <x v="0"/>
    <x v="0"/>
    <x v="0"/>
  </r>
  <r>
    <x v="1"/>
    <x v="1"/>
    <x v="2"/>
    <s v="Current Employees"/>
    <x v="1"/>
    <x v="0"/>
    <s v="STAFF-279"/>
    <n v="384"/>
    <x v="0"/>
    <x v="3"/>
    <s v="Divorced"/>
    <s v="No"/>
    <s v="Y"/>
    <n v="6"/>
    <x v="25"/>
    <n v="1"/>
    <n v="1479"/>
    <x v="0"/>
    <x v="3"/>
    <n v="1"/>
    <n v="3"/>
    <n v="84"/>
    <x v="0"/>
    <x v="0"/>
    <n v="2"/>
    <n v="6397"/>
    <n v="26767"/>
    <n v="1"/>
    <n v="20"/>
    <n v="4"/>
    <n v="1"/>
    <n v="80"/>
    <n v="1"/>
    <n v="6"/>
    <n v="1"/>
    <n v="6"/>
    <n v="5"/>
    <n v="1"/>
    <n v="4"/>
    <x v="1"/>
    <s v="Satisfied"/>
    <x v="0"/>
    <x v="0"/>
    <x v="2"/>
    <x v="0"/>
  </r>
  <r>
    <x v="1"/>
    <x v="0"/>
    <x v="1"/>
    <s v="Current Employees"/>
    <x v="1"/>
    <x v="0"/>
    <s v="STAFF-280"/>
    <n v="385"/>
    <x v="1"/>
    <x v="7"/>
    <s v="Divorced"/>
    <s v="No"/>
    <s v="Y"/>
    <n v="4"/>
    <x v="24"/>
    <n v="1"/>
    <n v="797"/>
    <x v="18"/>
    <x v="1"/>
    <n v="1"/>
    <n v="1"/>
    <n v="96"/>
    <x v="0"/>
    <x v="4"/>
    <n v="2"/>
    <n v="19144"/>
    <n v="15815"/>
    <n v="3"/>
    <n v="14"/>
    <n v="3"/>
    <n v="1"/>
    <n v="80"/>
    <n v="2"/>
    <n v="28"/>
    <n v="2"/>
    <n v="10"/>
    <n v="4"/>
    <n v="1"/>
    <n v="6"/>
    <x v="0"/>
    <s v="Satisfied"/>
    <x v="0"/>
    <x v="3"/>
    <x v="1"/>
    <x v="1"/>
  </r>
  <r>
    <x v="1"/>
    <x v="0"/>
    <x v="1"/>
    <s v="Current Employees"/>
    <x v="1"/>
    <x v="2"/>
    <s v="STAFF-281"/>
    <n v="386"/>
    <x v="1"/>
    <x v="7"/>
    <s v="Married"/>
    <s v="Yes"/>
    <s v="Y"/>
    <n v="5"/>
    <x v="16"/>
    <n v="1"/>
    <n v="1070"/>
    <x v="3"/>
    <x v="2"/>
    <n v="1"/>
    <n v="3"/>
    <n v="45"/>
    <x v="0"/>
    <x v="3"/>
    <n v="3"/>
    <n v="17584"/>
    <n v="21016"/>
    <n v="3"/>
    <n v="16"/>
    <n v="3"/>
    <n v="4"/>
    <n v="80"/>
    <n v="3"/>
    <n v="21"/>
    <n v="2"/>
    <n v="5"/>
    <n v="3"/>
    <n v="1"/>
    <n v="3"/>
    <x v="0"/>
    <s v="Dissatisfied"/>
    <x v="0"/>
    <x v="3"/>
    <x v="1"/>
    <x v="1"/>
  </r>
  <r>
    <x v="1"/>
    <x v="0"/>
    <x v="0"/>
    <s v="Current Employees"/>
    <x v="0"/>
    <x v="0"/>
    <s v="STAFF-282"/>
    <n v="387"/>
    <x v="1"/>
    <x v="0"/>
    <s v="Married"/>
    <s v="No"/>
    <s v="Y"/>
    <n v="3"/>
    <x v="19"/>
    <n v="1"/>
    <n v="635"/>
    <x v="0"/>
    <x v="1"/>
    <n v="1"/>
    <n v="2"/>
    <n v="99"/>
    <x v="0"/>
    <x v="0"/>
    <n v="3"/>
    <n v="4907"/>
    <n v="24532"/>
    <n v="1"/>
    <n v="25"/>
    <n v="4"/>
    <n v="3"/>
    <n v="80"/>
    <n v="0"/>
    <n v="20"/>
    <n v="3"/>
    <n v="20"/>
    <n v="16"/>
    <n v="11"/>
    <n v="6"/>
    <x v="1"/>
    <s v="Dissatisfied"/>
    <x v="0"/>
    <x v="1"/>
    <x v="0"/>
    <x v="1"/>
  </r>
  <r>
    <x v="1"/>
    <x v="1"/>
    <x v="2"/>
    <s v="Current Employees"/>
    <x v="0"/>
    <x v="0"/>
    <s v="STAFF-283"/>
    <n v="388"/>
    <x v="1"/>
    <x v="0"/>
    <s v="Single"/>
    <s v="No"/>
    <s v="Y"/>
    <n v="3"/>
    <x v="11"/>
    <n v="1"/>
    <n v="442"/>
    <x v="2"/>
    <x v="0"/>
    <n v="1"/>
    <n v="2"/>
    <n v="44"/>
    <x v="0"/>
    <x v="0"/>
    <n v="4"/>
    <n v="4554"/>
    <n v="20260"/>
    <n v="1"/>
    <n v="18"/>
    <n v="3"/>
    <n v="1"/>
    <n v="80"/>
    <n v="0"/>
    <n v="10"/>
    <n v="2"/>
    <n v="10"/>
    <n v="7"/>
    <n v="0"/>
    <n v="9"/>
    <x v="0"/>
    <s v="Very Dissatisfied"/>
    <x v="0"/>
    <x v="0"/>
    <x v="2"/>
    <x v="1"/>
  </r>
  <r>
    <x v="1"/>
    <x v="0"/>
    <x v="3"/>
    <s v="Current Employees"/>
    <x v="1"/>
    <x v="4"/>
    <s v="STAFF-284"/>
    <n v="389"/>
    <x v="1"/>
    <x v="2"/>
    <s v="Married"/>
    <s v="Yes"/>
    <s v="Y"/>
    <n v="4"/>
    <x v="27"/>
    <n v="1"/>
    <n v="147"/>
    <x v="25"/>
    <x v="0"/>
    <n v="1"/>
    <n v="2"/>
    <n v="37"/>
    <x v="0"/>
    <x v="0"/>
    <n v="4"/>
    <n v="5415"/>
    <n v="15972"/>
    <n v="3"/>
    <n v="19"/>
    <n v="3"/>
    <n v="4"/>
    <n v="80"/>
    <n v="1"/>
    <n v="12"/>
    <n v="3"/>
    <n v="10"/>
    <n v="7"/>
    <n v="0"/>
    <n v="8"/>
    <x v="0"/>
    <s v="Very Dissatisfied"/>
    <x v="2"/>
    <x v="1"/>
    <x v="1"/>
    <x v="1"/>
  </r>
  <r>
    <x v="1"/>
    <x v="1"/>
    <x v="2"/>
    <s v="Current Employees"/>
    <x v="1"/>
    <x v="2"/>
    <s v="STAFF-285"/>
    <n v="390"/>
    <x v="1"/>
    <x v="4"/>
    <s v="Married"/>
    <s v="Yes"/>
    <s v="Y"/>
    <n v="3"/>
    <x v="25"/>
    <n v="1"/>
    <n v="496"/>
    <x v="13"/>
    <x v="0"/>
    <n v="1"/>
    <n v="1"/>
    <n v="60"/>
    <x v="0"/>
    <x v="0"/>
    <n v="1"/>
    <n v="4741"/>
    <n v="22722"/>
    <n v="1"/>
    <n v="13"/>
    <n v="3"/>
    <n v="3"/>
    <n v="80"/>
    <n v="1"/>
    <n v="5"/>
    <n v="3"/>
    <n v="5"/>
    <n v="3"/>
    <n v="3"/>
    <n v="3"/>
    <x v="0"/>
    <s v="Very Satisfied"/>
    <x v="2"/>
    <x v="0"/>
    <x v="2"/>
    <x v="1"/>
  </r>
  <r>
    <x v="1"/>
    <x v="0"/>
    <x v="0"/>
    <s v="Current Employees"/>
    <x v="1"/>
    <x v="0"/>
    <s v="STAFF-286"/>
    <n v="391"/>
    <x v="0"/>
    <x v="1"/>
    <s v="Single"/>
    <s v="No"/>
    <s v="Y"/>
    <n v="3"/>
    <x v="2"/>
    <n v="1"/>
    <n v="1372"/>
    <x v="0"/>
    <x v="3"/>
    <n v="1"/>
    <n v="4"/>
    <n v="42"/>
    <x v="0"/>
    <x v="1"/>
    <n v="4"/>
    <n v="2115"/>
    <n v="15881"/>
    <n v="1"/>
    <n v="12"/>
    <n v="3"/>
    <n v="2"/>
    <n v="80"/>
    <n v="0"/>
    <n v="17"/>
    <n v="3"/>
    <n v="17"/>
    <n v="12"/>
    <n v="5"/>
    <n v="7"/>
    <x v="0"/>
    <s v="Very Dissatisfied"/>
    <x v="0"/>
    <x v="1"/>
    <x v="0"/>
    <x v="0"/>
  </r>
  <r>
    <x v="0"/>
    <x v="1"/>
    <x v="0"/>
    <s v="Ex-Employees"/>
    <x v="1"/>
    <x v="0"/>
    <s v="STAFF-287"/>
    <n v="392"/>
    <x v="1"/>
    <x v="2"/>
    <s v="Divorced"/>
    <s v="Yes"/>
    <s v="Y"/>
    <n v="0"/>
    <x v="20"/>
    <n v="0"/>
    <n v="920"/>
    <x v="4"/>
    <x v="3"/>
    <n v="1"/>
    <n v="4"/>
    <n v="43"/>
    <x v="0"/>
    <x v="1"/>
    <n v="3"/>
    <n v="3161"/>
    <n v="19920"/>
    <n v="3"/>
    <n v="22"/>
    <n v="4"/>
    <n v="4"/>
    <n v="80"/>
    <n v="1"/>
    <n v="19"/>
    <n v="1"/>
    <n v="1"/>
    <n v="0"/>
    <n v="0"/>
    <n v="0"/>
    <x v="1"/>
    <s v="Dissatisfied"/>
    <x v="1"/>
    <x v="1"/>
    <x v="0"/>
    <x v="1"/>
  </r>
  <r>
    <x v="1"/>
    <x v="0"/>
    <x v="0"/>
    <s v="Current Employees"/>
    <x v="1"/>
    <x v="0"/>
    <s v="STAFF-288"/>
    <n v="393"/>
    <x v="1"/>
    <x v="4"/>
    <s v="Divorced"/>
    <s v="No"/>
    <s v="Y"/>
    <n v="2"/>
    <x v="8"/>
    <n v="1"/>
    <n v="688"/>
    <x v="5"/>
    <x v="2"/>
    <n v="1"/>
    <n v="4"/>
    <n v="82"/>
    <x v="0"/>
    <x v="0"/>
    <n v="4"/>
    <n v="5745"/>
    <n v="18899"/>
    <n v="9"/>
    <n v="14"/>
    <n v="3"/>
    <n v="2"/>
    <n v="80"/>
    <n v="1"/>
    <n v="10"/>
    <n v="3"/>
    <n v="2"/>
    <n v="2"/>
    <n v="1"/>
    <n v="2"/>
    <x v="0"/>
    <s v="Very Dissatisfied"/>
    <x v="1"/>
    <x v="0"/>
    <x v="0"/>
    <x v="1"/>
  </r>
  <r>
    <x v="0"/>
    <x v="0"/>
    <x v="2"/>
    <s v="Ex-Employees"/>
    <x v="1"/>
    <x v="2"/>
    <s v="STAFF-289"/>
    <n v="394"/>
    <x v="1"/>
    <x v="2"/>
    <s v="Divorced"/>
    <s v="Yes"/>
    <s v="Y"/>
    <n v="2"/>
    <x v="25"/>
    <n v="0"/>
    <n v="1449"/>
    <x v="7"/>
    <x v="2"/>
    <n v="1"/>
    <n v="1"/>
    <n v="45"/>
    <x v="0"/>
    <x v="1"/>
    <n v="2"/>
    <n v="2373"/>
    <n v="14180"/>
    <n v="2"/>
    <n v="13"/>
    <n v="3"/>
    <n v="4"/>
    <n v="80"/>
    <n v="1"/>
    <n v="5"/>
    <n v="3"/>
    <n v="3"/>
    <n v="2"/>
    <n v="0"/>
    <n v="2"/>
    <x v="0"/>
    <s v="Satisfied"/>
    <x v="2"/>
    <x v="0"/>
    <x v="2"/>
    <x v="1"/>
  </r>
  <r>
    <x v="1"/>
    <x v="0"/>
    <x v="2"/>
    <s v="Current Employees"/>
    <x v="1"/>
    <x v="0"/>
    <s v="STAFF-290"/>
    <n v="395"/>
    <x v="0"/>
    <x v="1"/>
    <s v="Single"/>
    <s v="No"/>
    <s v="Y"/>
    <n v="3"/>
    <x v="14"/>
    <n v="1"/>
    <n v="1117"/>
    <x v="1"/>
    <x v="0"/>
    <n v="1"/>
    <n v="4"/>
    <n v="66"/>
    <x v="0"/>
    <x v="1"/>
    <n v="4"/>
    <n v="3310"/>
    <n v="4488"/>
    <n v="1"/>
    <n v="21"/>
    <n v="4"/>
    <n v="4"/>
    <n v="80"/>
    <n v="0"/>
    <n v="5"/>
    <n v="3"/>
    <n v="5"/>
    <n v="3"/>
    <n v="0"/>
    <n v="2"/>
    <x v="1"/>
    <s v="Very Dissatisfied"/>
    <x v="0"/>
    <x v="0"/>
    <x v="2"/>
    <x v="0"/>
  </r>
  <r>
    <x v="1"/>
    <x v="1"/>
    <x v="1"/>
    <s v="Current Employees"/>
    <x v="1"/>
    <x v="0"/>
    <s v="STAFF-291"/>
    <n v="396"/>
    <x v="0"/>
    <x v="7"/>
    <s v="Single"/>
    <s v="Yes"/>
    <s v="Y"/>
    <n v="4"/>
    <x v="1"/>
    <n v="1"/>
    <n v="636"/>
    <x v="17"/>
    <x v="2"/>
    <n v="1"/>
    <n v="3"/>
    <n v="35"/>
    <x v="0"/>
    <x v="4"/>
    <n v="1"/>
    <n v="18665"/>
    <n v="25594"/>
    <n v="9"/>
    <n v="11"/>
    <n v="3"/>
    <n v="4"/>
    <n v="80"/>
    <n v="0"/>
    <n v="22"/>
    <n v="3"/>
    <n v="3"/>
    <n v="2"/>
    <n v="1"/>
    <n v="2"/>
    <x v="0"/>
    <s v="Very Satisfied"/>
    <x v="0"/>
    <x v="3"/>
    <x v="1"/>
    <x v="0"/>
  </r>
  <r>
    <x v="1"/>
    <x v="0"/>
    <x v="0"/>
    <s v="Current Employees"/>
    <x v="1"/>
    <x v="4"/>
    <s v="STAFF-292"/>
    <n v="397"/>
    <x v="1"/>
    <x v="1"/>
    <s v="Single"/>
    <s v="No"/>
    <s v="Y"/>
    <n v="2"/>
    <x v="9"/>
    <n v="1"/>
    <n v="506"/>
    <x v="3"/>
    <x v="3"/>
    <n v="1"/>
    <n v="3"/>
    <n v="30"/>
    <x v="0"/>
    <x v="0"/>
    <n v="2"/>
    <n v="4485"/>
    <n v="26285"/>
    <n v="4"/>
    <n v="12"/>
    <n v="3"/>
    <n v="4"/>
    <n v="80"/>
    <n v="0"/>
    <n v="10"/>
    <n v="3"/>
    <n v="8"/>
    <n v="0"/>
    <n v="7"/>
    <n v="7"/>
    <x v="0"/>
    <s v="Satisfied"/>
    <x v="0"/>
    <x v="0"/>
    <x v="0"/>
    <x v="1"/>
  </r>
  <r>
    <x v="1"/>
    <x v="1"/>
    <x v="2"/>
    <s v="Current Employees"/>
    <x v="0"/>
    <x v="3"/>
    <s v="STAFF-293"/>
    <n v="399"/>
    <x v="0"/>
    <x v="6"/>
    <s v="Divorced"/>
    <s v="No"/>
    <s v="Y"/>
    <n v="5"/>
    <x v="12"/>
    <n v="1"/>
    <n v="444"/>
    <x v="12"/>
    <x v="3"/>
    <n v="1"/>
    <n v="4"/>
    <n v="84"/>
    <x v="0"/>
    <x v="1"/>
    <n v="2"/>
    <n v="2789"/>
    <n v="3909"/>
    <n v="1"/>
    <n v="11"/>
    <n v="3"/>
    <n v="3"/>
    <n v="80"/>
    <n v="1"/>
    <n v="2"/>
    <n v="2"/>
    <n v="2"/>
    <n v="2"/>
    <n v="2"/>
    <n v="2"/>
    <x v="0"/>
    <s v="Satisfied"/>
    <x v="0"/>
    <x v="0"/>
    <x v="2"/>
    <x v="0"/>
  </r>
  <r>
    <x v="0"/>
    <x v="0"/>
    <x v="2"/>
    <s v="Ex-Employees"/>
    <x v="0"/>
    <x v="3"/>
    <s v="STAFF-294"/>
    <n v="401"/>
    <x v="1"/>
    <x v="0"/>
    <s v="Single"/>
    <s v="Yes"/>
    <s v="Y"/>
    <n v="0"/>
    <x v="25"/>
    <n v="0"/>
    <n v="950"/>
    <x v="18"/>
    <x v="2"/>
    <n v="1"/>
    <n v="4"/>
    <n v="48"/>
    <x v="1"/>
    <x v="0"/>
    <n v="4"/>
    <n v="5828"/>
    <n v="8450"/>
    <n v="1"/>
    <n v="12"/>
    <n v="3"/>
    <n v="2"/>
    <n v="80"/>
    <n v="0"/>
    <n v="8"/>
    <n v="3"/>
    <n v="8"/>
    <n v="7"/>
    <n v="7"/>
    <n v="4"/>
    <x v="0"/>
    <s v="Very Dissatisfied"/>
    <x v="0"/>
    <x v="0"/>
    <x v="2"/>
    <x v="1"/>
  </r>
  <r>
    <x v="1"/>
    <x v="1"/>
    <x v="0"/>
    <s v="Current Employees"/>
    <x v="1"/>
    <x v="2"/>
    <s v="STAFF-295"/>
    <n v="403"/>
    <x v="1"/>
    <x v="1"/>
    <s v="Married"/>
    <s v="Yes"/>
    <s v="Y"/>
    <n v="3"/>
    <x v="2"/>
    <n v="1"/>
    <n v="889"/>
    <x v="14"/>
    <x v="3"/>
    <n v="1"/>
    <n v="2"/>
    <n v="53"/>
    <x v="0"/>
    <x v="1"/>
    <n v="4"/>
    <n v="2326"/>
    <n v="11411"/>
    <n v="1"/>
    <n v="12"/>
    <n v="3"/>
    <n v="3"/>
    <n v="80"/>
    <n v="3"/>
    <n v="4"/>
    <n v="2"/>
    <n v="4"/>
    <n v="2"/>
    <n v="1"/>
    <n v="2"/>
    <x v="0"/>
    <s v="Very Dissatisfied"/>
    <x v="0"/>
    <x v="0"/>
    <x v="0"/>
    <x v="1"/>
  </r>
  <r>
    <x v="1"/>
    <x v="1"/>
    <x v="0"/>
    <s v="Current Employees"/>
    <x v="0"/>
    <x v="3"/>
    <s v="STAFF-296"/>
    <n v="404"/>
    <x v="0"/>
    <x v="0"/>
    <s v="Married"/>
    <s v="No"/>
    <s v="Y"/>
    <n v="2"/>
    <x v="19"/>
    <n v="1"/>
    <n v="555"/>
    <x v="9"/>
    <x v="3"/>
    <n v="1"/>
    <n v="3"/>
    <n v="77"/>
    <x v="0"/>
    <x v="3"/>
    <n v="2"/>
    <n v="13525"/>
    <n v="14864"/>
    <n v="5"/>
    <n v="14"/>
    <n v="3"/>
    <n v="4"/>
    <n v="80"/>
    <n v="1"/>
    <n v="23"/>
    <n v="4"/>
    <n v="20"/>
    <n v="4"/>
    <n v="4"/>
    <n v="8"/>
    <x v="0"/>
    <s v="Satisfied"/>
    <x v="1"/>
    <x v="3"/>
    <x v="0"/>
    <x v="0"/>
  </r>
  <r>
    <x v="0"/>
    <x v="0"/>
    <x v="4"/>
    <s v="Ex-Employees"/>
    <x v="1"/>
    <x v="0"/>
    <s v="STAFF-297"/>
    <n v="405"/>
    <x v="1"/>
    <x v="2"/>
    <s v="Single"/>
    <s v="No"/>
    <s v="Y"/>
    <n v="2"/>
    <x v="41"/>
    <n v="0"/>
    <n v="230"/>
    <x v="3"/>
    <x v="3"/>
    <n v="1"/>
    <n v="3"/>
    <n v="54"/>
    <x v="0"/>
    <x v="1"/>
    <n v="3"/>
    <n v="1420"/>
    <n v="25233"/>
    <n v="1"/>
    <n v="13"/>
    <n v="3"/>
    <n v="3"/>
    <n v="80"/>
    <n v="0"/>
    <n v="0"/>
    <n v="3"/>
    <n v="0"/>
    <n v="0"/>
    <n v="0"/>
    <n v="0"/>
    <x v="0"/>
    <s v="Dissatisfied"/>
    <x v="0"/>
    <x v="0"/>
    <x v="4"/>
    <x v="1"/>
  </r>
  <r>
    <x v="1"/>
    <x v="0"/>
    <x v="0"/>
    <s v="Current Employees"/>
    <x v="0"/>
    <x v="3"/>
    <s v="STAFF-298"/>
    <n v="406"/>
    <x v="1"/>
    <x v="0"/>
    <s v="Married"/>
    <s v="No"/>
    <s v="Y"/>
    <n v="3"/>
    <x v="10"/>
    <n v="1"/>
    <n v="1232"/>
    <x v="7"/>
    <x v="3"/>
    <n v="1"/>
    <n v="3"/>
    <n v="96"/>
    <x v="0"/>
    <x v="2"/>
    <n v="2"/>
    <n v="8020"/>
    <n v="5100"/>
    <n v="0"/>
    <n v="15"/>
    <n v="3"/>
    <n v="3"/>
    <n v="80"/>
    <n v="2"/>
    <n v="12"/>
    <n v="2"/>
    <n v="11"/>
    <n v="9"/>
    <n v="6"/>
    <n v="9"/>
    <x v="0"/>
    <s v="Satisfied"/>
    <x v="2"/>
    <x v="1"/>
    <x v="2"/>
    <x v="1"/>
  </r>
  <r>
    <x v="1"/>
    <x v="1"/>
    <x v="0"/>
    <s v="Current Employees"/>
    <x v="1"/>
    <x v="0"/>
    <s v="STAFF-299"/>
    <n v="407"/>
    <x v="1"/>
    <x v="2"/>
    <s v="Married"/>
    <s v="No"/>
    <s v="Y"/>
    <n v="2"/>
    <x v="9"/>
    <n v="1"/>
    <n v="566"/>
    <x v="21"/>
    <x v="2"/>
    <n v="1"/>
    <n v="3"/>
    <n v="81"/>
    <x v="2"/>
    <x v="1"/>
    <n v="4"/>
    <n v="3688"/>
    <n v="7122"/>
    <n v="4"/>
    <n v="18"/>
    <n v="3"/>
    <n v="4"/>
    <n v="80"/>
    <n v="2"/>
    <n v="4"/>
    <n v="3"/>
    <n v="1"/>
    <n v="0"/>
    <n v="0"/>
    <n v="0"/>
    <x v="0"/>
    <s v="Very Dissatisfied"/>
    <x v="2"/>
    <x v="0"/>
    <x v="0"/>
    <x v="1"/>
  </r>
  <r>
    <x v="1"/>
    <x v="0"/>
    <x v="1"/>
    <s v="Current Employees"/>
    <x v="1"/>
    <x v="2"/>
    <s v="STAFF-300"/>
    <n v="408"/>
    <x v="1"/>
    <x v="3"/>
    <s v="Divorced"/>
    <s v="No"/>
    <s v="Y"/>
    <n v="3"/>
    <x v="31"/>
    <n v="1"/>
    <n v="1302"/>
    <x v="2"/>
    <x v="3"/>
    <n v="1"/>
    <n v="4"/>
    <n v="84"/>
    <x v="3"/>
    <x v="0"/>
    <n v="2"/>
    <n v="5482"/>
    <n v="16321"/>
    <n v="5"/>
    <n v="18"/>
    <n v="3"/>
    <n v="4"/>
    <n v="80"/>
    <n v="1"/>
    <n v="13"/>
    <n v="3"/>
    <n v="4"/>
    <n v="1"/>
    <n v="1"/>
    <n v="2"/>
    <x v="0"/>
    <s v="Satisfied"/>
    <x v="0"/>
    <x v="1"/>
    <x v="1"/>
    <x v="1"/>
  </r>
  <r>
    <x v="1"/>
    <x v="0"/>
    <x v="0"/>
    <s v="Current Employees"/>
    <x v="0"/>
    <x v="0"/>
    <s v="STAFF-301"/>
    <n v="410"/>
    <x v="1"/>
    <x v="5"/>
    <s v="Single"/>
    <s v="No"/>
    <s v="Y"/>
    <n v="2"/>
    <x v="0"/>
    <n v="1"/>
    <n v="334"/>
    <x v="2"/>
    <x v="2"/>
    <n v="1"/>
    <n v="4"/>
    <n v="88"/>
    <x v="0"/>
    <x v="3"/>
    <n v="2"/>
    <n v="16015"/>
    <n v="15896"/>
    <n v="1"/>
    <n v="19"/>
    <n v="3"/>
    <n v="2"/>
    <n v="80"/>
    <n v="0"/>
    <n v="22"/>
    <n v="3"/>
    <n v="22"/>
    <n v="10"/>
    <n v="0"/>
    <n v="4"/>
    <x v="0"/>
    <s v="Satisfied"/>
    <x v="0"/>
    <x v="3"/>
    <x v="0"/>
    <x v="1"/>
  </r>
  <r>
    <x v="1"/>
    <x v="0"/>
    <x v="4"/>
    <s v="Current Employees"/>
    <x v="0"/>
    <x v="2"/>
    <s v="STAFF-302"/>
    <n v="411"/>
    <x v="0"/>
    <x v="6"/>
    <s v="Single"/>
    <s v="No"/>
    <s v="Y"/>
    <n v="2"/>
    <x v="41"/>
    <n v="1"/>
    <n v="812"/>
    <x v="17"/>
    <x v="3"/>
    <n v="1"/>
    <n v="4"/>
    <n v="69"/>
    <x v="1"/>
    <x v="1"/>
    <n v="3"/>
    <n v="1200"/>
    <n v="9724"/>
    <n v="1"/>
    <n v="12"/>
    <n v="3"/>
    <n v="1"/>
    <n v="80"/>
    <n v="0"/>
    <n v="0"/>
    <n v="3"/>
    <n v="0"/>
    <n v="0"/>
    <n v="0"/>
    <n v="0"/>
    <x v="0"/>
    <s v="Dissatisfied"/>
    <x v="0"/>
    <x v="0"/>
    <x v="4"/>
    <x v="0"/>
  </r>
  <r>
    <x v="1"/>
    <x v="0"/>
    <x v="2"/>
    <s v="Current Employees"/>
    <x v="1"/>
    <x v="2"/>
    <s v="STAFF-303"/>
    <n v="412"/>
    <x v="1"/>
    <x v="4"/>
    <s v="Single"/>
    <s v="No"/>
    <s v="Y"/>
    <n v="2"/>
    <x v="14"/>
    <n v="1"/>
    <n v="1476"/>
    <x v="7"/>
    <x v="0"/>
    <n v="1"/>
    <n v="2"/>
    <n v="68"/>
    <x v="2"/>
    <x v="0"/>
    <n v="1"/>
    <n v="5661"/>
    <n v="4824"/>
    <n v="0"/>
    <n v="19"/>
    <n v="3"/>
    <n v="3"/>
    <n v="80"/>
    <n v="0"/>
    <n v="9"/>
    <n v="3"/>
    <n v="8"/>
    <n v="3"/>
    <n v="0"/>
    <n v="7"/>
    <x v="0"/>
    <s v="Very Satisfied"/>
    <x v="2"/>
    <x v="0"/>
    <x v="2"/>
    <x v="1"/>
  </r>
  <r>
    <x v="1"/>
    <x v="0"/>
    <x v="2"/>
    <s v="Current Employees"/>
    <x v="0"/>
    <x v="4"/>
    <s v="STAFF-304"/>
    <n v="416"/>
    <x v="1"/>
    <x v="0"/>
    <s v="Married"/>
    <s v="No"/>
    <s v="Y"/>
    <n v="3"/>
    <x v="12"/>
    <n v="1"/>
    <n v="218"/>
    <x v="15"/>
    <x v="3"/>
    <n v="1"/>
    <n v="2"/>
    <n v="100"/>
    <x v="2"/>
    <x v="0"/>
    <n v="4"/>
    <n v="6929"/>
    <n v="12241"/>
    <n v="4"/>
    <n v="11"/>
    <n v="3"/>
    <n v="2"/>
    <n v="80"/>
    <n v="1"/>
    <n v="10"/>
    <n v="2"/>
    <n v="8"/>
    <n v="7"/>
    <n v="7"/>
    <n v="7"/>
    <x v="0"/>
    <s v="Very Dissatisfied"/>
    <x v="0"/>
    <x v="0"/>
    <x v="2"/>
    <x v="1"/>
  </r>
  <r>
    <x v="1"/>
    <x v="0"/>
    <x v="0"/>
    <s v="Current Employees"/>
    <x v="1"/>
    <x v="2"/>
    <s v="STAFF-305"/>
    <n v="417"/>
    <x v="1"/>
    <x v="4"/>
    <s v="Divorced"/>
    <s v="No"/>
    <s v="Y"/>
    <n v="5"/>
    <x v="22"/>
    <n v="1"/>
    <n v="1132"/>
    <x v="0"/>
    <x v="3"/>
    <n v="1"/>
    <n v="3"/>
    <n v="48"/>
    <x v="2"/>
    <x v="2"/>
    <n v="4"/>
    <n v="9613"/>
    <n v="10942"/>
    <n v="0"/>
    <n v="17"/>
    <n v="3"/>
    <n v="1"/>
    <n v="80"/>
    <n v="3"/>
    <n v="19"/>
    <n v="2"/>
    <n v="18"/>
    <n v="10"/>
    <n v="3"/>
    <n v="7"/>
    <x v="0"/>
    <s v="Very Dissatisfied"/>
    <x v="0"/>
    <x v="1"/>
    <x v="0"/>
    <x v="1"/>
  </r>
  <r>
    <x v="1"/>
    <x v="2"/>
    <x v="0"/>
    <s v="Current Employees"/>
    <x v="1"/>
    <x v="0"/>
    <s v="STAFF-306"/>
    <n v="419"/>
    <x v="0"/>
    <x v="2"/>
    <s v="Married"/>
    <s v="No"/>
    <s v="Y"/>
    <n v="3"/>
    <x v="9"/>
    <n v="1"/>
    <n v="1105"/>
    <x v="4"/>
    <x v="2"/>
    <n v="1"/>
    <n v="2"/>
    <n v="47"/>
    <x v="0"/>
    <x v="0"/>
    <n v="2"/>
    <n v="5674"/>
    <n v="6927"/>
    <n v="7"/>
    <n v="15"/>
    <n v="3"/>
    <n v="3"/>
    <n v="80"/>
    <n v="1"/>
    <n v="11"/>
    <n v="3"/>
    <n v="9"/>
    <n v="8"/>
    <n v="0"/>
    <n v="8"/>
    <x v="0"/>
    <s v="Satisfied"/>
    <x v="1"/>
    <x v="1"/>
    <x v="0"/>
    <x v="0"/>
  </r>
  <r>
    <x v="1"/>
    <x v="0"/>
    <x v="2"/>
    <s v="Current Employees"/>
    <x v="0"/>
    <x v="0"/>
    <s v="STAFF-307"/>
    <n v="420"/>
    <x v="1"/>
    <x v="0"/>
    <s v="Married"/>
    <s v="No"/>
    <s v="Y"/>
    <n v="3"/>
    <x v="5"/>
    <n v="1"/>
    <n v="906"/>
    <x v="15"/>
    <x v="3"/>
    <n v="1"/>
    <n v="4"/>
    <n v="91"/>
    <x v="1"/>
    <x v="0"/>
    <n v="3"/>
    <n v="5484"/>
    <n v="16985"/>
    <n v="1"/>
    <n v="14"/>
    <n v="3"/>
    <n v="3"/>
    <n v="80"/>
    <n v="1"/>
    <n v="13"/>
    <n v="2"/>
    <n v="13"/>
    <n v="8"/>
    <n v="4"/>
    <n v="8"/>
    <x v="0"/>
    <s v="Dissatisfied"/>
    <x v="0"/>
    <x v="1"/>
    <x v="2"/>
    <x v="1"/>
  </r>
  <r>
    <x v="1"/>
    <x v="0"/>
    <x v="0"/>
    <s v="Current Employees"/>
    <x v="1"/>
    <x v="0"/>
    <s v="STAFF-308"/>
    <n v="421"/>
    <x v="0"/>
    <x v="7"/>
    <s v="Married"/>
    <s v="No"/>
    <s v="Y"/>
    <n v="2"/>
    <x v="8"/>
    <n v="1"/>
    <n v="849"/>
    <x v="19"/>
    <x v="0"/>
    <n v="1"/>
    <n v="1"/>
    <n v="81"/>
    <x v="1"/>
    <x v="2"/>
    <n v="2"/>
    <n v="12061"/>
    <n v="26707"/>
    <n v="3"/>
    <n v="17"/>
    <n v="3"/>
    <n v="3"/>
    <n v="80"/>
    <n v="1"/>
    <n v="19"/>
    <n v="3"/>
    <n v="10"/>
    <n v="8"/>
    <n v="0"/>
    <n v="1"/>
    <x v="0"/>
    <s v="Satisfied"/>
    <x v="1"/>
    <x v="1"/>
    <x v="0"/>
    <x v="0"/>
  </r>
  <r>
    <x v="1"/>
    <x v="2"/>
    <x v="3"/>
    <s v="Current Employees"/>
    <x v="1"/>
    <x v="0"/>
    <s v="STAFF-309"/>
    <n v="422"/>
    <x v="1"/>
    <x v="4"/>
    <s v="Divorced"/>
    <s v="Yes"/>
    <s v="Y"/>
    <n v="2"/>
    <x v="34"/>
    <n v="1"/>
    <n v="390"/>
    <x v="0"/>
    <x v="2"/>
    <n v="1"/>
    <n v="4"/>
    <n v="32"/>
    <x v="3"/>
    <x v="0"/>
    <n v="3"/>
    <n v="5660"/>
    <n v="17056"/>
    <n v="2"/>
    <n v="13"/>
    <n v="3"/>
    <n v="4"/>
    <n v="80"/>
    <n v="1"/>
    <n v="12"/>
    <n v="3"/>
    <n v="5"/>
    <n v="3"/>
    <n v="1"/>
    <n v="2"/>
    <x v="0"/>
    <s v="Dissatisfied"/>
    <x v="0"/>
    <x v="1"/>
    <x v="3"/>
    <x v="1"/>
  </r>
  <r>
    <x v="1"/>
    <x v="0"/>
    <x v="2"/>
    <s v="Current Employees"/>
    <x v="1"/>
    <x v="4"/>
    <s v="STAFF-310"/>
    <n v="423"/>
    <x v="1"/>
    <x v="1"/>
    <s v="Married"/>
    <s v="Yes"/>
    <s v="Y"/>
    <n v="4"/>
    <x v="12"/>
    <n v="1"/>
    <n v="691"/>
    <x v="12"/>
    <x v="2"/>
    <n v="1"/>
    <n v="3"/>
    <n v="86"/>
    <x v="0"/>
    <x v="1"/>
    <n v="4"/>
    <n v="4821"/>
    <n v="10077"/>
    <n v="0"/>
    <n v="12"/>
    <n v="3"/>
    <n v="3"/>
    <n v="80"/>
    <n v="1"/>
    <n v="6"/>
    <n v="3"/>
    <n v="5"/>
    <n v="2"/>
    <n v="0"/>
    <n v="3"/>
    <x v="0"/>
    <s v="Very Dissatisfied"/>
    <x v="0"/>
    <x v="0"/>
    <x v="2"/>
    <x v="1"/>
  </r>
  <r>
    <x v="1"/>
    <x v="0"/>
    <x v="2"/>
    <s v="Current Employees"/>
    <x v="2"/>
    <x v="5"/>
    <s v="STAFF-311"/>
    <n v="424"/>
    <x v="1"/>
    <x v="8"/>
    <s v="Married"/>
    <s v="No"/>
    <s v="Y"/>
    <n v="1"/>
    <x v="12"/>
    <n v="1"/>
    <n v="106"/>
    <x v="2"/>
    <x v="3"/>
    <n v="1"/>
    <n v="1"/>
    <n v="62"/>
    <x v="1"/>
    <x v="0"/>
    <n v="1"/>
    <n v="6410"/>
    <n v="17822"/>
    <n v="3"/>
    <n v="12"/>
    <n v="3"/>
    <n v="4"/>
    <n v="80"/>
    <n v="0"/>
    <n v="9"/>
    <n v="3"/>
    <n v="2"/>
    <n v="2"/>
    <n v="1"/>
    <n v="0"/>
    <x v="0"/>
    <s v="Very Satisfied"/>
    <x v="0"/>
    <x v="0"/>
    <x v="2"/>
    <x v="1"/>
  </r>
  <r>
    <x v="1"/>
    <x v="1"/>
    <x v="1"/>
    <s v="Current Employees"/>
    <x v="1"/>
    <x v="0"/>
    <s v="STAFF-312"/>
    <n v="425"/>
    <x v="1"/>
    <x v="2"/>
    <s v="Divorced"/>
    <s v="No"/>
    <s v="Y"/>
    <n v="2"/>
    <x v="28"/>
    <n v="1"/>
    <n v="1249"/>
    <x v="15"/>
    <x v="3"/>
    <n v="1"/>
    <n v="1"/>
    <n v="97"/>
    <x v="0"/>
    <x v="2"/>
    <n v="1"/>
    <n v="5210"/>
    <n v="20308"/>
    <n v="1"/>
    <n v="18"/>
    <n v="3"/>
    <n v="1"/>
    <n v="80"/>
    <n v="1"/>
    <n v="24"/>
    <n v="3"/>
    <n v="24"/>
    <n v="9"/>
    <n v="9"/>
    <n v="11"/>
    <x v="0"/>
    <s v="Very Satisfied"/>
    <x v="0"/>
    <x v="3"/>
    <x v="0"/>
    <x v="1"/>
  </r>
  <r>
    <x v="1"/>
    <x v="0"/>
    <x v="2"/>
    <s v="Current Employees"/>
    <x v="1"/>
    <x v="0"/>
    <s v="STAFF-313"/>
    <n v="426"/>
    <x v="1"/>
    <x v="1"/>
    <s v="Divorced"/>
    <s v="Yes"/>
    <s v="Y"/>
    <n v="2"/>
    <x v="12"/>
    <n v="1"/>
    <n v="192"/>
    <x v="2"/>
    <x v="2"/>
    <n v="1"/>
    <n v="3"/>
    <n v="32"/>
    <x v="0"/>
    <x v="1"/>
    <n v="4"/>
    <n v="2695"/>
    <n v="7747"/>
    <n v="0"/>
    <n v="18"/>
    <n v="3"/>
    <n v="2"/>
    <n v="80"/>
    <n v="1"/>
    <n v="3"/>
    <n v="1"/>
    <n v="2"/>
    <n v="2"/>
    <n v="2"/>
    <n v="2"/>
    <x v="0"/>
    <s v="Very Dissatisfied"/>
    <x v="0"/>
    <x v="0"/>
    <x v="2"/>
    <x v="1"/>
  </r>
  <r>
    <x v="1"/>
    <x v="1"/>
    <x v="2"/>
    <s v="Current Employees"/>
    <x v="1"/>
    <x v="0"/>
    <s v="STAFF-314"/>
    <n v="428"/>
    <x v="0"/>
    <x v="5"/>
    <s v="Married"/>
    <s v="No"/>
    <s v="Y"/>
    <n v="2"/>
    <x v="3"/>
    <n v="1"/>
    <n v="553"/>
    <x v="12"/>
    <x v="2"/>
    <n v="1"/>
    <n v="4"/>
    <n v="74"/>
    <x v="0"/>
    <x v="2"/>
    <n v="2"/>
    <n v="11878"/>
    <n v="23364"/>
    <n v="6"/>
    <n v="11"/>
    <n v="3"/>
    <n v="2"/>
    <n v="80"/>
    <n v="2"/>
    <n v="12"/>
    <n v="3"/>
    <n v="10"/>
    <n v="6"/>
    <n v="8"/>
    <n v="8"/>
    <x v="0"/>
    <s v="Satisfied"/>
    <x v="0"/>
    <x v="1"/>
    <x v="2"/>
    <x v="0"/>
  </r>
  <r>
    <x v="1"/>
    <x v="0"/>
    <x v="0"/>
    <s v="Current Employees"/>
    <x v="1"/>
    <x v="2"/>
    <s v="STAFF-315"/>
    <n v="429"/>
    <x v="1"/>
    <x v="5"/>
    <s v="Married"/>
    <s v="Yes"/>
    <s v="Y"/>
    <n v="3"/>
    <x v="22"/>
    <n v="1"/>
    <n v="117"/>
    <x v="17"/>
    <x v="1"/>
    <n v="1"/>
    <n v="3"/>
    <n v="99"/>
    <x v="0"/>
    <x v="3"/>
    <n v="1"/>
    <n v="17068"/>
    <n v="5355"/>
    <n v="1"/>
    <n v="14"/>
    <n v="3"/>
    <n v="4"/>
    <n v="80"/>
    <n v="0"/>
    <n v="21"/>
    <n v="3"/>
    <n v="21"/>
    <n v="9"/>
    <n v="11"/>
    <n v="10"/>
    <x v="0"/>
    <s v="Very Satisfied"/>
    <x v="0"/>
    <x v="3"/>
    <x v="0"/>
    <x v="1"/>
  </r>
  <r>
    <x v="1"/>
    <x v="1"/>
    <x v="0"/>
    <s v="Current Employees"/>
    <x v="1"/>
    <x v="0"/>
    <s v="STAFF-316"/>
    <n v="430"/>
    <x v="0"/>
    <x v="2"/>
    <s v="Single"/>
    <s v="No"/>
    <s v="Y"/>
    <n v="5"/>
    <x v="23"/>
    <n v="1"/>
    <n v="185"/>
    <x v="17"/>
    <x v="2"/>
    <n v="1"/>
    <n v="3"/>
    <n v="33"/>
    <x v="0"/>
    <x v="1"/>
    <n v="4"/>
    <n v="2455"/>
    <n v="10675"/>
    <n v="0"/>
    <n v="19"/>
    <n v="3"/>
    <n v="1"/>
    <n v="80"/>
    <n v="0"/>
    <n v="9"/>
    <n v="3"/>
    <n v="8"/>
    <n v="7"/>
    <n v="1"/>
    <n v="7"/>
    <x v="0"/>
    <s v="Very Dissatisfied"/>
    <x v="0"/>
    <x v="0"/>
    <x v="0"/>
    <x v="0"/>
  </r>
  <r>
    <x v="1"/>
    <x v="0"/>
    <x v="1"/>
    <s v="Current Employees"/>
    <x v="1"/>
    <x v="4"/>
    <s v="STAFF-317"/>
    <n v="431"/>
    <x v="0"/>
    <x v="4"/>
    <s v="Single"/>
    <s v="Yes"/>
    <s v="Y"/>
    <n v="2"/>
    <x v="1"/>
    <n v="1"/>
    <n v="1091"/>
    <x v="0"/>
    <x v="0"/>
    <n v="1"/>
    <n v="3"/>
    <n v="90"/>
    <x v="1"/>
    <x v="3"/>
    <n v="3"/>
    <n v="13964"/>
    <n v="17810"/>
    <n v="7"/>
    <n v="12"/>
    <n v="3"/>
    <n v="4"/>
    <n v="80"/>
    <n v="0"/>
    <n v="25"/>
    <n v="3"/>
    <n v="7"/>
    <n v="1"/>
    <n v="0"/>
    <n v="7"/>
    <x v="0"/>
    <s v="Dissatisfied"/>
    <x v="0"/>
    <x v="3"/>
    <x v="1"/>
    <x v="0"/>
  </r>
  <r>
    <x v="0"/>
    <x v="0"/>
    <x v="1"/>
    <s v="Ex-Employees"/>
    <x v="1"/>
    <x v="2"/>
    <s v="STAFF-318"/>
    <n v="433"/>
    <x v="1"/>
    <x v="1"/>
    <s v="Married"/>
    <s v="No"/>
    <s v="Y"/>
    <n v="3"/>
    <x v="39"/>
    <n v="0"/>
    <n v="723"/>
    <x v="1"/>
    <x v="2"/>
    <n v="1"/>
    <n v="3"/>
    <n v="85"/>
    <x v="1"/>
    <x v="0"/>
    <n v="2"/>
    <n v="4941"/>
    <n v="17747"/>
    <n v="2"/>
    <n v="15"/>
    <n v="3"/>
    <n v="1"/>
    <n v="80"/>
    <n v="0"/>
    <n v="11"/>
    <n v="2"/>
    <n v="8"/>
    <n v="2"/>
    <n v="7"/>
    <n v="7"/>
    <x v="0"/>
    <s v="Satisfied"/>
    <x v="0"/>
    <x v="1"/>
    <x v="1"/>
    <x v="1"/>
  </r>
  <r>
    <x v="1"/>
    <x v="0"/>
    <x v="2"/>
    <s v="Current Employees"/>
    <x v="1"/>
    <x v="0"/>
    <s v="STAFF-319"/>
    <n v="434"/>
    <x v="0"/>
    <x v="1"/>
    <s v="Single"/>
    <s v="Yes"/>
    <s v="Y"/>
    <n v="2"/>
    <x v="4"/>
    <n v="1"/>
    <n v="1220"/>
    <x v="12"/>
    <x v="3"/>
    <n v="1"/>
    <n v="3"/>
    <n v="85"/>
    <x v="0"/>
    <x v="1"/>
    <n v="2"/>
    <n v="2478"/>
    <n v="20938"/>
    <n v="1"/>
    <n v="12"/>
    <n v="3"/>
    <n v="2"/>
    <n v="80"/>
    <n v="0"/>
    <n v="4"/>
    <n v="2"/>
    <n v="4"/>
    <n v="3"/>
    <n v="1"/>
    <n v="2"/>
    <x v="0"/>
    <s v="Satisfied"/>
    <x v="0"/>
    <x v="0"/>
    <x v="2"/>
    <x v="0"/>
  </r>
  <r>
    <x v="1"/>
    <x v="0"/>
    <x v="2"/>
    <s v="Current Employees"/>
    <x v="0"/>
    <x v="4"/>
    <s v="STAFF-320"/>
    <n v="436"/>
    <x v="0"/>
    <x v="0"/>
    <s v="Married"/>
    <s v="Yes"/>
    <s v="Y"/>
    <n v="2"/>
    <x v="5"/>
    <n v="1"/>
    <n v="588"/>
    <x v="1"/>
    <x v="0"/>
    <n v="1"/>
    <n v="3"/>
    <n v="65"/>
    <x v="1"/>
    <x v="0"/>
    <n v="2"/>
    <n v="5228"/>
    <n v="24624"/>
    <n v="1"/>
    <n v="11"/>
    <n v="3"/>
    <n v="4"/>
    <n v="80"/>
    <n v="0"/>
    <n v="13"/>
    <n v="3"/>
    <n v="13"/>
    <n v="12"/>
    <n v="11"/>
    <n v="9"/>
    <x v="0"/>
    <s v="Satisfied"/>
    <x v="0"/>
    <x v="1"/>
    <x v="2"/>
    <x v="0"/>
  </r>
  <r>
    <x v="1"/>
    <x v="0"/>
    <x v="2"/>
    <s v="Current Employees"/>
    <x v="0"/>
    <x v="0"/>
    <s v="STAFF-321"/>
    <n v="437"/>
    <x v="1"/>
    <x v="0"/>
    <s v="Single"/>
    <s v="Yes"/>
    <s v="Y"/>
    <n v="3"/>
    <x v="4"/>
    <n v="1"/>
    <n v="1377"/>
    <x v="2"/>
    <x v="3"/>
    <n v="1"/>
    <n v="4"/>
    <n v="74"/>
    <x v="0"/>
    <x v="0"/>
    <n v="3"/>
    <n v="4478"/>
    <n v="5242"/>
    <n v="1"/>
    <n v="11"/>
    <n v="3"/>
    <n v="1"/>
    <n v="80"/>
    <n v="0"/>
    <n v="5"/>
    <n v="3"/>
    <n v="5"/>
    <n v="4"/>
    <n v="0"/>
    <n v="4"/>
    <x v="0"/>
    <s v="Dissatisfied"/>
    <x v="0"/>
    <x v="0"/>
    <x v="2"/>
    <x v="1"/>
  </r>
  <r>
    <x v="1"/>
    <x v="0"/>
    <x v="2"/>
    <s v="Current Employees"/>
    <x v="0"/>
    <x v="3"/>
    <s v="STAFF-322"/>
    <n v="438"/>
    <x v="1"/>
    <x v="0"/>
    <s v="Divorced"/>
    <s v="No"/>
    <s v="Y"/>
    <n v="3"/>
    <x v="12"/>
    <n v="1"/>
    <n v="691"/>
    <x v="15"/>
    <x v="3"/>
    <n v="1"/>
    <n v="4"/>
    <n v="73"/>
    <x v="0"/>
    <x v="0"/>
    <n v="4"/>
    <n v="7547"/>
    <n v="7143"/>
    <n v="4"/>
    <n v="12"/>
    <n v="3"/>
    <n v="4"/>
    <n v="80"/>
    <n v="3"/>
    <n v="13"/>
    <n v="3"/>
    <n v="7"/>
    <n v="7"/>
    <n v="1"/>
    <n v="7"/>
    <x v="0"/>
    <s v="Very Dissatisfied"/>
    <x v="0"/>
    <x v="1"/>
    <x v="2"/>
    <x v="1"/>
  </r>
  <r>
    <x v="1"/>
    <x v="0"/>
    <x v="2"/>
    <s v="Current Employees"/>
    <x v="1"/>
    <x v="2"/>
    <s v="STAFF-323"/>
    <n v="439"/>
    <x v="0"/>
    <x v="1"/>
    <s v="Single"/>
    <s v="No"/>
    <s v="Y"/>
    <n v="0"/>
    <x v="5"/>
    <n v="1"/>
    <n v="1018"/>
    <x v="2"/>
    <x v="2"/>
    <n v="1"/>
    <n v="1"/>
    <n v="74"/>
    <x v="2"/>
    <x v="0"/>
    <n v="4"/>
    <n v="5055"/>
    <n v="10557"/>
    <n v="7"/>
    <n v="16"/>
    <n v="3"/>
    <n v="3"/>
    <n v="80"/>
    <n v="0"/>
    <n v="10"/>
    <n v="2"/>
    <n v="7"/>
    <n v="7"/>
    <n v="0"/>
    <n v="7"/>
    <x v="0"/>
    <s v="Very Dissatisfied"/>
    <x v="0"/>
    <x v="0"/>
    <x v="2"/>
    <x v="0"/>
  </r>
  <r>
    <x v="0"/>
    <x v="0"/>
    <x v="2"/>
    <s v="Ex-Employees"/>
    <x v="1"/>
    <x v="2"/>
    <s v="STAFF-324"/>
    <n v="440"/>
    <x v="1"/>
    <x v="1"/>
    <s v="Married"/>
    <s v="Yes"/>
    <s v="Y"/>
    <n v="4"/>
    <x v="14"/>
    <n v="0"/>
    <n v="1157"/>
    <x v="2"/>
    <x v="2"/>
    <n v="1"/>
    <n v="1"/>
    <n v="84"/>
    <x v="3"/>
    <x v="1"/>
    <n v="4"/>
    <n v="3464"/>
    <n v="24737"/>
    <n v="5"/>
    <n v="13"/>
    <n v="3"/>
    <n v="4"/>
    <n v="80"/>
    <n v="0"/>
    <n v="5"/>
    <n v="2"/>
    <n v="3"/>
    <n v="2"/>
    <n v="2"/>
    <n v="2"/>
    <x v="0"/>
    <s v="Very Dissatisfied"/>
    <x v="0"/>
    <x v="0"/>
    <x v="2"/>
    <x v="1"/>
  </r>
  <r>
    <x v="1"/>
    <x v="0"/>
    <x v="2"/>
    <s v="Current Employees"/>
    <x v="1"/>
    <x v="2"/>
    <s v="STAFF-325"/>
    <n v="441"/>
    <x v="0"/>
    <x v="1"/>
    <s v="Married"/>
    <s v="No"/>
    <s v="Y"/>
    <n v="2"/>
    <x v="7"/>
    <n v="1"/>
    <n v="1275"/>
    <x v="26"/>
    <x v="0"/>
    <n v="1"/>
    <n v="4"/>
    <n v="64"/>
    <x v="0"/>
    <x v="0"/>
    <n v="4"/>
    <n v="5775"/>
    <n v="11934"/>
    <n v="1"/>
    <n v="13"/>
    <n v="3"/>
    <n v="4"/>
    <n v="80"/>
    <n v="2"/>
    <n v="11"/>
    <n v="3"/>
    <n v="10"/>
    <n v="8"/>
    <n v="1"/>
    <n v="9"/>
    <x v="0"/>
    <s v="Very Dissatisfied"/>
    <x v="1"/>
    <x v="1"/>
    <x v="2"/>
    <x v="0"/>
  </r>
  <r>
    <x v="1"/>
    <x v="1"/>
    <x v="2"/>
    <s v="Current Employees"/>
    <x v="1"/>
    <x v="0"/>
    <s v="STAFF-326"/>
    <n v="442"/>
    <x v="0"/>
    <x v="3"/>
    <s v="Married"/>
    <s v="No"/>
    <s v="Y"/>
    <n v="2"/>
    <x v="12"/>
    <n v="1"/>
    <n v="798"/>
    <x v="15"/>
    <x v="0"/>
    <n v="1"/>
    <n v="3"/>
    <n v="48"/>
    <x v="1"/>
    <x v="2"/>
    <n v="3"/>
    <n v="8943"/>
    <n v="14034"/>
    <n v="1"/>
    <n v="24"/>
    <n v="4"/>
    <n v="1"/>
    <n v="80"/>
    <n v="1"/>
    <n v="10"/>
    <n v="3"/>
    <n v="10"/>
    <n v="9"/>
    <n v="8"/>
    <n v="9"/>
    <x v="1"/>
    <s v="Dissatisfied"/>
    <x v="0"/>
    <x v="0"/>
    <x v="2"/>
    <x v="0"/>
  </r>
  <r>
    <x v="1"/>
    <x v="1"/>
    <x v="0"/>
    <s v="Current Employees"/>
    <x v="1"/>
    <x v="2"/>
    <s v="STAFF-327"/>
    <n v="444"/>
    <x v="1"/>
    <x v="5"/>
    <s v="Married"/>
    <s v="No"/>
    <s v="Y"/>
    <n v="2"/>
    <x v="22"/>
    <n v="1"/>
    <n v="672"/>
    <x v="15"/>
    <x v="0"/>
    <n v="1"/>
    <n v="3"/>
    <n v="54"/>
    <x v="1"/>
    <x v="4"/>
    <n v="4"/>
    <n v="19272"/>
    <n v="21141"/>
    <n v="1"/>
    <n v="15"/>
    <n v="3"/>
    <n v="1"/>
    <n v="80"/>
    <n v="1"/>
    <n v="21"/>
    <n v="3"/>
    <n v="21"/>
    <n v="9"/>
    <n v="13"/>
    <n v="3"/>
    <x v="0"/>
    <s v="Very Dissatisfied"/>
    <x v="0"/>
    <x v="3"/>
    <x v="0"/>
    <x v="1"/>
  </r>
  <r>
    <x v="0"/>
    <x v="0"/>
    <x v="0"/>
    <s v="Ex-Employees"/>
    <x v="0"/>
    <x v="2"/>
    <s v="STAFF-328"/>
    <n v="445"/>
    <x v="0"/>
    <x v="0"/>
    <s v="Married"/>
    <s v="Yes"/>
    <s v="Y"/>
    <n v="3"/>
    <x v="22"/>
    <n v="0"/>
    <n v="1162"/>
    <x v="3"/>
    <x v="0"/>
    <n v="1"/>
    <n v="4"/>
    <n v="41"/>
    <x v="0"/>
    <x v="0"/>
    <n v="3"/>
    <n v="5238"/>
    <n v="17778"/>
    <n v="4"/>
    <n v="18"/>
    <n v="3"/>
    <n v="1"/>
    <n v="80"/>
    <n v="0"/>
    <n v="12"/>
    <n v="2"/>
    <n v="1"/>
    <n v="0"/>
    <n v="0"/>
    <n v="0"/>
    <x v="0"/>
    <s v="Dissatisfied"/>
    <x v="0"/>
    <x v="1"/>
    <x v="0"/>
    <x v="0"/>
  </r>
  <r>
    <x v="1"/>
    <x v="1"/>
    <x v="2"/>
    <s v="Current Employees"/>
    <x v="0"/>
    <x v="3"/>
    <s v="STAFF-329"/>
    <n v="446"/>
    <x v="1"/>
    <x v="0"/>
    <s v="Single"/>
    <s v="No"/>
    <s v="Y"/>
    <n v="6"/>
    <x v="3"/>
    <n v="1"/>
    <n v="508"/>
    <x v="17"/>
    <x v="3"/>
    <n v="1"/>
    <n v="2"/>
    <n v="46"/>
    <x v="1"/>
    <x v="0"/>
    <n v="4"/>
    <n v="4682"/>
    <n v="4317"/>
    <n v="3"/>
    <n v="14"/>
    <n v="3"/>
    <n v="3"/>
    <n v="80"/>
    <n v="0"/>
    <n v="9"/>
    <n v="2"/>
    <n v="7"/>
    <n v="7"/>
    <n v="0"/>
    <n v="1"/>
    <x v="0"/>
    <s v="Very Dissatisfied"/>
    <x v="0"/>
    <x v="0"/>
    <x v="2"/>
    <x v="1"/>
  </r>
  <r>
    <x v="1"/>
    <x v="0"/>
    <x v="1"/>
    <s v="Current Employees"/>
    <x v="1"/>
    <x v="0"/>
    <s v="STAFF-330"/>
    <n v="447"/>
    <x v="1"/>
    <x v="7"/>
    <s v="Married"/>
    <s v="No"/>
    <s v="Y"/>
    <n v="2"/>
    <x v="40"/>
    <n v="1"/>
    <n v="1482"/>
    <x v="12"/>
    <x v="4"/>
    <n v="1"/>
    <n v="4"/>
    <n v="42"/>
    <x v="0"/>
    <x v="4"/>
    <n v="3"/>
    <n v="18300"/>
    <n v="16375"/>
    <n v="4"/>
    <n v="11"/>
    <n v="3"/>
    <n v="2"/>
    <n v="80"/>
    <n v="1"/>
    <n v="21"/>
    <n v="3"/>
    <n v="3"/>
    <n v="2"/>
    <n v="1"/>
    <n v="1"/>
    <x v="0"/>
    <s v="Dissatisfied"/>
    <x v="0"/>
    <x v="3"/>
    <x v="1"/>
    <x v="1"/>
  </r>
  <r>
    <x v="1"/>
    <x v="1"/>
    <x v="0"/>
    <s v="Current Employees"/>
    <x v="1"/>
    <x v="0"/>
    <s v="STAFF-331"/>
    <n v="448"/>
    <x v="0"/>
    <x v="2"/>
    <s v="Divorced"/>
    <s v="No"/>
    <s v="Y"/>
    <n v="3"/>
    <x v="23"/>
    <n v="1"/>
    <n v="559"/>
    <x v="17"/>
    <x v="2"/>
    <n v="1"/>
    <n v="3"/>
    <n v="82"/>
    <x v="1"/>
    <x v="0"/>
    <n v="3"/>
    <n v="5257"/>
    <n v="6227"/>
    <n v="1"/>
    <n v="11"/>
    <n v="3"/>
    <n v="2"/>
    <n v="80"/>
    <n v="1"/>
    <n v="9"/>
    <n v="4"/>
    <n v="9"/>
    <n v="7"/>
    <n v="0"/>
    <n v="0"/>
    <x v="0"/>
    <s v="Dissatisfied"/>
    <x v="0"/>
    <x v="0"/>
    <x v="0"/>
    <x v="0"/>
  </r>
  <r>
    <x v="1"/>
    <x v="2"/>
    <x v="2"/>
    <s v="Current Employees"/>
    <x v="0"/>
    <x v="3"/>
    <s v="STAFF-332"/>
    <n v="449"/>
    <x v="1"/>
    <x v="0"/>
    <s v="Married"/>
    <s v="Yes"/>
    <s v="Y"/>
    <n v="0"/>
    <x v="4"/>
    <n v="1"/>
    <n v="210"/>
    <x v="0"/>
    <x v="1"/>
    <n v="1"/>
    <n v="3"/>
    <n v="73"/>
    <x v="0"/>
    <x v="0"/>
    <n v="2"/>
    <n v="6349"/>
    <n v="22107"/>
    <n v="0"/>
    <n v="13"/>
    <n v="3"/>
    <n v="4"/>
    <n v="80"/>
    <n v="1"/>
    <n v="6"/>
    <n v="3"/>
    <n v="5"/>
    <n v="4"/>
    <n v="1"/>
    <n v="4"/>
    <x v="0"/>
    <s v="Satisfied"/>
    <x v="0"/>
    <x v="0"/>
    <x v="2"/>
    <x v="1"/>
  </r>
  <r>
    <x v="1"/>
    <x v="1"/>
    <x v="1"/>
    <s v="Current Employees"/>
    <x v="1"/>
    <x v="0"/>
    <s v="STAFF-333"/>
    <n v="450"/>
    <x v="0"/>
    <x v="1"/>
    <s v="Single"/>
    <s v="No"/>
    <s v="Y"/>
    <n v="4"/>
    <x v="33"/>
    <n v="1"/>
    <n v="928"/>
    <x v="25"/>
    <x v="2"/>
    <n v="1"/>
    <n v="4"/>
    <n v="31"/>
    <x v="0"/>
    <x v="0"/>
    <n v="3"/>
    <n v="4869"/>
    <n v="16885"/>
    <n v="3"/>
    <n v="12"/>
    <n v="3"/>
    <n v="4"/>
    <n v="80"/>
    <n v="0"/>
    <n v="20"/>
    <n v="2"/>
    <n v="4"/>
    <n v="3"/>
    <n v="0"/>
    <n v="3"/>
    <x v="0"/>
    <s v="Dissatisfied"/>
    <x v="2"/>
    <x v="1"/>
    <x v="1"/>
    <x v="0"/>
  </r>
  <r>
    <x v="1"/>
    <x v="0"/>
    <x v="0"/>
    <s v="Current Employees"/>
    <x v="1"/>
    <x v="0"/>
    <s v="STAFF-334"/>
    <n v="451"/>
    <x v="0"/>
    <x v="4"/>
    <s v="Married"/>
    <s v="No"/>
    <s v="Y"/>
    <n v="1"/>
    <x v="23"/>
    <n v="1"/>
    <n v="1001"/>
    <x v="15"/>
    <x v="3"/>
    <n v="1"/>
    <n v="3"/>
    <n v="43"/>
    <x v="0"/>
    <x v="2"/>
    <n v="1"/>
    <n v="9985"/>
    <n v="9262"/>
    <n v="8"/>
    <n v="16"/>
    <n v="3"/>
    <n v="1"/>
    <n v="80"/>
    <n v="1"/>
    <n v="10"/>
    <n v="2"/>
    <n v="1"/>
    <n v="0"/>
    <n v="0"/>
    <n v="0"/>
    <x v="0"/>
    <s v="Very Satisfied"/>
    <x v="0"/>
    <x v="0"/>
    <x v="0"/>
    <x v="0"/>
  </r>
  <r>
    <x v="1"/>
    <x v="0"/>
    <x v="1"/>
    <s v="Current Employees"/>
    <x v="1"/>
    <x v="1"/>
    <s v="STAFF-335"/>
    <n v="452"/>
    <x v="1"/>
    <x v="1"/>
    <s v="Married"/>
    <s v="No"/>
    <s v="Y"/>
    <n v="3"/>
    <x v="28"/>
    <n v="1"/>
    <n v="549"/>
    <x v="1"/>
    <x v="2"/>
    <n v="1"/>
    <n v="4"/>
    <n v="75"/>
    <x v="0"/>
    <x v="0"/>
    <n v="4"/>
    <n v="3697"/>
    <n v="9278"/>
    <n v="9"/>
    <n v="14"/>
    <n v="3"/>
    <n v="1"/>
    <n v="80"/>
    <n v="2"/>
    <n v="12"/>
    <n v="3"/>
    <n v="10"/>
    <n v="9"/>
    <n v="9"/>
    <n v="8"/>
    <x v="0"/>
    <s v="Very Dissatisfied"/>
    <x v="0"/>
    <x v="1"/>
    <x v="0"/>
    <x v="1"/>
  </r>
  <r>
    <x v="1"/>
    <x v="0"/>
    <x v="0"/>
    <s v="Current Employees"/>
    <x v="0"/>
    <x v="2"/>
    <s v="STAFF-336"/>
    <n v="453"/>
    <x v="1"/>
    <x v="0"/>
    <s v="Married"/>
    <s v="Yes"/>
    <s v="Y"/>
    <n v="2"/>
    <x v="32"/>
    <n v="1"/>
    <n v="1124"/>
    <x v="0"/>
    <x v="0"/>
    <n v="1"/>
    <n v="2"/>
    <n v="57"/>
    <x v="3"/>
    <x v="0"/>
    <n v="4"/>
    <n v="7457"/>
    <n v="13273"/>
    <n v="2"/>
    <n v="22"/>
    <n v="4"/>
    <n v="3"/>
    <n v="80"/>
    <n v="3"/>
    <n v="6"/>
    <n v="2"/>
    <n v="4"/>
    <n v="3"/>
    <n v="0"/>
    <n v="2"/>
    <x v="1"/>
    <s v="Very Dissatisfied"/>
    <x v="0"/>
    <x v="0"/>
    <x v="0"/>
    <x v="1"/>
  </r>
  <r>
    <x v="0"/>
    <x v="0"/>
    <x v="2"/>
    <s v="Ex-Employees"/>
    <x v="1"/>
    <x v="1"/>
    <s v="STAFF-337"/>
    <n v="454"/>
    <x v="1"/>
    <x v="2"/>
    <s v="Married"/>
    <s v="Yes"/>
    <s v="Y"/>
    <n v="4"/>
    <x v="11"/>
    <n v="0"/>
    <n v="318"/>
    <x v="1"/>
    <x v="2"/>
    <n v="1"/>
    <n v="2"/>
    <n v="77"/>
    <x v="3"/>
    <x v="1"/>
    <n v="1"/>
    <n v="2119"/>
    <n v="4759"/>
    <n v="1"/>
    <n v="11"/>
    <n v="3"/>
    <n v="4"/>
    <n v="80"/>
    <n v="0"/>
    <n v="7"/>
    <n v="2"/>
    <n v="7"/>
    <n v="7"/>
    <n v="0"/>
    <n v="7"/>
    <x v="0"/>
    <s v="Very Satisfied"/>
    <x v="0"/>
    <x v="0"/>
    <x v="2"/>
    <x v="1"/>
  </r>
  <r>
    <x v="1"/>
    <x v="0"/>
    <x v="2"/>
    <s v="Current Employees"/>
    <x v="1"/>
    <x v="1"/>
    <s v="STAFF-338"/>
    <n v="455"/>
    <x v="1"/>
    <x v="2"/>
    <s v="Single"/>
    <s v="No"/>
    <s v="Y"/>
    <n v="2"/>
    <x v="11"/>
    <n v="1"/>
    <n v="738"/>
    <x v="14"/>
    <x v="4"/>
    <n v="1"/>
    <n v="2"/>
    <n v="30"/>
    <x v="1"/>
    <x v="1"/>
    <n v="4"/>
    <n v="3983"/>
    <n v="7621"/>
    <n v="0"/>
    <n v="17"/>
    <n v="3"/>
    <n v="3"/>
    <n v="80"/>
    <n v="0"/>
    <n v="4"/>
    <n v="3"/>
    <n v="3"/>
    <n v="2"/>
    <n v="2"/>
    <n v="2"/>
    <x v="0"/>
    <s v="Very Dissatisfied"/>
    <x v="0"/>
    <x v="0"/>
    <x v="2"/>
    <x v="1"/>
  </r>
  <r>
    <x v="1"/>
    <x v="0"/>
    <x v="2"/>
    <s v="Current Employees"/>
    <x v="0"/>
    <x v="3"/>
    <s v="STAFF-339"/>
    <n v="456"/>
    <x v="0"/>
    <x v="0"/>
    <s v="Divorced"/>
    <s v="No"/>
    <s v="Y"/>
    <n v="2"/>
    <x v="7"/>
    <n v="1"/>
    <n v="570"/>
    <x v="12"/>
    <x v="3"/>
    <n v="1"/>
    <n v="4"/>
    <n v="30"/>
    <x v="1"/>
    <x v="0"/>
    <n v="3"/>
    <n v="6118"/>
    <n v="5431"/>
    <n v="1"/>
    <n v="13"/>
    <n v="3"/>
    <n v="3"/>
    <n v="80"/>
    <n v="3"/>
    <n v="10"/>
    <n v="3"/>
    <n v="10"/>
    <n v="9"/>
    <n v="1"/>
    <n v="2"/>
    <x v="0"/>
    <s v="Dissatisfied"/>
    <x v="0"/>
    <x v="0"/>
    <x v="2"/>
    <x v="0"/>
  </r>
  <r>
    <x v="1"/>
    <x v="0"/>
    <x v="2"/>
    <s v="Current Employees"/>
    <x v="0"/>
    <x v="3"/>
    <s v="STAFF-340"/>
    <n v="458"/>
    <x v="0"/>
    <x v="0"/>
    <s v="Married"/>
    <s v="No"/>
    <s v="Y"/>
    <n v="3"/>
    <x v="4"/>
    <n v="1"/>
    <n v="1130"/>
    <x v="1"/>
    <x v="2"/>
    <n v="1"/>
    <n v="2"/>
    <n v="56"/>
    <x v="0"/>
    <x v="0"/>
    <n v="2"/>
    <n v="6214"/>
    <n v="3415"/>
    <n v="1"/>
    <n v="18"/>
    <n v="3"/>
    <n v="1"/>
    <n v="80"/>
    <n v="1"/>
    <n v="8"/>
    <n v="3"/>
    <n v="8"/>
    <n v="7"/>
    <n v="0"/>
    <n v="7"/>
    <x v="0"/>
    <s v="Satisfied"/>
    <x v="0"/>
    <x v="0"/>
    <x v="2"/>
    <x v="0"/>
  </r>
  <r>
    <x v="1"/>
    <x v="0"/>
    <x v="0"/>
    <s v="Current Employees"/>
    <x v="1"/>
    <x v="2"/>
    <s v="STAFF-341"/>
    <n v="460"/>
    <x v="1"/>
    <x v="3"/>
    <s v="Divorced"/>
    <s v="No"/>
    <s v="Y"/>
    <n v="2"/>
    <x v="2"/>
    <n v="1"/>
    <n v="1192"/>
    <x v="12"/>
    <x v="0"/>
    <n v="1"/>
    <n v="4"/>
    <n v="61"/>
    <x v="0"/>
    <x v="0"/>
    <n v="4"/>
    <n v="6347"/>
    <n v="23177"/>
    <n v="7"/>
    <n v="16"/>
    <n v="3"/>
    <n v="3"/>
    <n v="80"/>
    <n v="2"/>
    <n v="8"/>
    <n v="2"/>
    <n v="6"/>
    <n v="2"/>
    <n v="0"/>
    <n v="4"/>
    <x v="0"/>
    <s v="Very Dissatisfied"/>
    <x v="0"/>
    <x v="0"/>
    <x v="0"/>
    <x v="1"/>
  </r>
  <r>
    <x v="1"/>
    <x v="0"/>
    <x v="0"/>
    <s v="Current Employees"/>
    <x v="1"/>
    <x v="0"/>
    <s v="STAFF-342"/>
    <n v="461"/>
    <x v="1"/>
    <x v="7"/>
    <s v="Divorced"/>
    <s v="Yes"/>
    <s v="Y"/>
    <n v="3"/>
    <x v="8"/>
    <n v="1"/>
    <n v="343"/>
    <x v="8"/>
    <x v="0"/>
    <n v="1"/>
    <n v="3"/>
    <n v="92"/>
    <x v="1"/>
    <x v="2"/>
    <n v="4"/>
    <n v="11510"/>
    <n v="15682"/>
    <n v="0"/>
    <n v="14"/>
    <n v="3"/>
    <n v="2"/>
    <n v="80"/>
    <n v="1"/>
    <n v="12"/>
    <n v="3"/>
    <n v="11"/>
    <n v="10"/>
    <n v="2"/>
    <n v="9"/>
    <x v="0"/>
    <s v="Very Dissatisfied"/>
    <x v="2"/>
    <x v="1"/>
    <x v="0"/>
    <x v="1"/>
  </r>
  <r>
    <x v="1"/>
    <x v="0"/>
    <x v="2"/>
    <s v="Current Employees"/>
    <x v="1"/>
    <x v="2"/>
    <s v="STAFF-343"/>
    <n v="462"/>
    <x v="0"/>
    <x v="3"/>
    <s v="Single"/>
    <s v="Yes"/>
    <s v="Y"/>
    <n v="2"/>
    <x v="12"/>
    <n v="1"/>
    <n v="1232"/>
    <x v="15"/>
    <x v="2"/>
    <n v="1"/>
    <n v="3"/>
    <n v="39"/>
    <x v="0"/>
    <x v="2"/>
    <n v="4"/>
    <n v="7143"/>
    <n v="25713"/>
    <n v="1"/>
    <n v="14"/>
    <n v="3"/>
    <n v="3"/>
    <n v="80"/>
    <n v="0"/>
    <n v="11"/>
    <n v="2"/>
    <n v="11"/>
    <n v="9"/>
    <n v="4"/>
    <n v="10"/>
    <x v="0"/>
    <s v="Very Dissatisfied"/>
    <x v="0"/>
    <x v="1"/>
    <x v="2"/>
    <x v="0"/>
  </r>
  <r>
    <x v="1"/>
    <x v="0"/>
    <x v="2"/>
    <s v="Current Employees"/>
    <x v="0"/>
    <x v="3"/>
    <s v="STAFF-344"/>
    <n v="463"/>
    <x v="0"/>
    <x v="0"/>
    <s v="Divorced"/>
    <s v="Yes"/>
    <s v="Y"/>
    <n v="2"/>
    <x v="11"/>
    <n v="1"/>
    <n v="144"/>
    <x v="17"/>
    <x v="1"/>
    <n v="1"/>
    <n v="4"/>
    <n v="39"/>
    <x v="1"/>
    <x v="0"/>
    <n v="2"/>
    <n v="8268"/>
    <n v="11866"/>
    <n v="1"/>
    <n v="14"/>
    <n v="3"/>
    <n v="1"/>
    <n v="80"/>
    <n v="2"/>
    <n v="7"/>
    <n v="3"/>
    <n v="7"/>
    <n v="7"/>
    <n v="1"/>
    <n v="7"/>
    <x v="0"/>
    <s v="Satisfied"/>
    <x v="0"/>
    <x v="0"/>
    <x v="2"/>
    <x v="0"/>
  </r>
  <r>
    <x v="1"/>
    <x v="0"/>
    <x v="0"/>
    <s v="Current Employees"/>
    <x v="1"/>
    <x v="4"/>
    <s v="STAFF-345"/>
    <n v="464"/>
    <x v="1"/>
    <x v="3"/>
    <s v="Single"/>
    <s v="No"/>
    <s v="Y"/>
    <n v="5"/>
    <x v="10"/>
    <n v="1"/>
    <n v="1296"/>
    <x v="12"/>
    <x v="2"/>
    <n v="1"/>
    <n v="3"/>
    <n v="62"/>
    <x v="0"/>
    <x v="2"/>
    <n v="2"/>
    <n v="8095"/>
    <n v="18264"/>
    <n v="0"/>
    <n v="13"/>
    <n v="3"/>
    <n v="4"/>
    <n v="80"/>
    <n v="0"/>
    <n v="17"/>
    <n v="3"/>
    <n v="16"/>
    <n v="6"/>
    <n v="0"/>
    <n v="13"/>
    <x v="0"/>
    <s v="Satisfied"/>
    <x v="0"/>
    <x v="1"/>
    <x v="2"/>
    <x v="1"/>
  </r>
  <r>
    <x v="1"/>
    <x v="0"/>
    <x v="4"/>
    <s v="Current Employees"/>
    <x v="1"/>
    <x v="0"/>
    <s v="STAFF-346"/>
    <n v="465"/>
    <x v="1"/>
    <x v="1"/>
    <s v="Divorced"/>
    <s v="No"/>
    <s v="Y"/>
    <n v="2"/>
    <x v="30"/>
    <n v="1"/>
    <n v="1309"/>
    <x v="9"/>
    <x v="1"/>
    <n v="1"/>
    <n v="3"/>
    <n v="83"/>
    <x v="0"/>
    <x v="1"/>
    <n v="4"/>
    <n v="2904"/>
    <n v="16092"/>
    <n v="1"/>
    <n v="12"/>
    <n v="3"/>
    <n v="3"/>
    <n v="80"/>
    <n v="2"/>
    <n v="4"/>
    <n v="2"/>
    <n v="4"/>
    <n v="2"/>
    <n v="0"/>
    <n v="2"/>
    <x v="0"/>
    <s v="Very Dissatisfied"/>
    <x v="1"/>
    <x v="0"/>
    <x v="4"/>
    <x v="1"/>
  </r>
  <r>
    <x v="1"/>
    <x v="0"/>
    <x v="0"/>
    <s v="Current Employees"/>
    <x v="1"/>
    <x v="2"/>
    <s v="STAFF-347"/>
    <n v="466"/>
    <x v="1"/>
    <x v="3"/>
    <s v="Single"/>
    <s v="Yes"/>
    <s v="Y"/>
    <n v="3"/>
    <x v="0"/>
    <n v="1"/>
    <n v="483"/>
    <x v="16"/>
    <x v="3"/>
    <n v="1"/>
    <n v="4"/>
    <n v="95"/>
    <x v="1"/>
    <x v="0"/>
    <n v="2"/>
    <n v="6032"/>
    <n v="10110"/>
    <n v="6"/>
    <n v="15"/>
    <n v="3"/>
    <n v="4"/>
    <n v="80"/>
    <n v="0"/>
    <n v="8"/>
    <n v="3"/>
    <n v="5"/>
    <n v="4"/>
    <n v="1"/>
    <n v="2"/>
    <x v="0"/>
    <s v="Satisfied"/>
    <x v="0"/>
    <x v="0"/>
    <x v="0"/>
    <x v="1"/>
  </r>
  <r>
    <x v="1"/>
    <x v="1"/>
    <x v="1"/>
    <s v="Current Employees"/>
    <x v="0"/>
    <x v="2"/>
    <s v="STAFF-348"/>
    <n v="467"/>
    <x v="1"/>
    <x v="6"/>
    <s v="Single"/>
    <s v="No"/>
    <s v="Y"/>
    <n v="3"/>
    <x v="40"/>
    <n v="1"/>
    <n v="1309"/>
    <x v="18"/>
    <x v="1"/>
    <n v="1"/>
    <n v="2"/>
    <n v="99"/>
    <x v="0"/>
    <x v="0"/>
    <n v="3"/>
    <n v="2976"/>
    <n v="25751"/>
    <n v="3"/>
    <n v="19"/>
    <n v="3"/>
    <n v="1"/>
    <n v="80"/>
    <n v="0"/>
    <n v="5"/>
    <n v="3"/>
    <n v="0"/>
    <n v="0"/>
    <n v="0"/>
    <n v="0"/>
    <x v="0"/>
    <s v="Dissatisfied"/>
    <x v="0"/>
    <x v="0"/>
    <x v="1"/>
    <x v="1"/>
  </r>
  <r>
    <x v="1"/>
    <x v="0"/>
    <x v="0"/>
    <s v="Current Employees"/>
    <x v="1"/>
    <x v="0"/>
    <s v="STAFF-349"/>
    <n v="468"/>
    <x v="0"/>
    <x v="7"/>
    <s v="Single"/>
    <s v="No"/>
    <s v="Y"/>
    <n v="2"/>
    <x v="19"/>
    <n v="1"/>
    <n v="810"/>
    <x v="5"/>
    <x v="4"/>
    <n v="1"/>
    <n v="1"/>
    <n v="44"/>
    <x v="0"/>
    <x v="3"/>
    <n v="4"/>
    <n v="15992"/>
    <n v="15901"/>
    <n v="2"/>
    <n v="14"/>
    <n v="3"/>
    <n v="2"/>
    <n v="80"/>
    <n v="0"/>
    <n v="16"/>
    <n v="3"/>
    <n v="1"/>
    <n v="0"/>
    <n v="0"/>
    <n v="0"/>
    <x v="0"/>
    <s v="Very Dissatisfied"/>
    <x v="1"/>
    <x v="1"/>
    <x v="0"/>
    <x v="0"/>
  </r>
  <r>
    <x v="1"/>
    <x v="2"/>
    <x v="2"/>
    <s v="Current Employees"/>
    <x v="0"/>
    <x v="0"/>
    <s v="STAFF-350"/>
    <n v="469"/>
    <x v="1"/>
    <x v="0"/>
    <s v="Married"/>
    <s v="No"/>
    <s v="Y"/>
    <n v="3"/>
    <x v="11"/>
    <n v="1"/>
    <n v="746"/>
    <x v="2"/>
    <x v="3"/>
    <n v="1"/>
    <n v="4"/>
    <n v="61"/>
    <x v="0"/>
    <x v="0"/>
    <n v="3"/>
    <n v="4649"/>
    <n v="16928"/>
    <n v="1"/>
    <n v="14"/>
    <n v="3"/>
    <n v="1"/>
    <n v="80"/>
    <n v="1"/>
    <n v="4"/>
    <n v="2"/>
    <n v="4"/>
    <n v="3"/>
    <n v="0"/>
    <n v="2"/>
    <x v="0"/>
    <s v="Dissatisfied"/>
    <x v="0"/>
    <x v="0"/>
    <x v="2"/>
    <x v="1"/>
  </r>
  <r>
    <x v="1"/>
    <x v="0"/>
    <x v="0"/>
    <s v="Current Employees"/>
    <x v="2"/>
    <x v="4"/>
    <s v="STAFF-351"/>
    <n v="470"/>
    <x v="1"/>
    <x v="8"/>
    <s v="Divorced"/>
    <s v="Yes"/>
    <s v="Y"/>
    <n v="5"/>
    <x v="19"/>
    <n v="1"/>
    <n v="544"/>
    <x v="2"/>
    <x v="1"/>
    <n v="1"/>
    <n v="3"/>
    <n v="52"/>
    <x v="0"/>
    <x v="1"/>
    <n v="3"/>
    <n v="2696"/>
    <n v="24017"/>
    <n v="0"/>
    <n v="11"/>
    <n v="3"/>
    <n v="3"/>
    <n v="80"/>
    <n v="1"/>
    <n v="4"/>
    <n v="3"/>
    <n v="3"/>
    <n v="2"/>
    <n v="1"/>
    <n v="0"/>
    <x v="0"/>
    <s v="Dissatisfied"/>
    <x v="0"/>
    <x v="0"/>
    <x v="0"/>
    <x v="1"/>
  </r>
  <r>
    <x v="1"/>
    <x v="0"/>
    <x v="2"/>
    <s v="Current Employees"/>
    <x v="1"/>
    <x v="2"/>
    <s v="STAFF-352"/>
    <n v="471"/>
    <x v="0"/>
    <x v="2"/>
    <s v="Married"/>
    <s v="No"/>
    <s v="Y"/>
    <n v="4"/>
    <x v="5"/>
    <n v="1"/>
    <n v="1062"/>
    <x v="2"/>
    <x v="3"/>
    <n v="1"/>
    <n v="3"/>
    <n v="75"/>
    <x v="0"/>
    <x v="1"/>
    <n v="2"/>
    <n v="2370"/>
    <n v="3956"/>
    <n v="1"/>
    <n v="13"/>
    <n v="3"/>
    <n v="3"/>
    <n v="80"/>
    <n v="1"/>
    <n v="8"/>
    <n v="3"/>
    <n v="8"/>
    <n v="0"/>
    <n v="0"/>
    <n v="7"/>
    <x v="0"/>
    <s v="Satisfied"/>
    <x v="0"/>
    <x v="0"/>
    <x v="2"/>
    <x v="0"/>
  </r>
  <r>
    <x v="1"/>
    <x v="0"/>
    <x v="1"/>
    <s v="Current Employees"/>
    <x v="0"/>
    <x v="2"/>
    <s v="STAFF-353"/>
    <n v="473"/>
    <x v="0"/>
    <x v="5"/>
    <s v="Married"/>
    <s v="No"/>
    <s v="Y"/>
    <n v="3"/>
    <x v="26"/>
    <n v="1"/>
    <n v="530"/>
    <x v="22"/>
    <x v="1"/>
    <n v="1"/>
    <n v="1"/>
    <n v="91"/>
    <x v="0"/>
    <x v="2"/>
    <n v="3"/>
    <n v="12504"/>
    <n v="23978"/>
    <n v="3"/>
    <n v="21"/>
    <n v="4"/>
    <n v="2"/>
    <n v="80"/>
    <n v="1"/>
    <n v="15"/>
    <n v="1"/>
    <n v="0"/>
    <n v="0"/>
    <n v="0"/>
    <n v="0"/>
    <x v="1"/>
    <s v="Dissatisfied"/>
    <x v="1"/>
    <x v="1"/>
    <x v="1"/>
    <x v="0"/>
  </r>
  <r>
    <x v="1"/>
    <x v="0"/>
    <x v="0"/>
    <s v="Current Employees"/>
    <x v="1"/>
    <x v="2"/>
    <s v="STAFF-354"/>
    <n v="474"/>
    <x v="1"/>
    <x v="1"/>
    <s v="Divorced"/>
    <s v="Yes"/>
    <s v="Y"/>
    <n v="2"/>
    <x v="2"/>
    <n v="1"/>
    <n v="1319"/>
    <x v="16"/>
    <x v="3"/>
    <n v="1"/>
    <n v="3"/>
    <n v="51"/>
    <x v="2"/>
    <x v="0"/>
    <n v="1"/>
    <n v="5974"/>
    <n v="17001"/>
    <n v="4"/>
    <n v="13"/>
    <n v="3"/>
    <n v="1"/>
    <n v="80"/>
    <n v="2"/>
    <n v="13"/>
    <n v="3"/>
    <n v="7"/>
    <n v="7"/>
    <n v="6"/>
    <n v="7"/>
    <x v="0"/>
    <s v="Very Satisfied"/>
    <x v="0"/>
    <x v="1"/>
    <x v="0"/>
    <x v="1"/>
  </r>
  <r>
    <x v="1"/>
    <x v="2"/>
    <x v="2"/>
    <s v="Current Employees"/>
    <x v="0"/>
    <x v="4"/>
    <s v="STAFF-355"/>
    <n v="475"/>
    <x v="0"/>
    <x v="0"/>
    <s v="Married"/>
    <s v="Yes"/>
    <s v="Y"/>
    <n v="2"/>
    <x v="7"/>
    <n v="1"/>
    <n v="641"/>
    <x v="19"/>
    <x v="0"/>
    <n v="1"/>
    <n v="4"/>
    <n v="85"/>
    <x v="0"/>
    <x v="0"/>
    <n v="3"/>
    <n v="4736"/>
    <n v="6069"/>
    <n v="7"/>
    <n v="12"/>
    <n v="3"/>
    <n v="2"/>
    <n v="80"/>
    <n v="1"/>
    <n v="4"/>
    <n v="4"/>
    <n v="2"/>
    <n v="2"/>
    <n v="2"/>
    <n v="2"/>
    <x v="0"/>
    <s v="Dissatisfied"/>
    <x v="1"/>
    <x v="0"/>
    <x v="2"/>
    <x v="0"/>
  </r>
  <r>
    <x v="1"/>
    <x v="0"/>
    <x v="2"/>
    <s v="Current Employees"/>
    <x v="0"/>
    <x v="0"/>
    <s v="STAFF-356"/>
    <n v="476"/>
    <x v="1"/>
    <x v="0"/>
    <s v="Married"/>
    <s v="No"/>
    <s v="Y"/>
    <n v="3"/>
    <x v="25"/>
    <n v="1"/>
    <n v="933"/>
    <x v="0"/>
    <x v="3"/>
    <n v="1"/>
    <n v="3"/>
    <n v="57"/>
    <x v="0"/>
    <x v="0"/>
    <n v="3"/>
    <n v="5296"/>
    <n v="20156"/>
    <n v="1"/>
    <n v="17"/>
    <n v="3"/>
    <n v="2"/>
    <n v="80"/>
    <n v="1"/>
    <n v="8"/>
    <n v="3"/>
    <n v="8"/>
    <n v="7"/>
    <n v="7"/>
    <n v="7"/>
    <x v="0"/>
    <s v="Dissatisfied"/>
    <x v="0"/>
    <x v="0"/>
    <x v="2"/>
    <x v="1"/>
  </r>
  <r>
    <x v="1"/>
    <x v="0"/>
    <x v="0"/>
    <s v="Current Employees"/>
    <x v="1"/>
    <x v="1"/>
    <s v="STAFF-357"/>
    <n v="477"/>
    <x v="1"/>
    <x v="4"/>
    <s v="Single"/>
    <s v="No"/>
    <s v="Y"/>
    <n v="6"/>
    <x v="19"/>
    <n v="1"/>
    <n v="1332"/>
    <x v="2"/>
    <x v="2"/>
    <n v="1"/>
    <n v="1"/>
    <n v="98"/>
    <x v="1"/>
    <x v="0"/>
    <n v="4"/>
    <n v="6781"/>
    <n v="17078"/>
    <n v="3"/>
    <n v="23"/>
    <n v="4"/>
    <n v="2"/>
    <n v="80"/>
    <n v="0"/>
    <n v="14"/>
    <n v="3"/>
    <n v="1"/>
    <n v="0"/>
    <n v="0"/>
    <n v="0"/>
    <x v="1"/>
    <s v="Very Dissatisfied"/>
    <x v="0"/>
    <x v="1"/>
    <x v="0"/>
    <x v="1"/>
  </r>
  <r>
    <x v="0"/>
    <x v="1"/>
    <x v="4"/>
    <s v="Ex-Employees"/>
    <x v="0"/>
    <x v="4"/>
    <s v="STAFF-358"/>
    <n v="478"/>
    <x v="0"/>
    <x v="6"/>
    <s v="Single"/>
    <s v="Yes"/>
    <s v="Y"/>
    <n v="3"/>
    <x v="18"/>
    <n v="0"/>
    <n v="756"/>
    <x v="0"/>
    <x v="1"/>
    <n v="1"/>
    <n v="1"/>
    <n v="99"/>
    <x v="1"/>
    <x v="1"/>
    <n v="2"/>
    <n v="2174"/>
    <n v="9150"/>
    <n v="1"/>
    <n v="11"/>
    <n v="3"/>
    <n v="3"/>
    <n v="80"/>
    <n v="0"/>
    <n v="3"/>
    <n v="3"/>
    <n v="3"/>
    <n v="2"/>
    <n v="1"/>
    <n v="2"/>
    <x v="0"/>
    <s v="Satisfied"/>
    <x v="0"/>
    <x v="0"/>
    <x v="4"/>
    <x v="0"/>
  </r>
  <r>
    <x v="1"/>
    <x v="2"/>
    <x v="0"/>
    <s v="Current Employees"/>
    <x v="0"/>
    <x v="2"/>
    <s v="STAFF-359"/>
    <n v="479"/>
    <x v="0"/>
    <x v="0"/>
    <s v="Single"/>
    <s v="No"/>
    <s v="Y"/>
    <n v="6"/>
    <x v="9"/>
    <n v="1"/>
    <n v="845"/>
    <x v="0"/>
    <x v="4"/>
    <n v="1"/>
    <n v="4"/>
    <n v="45"/>
    <x v="0"/>
    <x v="0"/>
    <n v="4"/>
    <n v="6653"/>
    <n v="15276"/>
    <n v="4"/>
    <n v="15"/>
    <n v="3"/>
    <n v="2"/>
    <n v="80"/>
    <n v="0"/>
    <n v="7"/>
    <n v="3"/>
    <n v="1"/>
    <n v="0"/>
    <n v="0"/>
    <n v="0"/>
    <x v="0"/>
    <s v="Very Dissatisfied"/>
    <x v="0"/>
    <x v="0"/>
    <x v="0"/>
    <x v="0"/>
  </r>
  <r>
    <x v="1"/>
    <x v="1"/>
    <x v="0"/>
    <s v="Current Employees"/>
    <x v="0"/>
    <x v="2"/>
    <s v="STAFF-360"/>
    <n v="481"/>
    <x v="1"/>
    <x v="0"/>
    <s v="Married"/>
    <s v="No"/>
    <s v="Y"/>
    <n v="2"/>
    <x v="9"/>
    <n v="1"/>
    <n v="541"/>
    <x v="3"/>
    <x v="2"/>
    <n v="1"/>
    <n v="1"/>
    <n v="48"/>
    <x v="1"/>
    <x v="2"/>
    <n v="4"/>
    <n v="9699"/>
    <n v="7246"/>
    <n v="4"/>
    <n v="11"/>
    <n v="3"/>
    <n v="1"/>
    <n v="80"/>
    <n v="1"/>
    <n v="16"/>
    <n v="3"/>
    <n v="13"/>
    <n v="9"/>
    <n v="1"/>
    <n v="12"/>
    <x v="0"/>
    <s v="Very Dissatisfied"/>
    <x v="0"/>
    <x v="1"/>
    <x v="0"/>
    <x v="1"/>
  </r>
  <r>
    <x v="1"/>
    <x v="0"/>
    <x v="3"/>
    <s v="Current Employees"/>
    <x v="1"/>
    <x v="2"/>
    <s v="STAFF-361"/>
    <n v="482"/>
    <x v="1"/>
    <x v="4"/>
    <s v="Married"/>
    <s v="No"/>
    <s v="Y"/>
    <n v="2"/>
    <x v="38"/>
    <n v="1"/>
    <n v="593"/>
    <x v="0"/>
    <x v="2"/>
    <n v="1"/>
    <n v="4"/>
    <n v="88"/>
    <x v="0"/>
    <x v="0"/>
    <n v="3"/>
    <n v="6755"/>
    <n v="2967"/>
    <n v="2"/>
    <n v="11"/>
    <n v="3"/>
    <n v="3"/>
    <n v="80"/>
    <n v="0"/>
    <n v="15"/>
    <n v="3"/>
    <n v="3"/>
    <n v="2"/>
    <n v="1"/>
    <n v="2"/>
    <x v="0"/>
    <s v="Dissatisfied"/>
    <x v="0"/>
    <x v="1"/>
    <x v="3"/>
    <x v="1"/>
  </r>
  <r>
    <x v="1"/>
    <x v="0"/>
    <x v="0"/>
    <s v="Current Employees"/>
    <x v="1"/>
    <x v="0"/>
    <s v="STAFF-362"/>
    <n v="483"/>
    <x v="0"/>
    <x v="2"/>
    <s v="Married"/>
    <s v="Yes"/>
    <s v="Y"/>
    <n v="3"/>
    <x v="32"/>
    <n v="1"/>
    <n v="1171"/>
    <x v="17"/>
    <x v="2"/>
    <n v="1"/>
    <n v="4"/>
    <n v="46"/>
    <x v="2"/>
    <x v="1"/>
    <n v="3"/>
    <n v="2213"/>
    <n v="22495"/>
    <n v="3"/>
    <n v="13"/>
    <n v="3"/>
    <n v="3"/>
    <n v="80"/>
    <n v="1"/>
    <n v="10"/>
    <n v="3"/>
    <n v="7"/>
    <n v="7"/>
    <n v="1"/>
    <n v="7"/>
    <x v="0"/>
    <s v="Dissatisfied"/>
    <x v="0"/>
    <x v="0"/>
    <x v="0"/>
    <x v="0"/>
  </r>
  <r>
    <x v="1"/>
    <x v="2"/>
    <x v="4"/>
    <s v="Current Employees"/>
    <x v="0"/>
    <x v="2"/>
    <s v="STAFF-363"/>
    <n v="484"/>
    <x v="1"/>
    <x v="6"/>
    <s v="Single"/>
    <s v="No"/>
    <s v="Y"/>
    <n v="3"/>
    <x v="18"/>
    <n v="1"/>
    <n v="895"/>
    <x v="14"/>
    <x v="0"/>
    <n v="1"/>
    <n v="1"/>
    <n v="39"/>
    <x v="0"/>
    <x v="1"/>
    <n v="4"/>
    <n v="2610"/>
    <n v="2851"/>
    <n v="1"/>
    <n v="24"/>
    <n v="4"/>
    <n v="3"/>
    <n v="80"/>
    <n v="0"/>
    <n v="3"/>
    <n v="2"/>
    <n v="3"/>
    <n v="2"/>
    <n v="2"/>
    <n v="2"/>
    <x v="1"/>
    <s v="Very Dissatisfied"/>
    <x v="0"/>
    <x v="0"/>
    <x v="4"/>
    <x v="1"/>
  </r>
  <r>
    <x v="0"/>
    <x v="0"/>
    <x v="2"/>
    <s v="Ex-Employees"/>
    <x v="0"/>
    <x v="3"/>
    <s v="STAFF-364"/>
    <n v="485"/>
    <x v="0"/>
    <x v="6"/>
    <s v="Single"/>
    <s v="Yes"/>
    <s v="Y"/>
    <n v="2"/>
    <x v="3"/>
    <n v="0"/>
    <n v="350"/>
    <x v="12"/>
    <x v="3"/>
    <n v="1"/>
    <n v="4"/>
    <n v="34"/>
    <x v="0"/>
    <x v="1"/>
    <n v="3"/>
    <n v="2851"/>
    <n v="9150"/>
    <n v="1"/>
    <n v="13"/>
    <n v="3"/>
    <n v="2"/>
    <n v="80"/>
    <n v="0"/>
    <n v="1"/>
    <n v="3"/>
    <n v="1"/>
    <n v="0"/>
    <n v="0"/>
    <n v="0"/>
    <x v="0"/>
    <s v="Dissatisfied"/>
    <x v="0"/>
    <x v="0"/>
    <x v="2"/>
    <x v="0"/>
  </r>
  <r>
    <x v="1"/>
    <x v="0"/>
    <x v="0"/>
    <s v="Current Employees"/>
    <x v="1"/>
    <x v="2"/>
    <s v="STAFF-365"/>
    <n v="486"/>
    <x v="0"/>
    <x v="2"/>
    <s v="Married"/>
    <s v="No"/>
    <s v="Y"/>
    <n v="3"/>
    <x v="2"/>
    <n v="1"/>
    <n v="921"/>
    <x v="17"/>
    <x v="3"/>
    <n v="1"/>
    <n v="3"/>
    <n v="98"/>
    <x v="0"/>
    <x v="1"/>
    <n v="1"/>
    <n v="3452"/>
    <n v="17663"/>
    <n v="6"/>
    <n v="20"/>
    <n v="4"/>
    <n v="2"/>
    <n v="80"/>
    <n v="1"/>
    <n v="17"/>
    <n v="3"/>
    <n v="5"/>
    <n v="4"/>
    <n v="0"/>
    <n v="3"/>
    <x v="1"/>
    <s v="Very Satisfied"/>
    <x v="0"/>
    <x v="1"/>
    <x v="0"/>
    <x v="0"/>
  </r>
  <r>
    <x v="1"/>
    <x v="2"/>
    <x v="1"/>
    <s v="Current Employees"/>
    <x v="1"/>
    <x v="2"/>
    <s v="STAFF-366"/>
    <n v="487"/>
    <x v="0"/>
    <x v="3"/>
    <s v="Married"/>
    <s v="No"/>
    <s v="Y"/>
    <n v="2"/>
    <x v="21"/>
    <n v="1"/>
    <n v="1144"/>
    <x v="15"/>
    <x v="2"/>
    <n v="1"/>
    <n v="3"/>
    <n v="30"/>
    <x v="0"/>
    <x v="0"/>
    <n v="3"/>
    <n v="5258"/>
    <n v="16044"/>
    <n v="2"/>
    <n v="14"/>
    <n v="3"/>
    <n v="3"/>
    <n v="80"/>
    <n v="0"/>
    <n v="7"/>
    <n v="4"/>
    <n v="1"/>
    <n v="0"/>
    <n v="0"/>
    <n v="0"/>
    <x v="0"/>
    <s v="Dissatisfied"/>
    <x v="0"/>
    <x v="0"/>
    <x v="1"/>
    <x v="0"/>
  </r>
  <r>
    <x v="0"/>
    <x v="1"/>
    <x v="0"/>
    <s v="Ex-Employees"/>
    <x v="0"/>
    <x v="3"/>
    <s v="STAFF-367"/>
    <n v="488"/>
    <x v="1"/>
    <x v="0"/>
    <s v="Single"/>
    <s v="No"/>
    <s v="Y"/>
    <n v="5"/>
    <x v="0"/>
    <n v="0"/>
    <n v="143"/>
    <x v="18"/>
    <x v="3"/>
    <n v="1"/>
    <n v="1"/>
    <n v="56"/>
    <x v="0"/>
    <x v="0"/>
    <n v="2"/>
    <n v="9355"/>
    <n v="9558"/>
    <n v="1"/>
    <n v="18"/>
    <n v="3"/>
    <n v="3"/>
    <n v="80"/>
    <n v="0"/>
    <n v="8"/>
    <n v="3"/>
    <n v="8"/>
    <n v="7"/>
    <n v="7"/>
    <n v="7"/>
    <x v="0"/>
    <s v="Satisfied"/>
    <x v="0"/>
    <x v="0"/>
    <x v="0"/>
    <x v="1"/>
  </r>
  <r>
    <x v="1"/>
    <x v="0"/>
    <x v="1"/>
    <s v="Current Employees"/>
    <x v="1"/>
    <x v="4"/>
    <s v="STAFF-368"/>
    <n v="491"/>
    <x v="1"/>
    <x v="4"/>
    <s v="Single"/>
    <s v="No"/>
    <s v="Y"/>
    <n v="2"/>
    <x v="24"/>
    <n v="1"/>
    <n v="1046"/>
    <x v="17"/>
    <x v="3"/>
    <n v="1"/>
    <n v="4"/>
    <n v="100"/>
    <x v="1"/>
    <x v="2"/>
    <n v="4"/>
    <n v="10496"/>
    <n v="2755"/>
    <n v="6"/>
    <n v="15"/>
    <n v="3"/>
    <n v="4"/>
    <n v="80"/>
    <n v="0"/>
    <n v="20"/>
    <n v="3"/>
    <n v="4"/>
    <n v="3"/>
    <n v="1"/>
    <n v="3"/>
    <x v="0"/>
    <s v="Very Dissatisfied"/>
    <x v="0"/>
    <x v="1"/>
    <x v="1"/>
    <x v="1"/>
  </r>
  <r>
    <x v="0"/>
    <x v="0"/>
    <x v="0"/>
    <s v="Ex-Employees"/>
    <x v="0"/>
    <x v="3"/>
    <s v="STAFF-369"/>
    <n v="492"/>
    <x v="1"/>
    <x v="0"/>
    <s v="Married"/>
    <s v="Yes"/>
    <s v="Y"/>
    <n v="6"/>
    <x v="32"/>
    <n v="0"/>
    <n v="575"/>
    <x v="23"/>
    <x v="0"/>
    <n v="1"/>
    <n v="3"/>
    <n v="68"/>
    <x v="1"/>
    <x v="0"/>
    <n v="3"/>
    <n v="6380"/>
    <n v="6110"/>
    <n v="2"/>
    <n v="12"/>
    <n v="3"/>
    <n v="1"/>
    <n v="80"/>
    <n v="2"/>
    <n v="8"/>
    <n v="3"/>
    <n v="6"/>
    <n v="4"/>
    <n v="1"/>
    <n v="0"/>
    <x v="0"/>
    <s v="Dissatisfied"/>
    <x v="1"/>
    <x v="0"/>
    <x v="0"/>
    <x v="1"/>
  </r>
  <r>
    <x v="1"/>
    <x v="0"/>
    <x v="2"/>
    <s v="Current Employees"/>
    <x v="1"/>
    <x v="0"/>
    <s v="STAFF-370"/>
    <n v="493"/>
    <x v="1"/>
    <x v="1"/>
    <s v="Single"/>
    <s v="Yes"/>
    <s v="Y"/>
    <n v="5"/>
    <x v="12"/>
    <n v="1"/>
    <n v="408"/>
    <x v="14"/>
    <x v="2"/>
    <n v="1"/>
    <n v="3"/>
    <n v="42"/>
    <x v="1"/>
    <x v="1"/>
    <n v="2"/>
    <n v="2657"/>
    <n v="7551"/>
    <n v="0"/>
    <n v="16"/>
    <n v="3"/>
    <n v="4"/>
    <n v="80"/>
    <n v="0"/>
    <n v="3"/>
    <n v="3"/>
    <n v="2"/>
    <n v="2"/>
    <n v="2"/>
    <n v="2"/>
    <x v="0"/>
    <s v="Satisfied"/>
    <x v="0"/>
    <x v="0"/>
    <x v="2"/>
    <x v="1"/>
  </r>
  <r>
    <x v="0"/>
    <x v="0"/>
    <x v="4"/>
    <s v="Ex-Employees"/>
    <x v="0"/>
    <x v="0"/>
    <s v="STAFF-371"/>
    <n v="494"/>
    <x v="0"/>
    <x v="6"/>
    <s v="Single"/>
    <s v="No"/>
    <s v="Y"/>
    <n v="0"/>
    <x v="18"/>
    <n v="0"/>
    <n v="156"/>
    <x v="20"/>
    <x v="3"/>
    <n v="1"/>
    <n v="3"/>
    <n v="90"/>
    <x v="2"/>
    <x v="1"/>
    <n v="2"/>
    <n v="2716"/>
    <n v="25422"/>
    <n v="1"/>
    <n v="15"/>
    <n v="3"/>
    <n v="4"/>
    <n v="80"/>
    <n v="0"/>
    <n v="1"/>
    <n v="3"/>
    <n v="1"/>
    <n v="0"/>
    <n v="0"/>
    <n v="0"/>
    <x v="0"/>
    <s v="Satisfied"/>
    <x v="2"/>
    <x v="0"/>
    <x v="4"/>
    <x v="0"/>
  </r>
  <r>
    <x v="1"/>
    <x v="0"/>
    <x v="2"/>
    <s v="Current Employees"/>
    <x v="1"/>
    <x v="0"/>
    <s v="STAFF-372"/>
    <n v="495"/>
    <x v="1"/>
    <x v="1"/>
    <s v="Single"/>
    <s v="No"/>
    <s v="Y"/>
    <n v="4"/>
    <x v="11"/>
    <n v="1"/>
    <n v="1283"/>
    <x v="5"/>
    <x v="3"/>
    <n v="1"/>
    <n v="4"/>
    <n v="54"/>
    <x v="0"/>
    <x v="1"/>
    <n v="4"/>
    <n v="2201"/>
    <n v="18168"/>
    <n v="9"/>
    <n v="16"/>
    <n v="3"/>
    <n v="4"/>
    <n v="80"/>
    <n v="0"/>
    <n v="6"/>
    <n v="3"/>
    <n v="3"/>
    <n v="2"/>
    <n v="1"/>
    <n v="2"/>
    <x v="0"/>
    <s v="Very Dissatisfied"/>
    <x v="1"/>
    <x v="0"/>
    <x v="2"/>
    <x v="1"/>
  </r>
  <r>
    <x v="1"/>
    <x v="0"/>
    <x v="0"/>
    <s v="Current Employees"/>
    <x v="1"/>
    <x v="0"/>
    <s v="STAFF-373"/>
    <n v="496"/>
    <x v="1"/>
    <x v="4"/>
    <s v="Single"/>
    <s v="No"/>
    <s v="Y"/>
    <n v="5"/>
    <x v="10"/>
    <n v="1"/>
    <n v="755"/>
    <x v="14"/>
    <x v="2"/>
    <n v="1"/>
    <n v="3"/>
    <n v="97"/>
    <x v="1"/>
    <x v="0"/>
    <n v="2"/>
    <n v="6540"/>
    <n v="19394"/>
    <n v="9"/>
    <n v="19"/>
    <n v="3"/>
    <n v="3"/>
    <n v="80"/>
    <n v="0"/>
    <n v="10"/>
    <n v="3"/>
    <n v="1"/>
    <n v="1"/>
    <n v="0"/>
    <n v="0"/>
    <x v="0"/>
    <s v="Satisfied"/>
    <x v="0"/>
    <x v="0"/>
    <x v="2"/>
    <x v="1"/>
  </r>
  <r>
    <x v="1"/>
    <x v="0"/>
    <x v="2"/>
    <s v="Current Employees"/>
    <x v="1"/>
    <x v="2"/>
    <s v="STAFF-374"/>
    <n v="497"/>
    <x v="1"/>
    <x v="2"/>
    <s v="Divorced"/>
    <s v="No"/>
    <s v="Y"/>
    <n v="2"/>
    <x v="4"/>
    <n v="1"/>
    <n v="1469"/>
    <x v="0"/>
    <x v="0"/>
    <n v="1"/>
    <n v="4"/>
    <n v="82"/>
    <x v="0"/>
    <x v="1"/>
    <n v="2"/>
    <n v="3816"/>
    <n v="17881"/>
    <n v="1"/>
    <n v="11"/>
    <n v="3"/>
    <n v="2"/>
    <n v="80"/>
    <n v="1"/>
    <n v="5"/>
    <n v="3"/>
    <n v="5"/>
    <n v="2"/>
    <n v="0"/>
    <n v="4"/>
    <x v="0"/>
    <s v="Satisfied"/>
    <x v="0"/>
    <x v="0"/>
    <x v="2"/>
    <x v="1"/>
  </r>
  <r>
    <x v="1"/>
    <x v="0"/>
    <x v="2"/>
    <s v="Current Employees"/>
    <x v="0"/>
    <x v="0"/>
    <s v="STAFF-375"/>
    <n v="498"/>
    <x v="1"/>
    <x v="0"/>
    <s v="Single"/>
    <s v="No"/>
    <s v="Y"/>
    <n v="1"/>
    <x v="14"/>
    <n v="1"/>
    <n v="304"/>
    <x v="14"/>
    <x v="2"/>
    <n v="1"/>
    <n v="2"/>
    <n v="92"/>
    <x v="0"/>
    <x v="0"/>
    <n v="4"/>
    <n v="5253"/>
    <n v="20750"/>
    <n v="1"/>
    <n v="16"/>
    <n v="3"/>
    <n v="4"/>
    <n v="80"/>
    <n v="0"/>
    <n v="7"/>
    <n v="3"/>
    <n v="7"/>
    <n v="5"/>
    <n v="0"/>
    <n v="7"/>
    <x v="0"/>
    <s v="Very Dissatisfied"/>
    <x v="0"/>
    <x v="0"/>
    <x v="2"/>
    <x v="1"/>
  </r>
  <r>
    <x v="1"/>
    <x v="0"/>
    <x v="1"/>
    <s v="Current Employees"/>
    <x v="1"/>
    <x v="1"/>
    <s v="STAFF-376"/>
    <n v="499"/>
    <x v="1"/>
    <x v="4"/>
    <s v="Single"/>
    <s v="No"/>
    <s v="Y"/>
    <n v="2"/>
    <x v="1"/>
    <n v="1"/>
    <n v="1261"/>
    <x v="15"/>
    <x v="3"/>
    <n v="1"/>
    <n v="2"/>
    <n v="31"/>
    <x v="1"/>
    <x v="2"/>
    <n v="3"/>
    <n v="10965"/>
    <n v="12066"/>
    <n v="8"/>
    <n v="24"/>
    <n v="4"/>
    <n v="3"/>
    <n v="80"/>
    <n v="0"/>
    <n v="26"/>
    <n v="3"/>
    <n v="5"/>
    <n v="2"/>
    <n v="0"/>
    <n v="0"/>
    <x v="1"/>
    <s v="Dissatisfied"/>
    <x v="0"/>
    <x v="3"/>
    <x v="1"/>
    <x v="1"/>
  </r>
  <r>
    <x v="1"/>
    <x v="0"/>
    <x v="1"/>
    <s v="Current Employees"/>
    <x v="0"/>
    <x v="0"/>
    <s v="STAFF-377"/>
    <n v="500"/>
    <x v="0"/>
    <x v="0"/>
    <s v="Married"/>
    <s v="No"/>
    <s v="Y"/>
    <n v="2"/>
    <x v="31"/>
    <n v="1"/>
    <n v="1178"/>
    <x v="24"/>
    <x v="0"/>
    <n v="1"/>
    <n v="3"/>
    <n v="87"/>
    <x v="0"/>
    <x v="0"/>
    <n v="4"/>
    <n v="4936"/>
    <n v="14862"/>
    <n v="4"/>
    <n v="11"/>
    <n v="3"/>
    <n v="3"/>
    <n v="80"/>
    <n v="1"/>
    <n v="18"/>
    <n v="2"/>
    <n v="7"/>
    <n v="7"/>
    <n v="0"/>
    <n v="7"/>
    <x v="0"/>
    <s v="Very Dissatisfied"/>
    <x v="2"/>
    <x v="1"/>
    <x v="1"/>
    <x v="0"/>
  </r>
  <r>
    <x v="1"/>
    <x v="0"/>
    <x v="0"/>
    <s v="Current Employees"/>
    <x v="1"/>
    <x v="0"/>
    <s v="STAFF-378"/>
    <n v="501"/>
    <x v="0"/>
    <x v="1"/>
    <s v="Married"/>
    <s v="No"/>
    <s v="Y"/>
    <n v="3"/>
    <x v="9"/>
    <n v="1"/>
    <n v="329"/>
    <x v="2"/>
    <x v="3"/>
    <n v="1"/>
    <n v="4"/>
    <n v="96"/>
    <x v="0"/>
    <x v="1"/>
    <n v="3"/>
    <n v="2543"/>
    <n v="11868"/>
    <n v="4"/>
    <n v="13"/>
    <n v="3"/>
    <n v="2"/>
    <n v="80"/>
    <n v="1"/>
    <n v="6"/>
    <n v="3"/>
    <n v="2"/>
    <n v="2"/>
    <n v="2"/>
    <n v="2"/>
    <x v="0"/>
    <s v="Dissatisfied"/>
    <x v="0"/>
    <x v="0"/>
    <x v="0"/>
    <x v="0"/>
  </r>
  <r>
    <x v="0"/>
    <x v="2"/>
    <x v="2"/>
    <s v="Ex-Employees"/>
    <x v="0"/>
    <x v="3"/>
    <s v="STAFF-379"/>
    <n v="502"/>
    <x v="1"/>
    <x v="0"/>
    <s v="Single"/>
    <s v="Yes"/>
    <s v="Y"/>
    <n v="3"/>
    <x v="13"/>
    <n v="0"/>
    <n v="1362"/>
    <x v="10"/>
    <x v="3"/>
    <n v="1"/>
    <n v="1"/>
    <n v="67"/>
    <x v="2"/>
    <x v="0"/>
    <n v="4"/>
    <n v="5304"/>
    <n v="4652"/>
    <n v="8"/>
    <n v="13"/>
    <n v="3"/>
    <n v="2"/>
    <n v="80"/>
    <n v="0"/>
    <n v="9"/>
    <n v="2"/>
    <n v="5"/>
    <n v="2"/>
    <n v="0"/>
    <n v="4"/>
    <x v="0"/>
    <s v="Very Dissatisfied"/>
    <x v="2"/>
    <x v="0"/>
    <x v="2"/>
    <x v="1"/>
  </r>
  <r>
    <x v="1"/>
    <x v="0"/>
    <x v="3"/>
    <s v="Current Employees"/>
    <x v="1"/>
    <x v="0"/>
    <s v="STAFF-380"/>
    <n v="505"/>
    <x v="0"/>
    <x v="5"/>
    <s v="Single"/>
    <s v="Yes"/>
    <s v="Y"/>
    <n v="2"/>
    <x v="27"/>
    <n v="1"/>
    <n v="1311"/>
    <x v="2"/>
    <x v="3"/>
    <n v="1"/>
    <n v="3"/>
    <n v="97"/>
    <x v="0"/>
    <x v="3"/>
    <n v="4"/>
    <n v="16659"/>
    <n v="23258"/>
    <n v="2"/>
    <n v="13"/>
    <n v="3"/>
    <n v="3"/>
    <n v="80"/>
    <n v="0"/>
    <n v="30"/>
    <n v="3"/>
    <n v="5"/>
    <n v="4"/>
    <n v="1"/>
    <n v="2"/>
    <x v="0"/>
    <s v="Very Dissatisfied"/>
    <x v="0"/>
    <x v="3"/>
    <x v="1"/>
    <x v="0"/>
  </r>
  <r>
    <x v="1"/>
    <x v="0"/>
    <x v="4"/>
    <s v="Current Employees"/>
    <x v="0"/>
    <x v="3"/>
    <s v="STAFF-381"/>
    <n v="507"/>
    <x v="0"/>
    <x v="0"/>
    <s v="Divorced"/>
    <s v="Yes"/>
    <s v="Y"/>
    <n v="2"/>
    <x v="17"/>
    <n v="1"/>
    <n v="1371"/>
    <x v="17"/>
    <x v="2"/>
    <n v="1"/>
    <n v="4"/>
    <n v="77"/>
    <x v="0"/>
    <x v="0"/>
    <n v="3"/>
    <n v="4260"/>
    <n v="5915"/>
    <n v="1"/>
    <n v="12"/>
    <n v="3"/>
    <n v="4"/>
    <n v="80"/>
    <n v="1"/>
    <n v="5"/>
    <n v="4"/>
    <n v="5"/>
    <n v="2"/>
    <n v="0"/>
    <n v="3"/>
    <x v="0"/>
    <s v="Dissatisfied"/>
    <x v="0"/>
    <x v="0"/>
    <x v="4"/>
    <x v="0"/>
  </r>
  <r>
    <x v="1"/>
    <x v="0"/>
    <x v="2"/>
    <s v="Current Employees"/>
    <x v="0"/>
    <x v="4"/>
    <s v="STAFF-382"/>
    <n v="508"/>
    <x v="1"/>
    <x v="6"/>
    <s v="Married"/>
    <s v="No"/>
    <s v="Y"/>
    <n v="3"/>
    <x v="7"/>
    <n v="1"/>
    <n v="202"/>
    <x v="2"/>
    <x v="1"/>
    <n v="1"/>
    <n v="3"/>
    <n v="72"/>
    <x v="0"/>
    <x v="1"/>
    <n v="2"/>
    <n v="2476"/>
    <n v="17434"/>
    <n v="1"/>
    <n v="18"/>
    <n v="3"/>
    <n v="1"/>
    <n v="80"/>
    <n v="1"/>
    <n v="1"/>
    <n v="3"/>
    <n v="1"/>
    <n v="0"/>
    <n v="0"/>
    <n v="0"/>
    <x v="0"/>
    <s v="Satisfied"/>
    <x v="0"/>
    <x v="0"/>
    <x v="2"/>
    <x v="1"/>
  </r>
  <r>
    <x v="0"/>
    <x v="1"/>
    <x v="2"/>
    <s v="Ex-Employees"/>
    <x v="1"/>
    <x v="4"/>
    <s v="STAFF-383"/>
    <n v="510"/>
    <x v="1"/>
    <x v="1"/>
    <s v="Single"/>
    <s v="No"/>
    <s v="Y"/>
    <n v="2"/>
    <x v="25"/>
    <n v="0"/>
    <n v="575"/>
    <x v="3"/>
    <x v="1"/>
    <n v="1"/>
    <n v="3"/>
    <n v="73"/>
    <x v="0"/>
    <x v="1"/>
    <n v="1"/>
    <n v="3102"/>
    <n v="6582"/>
    <n v="0"/>
    <n v="22"/>
    <n v="4"/>
    <n v="3"/>
    <n v="80"/>
    <n v="0"/>
    <n v="7"/>
    <n v="3"/>
    <n v="6"/>
    <n v="4"/>
    <n v="0"/>
    <n v="4"/>
    <x v="1"/>
    <s v="Very Satisfied"/>
    <x v="0"/>
    <x v="0"/>
    <x v="2"/>
    <x v="1"/>
  </r>
  <r>
    <x v="1"/>
    <x v="0"/>
    <x v="4"/>
    <s v="Current Employees"/>
    <x v="1"/>
    <x v="2"/>
    <s v="STAFF-384"/>
    <n v="511"/>
    <x v="0"/>
    <x v="1"/>
    <s v="Married"/>
    <s v="No"/>
    <s v="Y"/>
    <n v="1"/>
    <x v="15"/>
    <n v="1"/>
    <n v="253"/>
    <x v="13"/>
    <x v="3"/>
    <n v="1"/>
    <n v="1"/>
    <n v="43"/>
    <x v="0"/>
    <x v="1"/>
    <n v="2"/>
    <n v="2244"/>
    <n v="24440"/>
    <n v="1"/>
    <n v="13"/>
    <n v="3"/>
    <n v="4"/>
    <n v="80"/>
    <n v="1"/>
    <n v="2"/>
    <n v="3"/>
    <n v="2"/>
    <n v="1"/>
    <n v="1"/>
    <n v="2"/>
    <x v="0"/>
    <s v="Satisfied"/>
    <x v="2"/>
    <x v="0"/>
    <x v="4"/>
    <x v="0"/>
  </r>
  <r>
    <x v="1"/>
    <x v="0"/>
    <x v="0"/>
    <s v="Current Employees"/>
    <x v="0"/>
    <x v="2"/>
    <s v="STAFF-385"/>
    <n v="513"/>
    <x v="1"/>
    <x v="0"/>
    <s v="Married"/>
    <s v="No"/>
    <s v="Y"/>
    <n v="2"/>
    <x v="9"/>
    <n v="1"/>
    <n v="164"/>
    <x v="2"/>
    <x v="0"/>
    <n v="1"/>
    <n v="2"/>
    <n v="61"/>
    <x v="1"/>
    <x v="2"/>
    <n v="3"/>
    <n v="7596"/>
    <n v="3809"/>
    <n v="1"/>
    <n v="13"/>
    <n v="3"/>
    <n v="2"/>
    <n v="80"/>
    <n v="2"/>
    <n v="10"/>
    <n v="3"/>
    <n v="10"/>
    <n v="9"/>
    <n v="9"/>
    <n v="0"/>
    <x v="0"/>
    <s v="Dissatisfied"/>
    <x v="0"/>
    <x v="0"/>
    <x v="0"/>
    <x v="1"/>
  </r>
  <r>
    <x v="0"/>
    <x v="1"/>
    <x v="2"/>
    <s v="Ex-Employees"/>
    <x v="1"/>
    <x v="4"/>
    <s v="STAFF-386"/>
    <n v="514"/>
    <x v="1"/>
    <x v="1"/>
    <s v="Single"/>
    <s v="Yes"/>
    <s v="Y"/>
    <n v="4"/>
    <x v="7"/>
    <n v="0"/>
    <n v="464"/>
    <x v="18"/>
    <x v="3"/>
    <n v="1"/>
    <n v="3"/>
    <n v="40"/>
    <x v="0"/>
    <x v="1"/>
    <n v="4"/>
    <n v="2285"/>
    <n v="3427"/>
    <n v="9"/>
    <n v="23"/>
    <n v="4"/>
    <n v="3"/>
    <n v="80"/>
    <n v="0"/>
    <n v="3"/>
    <n v="3"/>
    <n v="1"/>
    <n v="0"/>
    <n v="0"/>
    <n v="0"/>
    <x v="1"/>
    <s v="Very Dissatisfied"/>
    <x v="0"/>
    <x v="0"/>
    <x v="2"/>
    <x v="1"/>
  </r>
  <r>
    <x v="1"/>
    <x v="0"/>
    <x v="0"/>
    <s v="Current Employees"/>
    <x v="1"/>
    <x v="0"/>
    <s v="STAFF-387"/>
    <n v="515"/>
    <x v="0"/>
    <x v="2"/>
    <s v="Divorced"/>
    <s v="No"/>
    <s v="Y"/>
    <n v="2"/>
    <x v="2"/>
    <n v="1"/>
    <n v="1107"/>
    <x v="24"/>
    <x v="3"/>
    <n v="1"/>
    <n v="4"/>
    <n v="95"/>
    <x v="0"/>
    <x v="1"/>
    <n v="1"/>
    <n v="3034"/>
    <n v="26914"/>
    <n v="1"/>
    <n v="12"/>
    <n v="3"/>
    <n v="3"/>
    <n v="80"/>
    <n v="1"/>
    <n v="18"/>
    <n v="2"/>
    <n v="18"/>
    <n v="7"/>
    <n v="12"/>
    <n v="17"/>
    <x v="0"/>
    <s v="Very Satisfied"/>
    <x v="2"/>
    <x v="1"/>
    <x v="0"/>
    <x v="0"/>
  </r>
  <r>
    <x v="1"/>
    <x v="0"/>
    <x v="0"/>
    <s v="Current Employees"/>
    <x v="0"/>
    <x v="3"/>
    <s v="STAFF-388"/>
    <n v="516"/>
    <x v="0"/>
    <x v="0"/>
    <s v="Divorced"/>
    <s v="No"/>
    <s v="Y"/>
    <n v="5"/>
    <x v="32"/>
    <n v="1"/>
    <n v="759"/>
    <x v="2"/>
    <x v="0"/>
    <n v="1"/>
    <n v="4"/>
    <n v="46"/>
    <x v="0"/>
    <x v="0"/>
    <n v="2"/>
    <n v="5715"/>
    <n v="22553"/>
    <n v="7"/>
    <n v="12"/>
    <n v="3"/>
    <n v="3"/>
    <n v="80"/>
    <n v="2"/>
    <n v="8"/>
    <n v="3"/>
    <n v="5"/>
    <n v="4"/>
    <n v="1"/>
    <n v="3"/>
    <x v="0"/>
    <s v="Satisfied"/>
    <x v="0"/>
    <x v="0"/>
    <x v="0"/>
    <x v="0"/>
  </r>
  <r>
    <x v="1"/>
    <x v="0"/>
    <x v="0"/>
    <s v="Current Employees"/>
    <x v="1"/>
    <x v="0"/>
    <s v="STAFF-389"/>
    <n v="517"/>
    <x v="0"/>
    <x v="2"/>
    <s v="Divorced"/>
    <s v="No"/>
    <s v="Y"/>
    <n v="5"/>
    <x v="19"/>
    <n v="1"/>
    <n v="201"/>
    <x v="0"/>
    <x v="2"/>
    <n v="1"/>
    <n v="2"/>
    <n v="95"/>
    <x v="0"/>
    <x v="1"/>
    <n v="1"/>
    <n v="2576"/>
    <n v="20490"/>
    <n v="3"/>
    <n v="16"/>
    <n v="3"/>
    <n v="2"/>
    <n v="80"/>
    <n v="1"/>
    <n v="8"/>
    <n v="3"/>
    <n v="5"/>
    <n v="2"/>
    <n v="1"/>
    <n v="2"/>
    <x v="0"/>
    <s v="Very Satisfied"/>
    <x v="0"/>
    <x v="0"/>
    <x v="0"/>
    <x v="0"/>
  </r>
  <r>
    <x v="1"/>
    <x v="0"/>
    <x v="0"/>
    <s v="Current Employees"/>
    <x v="1"/>
    <x v="0"/>
    <s v="STAFF-390"/>
    <n v="518"/>
    <x v="1"/>
    <x v="3"/>
    <s v="Single"/>
    <s v="Yes"/>
    <s v="Y"/>
    <n v="2"/>
    <x v="2"/>
    <n v="1"/>
    <n v="1305"/>
    <x v="17"/>
    <x v="2"/>
    <n v="1"/>
    <n v="3"/>
    <n v="49"/>
    <x v="0"/>
    <x v="0"/>
    <n v="2"/>
    <n v="4197"/>
    <n v="21123"/>
    <n v="2"/>
    <n v="12"/>
    <n v="3"/>
    <n v="4"/>
    <n v="80"/>
    <n v="0"/>
    <n v="18"/>
    <n v="2"/>
    <n v="1"/>
    <n v="0"/>
    <n v="0"/>
    <n v="1"/>
    <x v="0"/>
    <s v="Satisfied"/>
    <x v="0"/>
    <x v="1"/>
    <x v="0"/>
    <x v="1"/>
  </r>
  <r>
    <x v="1"/>
    <x v="0"/>
    <x v="0"/>
    <s v="Current Employees"/>
    <x v="1"/>
    <x v="0"/>
    <s v="STAFF-391"/>
    <n v="520"/>
    <x v="1"/>
    <x v="7"/>
    <s v="Divorced"/>
    <s v="No"/>
    <s v="Y"/>
    <n v="3"/>
    <x v="23"/>
    <n v="1"/>
    <n v="982"/>
    <x v="20"/>
    <x v="3"/>
    <n v="1"/>
    <n v="1"/>
    <n v="59"/>
    <x v="1"/>
    <x v="3"/>
    <n v="2"/>
    <n v="14336"/>
    <n v="4345"/>
    <n v="1"/>
    <n v="11"/>
    <n v="3"/>
    <n v="3"/>
    <n v="80"/>
    <n v="1"/>
    <n v="25"/>
    <n v="3"/>
    <n v="25"/>
    <n v="10"/>
    <n v="3"/>
    <n v="9"/>
    <x v="0"/>
    <s v="Satisfied"/>
    <x v="2"/>
    <x v="3"/>
    <x v="0"/>
    <x v="1"/>
  </r>
  <r>
    <x v="1"/>
    <x v="0"/>
    <x v="0"/>
    <s v="Current Employees"/>
    <x v="1"/>
    <x v="2"/>
    <s v="STAFF-392"/>
    <n v="521"/>
    <x v="0"/>
    <x v="2"/>
    <s v="Married"/>
    <s v="No"/>
    <s v="Y"/>
    <n v="3"/>
    <x v="32"/>
    <n v="1"/>
    <n v="555"/>
    <x v="2"/>
    <x v="3"/>
    <n v="1"/>
    <n v="2"/>
    <n v="78"/>
    <x v="1"/>
    <x v="0"/>
    <n v="3"/>
    <n v="3448"/>
    <n v="13436"/>
    <n v="6"/>
    <n v="22"/>
    <n v="4"/>
    <n v="2"/>
    <n v="80"/>
    <n v="1"/>
    <n v="20"/>
    <n v="3"/>
    <n v="1"/>
    <n v="0"/>
    <n v="0"/>
    <n v="0"/>
    <x v="1"/>
    <s v="Dissatisfied"/>
    <x v="0"/>
    <x v="1"/>
    <x v="0"/>
    <x v="0"/>
  </r>
  <r>
    <x v="1"/>
    <x v="0"/>
    <x v="1"/>
    <s v="Current Employees"/>
    <x v="1"/>
    <x v="2"/>
    <s v="STAFF-393"/>
    <n v="522"/>
    <x v="1"/>
    <x v="7"/>
    <s v="Married"/>
    <s v="No"/>
    <s v="Y"/>
    <n v="4"/>
    <x v="33"/>
    <n v="1"/>
    <n v="821"/>
    <x v="12"/>
    <x v="0"/>
    <n v="1"/>
    <n v="1"/>
    <n v="86"/>
    <x v="0"/>
    <x v="4"/>
    <n v="1"/>
    <n v="19406"/>
    <n v="8509"/>
    <n v="4"/>
    <n v="11"/>
    <n v="3"/>
    <n v="3"/>
    <n v="80"/>
    <n v="1"/>
    <n v="24"/>
    <n v="2"/>
    <n v="4"/>
    <n v="2"/>
    <n v="1"/>
    <n v="2"/>
    <x v="0"/>
    <s v="Very Satisfied"/>
    <x v="0"/>
    <x v="3"/>
    <x v="1"/>
    <x v="1"/>
  </r>
  <r>
    <x v="1"/>
    <x v="2"/>
    <x v="2"/>
    <s v="Current Employees"/>
    <x v="0"/>
    <x v="3"/>
    <s v="STAFF-394"/>
    <n v="523"/>
    <x v="0"/>
    <x v="0"/>
    <s v="Married"/>
    <s v="No"/>
    <s v="Y"/>
    <n v="3"/>
    <x v="13"/>
    <n v="1"/>
    <n v="1381"/>
    <x v="18"/>
    <x v="2"/>
    <n v="1"/>
    <n v="3"/>
    <n v="72"/>
    <x v="0"/>
    <x v="0"/>
    <n v="3"/>
    <n v="6538"/>
    <n v="12740"/>
    <n v="9"/>
    <n v="15"/>
    <n v="3"/>
    <n v="1"/>
    <n v="80"/>
    <n v="1"/>
    <n v="6"/>
    <n v="3"/>
    <n v="3"/>
    <n v="2"/>
    <n v="1"/>
    <n v="2"/>
    <x v="0"/>
    <s v="Dissatisfied"/>
    <x v="0"/>
    <x v="0"/>
    <x v="2"/>
    <x v="0"/>
  </r>
  <r>
    <x v="1"/>
    <x v="0"/>
    <x v="2"/>
    <s v="Current Employees"/>
    <x v="1"/>
    <x v="2"/>
    <s v="STAFF-395"/>
    <n v="524"/>
    <x v="0"/>
    <x v="3"/>
    <s v="Married"/>
    <s v="No"/>
    <s v="Y"/>
    <n v="5"/>
    <x v="12"/>
    <n v="1"/>
    <n v="480"/>
    <x v="15"/>
    <x v="0"/>
    <n v="1"/>
    <n v="2"/>
    <n v="31"/>
    <x v="0"/>
    <x v="0"/>
    <n v="1"/>
    <n v="4306"/>
    <n v="4156"/>
    <n v="1"/>
    <n v="12"/>
    <n v="3"/>
    <n v="2"/>
    <n v="80"/>
    <n v="1"/>
    <n v="13"/>
    <n v="1"/>
    <n v="13"/>
    <n v="10"/>
    <n v="3"/>
    <n v="12"/>
    <x v="0"/>
    <s v="Very Satisfied"/>
    <x v="0"/>
    <x v="1"/>
    <x v="2"/>
    <x v="0"/>
  </r>
  <r>
    <x v="1"/>
    <x v="1"/>
    <x v="0"/>
    <s v="Current Employees"/>
    <x v="1"/>
    <x v="2"/>
    <s v="STAFF-396"/>
    <n v="525"/>
    <x v="1"/>
    <x v="2"/>
    <s v="Married"/>
    <s v="No"/>
    <s v="Y"/>
    <n v="1"/>
    <x v="23"/>
    <n v="1"/>
    <n v="313"/>
    <x v="11"/>
    <x v="3"/>
    <n v="1"/>
    <n v="4"/>
    <n v="61"/>
    <x v="0"/>
    <x v="1"/>
    <n v="4"/>
    <n v="2258"/>
    <n v="15238"/>
    <n v="7"/>
    <n v="20"/>
    <n v="4"/>
    <n v="1"/>
    <n v="80"/>
    <n v="1"/>
    <n v="8"/>
    <n v="3"/>
    <n v="3"/>
    <n v="2"/>
    <n v="1"/>
    <n v="2"/>
    <x v="1"/>
    <s v="Very Dissatisfied"/>
    <x v="1"/>
    <x v="0"/>
    <x v="0"/>
    <x v="1"/>
  </r>
  <r>
    <x v="1"/>
    <x v="0"/>
    <x v="0"/>
    <s v="Current Employees"/>
    <x v="1"/>
    <x v="1"/>
    <s v="STAFF-397"/>
    <n v="526"/>
    <x v="0"/>
    <x v="4"/>
    <s v="Divorced"/>
    <s v="Yes"/>
    <s v="Y"/>
    <n v="3"/>
    <x v="23"/>
    <n v="1"/>
    <n v="1473"/>
    <x v="1"/>
    <x v="2"/>
    <n v="1"/>
    <n v="3"/>
    <n v="74"/>
    <x v="0"/>
    <x v="0"/>
    <n v="3"/>
    <n v="4522"/>
    <n v="2227"/>
    <n v="4"/>
    <n v="14"/>
    <n v="3"/>
    <n v="4"/>
    <n v="80"/>
    <n v="0"/>
    <n v="8"/>
    <n v="3"/>
    <n v="5"/>
    <n v="2"/>
    <n v="0"/>
    <n v="2"/>
    <x v="0"/>
    <s v="Dissatisfied"/>
    <x v="0"/>
    <x v="0"/>
    <x v="0"/>
    <x v="0"/>
  </r>
  <r>
    <x v="1"/>
    <x v="0"/>
    <x v="2"/>
    <s v="Current Employees"/>
    <x v="0"/>
    <x v="0"/>
    <s v="STAFF-398"/>
    <n v="527"/>
    <x v="0"/>
    <x v="0"/>
    <s v="Single"/>
    <s v="Yes"/>
    <s v="Y"/>
    <n v="3"/>
    <x v="36"/>
    <n v="1"/>
    <n v="891"/>
    <x v="18"/>
    <x v="0"/>
    <n v="1"/>
    <n v="2"/>
    <n v="99"/>
    <x v="1"/>
    <x v="0"/>
    <n v="4"/>
    <n v="4487"/>
    <n v="12090"/>
    <n v="1"/>
    <n v="11"/>
    <n v="3"/>
    <n v="2"/>
    <n v="80"/>
    <n v="0"/>
    <n v="5"/>
    <n v="3"/>
    <n v="5"/>
    <n v="4"/>
    <n v="1"/>
    <n v="3"/>
    <x v="0"/>
    <s v="Very Dissatisfied"/>
    <x v="0"/>
    <x v="0"/>
    <x v="4"/>
    <x v="0"/>
  </r>
  <r>
    <x v="1"/>
    <x v="2"/>
    <x v="0"/>
    <s v="Current Employees"/>
    <x v="1"/>
    <x v="2"/>
    <s v="STAFF-399"/>
    <n v="529"/>
    <x v="0"/>
    <x v="1"/>
    <s v="Married"/>
    <s v="Yes"/>
    <s v="Y"/>
    <n v="2"/>
    <x v="2"/>
    <n v="1"/>
    <n v="1063"/>
    <x v="19"/>
    <x v="4"/>
    <n v="1"/>
    <n v="2"/>
    <n v="72"/>
    <x v="0"/>
    <x v="0"/>
    <n v="3"/>
    <n v="4449"/>
    <n v="23866"/>
    <n v="3"/>
    <n v="15"/>
    <n v="3"/>
    <n v="1"/>
    <n v="80"/>
    <n v="2"/>
    <n v="15"/>
    <n v="3"/>
    <n v="13"/>
    <n v="11"/>
    <n v="10"/>
    <n v="7"/>
    <x v="0"/>
    <s v="Dissatisfied"/>
    <x v="1"/>
    <x v="1"/>
    <x v="0"/>
    <x v="0"/>
  </r>
  <r>
    <x v="1"/>
    <x v="0"/>
    <x v="2"/>
    <s v="Current Employees"/>
    <x v="1"/>
    <x v="0"/>
    <s v="STAFF-400"/>
    <n v="530"/>
    <x v="1"/>
    <x v="2"/>
    <s v="Married"/>
    <s v="No"/>
    <s v="Y"/>
    <n v="3"/>
    <x v="12"/>
    <n v="1"/>
    <n v="329"/>
    <x v="0"/>
    <x v="0"/>
    <n v="1"/>
    <n v="4"/>
    <n v="98"/>
    <x v="1"/>
    <x v="1"/>
    <n v="1"/>
    <n v="2218"/>
    <n v="16193"/>
    <n v="1"/>
    <n v="12"/>
    <n v="3"/>
    <n v="3"/>
    <n v="80"/>
    <n v="1"/>
    <n v="4"/>
    <n v="3"/>
    <n v="4"/>
    <n v="2"/>
    <n v="3"/>
    <n v="2"/>
    <x v="0"/>
    <s v="Very Satisfied"/>
    <x v="0"/>
    <x v="0"/>
    <x v="2"/>
    <x v="1"/>
  </r>
  <r>
    <x v="1"/>
    <x v="1"/>
    <x v="0"/>
    <s v="Current Employees"/>
    <x v="1"/>
    <x v="0"/>
    <s v="STAFF-401"/>
    <n v="531"/>
    <x v="1"/>
    <x v="5"/>
    <s v="Divorced"/>
    <s v="Yes"/>
    <s v="Y"/>
    <n v="3"/>
    <x v="22"/>
    <n v="1"/>
    <n v="1218"/>
    <x v="0"/>
    <x v="1"/>
    <n v="1"/>
    <n v="2"/>
    <n v="52"/>
    <x v="0"/>
    <x v="4"/>
    <n v="3"/>
    <n v="19197"/>
    <n v="8213"/>
    <n v="1"/>
    <n v="14"/>
    <n v="3"/>
    <n v="3"/>
    <n v="80"/>
    <n v="1"/>
    <n v="21"/>
    <n v="3"/>
    <n v="21"/>
    <n v="8"/>
    <n v="1"/>
    <n v="6"/>
    <x v="0"/>
    <s v="Dissatisfied"/>
    <x v="0"/>
    <x v="3"/>
    <x v="0"/>
    <x v="1"/>
  </r>
  <r>
    <x v="1"/>
    <x v="1"/>
    <x v="3"/>
    <s v="Current Employees"/>
    <x v="0"/>
    <x v="0"/>
    <s v="STAFF-402"/>
    <n v="532"/>
    <x v="0"/>
    <x v="0"/>
    <s v="Married"/>
    <s v="No"/>
    <s v="Y"/>
    <n v="0"/>
    <x v="29"/>
    <n v="1"/>
    <n v="906"/>
    <x v="16"/>
    <x v="3"/>
    <n v="1"/>
    <n v="3"/>
    <n v="86"/>
    <x v="2"/>
    <x v="3"/>
    <n v="1"/>
    <n v="13212"/>
    <n v="18256"/>
    <n v="9"/>
    <n v="11"/>
    <n v="3"/>
    <n v="4"/>
    <n v="80"/>
    <n v="3"/>
    <n v="36"/>
    <n v="2"/>
    <n v="7"/>
    <n v="7"/>
    <n v="7"/>
    <n v="7"/>
    <x v="0"/>
    <s v="Very Satisfied"/>
    <x v="0"/>
    <x v="2"/>
    <x v="3"/>
    <x v="0"/>
  </r>
  <r>
    <x v="1"/>
    <x v="0"/>
    <x v="2"/>
    <s v="Current Employees"/>
    <x v="0"/>
    <x v="4"/>
    <s v="STAFF-403"/>
    <n v="533"/>
    <x v="0"/>
    <x v="0"/>
    <s v="Single"/>
    <s v="No"/>
    <s v="Y"/>
    <n v="6"/>
    <x v="7"/>
    <n v="1"/>
    <n v="1082"/>
    <x v="20"/>
    <x v="3"/>
    <n v="1"/>
    <n v="2"/>
    <n v="83"/>
    <x v="0"/>
    <x v="0"/>
    <n v="3"/>
    <n v="6577"/>
    <n v="19558"/>
    <n v="0"/>
    <n v="11"/>
    <n v="3"/>
    <n v="2"/>
    <n v="80"/>
    <n v="0"/>
    <n v="6"/>
    <n v="3"/>
    <n v="5"/>
    <n v="4"/>
    <n v="4"/>
    <n v="4"/>
    <x v="0"/>
    <s v="Dissatisfied"/>
    <x v="2"/>
    <x v="0"/>
    <x v="2"/>
    <x v="0"/>
  </r>
  <r>
    <x v="1"/>
    <x v="0"/>
    <x v="0"/>
    <s v="Current Employees"/>
    <x v="0"/>
    <x v="3"/>
    <s v="STAFF-404"/>
    <n v="534"/>
    <x v="1"/>
    <x v="0"/>
    <s v="Married"/>
    <s v="No"/>
    <s v="Y"/>
    <n v="2"/>
    <x v="0"/>
    <n v="1"/>
    <n v="645"/>
    <x v="0"/>
    <x v="3"/>
    <n v="1"/>
    <n v="2"/>
    <n v="49"/>
    <x v="2"/>
    <x v="2"/>
    <n v="1"/>
    <n v="8392"/>
    <n v="19566"/>
    <n v="1"/>
    <n v="16"/>
    <n v="3"/>
    <n v="3"/>
    <n v="80"/>
    <n v="1"/>
    <n v="10"/>
    <n v="3"/>
    <n v="10"/>
    <n v="7"/>
    <n v="0"/>
    <n v="7"/>
    <x v="0"/>
    <s v="Very Satisfied"/>
    <x v="0"/>
    <x v="0"/>
    <x v="0"/>
    <x v="1"/>
  </r>
  <r>
    <x v="1"/>
    <x v="0"/>
    <x v="2"/>
    <s v="Current Employees"/>
    <x v="1"/>
    <x v="2"/>
    <s v="STAFF-405"/>
    <n v="536"/>
    <x v="1"/>
    <x v="2"/>
    <s v="Divorced"/>
    <s v="No"/>
    <s v="Y"/>
    <n v="2"/>
    <x v="14"/>
    <n v="1"/>
    <n v="1300"/>
    <x v="27"/>
    <x v="0"/>
    <n v="1"/>
    <n v="3"/>
    <n v="79"/>
    <x v="0"/>
    <x v="0"/>
    <n v="1"/>
    <n v="4558"/>
    <n v="13535"/>
    <n v="1"/>
    <n v="12"/>
    <n v="3"/>
    <n v="4"/>
    <n v="80"/>
    <n v="1"/>
    <n v="10"/>
    <n v="3"/>
    <n v="10"/>
    <n v="0"/>
    <n v="1"/>
    <n v="8"/>
    <x v="0"/>
    <s v="Very Satisfied"/>
    <x v="2"/>
    <x v="0"/>
    <x v="2"/>
    <x v="1"/>
  </r>
  <r>
    <x v="0"/>
    <x v="0"/>
    <x v="2"/>
    <s v="Ex-Employees"/>
    <x v="1"/>
    <x v="2"/>
    <s v="STAFF-406"/>
    <n v="538"/>
    <x v="1"/>
    <x v="2"/>
    <s v="Married"/>
    <s v="No"/>
    <s v="Y"/>
    <n v="5"/>
    <x v="36"/>
    <n v="0"/>
    <n v="688"/>
    <x v="3"/>
    <x v="3"/>
    <n v="1"/>
    <n v="1"/>
    <n v="91"/>
    <x v="0"/>
    <x v="1"/>
    <n v="1"/>
    <n v="4031"/>
    <n v="9396"/>
    <n v="5"/>
    <n v="13"/>
    <n v="3"/>
    <n v="3"/>
    <n v="80"/>
    <n v="1"/>
    <n v="6"/>
    <n v="3"/>
    <n v="2"/>
    <n v="2"/>
    <n v="0"/>
    <n v="2"/>
    <x v="0"/>
    <s v="Very Satisfied"/>
    <x v="0"/>
    <x v="0"/>
    <x v="4"/>
    <x v="1"/>
  </r>
  <r>
    <x v="1"/>
    <x v="0"/>
    <x v="1"/>
    <s v="Current Employees"/>
    <x v="1"/>
    <x v="2"/>
    <s v="STAFF-407"/>
    <n v="543"/>
    <x v="1"/>
    <x v="3"/>
    <s v="Married"/>
    <s v="Yes"/>
    <s v="Y"/>
    <n v="4"/>
    <x v="39"/>
    <n v="1"/>
    <n v="319"/>
    <x v="3"/>
    <x v="3"/>
    <n v="1"/>
    <n v="4"/>
    <n v="39"/>
    <x v="1"/>
    <x v="2"/>
    <n v="3"/>
    <n v="7969"/>
    <n v="19609"/>
    <n v="2"/>
    <n v="14"/>
    <n v="3"/>
    <n v="3"/>
    <n v="80"/>
    <n v="0"/>
    <n v="28"/>
    <n v="3"/>
    <n v="5"/>
    <n v="4"/>
    <n v="0"/>
    <n v="4"/>
    <x v="0"/>
    <s v="Dissatisfied"/>
    <x v="0"/>
    <x v="3"/>
    <x v="1"/>
    <x v="1"/>
  </r>
  <r>
    <x v="1"/>
    <x v="0"/>
    <x v="1"/>
    <s v="Current Employees"/>
    <x v="1"/>
    <x v="0"/>
    <s v="STAFF-408"/>
    <n v="544"/>
    <x v="1"/>
    <x v="1"/>
    <s v="Married"/>
    <s v="No"/>
    <s v="Y"/>
    <n v="3"/>
    <x v="28"/>
    <n v="1"/>
    <n v="192"/>
    <x v="17"/>
    <x v="0"/>
    <n v="1"/>
    <n v="1"/>
    <n v="69"/>
    <x v="0"/>
    <x v="1"/>
    <n v="4"/>
    <n v="2654"/>
    <n v="9655"/>
    <n v="3"/>
    <n v="21"/>
    <n v="4"/>
    <n v="4"/>
    <n v="80"/>
    <n v="2"/>
    <n v="8"/>
    <n v="2"/>
    <n v="2"/>
    <n v="2"/>
    <n v="0"/>
    <n v="2"/>
    <x v="1"/>
    <s v="Very Dissatisfied"/>
    <x v="0"/>
    <x v="0"/>
    <x v="0"/>
    <x v="1"/>
  </r>
  <r>
    <x v="1"/>
    <x v="0"/>
    <x v="1"/>
    <s v="Current Employees"/>
    <x v="1"/>
    <x v="0"/>
    <s v="STAFF-409"/>
    <n v="546"/>
    <x v="0"/>
    <x v="5"/>
    <s v="Married"/>
    <s v="No"/>
    <s v="Y"/>
    <n v="2"/>
    <x v="39"/>
    <n v="1"/>
    <n v="1490"/>
    <x v="18"/>
    <x v="0"/>
    <n v="1"/>
    <n v="4"/>
    <n v="30"/>
    <x v="0"/>
    <x v="3"/>
    <n v="4"/>
    <n v="16555"/>
    <n v="10310"/>
    <n v="2"/>
    <n v="13"/>
    <n v="3"/>
    <n v="4"/>
    <n v="80"/>
    <n v="0"/>
    <n v="31"/>
    <n v="1"/>
    <n v="5"/>
    <n v="2"/>
    <n v="1"/>
    <n v="4"/>
    <x v="0"/>
    <s v="Very Dissatisfied"/>
    <x v="0"/>
    <x v="2"/>
    <x v="1"/>
    <x v="0"/>
  </r>
  <r>
    <x v="1"/>
    <x v="1"/>
    <x v="0"/>
    <s v="Current Employees"/>
    <x v="1"/>
    <x v="0"/>
    <s v="STAFF-410"/>
    <n v="547"/>
    <x v="0"/>
    <x v="1"/>
    <s v="Divorced"/>
    <s v="No"/>
    <s v="Y"/>
    <n v="3"/>
    <x v="19"/>
    <n v="1"/>
    <n v="532"/>
    <x v="22"/>
    <x v="0"/>
    <n v="1"/>
    <n v="1"/>
    <n v="92"/>
    <x v="0"/>
    <x v="0"/>
    <n v="3"/>
    <n v="4556"/>
    <n v="12932"/>
    <n v="2"/>
    <n v="11"/>
    <n v="3"/>
    <n v="2"/>
    <n v="80"/>
    <n v="1"/>
    <n v="19"/>
    <n v="3"/>
    <n v="5"/>
    <n v="4"/>
    <n v="0"/>
    <n v="2"/>
    <x v="0"/>
    <s v="Dissatisfied"/>
    <x v="1"/>
    <x v="1"/>
    <x v="0"/>
    <x v="0"/>
  </r>
  <r>
    <x v="1"/>
    <x v="0"/>
    <x v="2"/>
    <s v="Current Employees"/>
    <x v="1"/>
    <x v="0"/>
    <s v="STAFF-411"/>
    <n v="548"/>
    <x v="0"/>
    <x v="3"/>
    <s v="Single"/>
    <s v="No"/>
    <s v="Y"/>
    <n v="2"/>
    <x v="7"/>
    <n v="1"/>
    <n v="317"/>
    <x v="2"/>
    <x v="3"/>
    <n v="1"/>
    <n v="3"/>
    <n v="43"/>
    <x v="3"/>
    <x v="0"/>
    <n v="4"/>
    <n v="6091"/>
    <n v="24793"/>
    <n v="2"/>
    <n v="20"/>
    <n v="4"/>
    <n v="3"/>
    <n v="80"/>
    <n v="0"/>
    <n v="11"/>
    <n v="3"/>
    <n v="5"/>
    <n v="4"/>
    <n v="0"/>
    <n v="2"/>
    <x v="1"/>
    <s v="Very Dissatisfied"/>
    <x v="0"/>
    <x v="1"/>
    <x v="2"/>
    <x v="0"/>
  </r>
  <r>
    <x v="1"/>
    <x v="0"/>
    <x v="3"/>
    <s v="Current Employees"/>
    <x v="1"/>
    <x v="0"/>
    <s v="STAFF-412"/>
    <n v="549"/>
    <x v="0"/>
    <x v="5"/>
    <s v="Married"/>
    <s v="No"/>
    <s v="Y"/>
    <n v="5"/>
    <x v="42"/>
    <n v="1"/>
    <n v="422"/>
    <x v="15"/>
    <x v="3"/>
    <n v="1"/>
    <n v="1"/>
    <n v="41"/>
    <x v="0"/>
    <x v="4"/>
    <n v="1"/>
    <n v="19566"/>
    <n v="3854"/>
    <n v="5"/>
    <n v="11"/>
    <n v="3"/>
    <n v="4"/>
    <n v="80"/>
    <n v="0"/>
    <n v="33"/>
    <n v="1"/>
    <n v="29"/>
    <n v="8"/>
    <n v="11"/>
    <n v="10"/>
    <x v="0"/>
    <s v="Very Satisfied"/>
    <x v="0"/>
    <x v="2"/>
    <x v="3"/>
    <x v="0"/>
  </r>
  <r>
    <x v="1"/>
    <x v="0"/>
    <x v="1"/>
    <s v="Current Employees"/>
    <x v="1"/>
    <x v="2"/>
    <s v="STAFF-413"/>
    <n v="550"/>
    <x v="0"/>
    <x v="3"/>
    <s v="Divorced"/>
    <s v="No"/>
    <s v="Y"/>
    <n v="5"/>
    <x v="21"/>
    <n v="1"/>
    <n v="1485"/>
    <x v="21"/>
    <x v="3"/>
    <n v="1"/>
    <n v="3"/>
    <n v="87"/>
    <x v="0"/>
    <x v="0"/>
    <n v="3"/>
    <n v="4810"/>
    <n v="26314"/>
    <n v="2"/>
    <n v="14"/>
    <n v="3"/>
    <n v="3"/>
    <n v="80"/>
    <n v="1"/>
    <n v="19"/>
    <n v="2"/>
    <n v="10"/>
    <n v="7"/>
    <n v="0"/>
    <n v="8"/>
    <x v="0"/>
    <s v="Dissatisfied"/>
    <x v="2"/>
    <x v="1"/>
    <x v="1"/>
    <x v="0"/>
  </r>
  <r>
    <x v="1"/>
    <x v="1"/>
    <x v="0"/>
    <s v="Current Employees"/>
    <x v="1"/>
    <x v="4"/>
    <s v="STAFF-414"/>
    <n v="551"/>
    <x v="0"/>
    <x v="4"/>
    <s v="Married"/>
    <s v="No"/>
    <s v="Y"/>
    <n v="4"/>
    <x v="19"/>
    <n v="1"/>
    <n v="1368"/>
    <x v="26"/>
    <x v="2"/>
    <n v="1"/>
    <n v="4"/>
    <n v="88"/>
    <x v="1"/>
    <x v="0"/>
    <n v="4"/>
    <n v="4523"/>
    <n v="4386"/>
    <n v="0"/>
    <n v="11"/>
    <n v="3"/>
    <n v="4"/>
    <n v="80"/>
    <n v="3"/>
    <n v="7"/>
    <n v="4"/>
    <n v="6"/>
    <n v="5"/>
    <n v="0"/>
    <n v="4"/>
    <x v="0"/>
    <s v="Very Dissatisfied"/>
    <x v="1"/>
    <x v="0"/>
    <x v="0"/>
    <x v="0"/>
  </r>
  <r>
    <x v="0"/>
    <x v="0"/>
    <x v="4"/>
    <s v="Ex-Employees"/>
    <x v="0"/>
    <x v="4"/>
    <s v="STAFF-415"/>
    <n v="554"/>
    <x v="0"/>
    <x v="6"/>
    <s v="Single"/>
    <s v="Yes"/>
    <s v="Y"/>
    <n v="4"/>
    <x v="17"/>
    <n v="0"/>
    <n v="1448"/>
    <x v="0"/>
    <x v="1"/>
    <n v="1"/>
    <n v="1"/>
    <n v="62"/>
    <x v="0"/>
    <x v="1"/>
    <n v="2"/>
    <n v="3202"/>
    <n v="21972"/>
    <n v="1"/>
    <n v="16"/>
    <n v="3"/>
    <n v="2"/>
    <n v="80"/>
    <n v="0"/>
    <n v="6"/>
    <n v="3"/>
    <n v="5"/>
    <n v="3"/>
    <n v="1"/>
    <n v="4"/>
    <x v="0"/>
    <s v="Satisfied"/>
    <x v="0"/>
    <x v="0"/>
    <x v="4"/>
    <x v="0"/>
  </r>
  <r>
    <x v="0"/>
    <x v="1"/>
    <x v="2"/>
    <s v="Ex-Employees"/>
    <x v="0"/>
    <x v="3"/>
    <s v="STAFF-416"/>
    <n v="555"/>
    <x v="0"/>
    <x v="6"/>
    <s v="Divorced"/>
    <s v="No"/>
    <s v="Y"/>
    <n v="3"/>
    <x v="13"/>
    <n v="0"/>
    <n v="296"/>
    <x v="16"/>
    <x v="0"/>
    <n v="1"/>
    <n v="4"/>
    <n v="33"/>
    <x v="3"/>
    <x v="1"/>
    <n v="3"/>
    <n v="2351"/>
    <n v="12253"/>
    <n v="0"/>
    <n v="16"/>
    <n v="3"/>
    <n v="4"/>
    <n v="80"/>
    <n v="1"/>
    <n v="3"/>
    <n v="2"/>
    <n v="2"/>
    <n v="2"/>
    <n v="1"/>
    <n v="0"/>
    <x v="0"/>
    <s v="Dissatisfied"/>
    <x v="0"/>
    <x v="0"/>
    <x v="2"/>
    <x v="0"/>
  </r>
  <r>
    <x v="1"/>
    <x v="1"/>
    <x v="0"/>
    <s v="Current Employees"/>
    <x v="1"/>
    <x v="0"/>
    <s v="STAFF-417"/>
    <n v="556"/>
    <x v="1"/>
    <x v="2"/>
    <s v="Married"/>
    <s v="Yes"/>
    <s v="Y"/>
    <n v="3"/>
    <x v="8"/>
    <n v="1"/>
    <n v="1490"/>
    <x v="2"/>
    <x v="0"/>
    <n v="1"/>
    <n v="4"/>
    <n v="42"/>
    <x v="0"/>
    <x v="1"/>
    <n v="4"/>
    <n v="1702"/>
    <n v="12106"/>
    <n v="1"/>
    <n v="23"/>
    <n v="4"/>
    <n v="3"/>
    <n v="80"/>
    <n v="1"/>
    <n v="1"/>
    <n v="3"/>
    <n v="1"/>
    <n v="0"/>
    <n v="0"/>
    <n v="0"/>
    <x v="1"/>
    <s v="Very Dissatisfied"/>
    <x v="0"/>
    <x v="0"/>
    <x v="0"/>
    <x v="1"/>
  </r>
  <r>
    <x v="1"/>
    <x v="0"/>
    <x v="0"/>
    <s v="Current Employees"/>
    <x v="0"/>
    <x v="0"/>
    <s v="STAFF-418"/>
    <n v="558"/>
    <x v="0"/>
    <x v="5"/>
    <s v="Married"/>
    <s v="No"/>
    <s v="Y"/>
    <n v="2"/>
    <x v="32"/>
    <n v="1"/>
    <n v="1398"/>
    <x v="2"/>
    <x v="2"/>
    <n v="1"/>
    <n v="3"/>
    <n v="79"/>
    <x v="0"/>
    <x v="4"/>
    <n v="3"/>
    <n v="18041"/>
    <n v="13022"/>
    <n v="0"/>
    <n v="14"/>
    <n v="3"/>
    <n v="4"/>
    <n v="80"/>
    <n v="0"/>
    <n v="21"/>
    <n v="3"/>
    <n v="20"/>
    <n v="15"/>
    <n v="1"/>
    <n v="12"/>
    <x v="0"/>
    <s v="Dissatisfied"/>
    <x v="0"/>
    <x v="3"/>
    <x v="0"/>
    <x v="0"/>
  </r>
  <r>
    <x v="1"/>
    <x v="0"/>
    <x v="2"/>
    <s v="Current Employees"/>
    <x v="1"/>
    <x v="0"/>
    <s v="STAFF-419"/>
    <n v="560"/>
    <x v="0"/>
    <x v="1"/>
    <s v="Divorced"/>
    <s v="No"/>
    <s v="Y"/>
    <n v="3"/>
    <x v="25"/>
    <n v="1"/>
    <n v="1349"/>
    <x v="5"/>
    <x v="3"/>
    <n v="1"/>
    <n v="1"/>
    <n v="90"/>
    <x v="0"/>
    <x v="1"/>
    <n v="4"/>
    <n v="2886"/>
    <n v="3032"/>
    <n v="1"/>
    <n v="22"/>
    <n v="4"/>
    <n v="2"/>
    <n v="80"/>
    <n v="2"/>
    <n v="3"/>
    <n v="1"/>
    <n v="3"/>
    <n v="2"/>
    <n v="0"/>
    <n v="2"/>
    <x v="1"/>
    <s v="Very Dissatisfied"/>
    <x v="1"/>
    <x v="0"/>
    <x v="2"/>
    <x v="0"/>
  </r>
  <r>
    <x v="1"/>
    <x v="2"/>
    <x v="2"/>
    <s v="Current Employees"/>
    <x v="1"/>
    <x v="0"/>
    <s v="STAFF-420"/>
    <n v="562"/>
    <x v="1"/>
    <x v="2"/>
    <s v="Married"/>
    <s v="No"/>
    <s v="Y"/>
    <n v="3"/>
    <x v="7"/>
    <n v="1"/>
    <n v="1400"/>
    <x v="3"/>
    <x v="3"/>
    <n v="1"/>
    <n v="3"/>
    <n v="53"/>
    <x v="0"/>
    <x v="1"/>
    <n v="4"/>
    <n v="2097"/>
    <n v="16734"/>
    <n v="4"/>
    <n v="15"/>
    <n v="3"/>
    <n v="3"/>
    <n v="80"/>
    <n v="1"/>
    <n v="9"/>
    <n v="1"/>
    <n v="5"/>
    <n v="3"/>
    <n v="1"/>
    <n v="4"/>
    <x v="0"/>
    <s v="Very Dissatisfied"/>
    <x v="0"/>
    <x v="0"/>
    <x v="2"/>
    <x v="1"/>
  </r>
  <r>
    <x v="1"/>
    <x v="0"/>
    <x v="2"/>
    <s v="Current Employees"/>
    <x v="1"/>
    <x v="2"/>
    <s v="STAFF-421"/>
    <n v="564"/>
    <x v="1"/>
    <x v="7"/>
    <s v="Married"/>
    <s v="No"/>
    <s v="Y"/>
    <n v="2"/>
    <x v="11"/>
    <n v="1"/>
    <n v="986"/>
    <x v="3"/>
    <x v="2"/>
    <n v="1"/>
    <n v="2"/>
    <n v="93"/>
    <x v="1"/>
    <x v="2"/>
    <n v="3"/>
    <n v="11935"/>
    <n v="21526"/>
    <n v="1"/>
    <n v="18"/>
    <n v="3"/>
    <n v="3"/>
    <n v="80"/>
    <n v="0"/>
    <n v="10"/>
    <n v="3"/>
    <n v="10"/>
    <n v="2"/>
    <n v="0"/>
    <n v="7"/>
    <x v="0"/>
    <s v="Dissatisfied"/>
    <x v="0"/>
    <x v="0"/>
    <x v="2"/>
    <x v="1"/>
  </r>
  <r>
    <x v="0"/>
    <x v="0"/>
    <x v="2"/>
    <s v="Ex-Employees"/>
    <x v="1"/>
    <x v="4"/>
    <s v="STAFF-422"/>
    <n v="565"/>
    <x v="0"/>
    <x v="1"/>
    <s v="Married"/>
    <s v="No"/>
    <s v="Y"/>
    <n v="2"/>
    <x v="11"/>
    <n v="0"/>
    <n v="408"/>
    <x v="19"/>
    <x v="4"/>
    <n v="1"/>
    <n v="3"/>
    <n v="71"/>
    <x v="1"/>
    <x v="1"/>
    <n v="2"/>
    <n v="2546"/>
    <n v="18300"/>
    <n v="5"/>
    <n v="16"/>
    <n v="3"/>
    <n v="2"/>
    <n v="80"/>
    <n v="0"/>
    <n v="6"/>
    <n v="4"/>
    <n v="2"/>
    <n v="2"/>
    <n v="1"/>
    <n v="1"/>
    <x v="0"/>
    <s v="Satisfied"/>
    <x v="1"/>
    <x v="0"/>
    <x v="2"/>
    <x v="0"/>
  </r>
  <r>
    <x v="0"/>
    <x v="0"/>
    <x v="4"/>
    <s v="Ex-Employees"/>
    <x v="2"/>
    <x v="4"/>
    <s v="STAFF-423"/>
    <n v="566"/>
    <x v="1"/>
    <x v="8"/>
    <s v="Single"/>
    <s v="No"/>
    <s v="Y"/>
    <n v="3"/>
    <x v="37"/>
    <n v="0"/>
    <n v="489"/>
    <x v="2"/>
    <x v="0"/>
    <n v="1"/>
    <n v="1"/>
    <n v="52"/>
    <x v="1"/>
    <x v="1"/>
    <n v="4"/>
    <n v="2564"/>
    <n v="18437"/>
    <n v="1"/>
    <n v="12"/>
    <n v="3"/>
    <n v="3"/>
    <n v="80"/>
    <n v="0"/>
    <n v="1"/>
    <n v="4"/>
    <n v="1"/>
    <n v="0"/>
    <n v="0"/>
    <n v="0"/>
    <x v="0"/>
    <s v="Very Dissatisfied"/>
    <x v="0"/>
    <x v="0"/>
    <x v="4"/>
    <x v="1"/>
  </r>
  <r>
    <x v="1"/>
    <x v="2"/>
    <x v="2"/>
    <s v="Current Employees"/>
    <x v="0"/>
    <x v="1"/>
    <s v="STAFF-424"/>
    <n v="567"/>
    <x v="0"/>
    <x v="0"/>
    <s v="Married"/>
    <s v="No"/>
    <s v="Y"/>
    <n v="3"/>
    <x v="7"/>
    <n v="1"/>
    <n v="1398"/>
    <x v="23"/>
    <x v="2"/>
    <n v="1"/>
    <n v="3"/>
    <n v="69"/>
    <x v="0"/>
    <x v="2"/>
    <n v="1"/>
    <n v="8412"/>
    <n v="2890"/>
    <n v="0"/>
    <n v="11"/>
    <n v="3"/>
    <n v="3"/>
    <n v="80"/>
    <n v="0"/>
    <n v="10"/>
    <n v="3"/>
    <n v="9"/>
    <n v="8"/>
    <n v="7"/>
    <n v="8"/>
    <x v="0"/>
    <s v="Very Satisfied"/>
    <x v="1"/>
    <x v="0"/>
    <x v="2"/>
    <x v="0"/>
  </r>
  <r>
    <x v="1"/>
    <x v="0"/>
    <x v="3"/>
    <s v="Current Employees"/>
    <x v="0"/>
    <x v="3"/>
    <s v="STAFF-425"/>
    <n v="568"/>
    <x v="1"/>
    <x v="5"/>
    <s v="Divorced"/>
    <s v="No"/>
    <s v="Y"/>
    <n v="3"/>
    <x v="38"/>
    <n v="1"/>
    <n v="210"/>
    <x v="22"/>
    <x v="3"/>
    <n v="1"/>
    <n v="1"/>
    <n v="56"/>
    <x v="1"/>
    <x v="3"/>
    <n v="4"/>
    <n v="14118"/>
    <n v="22102"/>
    <n v="3"/>
    <n v="12"/>
    <n v="3"/>
    <n v="3"/>
    <n v="80"/>
    <n v="1"/>
    <n v="32"/>
    <n v="2"/>
    <n v="1"/>
    <n v="0"/>
    <n v="0"/>
    <n v="0"/>
    <x v="0"/>
    <s v="Very Dissatisfied"/>
    <x v="1"/>
    <x v="2"/>
    <x v="3"/>
    <x v="1"/>
  </r>
  <r>
    <x v="1"/>
    <x v="0"/>
    <x v="1"/>
    <s v="Current Employees"/>
    <x v="1"/>
    <x v="0"/>
    <s v="STAFF-426"/>
    <n v="569"/>
    <x v="1"/>
    <x v="5"/>
    <s v="Married"/>
    <s v="No"/>
    <s v="Y"/>
    <n v="2"/>
    <x v="24"/>
    <n v="1"/>
    <n v="1099"/>
    <x v="22"/>
    <x v="2"/>
    <n v="1"/>
    <n v="2"/>
    <n v="88"/>
    <x v="1"/>
    <x v="3"/>
    <n v="3"/>
    <n v="17046"/>
    <n v="9314"/>
    <n v="0"/>
    <n v="15"/>
    <n v="3"/>
    <n v="2"/>
    <n v="80"/>
    <n v="1"/>
    <n v="28"/>
    <n v="3"/>
    <n v="27"/>
    <n v="10"/>
    <n v="15"/>
    <n v="7"/>
    <x v="0"/>
    <s v="Dissatisfied"/>
    <x v="1"/>
    <x v="3"/>
    <x v="1"/>
    <x v="1"/>
  </r>
  <r>
    <x v="1"/>
    <x v="2"/>
    <x v="2"/>
    <s v="Current Employees"/>
    <x v="1"/>
    <x v="2"/>
    <s v="STAFF-427"/>
    <n v="571"/>
    <x v="0"/>
    <x v="2"/>
    <s v="Single"/>
    <s v="No"/>
    <s v="Y"/>
    <n v="2"/>
    <x v="7"/>
    <n v="1"/>
    <n v="1116"/>
    <x v="2"/>
    <x v="3"/>
    <n v="1"/>
    <n v="3"/>
    <n v="49"/>
    <x v="0"/>
    <x v="1"/>
    <n v="4"/>
    <n v="2564"/>
    <n v="7181"/>
    <n v="0"/>
    <n v="14"/>
    <n v="3"/>
    <n v="3"/>
    <n v="80"/>
    <n v="0"/>
    <n v="12"/>
    <n v="2"/>
    <n v="11"/>
    <n v="7"/>
    <n v="6"/>
    <n v="7"/>
    <x v="0"/>
    <s v="Very Dissatisfied"/>
    <x v="0"/>
    <x v="1"/>
    <x v="2"/>
    <x v="0"/>
  </r>
  <r>
    <x v="1"/>
    <x v="1"/>
    <x v="3"/>
    <s v="Current Employees"/>
    <x v="0"/>
    <x v="3"/>
    <s v="STAFF-428"/>
    <n v="573"/>
    <x v="0"/>
    <x v="0"/>
    <s v="Married"/>
    <s v="No"/>
    <s v="Y"/>
    <n v="5"/>
    <x v="42"/>
    <n v="1"/>
    <n v="1499"/>
    <x v="26"/>
    <x v="3"/>
    <n v="1"/>
    <n v="3"/>
    <n v="80"/>
    <x v="1"/>
    <x v="2"/>
    <n v="1"/>
    <n v="10266"/>
    <n v="2845"/>
    <n v="4"/>
    <n v="19"/>
    <n v="3"/>
    <n v="4"/>
    <n v="80"/>
    <n v="0"/>
    <n v="22"/>
    <n v="4"/>
    <n v="18"/>
    <n v="13"/>
    <n v="13"/>
    <n v="11"/>
    <x v="0"/>
    <s v="Very Satisfied"/>
    <x v="1"/>
    <x v="3"/>
    <x v="3"/>
    <x v="0"/>
  </r>
  <r>
    <x v="1"/>
    <x v="0"/>
    <x v="1"/>
    <s v="Current Employees"/>
    <x v="1"/>
    <x v="2"/>
    <s v="STAFF-429"/>
    <n v="574"/>
    <x v="0"/>
    <x v="3"/>
    <s v="Divorced"/>
    <s v="No"/>
    <s v="Y"/>
    <n v="2"/>
    <x v="40"/>
    <n v="1"/>
    <n v="983"/>
    <x v="2"/>
    <x v="0"/>
    <n v="1"/>
    <n v="1"/>
    <n v="65"/>
    <x v="0"/>
    <x v="0"/>
    <n v="4"/>
    <n v="5070"/>
    <n v="7389"/>
    <n v="5"/>
    <n v="13"/>
    <n v="3"/>
    <n v="3"/>
    <n v="80"/>
    <n v="3"/>
    <n v="20"/>
    <n v="3"/>
    <n v="5"/>
    <n v="0"/>
    <n v="0"/>
    <n v="4"/>
    <x v="0"/>
    <s v="Very Dissatisfied"/>
    <x v="0"/>
    <x v="1"/>
    <x v="1"/>
    <x v="0"/>
  </r>
  <r>
    <x v="1"/>
    <x v="0"/>
    <x v="1"/>
    <s v="Current Employees"/>
    <x v="1"/>
    <x v="0"/>
    <s v="STAFF-430"/>
    <n v="575"/>
    <x v="1"/>
    <x v="7"/>
    <s v="Married"/>
    <s v="No"/>
    <s v="Y"/>
    <n v="2"/>
    <x v="21"/>
    <n v="1"/>
    <n v="1009"/>
    <x v="2"/>
    <x v="3"/>
    <n v="1"/>
    <n v="1"/>
    <n v="51"/>
    <x v="0"/>
    <x v="3"/>
    <n v="3"/>
    <n v="17861"/>
    <n v="2288"/>
    <n v="6"/>
    <n v="13"/>
    <n v="3"/>
    <n v="3"/>
    <n v="80"/>
    <n v="0"/>
    <n v="26"/>
    <n v="1"/>
    <n v="3"/>
    <n v="2"/>
    <n v="0"/>
    <n v="1"/>
    <x v="0"/>
    <s v="Dissatisfied"/>
    <x v="0"/>
    <x v="3"/>
    <x v="1"/>
    <x v="1"/>
  </r>
  <r>
    <x v="1"/>
    <x v="0"/>
    <x v="0"/>
    <s v="Current Employees"/>
    <x v="1"/>
    <x v="0"/>
    <s v="STAFF-431"/>
    <n v="577"/>
    <x v="1"/>
    <x v="2"/>
    <s v="Single"/>
    <s v="No"/>
    <s v="Y"/>
    <n v="2"/>
    <x v="10"/>
    <n v="1"/>
    <n v="144"/>
    <x v="23"/>
    <x v="3"/>
    <n v="1"/>
    <n v="4"/>
    <n v="46"/>
    <x v="3"/>
    <x v="1"/>
    <n v="3"/>
    <n v="4230"/>
    <n v="19225"/>
    <n v="0"/>
    <n v="15"/>
    <n v="3"/>
    <n v="3"/>
    <n v="80"/>
    <n v="0"/>
    <n v="6"/>
    <n v="3"/>
    <n v="5"/>
    <n v="4"/>
    <n v="4"/>
    <n v="3"/>
    <x v="0"/>
    <s v="Dissatisfied"/>
    <x v="1"/>
    <x v="0"/>
    <x v="2"/>
    <x v="1"/>
  </r>
  <r>
    <x v="1"/>
    <x v="0"/>
    <x v="1"/>
    <s v="Current Employees"/>
    <x v="1"/>
    <x v="0"/>
    <s v="STAFF-432"/>
    <n v="578"/>
    <x v="0"/>
    <x v="2"/>
    <s v="Single"/>
    <s v="No"/>
    <s v="Y"/>
    <n v="3"/>
    <x v="33"/>
    <n v="1"/>
    <n v="548"/>
    <x v="1"/>
    <x v="2"/>
    <n v="1"/>
    <n v="3"/>
    <n v="42"/>
    <x v="0"/>
    <x v="0"/>
    <n v="3"/>
    <n v="3780"/>
    <n v="23428"/>
    <n v="7"/>
    <n v="11"/>
    <n v="3"/>
    <n v="3"/>
    <n v="80"/>
    <n v="0"/>
    <n v="19"/>
    <n v="3"/>
    <n v="1"/>
    <n v="0"/>
    <n v="0"/>
    <n v="0"/>
    <x v="0"/>
    <s v="Dissatisfied"/>
    <x v="0"/>
    <x v="1"/>
    <x v="1"/>
    <x v="0"/>
  </r>
  <r>
    <x v="1"/>
    <x v="0"/>
    <x v="2"/>
    <s v="Current Employees"/>
    <x v="1"/>
    <x v="0"/>
    <s v="STAFF-433"/>
    <n v="579"/>
    <x v="1"/>
    <x v="1"/>
    <s v="Divorced"/>
    <s v="No"/>
    <s v="Y"/>
    <n v="3"/>
    <x v="13"/>
    <n v="1"/>
    <n v="1303"/>
    <x v="2"/>
    <x v="2"/>
    <n v="1"/>
    <n v="4"/>
    <n v="62"/>
    <x v="1"/>
    <x v="1"/>
    <n v="3"/>
    <n v="2768"/>
    <n v="8416"/>
    <n v="3"/>
    <n v="12"/>
    <n v="3"/>
    <n v="3"/>
    <n v="80"/>
    <n v="1"/>
    <n v="14"/>
    <n v="3"/>
    <n v="7"/>
    <n v="3"/>
    <n v="5"/>
    <n v="7"/>
    <x v="0"/>
    <s v="Dissatisfied"/>
    <x v="0"/>
    <x v="1"/>
    <x v="2"/>
    <x v="1"/>
  </r>
  <r>
    <x v="1"/>
    <x v="0"/>
    <x v="1"/>
    <s v="Current Employees"/>
    <x v="0"/>
    <x v="3"/>
    <s v="STAFF-434"/>
    <n v="580"/>
    <x v="0"/>
    <x v="0"/>
    <s v="Married"/>
    <s v="Yes"/>
    <s v="Y"/>
    <n v="3"/>
    <x v="21"/>
    <n v="1"/>
    <n v="1125"/>
    <x v="17"/>
    <x v="3"/>
    <n v="1"/>
    <n v="3"/>
    <n v="94"/>
    <x v="1"/>
    <x v="2"/>
    <n v="4"/>
    <n v="9071"/>
    <n v="11563"/>
    <n v="2"/>
    <n v="19"/>
    <n v="3"/>
    <n v="3"/>
    <n v="80"/>
    <n v="1"/>
    <n v="15"/>
    <n v="3"/>
    <n v="3"/>
    <n v="2"/>
    <n v="1"/>
    <n v="2"/>
    <x v="0"/>
    <s v="Very Dissatisfied"/>
    <x v="0"/>
    <x v="1"/>
    <x v="1"/>
    <x v="0"/>
  </r>
  <r>
    <x v="1"/>
    <x v="0"/>
    <x v="2"/>
    <s v="Current Employees"/>
    <x v="1"/>
    <x v="0"/>
    <s v="STAFF-435"/>
    <n v="581"/>
    <x v="1"/>
    <x v="3"/>
    <s v="Divorced"/>
    <s v="No"/>
    <s v="Y"/>
    <n v="6"/>
    <x v="12"/>
    <n v="1"/>
    <n v="1274"/>
    <x v="14"/>
    <x v="1"/>
    <n v="1"/>
    <n v="3"/>
    <n v="33"/>
    <x v="0"/>
    <x v="2"/>
    <n v="2"/>
    <n v="10648"/>
    <n v="14394"/>
    <n v="1"/>
    <n v="25"/>
    <n v="4"/>
    <n v="4"/>
    <n v="80"/>
    <n v="1"/>
    <n v="13"/>
    <n v="4"/>
    <n v="13"/>
    <n v="8"/>
    <n v="0"/>
    <n v="8"/>
    <x v="1"/>
    <s v="Satisfied"/>
    <x v="0"/>
    <x v="1"/>
    <x v="2"/>
    <x v="1"/>
  </r>
  <r>
    <x v="0"/>
    <x v="0"/>
    <x v="2"/>
    <s v="Ex-Employees"/>
    <x v="1"/>
    <x v="2"/>
    <s v="STAFF-436"/>
    <n v="582"/>
    <x v="1"/>
    <x v="5"/>
    <s v="Married"/>
    <s v="Yes"/>
    <s v="Y"/>
    <n v="2"/>
    <x v="3"/>
    <n v="0"/>
    <n v="1277"/>
    <x v="8"/>
    <x v="1"/>
    <n v="1"/>
    <n v="2"/>
    <n v="56"/>
    <x v="0"/>
    <x v="2"/>
    <n v="3"/>
    <n v="13610"/>
    <n v="24619"/>
    <n v="7"/>
    <n v="12"/>
    <n v="3"/>
    <n v="4"/>
    <n v="80"/>
    <n v="0"/>
    <n v="15"/>
    <n v="4"/>
    <n v="7"/>
    <n v="6"/>
    <n v="7"/>
    <n v="7"/>
    <x v="0"/>
    <s v="Dissatisfied"/>
    <x v="2"/>
    <x v="1"/>
    <x v="2"/>
    <x v="1"/>
  </r>
  <r>
    <x v="0"/>
    <x v="0"/>
    <x v="2"/>
    <s v="Ex-Employees"/>
    <x v="1"/>
    <x v="2"/>
    <s v="STAFF-437"/>
    <n v="584"/>
    <x v="1"/>
    <x v="2"/>
    <s v="Divorced"/>
    <s v="No"/>
    <s v="Y"/>
    <n v="2"/>
    <x v="3"/>
    <n v="0"/>
    <n v="587"/>
    <x v="17"/>
    <x v="1"/>
    <n v="1"/>
    <n v="1"/>
    <n v="38"/>
    <x v="3"/>
    <x v="1"/>
    <n v="4"/>
    <n v="3408"/>
    <n v="6705"/>
    <n v="7"/>
    <n v="13"/>
    <n v="3"/>
    <n v="1"/>
    <n v="80"/>
    <n v="3"/>
    <n v="8"/>
    <n v="3"/>
    <n v="4"/>
    <n v="3"/>
    <n v="1"/>
    <n v="3"/>
    <x v="0"/>
    <s v="Very Dissatisfied"/>
    <x v="0"/>
    <x v="0"/>
    <x v="2"/>
    <x v="1"/>
  </r>
  <r>
    <x v="1"/>
    <x v="0"/>
    <x v="2"/>
    <s v="Current Employees"/>
    <x v="0"/>
    <x v="3"/>
    <s v="STAFF-438"/>
    <n v="585"/>
    <x v="1"/>
    <x v="6"/>
    <s v="Single"/>
    <s v="No"/>
    <s v="Y"/>
    <n v="3"/>
    <x v="7"/>
    <n v="1"/>
    <n v="413"/>
    <x v="15"/>
    <x v="1"/>
    <n v="1"/>
    <n v="4"/>
    <n v="57"/>
    <x v="0"/>
    <x v="1"/>
    <n v="2"/>
    <n v="2983"/>
    <n v="18398"/>
    <n v="0"/>
    <n v="14"/>
    <n v="3"/>
    <n v="1"/>
    <n v="80"/>
    <n v="0"/>
    <n v="4"/>
    <n v="3"/>
    <n v="3"/>
    <n v="2"/>
    <n v="1"/>
    <n v="2"/>
    <x v="0"/>
    <s v="Satisfied"/>
    <x v="0"/>
    <x v="0"/>
    <x v="2"/>
    <x v="1"/>
  </r>
  <r>
    <x v="1"/>
    <x v="0"/>
    <x v="0"/>
    <s v="Current Employees"/>
    <x v="1"/>
    <x v="0"/>
    <s v="STAFF-439"/>
    <n v="586"/>
    <x v="1"/>
    <x v="4"/>
    <s v="Married"/>
    <s v="Yes"/>
    <s v="Y"/>
    <n v="2"/>
    <x v="10"/>
    <n v="1"/>
    <n v="1276"/>
    <x v="7"/>
    <x v="3"/>
    <n v="1"/>
    <n v="4"/>
    <n v="72"/>
    <x v="0"/>
    <x v="2"/>
    <n v="3"/>
    <n v="7632"/>
    <n v="14295"/>
    <n v="4"/>
    <n v="12"/>
    <n v="3"/>
    <n v="3"/>
    <n v="80"/>
    <n v="0"/>
    <n v="10"/>
    <n v="3"/>
    <n v="8"/>
    <n v="7"/>
    <n v="0"/>
    <n v="0"/>
    <x v="0"/>
    <s v="Dissatisfied"/>
    <x v="2"/>
    <x v="0"/>
    <x v="2"/>
    <x v="1"/>
  </r>
  <r>
    <x v="0"/>
    <x v="1"/>
    <x v="2"/>
    <s v="Ex-Employees"/>
    <x v="1"/>
    <x v="0"/>
    <s v="STAFF-440"/>
    <n v="587"/>
    <x v="1"/>
    <x v="4"/>
    <s v="Married"/>
    <s v="No"/>
    <s v="Y"/>
    <n v="2"/>
    <x v="12"/>
    <n v="0"/>
    <n v="534"/>
    <x v="25"/>
    <x v="3"/>
    <n v="1"/>
    <n v="1"/>
    <n v="66"/>
    <x v="0"/>
    <x v="2"/>
    <n v="3"/>
    <n v="9824"/>
    <n v="22908"/>
    <n v="3"/>
    <n v="12"/>
    <n v="3"/>
    <n v="1"/>
    <n v="80"/>
    <n v="0"/>
    <n v="12"/>
    <n v="3"/>
    <n v="1"/>
    <n v="0"/>
    <n v="0"/>
    <n v="0"/>
    <x v="0"/>
    <s v="Dissatisfied"/>
    <x v="2"/>
    <x v="1"/>
    <x v="2"/>
    <x v="1"/>
  </r>
  <r>
    <x v="0"/>
    <x v="1"/>
    <x v="2"/>
    <s v="Ex-Employees"/>
    <x v="2"/>
    <x v="5"/>
    <s v="STAFF-441"/>
    <n v="590"/>
    <x v="0"/>
    <x v="8"/>
    <s v="Divorced"/>
    <s v="Yes"/>
    <s v="Y"/>
    <n v="2"/>
    <x v="13"/>
    <n v="0"/>
    <n v="988"/>
    <x v="5"/>
    <x v="3"/>
    <n v="1"/>
    <n v="2"/>
    <n v="43"/>
    <x v="0"/>
    <x v="2"/>
    <n v="1"/>
    <n v="9950"/>
    <n v="11533"/>
    <n v="9"/>
    <n v="15"/>
    <n v="3"/>
    <n v="3"/>
    <n v="80"/>
    <n v="3"/>
    <n v="11"/>
    <n v="3"/>
    <n v="3"/>
    <n v="2"/>
    <n v="0"/>
    <n v="2"/>
    <x v="0"/>
    <s v="Very Satisfied"/>
    <x v="1"/>
    <x v="1"/>
    <x v="2"/>
    <x v="0"/>
  </r>
  <r>
    <x v="1"/>
    <x v="1"/>
    <x v="0"/>
    <s v="Current Employees"/>
    <x v="1"/>
    <x v="1"/>
    <s v="STAFF-442"/>
    <n v="591"/>
    <x v="1"/>
    <x v="2"/>
    <s v="Married"/>
    <s v="No"/>
    <s v="Y"/>
    <n v="4"/>
    <x v="19"/>
    <n v="1"/>
    <n v="1474"/>
    <x v="12"/>
    <x v="0"/>
    <n v="1"/>
    <n v="2"/>
    <n v="97"/>
    <x v="0"/>
    <x v="1"/>
    <n v="3"/>
    <n v="2093"/>
    <n v="9260"/>
    <n v="4"/>
    <n v="17"/>
    <n v="3"/>
    <n v="4"/>
    <n v="80"/>
    <n v="1"/>
    <n v="8"/>
    <n v="3"/>
    <n v="2"/>
    <n v="2"/>
    <n v="2"/>
    <n v="0"/>
    <x v="0"/>
    <s v="Dissatisfied"/>
    <x v="0"/>
    <x v="0"/>
    <x v="0"/>
    <x v="1"/>
  </r>
  <r>
    <x v="1"/>
    <x v="2"/>
    <x v="0"/>
    <s v="Current Employees"/>
    <x v="0"/>
    <x v="2"/>
    <s v="STAFF-443"/>
    <n v="592"/>
    <x v="1"/>
    <x v="0"/>
    <s v="Single"/>
    <s v="No"/>
    <s v="Y"/>
    <n v="3"/>
    <x v="9"/>
    <n v="1"/>
    <n v="635"/>
    <x v="17"/>
    <x v="2"/>
    <n v="1"/>
    <n v="2"/>
    <n v="32"/>
    <x v="0"/>
    <x v="2"/>
    <n v="4"/>
    <n v="9980"/>
    <n v="15318"/>
    <n v="1"/>
    <n v="14"/>
    <n v="3"/>
    <n v="4"/>
    <n v="80"/>
    <n v="0"/>
    <n v="10"/>
    <n v="2"/>
    <n v="10"/>
    <n v="3"/>
    <n v="9"/>
    <n v="7"/>
    <x v="0"/>
    <s v="Very Dissatisfied"/>
    <x v="0"/>
    <x v="0"/>
    <x v="0"/>
    <x v="1"/>
  </r>
  <r>
    <x v="0"/>
    <x v="1"/>
    <x v="4"/>
    <s v="Ex-Employees"/>
    <x v="1"/>
    <x v="4"/>
    <s v="STAFF-444"/>
    <n v="593"/>
    <x v="1"/>
    <x v="2"/>
    <s v="Single"/>
    <s v="No"/>
    <s v="Y"/>
    <n v="3"/>
    <x v="15"/>
    <n v="0"/>
    <n v="1368"/>
    <x v="18"/>
    <x v="1"/>
    <n v="1"/>
    <n v="3"/>
    <n v="99"/>
    <x v="1"/>
    <x v="1"/>
    <n v="3"/>
    <n v="3894"/>
    <n v="9129"/>
    <n v="5"/>
    <n v="16"/>
    <n v="3"/>
    <n v="3"/>
    <n v="80"/>
    <n v="0"/>
    <n v="4"/>
    <n v="3"/>
    <n v="2"/>
    <n v="2"/>
    <n v="1"/>
    <n v="2"/>
    <x v="0"/>
    <s v="Dissatisfied"/>
    <x v="0"/>
    <x v="0"/>
    <x v="4"/>
    <x v="1"/>
  </r>
  <r>
    <x v="1"/>
    <x v="0"/>
    <x v="1"/>
    <s v="Current Employees"/>
    <x v="0"/>
    <x v="3"/>
    <s v="STAFF-445"/>
    <n v="595"/>
    <x v="0"/>
    <x v="0"/>
    <s v="Married"/>
    <s v="No"/>
    <s v="Y"/>
    <n v="2"/>
    <x v="26"/>
    <n v="1"/>
    <n v="163"/>
    <x v="2"/>
    <x v="4"/>
    <n v="1"/>
    <n v="2"/>
    <n v="37"/>
    <x v="0"/>
    <x v="0"/>
    <n v="4"/>
    <n v="4051"/>
    <n v="19658"/>
    <n v="2"/>
    <n v="14"/>
    <n v="3"/>
    <n v="1"/>
    <n v="80"/>
    <n v="1"/>
    <n v="14"/>
    <n v="3"/>
    <n v="9"/>
    <n v="7"/>
    <n v="6"/>
    <n v="7"/>
    <x v="0"/>
    <s v="Very Dissatisfied"/>
    <x v="0"/>
    <x v="1"/>
    <x v="1"/>
    <x v="0"/>
  </r>
  <r>
    <x v="1"/>
    <x v="0"/>
    <x v="3"/>
    <s v="Current Employees"/>
    <x v="0"/>
    <x v="0"/>
    <s v="STAFF-446"/>
    <n v="597"/>
    <x v="0"/>
    <x v="5"/>
    <s v="Single"/>
    <s v="No"/>
    <s v="Y"/>
    <n v="2"/>
    <x v="27"/>
    <n v="1"/>
    <n v="1117"/>
    <x v="21"/>
    <x v="4"/>
    <n v="1"/>
    <n v="1"/>
    <n v="83"/>
    <x v="0"/>
    <x v="3"/>
    <n v="2"/>
    <n v="16835"/>
    <n v="9873"/>
    <n v="3"/>
    <n v="23"/>
    <n v="4"/>
    <n v="4"/>
    <n v="80"/>
    <n v="0"/>
    <n v="37"/>
    <n v="3"/>
    <n v="10"/>
    <n v="9"/>
    <n v="7"/>
    <n v="7"/>
    <x v="1"/>
    <s v="Satisfied"/>
    <x v="2"/>
    <x v="2"/>
    <x v="1"/>
    <x v="0"/>
  </r>
  <r>
    <x v="1"/>
    <x v="2"/>
    <x v="0"/>
    <s v="Current Employees"/>
    <x v="0"/>
    <x v="0"/>
    <s v="STAFF-447"/>
    <n v="599"/>
    <x v="1"/>
    <x v="0"/>
    <s v="Single"/>
    <s v="No"/>
    <s v="Y"/>
    <n v="3"/>
    <x v="0"/>
    <n v="1"/>
    <n v="267"/>
    <x v="17"/>
    <x v="0"/>
    <n v="1"/>
    <n v="4"/>
    <n v="56"/>
    <x v="0"/>
    <x v="0"/>
    <n v="4"/>
    <n v="6230"/>
    <n v="13430"/>
    <n v="7"/>
    <n v="14"/>
    <n v="3"/>
    <n v="4"/>
    <n v="80"/>
    <n v="0"/>
    <n v="16"/>
    <n v="3"/>
    <n v="14"/>
    <n v="3"/>
    <n v="1"/>
    <n v="10"/>
    <x v="0"/>
    <s v="Very Dissatisfied"/>
    <x v="0"/>
    <x v="1"/>
    <x v="0"/>
    <x v="1"/>
  </r>
  <r>
    <x v="1"/>
    <x v="0"/>
    <x v="0"/>
    <s v="Current Employees"/>
    <x v="0"/>
    <x v="3"/>
    <s v="STAFF-448"/>
    <n v="600"/>
    <x v="1"/>
    <x v="0"/>
    <s v="Married"/>
    <s v="No"/>
    <s v="Y"/>
    <n v="2"/>
    <x v="10"/>
    <n v="1"/>
    <n v="619"/>
    <x v="0"/>
    <x v="3"/>
    <n v="1"/>
    <n v="2"/>
    <n v="85"/>
    <x v="0"/>
    <x v="0"/>
    <n v="3"/>
    <n v="4717"/>
    <n v="18659"/>
    <n v="9"/>
    <n v="11"/>
    <n v="3"/>
    <n v="3"/>
    <n v="80"/>
    <n v="0"/>
    <n v="15"/>
    <n v="3"/>
    <n v="11"/>
    <n v="9"/>
    <n v="6"/>
    <n v="9"/>
    <x v="0"/>
    <s v="Dissatisfied"/>
    <x v="0"/>
    <x v="1"/>
    <x v="2"/>
    <x v="1"/>
  </r>
  <r>
    <x v="1"/>
    <x v="0"/>
    <x v="0"/>
    <s v="Current Employees"/>
    <x v="1"/>
    <x v="0"/>
    <s v="STAFF-449"/>
    <n v="601"/>
    <x v="0"/>
    <x v="3"/>
    <s v="Single"/>
    <s v="No"/>
    <s v="Y"/>
    <n v="3"/>
    <x v="32"/>
    <n v="1"/>
    <n v="302"/>
    <x v="16"/>
    <x v="3"/>
    <n v="1"/>
    <n v="2"/>
    <n v="75"/>
    <x v="0"/>
    <x v="3"/>
    <n v="3"/>
    <n v="13237"/>
    <n v="20364"/>
    <n v="7"/>
    <n v="15"/>
    <n v="3"/>
    <n v="3"/>
    <n v="80"/>
    <n v="0"/>
    <n v="22"/>
    <n v="3"/>
    <n v="20"/>
    <n v="6"/>
    <n v="5"/>
    <n v="13"/>
    <x v="0"/>
    <s v="Dissatisfied"/>
    <x v="0"/>
    <x v="3"/>
    <x v="0"/>
    <x v="0"/>
  </r>
  <r>
    <x v="1"/>
    <x v="1"/>
    <x v="0"/>
    <s v="Current Employees"/>
    <x v="1"/>
    <x v="0"/>
    <s v="STAFF-450"/>
    <n v="602"/>
    <x v="0"/>
    <x v="2"/>
    <s v="Married"/>
    <s v="No"/>
    <s v="Y"/>
    <n v="3"/>
    <x v="22"/>
    <n v="1"/>
    <n v="443"/>
    <x v="1"/>
    <x v="1"/>
    <n v="1"/>
    <n v="3"/>
    <n v="48"/>
    <x v="0"/>
    <x v="1"/>
    <n v="3"/>
    <n v="3755"/>
    <n v="17872"/>
    <n v="1"/>
    <n v="11"/>
    <n v="3"/>
    <n v="1"/>
    <n v="80"/>
    <n v="1"/>
    <n v="8"/>
    <n v="3"/>
    <n v="8"/>
    <n v="3"/>
    <n v="0"/>
    <n v="7"/>
    <x v="0"/>
    <s v="Dissatisfied"/>
    <x v="0"/>
    <x v="0"/>
    <x v="0"/>
    <x v="0"/>
  </r>
  <r>
    <x v="1"/>
    <x v="0"/>
    <x v="2"/>
    <s v="Current Employees"/>
    <x v="0"/>
    <x v="0"/>
    <s v="STAFF-451"/>
    <n v="604"/>
    <x v="1"/>
    <x v="0"/>
    <s v="Single"/>
    <s v="Yes"/>
    <s v="Y"/>
    <n v="2"/>
    <x v="12"/>
    <n v="1"/>
    <n v="828"/>
    <x v="2"/>
    <x v="1"/>
    <n v="1"/>
    <n v="2"/>
    <n v="77"/>
    <x v="0"/>
    <x v="0"/>
    <n v="4"/>
    <n v="6582"/>
    <n v="8346"/>
    <n v="4"/>
    <n v="13"/>
    <n v="3"/>
    <n v="3"/>
    <n v="80"/>
    <n v="0"/>
    <n v="10"/>
    <n v="4"/>
    <n v="6"/>
    <n v="5"/>
    <n v="0"/>
    <n v="5"/>
    <x v="0"/>
    <s v="Very Dissatisfied"/>
    <x v="0"/>
    <x v="0"/>
    <x v="2"/>
    <x v="1"/>
  </r>
  <r>
    <x v="1"/>
    <x v="0"/>
    <x v="0"/>
    <s v="Current Employees"/>
    <x v="1"/>
    <x v="2"/>
    <s v="STAFF-452"/>
    <n v="605"/>
    <x v="1"/>
    <x v="3"/>
    <s v="Married"/>
    <s v="Yes"/>
    <s v="Y"/>
    <n v="5"/>
    <x v="19"/>
    <n v="1"/>
    <n v="319"/>
    <x v="4"/>
    <x v="3"/>
    <n v="1"/>
    <n v="4"/>
    <n v="56"/>
    <x v="0"/>
    <x v="2"/>
    <n v="1"/>
    <n v="7406"/>
    <n v="6950"/>
    <n v="1"/>
    <n v="21"/>
    <n v="4"/>
    <n v="4"/>
    <n v="80"/>
    <n v="1"/>
    <n v="10"/>
    <n v="2"/>
    <n v="10"/>
    <n v="9"/>
    <n v="5"/>
    <n v="8"/>
    <x v="1"/>
    <s v="Very Satisfied"/>
    <x v="1"/>
    <x v="0"/>
    <x v="0"/>
    <x v="1"/>
  </r>
  <r>
    <x v="1"/>
    <x v="0"/>
    <x v="1"/>
    <s v="Current Employees"/>
    <x v="0"/>
    <x v="1"/>
    <s v="STAFF-453"/>
    <n v="606"/>
    <x v="1"/>
    <x v="0"/>
    <s v="Married"/>
    <s v="No"/>
    <s v="Y"/>
    <n v="3"/>
    <x v="28"/>
    <n v="1"/>
    <n v="561"/>
    <x v="2"/>
    <x v="3"/>
    <n v="1"/>
    <n v="4"/>
    <n v="61"/>
    <x v="0"/>
    <x v="0"/>
    <n v="2"/>
    <n v="4805"/>
    <n v="16177"/>
    <n v="0"/>
    <n v="19"/>
    <n v="3"/>
    <n v="2"/>
    <n v="80"/>
    <n v="1"/>
    <n v="9"/>
    <n v="4"/>
    <n v="8"/>
    <n v="7"/>
    <n v="3"/>
    <n v="7"/>
    <x v="0"/>
    <s v="Satisfied"/>
    <x v="0"/>
    <x v="0"/>
    <x v="0"/>
    <x v="1"/>
  </r>
  <r>
    <x v="0"/>
    <x v="1"/>
    <x v="2"/>
    <s v="Ex-Employees"/>
    <x v="2"/>
    <x v="0"/>
    <s v="STAFF-454"/>
    <n v="608"/>
    <x v="0"/>
    <x v="8"/>
    <s v="Divorced"/>
    <s v="Yes"/>
    <s v="Y"/>
    <n v="2"/>
    <x v="25"/>
    <n v="0"/>
    <n v="426"/>
    <x v="27"/>
    <x v="2"/>
    <n v="1"/>
    <n v="2"/>
    <n v="58"/>
    <x v="0"/>
    <x v="1"/>
    <n v="3"/>
    <n v="2741"/>
    <n v="22808"/>
    <n v="0"/>
    <n v="11"/>
    <n v="3"/>
    <n v="2"/>
    <n v="80"/>
    <n v="1"/>
    <n v="8"/>
    <n v="2"/>
    <n v="7"/>
    <n v="7"/>
    <n v="1"/>
    <n v="0"/>
    <x v="0"/>
    <s v="Dissatisfied"/>
    <x v="2"/>
    <x v="0"/>
    <x v="2"/>
    <x v="0"/>
  </r>
  <r>
    <x v="1"/>
    <x v="0"/>
    <x v="2"/>
    <s v="Current Employees"/>
    <x v="1"/>
    <x v="4"/>
    <s v="STAFF-455"/>
    <n v="611"/>
    <x v="1"/>
    <x v="3"/>
    <s v="Divorced"/>
    <s v="No"/>
    <s v="Y"/>
    <n v="2"/>
    <x v="11"/>
    <n v="1"/>
    <n v="232"/>
    <x v="10"/>
    <x v="3"/>
    <n v="1"/>
    <n v="4"/>
    <n v="34"/>
    <x v="0"/>
    <x v="0"/>
    <n v="4"/>
    <n v="4262"/>
    <n v="22645"/>
    <n v="4"/>
    <n v="12"/>
    <n v="3"/>
    <n v="2"/>
    <n v="80"/>
    <n v="2"/>
    <n v="8"/>
    <n v="4"/>
    <n v="3"/>
    <n v="2"/>
    <n v="1"/>
    <n v="2"/>
    <x v="0"/>
    <s v="Very Dissatisfied"/>
    <x v="2"/>
    <x v="0"/>
    <x v="2"/>
    <x v="1"/>
  </r>
  <r>
    <x v="1"/>
    <x v="0"/>
    <x v="2"/>
    <s v="Current Employees"/>
    <x v="1"/>
    <x v="2"/>
    <s v="STAFF-456"/>
    <n v="612"/>
    <x v="0"/>
    <x v="7"/>
    <s v="Divorced"/>
    <s v="No"/>
    <s v="Y"/>
    <n v="2"/>
    <x v="3"/>
    <n v="1"/>
    <n v="922"/>
    <x v="0"/>
    <x v="4"/>
    <n v="1"/>
    <n v="1"/>
    <n v="95"/>
    <x v="2"/>
    <x v="3"/>
    <n v="3"/>
    <n v="16184"/>
    <n v="22578"/>
    <n v="4"/>
    <n v="19"/>
    <n v="3"/>
    <n v="3"/>
    <n v="80"/>
    <n v="1"/>
    <n v="10"/>
    <n v="3"/>
    <n v="6"/>
    <n v="1"/>
    <n v="0"/>
    <n v="5"/>
    <x v="0"/>
    <s v="Dissatisfied"/>
    <x v="0"/>
    <x v="0"/>
    <x v="2"/>
    <x v="0"/>
  </r>
  <r>
    <x v="1"/>
    <x v="0"/>
    <x v="2"/>
    <s v="Current Employees"/>
    <x v="0"/>
    <x v="0"/>
    <s v="STAFF-457"/>
    <n v="613"/>
    <x v="1"/>
    <x v="5"/>
    <s v="Divorced"/>
    <s v="No"/>
    <s v="Y"/>
    <n v="3"/>
    <x v="12"/>
    <n v="1"/>
    <n v="688"/>
    <x v="15"/>
    <x v="3"/>
    <n v="1"/>
    <n v="3"/>
    <n v="44"/>
    <x v="1"/>
    <x v="2"/>
    <n v="4"/>
    <n v="11557"/>
    <n v="25291"/>
    <n v="9"/>
    <n v="21"/>
    <n v="4"/>
    <n v="3"/>
    <n v="80"/>
    <n v="1"/>
    <n v="10"/>
    <n v="2"/>
    <n v="5"/>
    <n v="4"/>
    <n v="0"/>
    <n v="1"/>
    <x v="1"/>
    <s v="Very Dissatisfied"/>
    <x v="0"/>
    <x v="0"/>
    <x v="2"/>
    <x v="1"/>
  </r>
  <r>
    <x v="0"/>
    <x v="1"/>
    <x v="4"/>
    <s v="Ex-Employees"/>
    <x v="0"/>
    <x v="3"/>
    <s v="STAFF-458"/>
    <n v="614"/>
    <x v="1"/>
    <x v="6"/>
    <s v="Single"/>
    <s v="Yes"/>
    <s v="Y"/>
    <n v="3"/>
    <x v="41"/>
    <n v="0"/>
    <n v="1306"/>
    <x v="12"/>
    <x v="3"/>
    <n v="1"/>
    <n v="2"/>
    <n v="69"/>
    <x v="0"/>
    <x v="1"/>
    <n v="2"/>
    <n v="1878"/>
    <n v="8059"/>
    <n v="1"/>
    <n v="14"/>
    <n v="3"/>
    <n v="4"/>
    <n v="80"/>
    <n v="0"/>
    <n v="0"/>
    <n v="3"/>
    <n v="0"/>
    <n v="0"/>
    <n v="0"/>
    <n v="0"/>
    <x v="0"/>
    <s v="Satisfied"/>
    <x v="0"/>
    <x v="0"/>
    <x v="4"/>
    <x v="1"/>
  </r>
  <r>
    <x v="1"/>
    <x v="2"/>
    <x v="0"/>
    <s v="Current Employees"/>
    <x v="0"/>
    <x v="1"/>
    <s v="STAFF-459"/>
    <n v="615"/>
    <x v="1"/>
    <x v="0"/>
    <s v="Divorced"/>
    <s v="No"/>
    <s v="Y"/>
    <n v="2"/>
    <x v="32"/>
    <n v="1"/>
    <n v="1094"/>
    <x v="26"/>
    <x v="3"/>
    <n v="1"/>
    <n v="3"/>
    <n v="58"/>
    <x v="3"/>
    <x v="2"/>
    <n v="1"/>
    <n v="10932"/>
    <n v="11373"/>
    <n v="3"/>
    <n v="15"/>
    <n v="3"/>
    <n v="3"/>
    <n v="80"/>
    <n v="1"/>
    <n v="20"/>
    <n v="3"/>
    <n v="1"/>
    <n v="0"/>
    <n v="0"/>
    <n v="1"/>
    <x v="0"/>
    <s v="Very Satisfied"/>
    <x v="1"/>
    <x v="1"/>
    <x v="0"/>
    <x v="1"/>
  </r>
  <r>
    <x v="1"/>
    <x v="2"/>
    <x v="0"/>
    <s v="Current Employees"/>
    <x v="1"/>
    <x v="1"/>
    <s v="STAFF-460"/>
    <n v="616"/>
    <x v="0"/>
    <x v="4"/>
    <s v="Single"/>
    <s v="Yes"/>
    <s v="Y"/>
    <n v="3"/>
    <x v="0"/>
    <n v="1"/>
    <n v="509"/>
    <x v="2"/>
    <x v="2"/>
    <n v="1"/>
    <n v="1"/>
    <n v="62"/>
    <x v="1"/>
    <x v="0"/>
    <n v="3"/>
    <n v="6811"/>
    <n v="2112"/>
    <n v="2"/>
    <n v="17"/>
    <n v="3"/>
    <n v="1"/>
    <n v="80"/>
    <n v="0"/>
    <n v="10"/>
    <n v="3"/>
    <n v="8"/>
    <n v="7"/>
    <n v="0"/>
    <n v="7"/>
    <x v="0"/>
    <s v="Dissatisfied"/>
    <x v="0"/>
    <x v="0"/>
    <x v="0"/>
    <x v="0"/>
  </r>
  <r>
    <x v="1"/>
    <x v="0"/>
    <x v="2"/>
    <s v="Current Employees"/>
    <x v="0"/>
    <x v="2"/>
    <s v="STAFF-461"/>
    <n v="618"/>
    <x v="1"/>
    <x v="0"/>
    <s v="Divorced"/>
    <s v="No"/>
    <s v="Y"/>
    <n v="5"/>
    <x v="25"/>
    <n v="1"/>
    <n v="775"/>
    <x v="22"/>
    <x v="0"/>
    <n v="1"/>
    <n v="1"/>
    <n v="45"/>
    <x v="0"/>
    <x v="0"/>
    <n v="3"/>
    <n v="4306"/>
    <n v="4267"/>
    <n v="5"/>
    <n v="12"/>
    <n v="3"/>
    <n v="1"/>
    <n v="80"/>
    <n v="2"/>
    <n v="8"/>
    <n v="3"/>
    <n v="0"/>
    <n v="0"/>
    <n v="0"/>
    <n v="0"/>
    <x v="0"/>
    <s v="Dissatisfied"/>
    <x v="1"/>
    <x v="0"/>
    <x v="2"/>
    <x v="1"/>
  </r>
  <r>
    <x v="1"/>
    <x v="0"/>
    <x v="0"/>
    <s v="Current Employees"/>
    <x v="0"/>
    <x v="2"/>
    <s v="STAFF-462"/>
    <n v="620"/>
    <x v="0"/>
    <x v="0"/>
    <s v="Single"/>
    <s v="No"/>
    <s v="Y"/>
    <n v="3"/>
    <x v="10"/>
    <n v="1"/>
    <n v="195"/>
    <x v="0"/>
    <x v="3"/>
    <n v="1"/>
    <n v="1"/>
    <n v="80"/>
    <x v="0"/>
    <x v="0"/>
    <n v="3"/>
    <n v="4859"/>
    <n v="6698"/>
    <n v="1"/>
    <n v="16"/>
    <n v="3"/>
    <n v="4"/>
    <n v="80"/>
    <n v="0"/>
    <n v="5"/>
    <n v="3"/>
    <n v="5"/>
    <n v="4"/>
    <n v="0"/>
    <n v="3"/>
    <x v="0"/>
    <s v="Dissatisfied"/>
    <x v="0"/>
    <x v="0"/>
    <x v="2"/>
    <x v="0"/>
  </r>
  <r>
    <x v="1"/>
    <x v="0"/>
    <x v="2"/>
    <s v="Current Employees"/>
    <x v="0"/>
    <x v="0"/>
    <s v="STAFF-463"/>
    <n v="621"/>
    <x v="1"/>
    <x v="0"/>
    <s v="Single"/>
    <s v="No"/>
    <s v="Y"/>
    <n v="3"/>
    <x v="13"/>
    <n v="1"/>
    <n v="258"/>
    <x v="11"/>
    <x v="2"/>
    <n v="1"/>
    <n v="4"/>
    <n v="74"/>
    <x v="2"/>
    <x v="0"/>
    <n v="4"/>
    <n v="5337"/>
    <n v="19921"/>
    <n v="1"/>
    <n v="12"/>
    <n v="3"/>
    <n v="4"/>
    <n v="80"/>
    <n v="0"/>
    <n v="10"/>
    <n v="3"/>
    <n v="10"/>
    <n v="7"/>
    <n v="5"/>
    <n v="7"/>
    <x v="0"/>
    <s v="Very Dissatisfied"/>
    <x v="1"/>
    <x v="0"/>
    <x v="2"/>
    <x v="1"/>
  </r>
  <r>
    <x v="0"/>
    <x v="0"/>
    <x v="2"/>
    <s v="Ex-Employees"/>
    <x v="1"/>
    <x v="4"/>
    <s v="STAFF-464"/>
    <n v="622"/>
    <x v="1"/>
    <x v="2"/>
    <s v="Single"/>
    <s v="Yes"/>
    <s v="Y"/>
    <n v="3"/>
    <x v="25"/>
    <n v="0"/>
    <n v="471"/>
    <x v="4"/>
    <x v="3"/>
    <n v="1"/>
    <n v="3"/>
    <n v="66"/>
    <x v="3"/>
    <x v="1"/>
    <n v="4"/>
    <n v="2340"/>
    <n v="23213"/>
    <n v="1"/>
    <n v="18"/>
    <n v="3"/>
    <n v="2"/>
    <n v="80"/>
    <n v="0"/>
    <n v="1"/>
    <n v="1"/>
    <n v="1"/>
    <n v="0"/>
    <n v="0"/>
    <n v="0"/>
    <x v="0"/>
    <s v="Very Dissatisfied"/>
    <x v="1"/>
    <x v="0"/>
    <x v="2"/>
    <x v="1"/>
  </r>
  <r>
    <x v="1"/>
    <x v="0"/>
    <x v="0"/>
    <s v="Current Employees"/>
    <x v="1"/>
    <x v="4"/>
    <s v="STAFF-465"/>
    <n v="623"/>
    <x v="0"/>
    <x v="3"/>
    <s v="Single"/>
    <s v="No"/>
    <s v="Y"/>
    <n v="3"/>
    <x v="2"/>
    <n v="1"/>
    <n v="799"/>
    <x v="0"/>
    <x v="3"/>
    <n v="1"/>
    <n v="2"/>
    <n v="59"/>
    <x v="0"/>
    <x v="2"/>
    <n v="4"/>
    <n v="7491"/>
    <n v="23848"/>
    <n v="4"/>
    <n v="17"/>
    <n v="3"/>
    <n v="4"/>
    <n v="80"/>
    <n v="0"/>
    <n v="12"/>
    <n v="4"/>
    <n v="6"/>
    <n v="5"/>
    <n v="1"/>
    <n v="2"/>
    <x v="0"/>
    <s v="Very Dissatisfied"/>
    <x v="0"/>
    <x v="1"/>
    <x v="0"/>
    <x v="0"/>
  </r>
  <r>
    <x v="1"/>
    <x v="1"/>
    <x v="1"/>
    <s v="Current Employees"/>
    <x v="1"/>
    <x v="2"/>
    <s v="STAFF-466"/>
    <n v="624"/>
    <x v="0"/>
    <x v="4"/>
    <s v="Married"/>
    <s v="No"/>
    <s v="Y"/>
    <n v="3"/>
    <x v="21"/>
    <n v="1"/>
    <n v="1034"/>
    <x v="21"/>
    <x v="1"/>
    <n v="1"/>
    <n v="1"/>
    <n v="86"/>
    <x v="0"/>
    <x v="2"/>
    <n v="3"/>
    <n v="10527"/>
    <n v="8984"/>
    <n v="5"/>
    <n v="11"/>
    <n v="3"/>
    <n v="4"/>
    <n v="80"/>
    <n v="0"/>
    <n v="28"/>
    <n v="2"/>
    <n v="2"/>
    <n v="2"/>
    <n v="1"/>
    <n v="2"/>
    <x v="0"/>
    <s v="Dissatisfied"/>
    <x v="2"/>
    <x v="3"/>
    <x v="1"/>
    <x v="0"/>
  </r>
  <r>
    <x v="1"/>
    <x v="0"/>
    <x v="0"/>
    <s v="Current Employees"/>
    <x v="0"/>
    <x v="0"/>
    <s v="STAFF-467"/>
    <n v="625"/>
    <x v="0"/>
    <x v="5"/>
    <s v="Married"/>
    <s v="No"/>
    <s v="Y"/>
    <n v="2"/>
    <x v="0"/>
    <n v="1"/>
    <n v="1276"/>
    <x v="2"/>
    <x v="4"/>
    <n v="1"/>
    <n v="2"/>
    <n v="91"/>
    <x v="0"/>
    <x v="3"/>
    <n v="1"/>
    <n v="16595"/>
    <n v="5626"/>
    <n v="7"/>
    <n v="16"/>
    <n v="3"/>
    <n v="2"/>
    <n v="80"/>
    <n v="1"/>
    <n v="22"/>
    <n v="3"/>
    <n v="18"/>
    <n v="16"/>
    <n v="11"/>
    <n v="8"/>
    <x v="0"/>
    <s v="Very Satisfied"/>
    <x v="0"/>
    <x v="3"/>
    <x v="0"/>
    <x v="0"/>
  </r>
  <r>
    <x v="1"/>
    <x v="2"/>
    <x v="0"/>
    <s v="Current Employees"/>
    <x v="0"/>
    <x v="2"/>
    <s v="STAFF-468"/>
    <n v="626"/>
    <x v="1"/>
    <x v="0"/>
    <s v="Divorced"/>
    <s v="No"/>
    <s v="Y"/>
    <n v="6"/>
    <x v="2"/>
    <n v="1"/>
    <n v="142"/>
    <x v="14"/>
    <x v="2"/>
    <n v="1"/>
    <n v="1"/>
    <n v="69"/>
    <x v="0"/>
    <x v="2"/>
    <n v="2"/>
    <n v="8834"/>
    <n v="24666"/>
    <n v="1"/>
    <n v="13"/>
    <n v="3"/>
    <n v="4"/>
    <n v="80"/>
    <n v="1"/>
    <n v="9"/>
    <n v="3"/>
    <n v="9"/>
    <n v="5"/>
    <n v="7"/>
    <n v="7"/>
    <x v="0"/>
    <s v="Satisfied"/>
    <x v="0"/>
    <x v="0"/>
    <x v="0"/>
    <x v="1"/>
  </r>
  <r>
    <x v="1"/>
    <x v="0"/>
    <x v="1"/>
    <s v="Current Employees"/>
    <x v="1"/>
    <x v="4"/>
    <s v="STAFF-469"/>
    <n v="630"/>
    <x v="1"/>
    <x v="1"/>
    <s v="Divorced"/>
    <s v="Yes"/>
    <s v="Y"/>
    <n v="3"/>
    <x v="39"/>
    <n v="1"/>
    <n v="956"/>
    <x v="16"/>
    <x v="0"/>
    <n v="1"/>
    <n v="4"/>
    <n v="78"/>
    <x v="0"/>
    <x v="0"/>
    <n v="1"/>
    <n v="5577"/>
    <n v="22087"/>
    <n v="3"/>
    <n v="12"/>
    <n v="3"/>
    <n v="2"/>
    <n v="80"/>
    <n v="2"/>
    <n v="18"/>
    <n v="3"/>
    <n v="10"/>
    <n v="9"/>
    <n v="6"/>
    <n v="9"/>
    <x v="0"/>
    <s v="Very Satisfied"/>
    <x v="0"/>
    <x v="1"/>
    <x v="1"/>
    <x v="1"/>
  </r>
  <r>
    <x v="0"/>
    <x v="2"/>
    <x v="2"/>
    <s v="Ex-Employees"/>
    <x v="0"/>
    <x v="1"/>
    <s v="STAFF-470"/>
    <n v="631"/>
    <x v="1"/>
    <x v="0"/>
    <s v="Married"/>
    <s v="No"/>
    <s v="Y"/>
    <n v="2"/>
    <x v="5"/>
    <n v="0"/>
    <n v="1474"/>
    <x v="13"/>
    <x v="2"/>
    <n v="1"/>
    <n v="4"/>
    <n v="60"/>
    <x v="2"/>
    <x v="0"/>
    <n v="3"/>
    <n v="4707"/>
    <n v="23914"/>
    <n v="8"/>
    <n v="12"/>
    <n v="3"/>
    <n v="4"/>
    <n v="80"/>
    <n v="0"/>
    <n v="6"/>
    <n v="3"/>
    <n v="4"/>
    <n v="2"/>
    <n v="1"/>
    <n v="2"/>
    <x v="0"/>
    <s v="Dissatisfied"/>
    <x v="2"/>
    <x v="0"/>
    <x v="2"/>
    <x v="1"/>
  </r>
  <r>
    <x v="1"/>
    <x v="1"/>
    <x v="4"/>
    <s v="Current Employees"/>
    <x v="0"/>
    <x v="2"/>
    <s v="STAFF-471"/>
    <n v="632"/>
    <x v="1"/>
    <x v="6"/>
    <s v="Married"/>
    <s v="No"/>
    <s v="Y"/>
    <n v="3"/>
    <x v="17"/>
    <n v="1"/>
    <n v="535"/>
    <x v="4"/>
    <x v="3"/>
    <n v="1"/>
    <n v="4"/>
    <n v="38"/>
    <x v="0"/>
    <x v="1"/>
    <n v="4"/>
    <n v="2400"/>
    <n v="5530"/>
    <n v="0"/>
    <n v="13"/>
    <n v="3"/>
    <n v="3"/>
    <n v="80"/>
    <n v="2"/>
    <n v="3"/>
    <n v="3"/>
    <n v="2"/>
    <n v="2"/>
    <n v="2"/>
    <n v="1"/>
    <x v="0"/>
    <s v="Very Dissatisfied"/>
    <x v="1"/>
    <x v="0"/>
    <x v="4"/>
    <x v="1"/>
  </r>
  <r>
    <x v="1"/>
    <x v="0"/>
    <x v="0"/>
    <s v="Current Employees"/>
    <x v="1"/>
    <x v="2"/>
    <s v="STAFF-472"/>
    <n v="634"/>
    <x v="0"/>
    <x v="4"/>
    <s v="Married"/>
    <s v="No"/>
    <s v="Y"/>
    <n v="4"/>
    <x v="8"/>
    <n v="1"/>
    <n v="1495"/>
    <x v="17"/>
    <x v="3"/>
    <n v="1"/>
    <n v="3"/>
    <n v="76"/>
    <x v="0"/>
    <x v="0"/>
    <n v="3"/>
    <n v="9824"/>
    <n v="22174"/>
    <n v="3"/>
    <n v="19"/>
    <n v="3"/>
    <n v="3"/>
    <n v="80"/>
    <n v="1"/>
    <n v="18"/>
    <n v="3"/>
    <n v="1"/>
    <n v="0"/>
    <n v="0"/>
    <n v="0"/>
    <x v="0"/>
    <s v="Dissatisfied"/>
    <x v="0"/>
    <x v="1"/>
    <x v="0"/>
    <x v="0"/>
  </r>
  <r>
    <x v="1"/>
    <x v="0"/>
    <x v="0"/>
    <s v="Current Employees"/>
    <x v="1"/>
    <x v="0"/>
    <s v="STAFF-473"/>
    <n v="635"/>
    <x v="0"/>
    <x v="3"/>
    <s v="Married"/>
    <s v="No"/>
    <s v="Y"/>
    <n v="2"/>
    <x v="2"/>
    <n v="1"/>
    <n v="446"/>
    <x v="0"/>
    <x v="2"/>
    <n v="1"/>
    <n v="2"/>
    <n v="65"/>
    <x v="0"/>
    <x v="0"/>
    <n v="2"/>
    <n v="6447"/>
    <n v="15701"/>
    <n v="6"/>
    <n v="12"/>
    <n v="3"/>
    <n v="2"/>
    <n v="80"/>
    <n v="1"/>
    <n v="8"/>
    <n v="2"/>
    <n v="6"/>
    <n v="5"/>
    <n v="4"/>
    <n v="3"/>
    <x v="0"/>
    <s v="Satisfied"/>
    <x v="0"/>
    <x v="0"/>
    <x v="0"/>
    <x v="0"/>
  </r>
  <r>
    <x v="1"/>
    <x v="0"/>
    <x v="1"/>
    <s v="Current Employees"/>
    <x v="1"/>
    <x v="0"/>
    <s v="STAFF-474"/>
    <n v="638"/>
    <x v="1"/>
    <x v="7"/>
    <s v="Divorced"/>
    <s v="Yes"/>
    <s v="Y"/>
    <n v="5"/>
    <x v="1"/>
    <n v="1"/>
    <n v="1245"/>
    <x v="21"/>
    <x v="2"/>
    <n v="1"/>
    <n v="4"/>
    <n v="58"/>
    <x v="1"/>
    <x v="4"/>
    <n v="3"/>
    <n v="19502"/>
    <n v="2125"/>
    <n v="1"/>
    <n v="17"/>
    <n v="3"/>
    <n v="3"/>
    <n v="80"/>
    <n v="1"/>
    <n v="31"/>
    <n v="3"/>
    <n v="31"/>
    <n v="9"/>
    <n v="0"/>
    <n v="9"/>
    <x v="0"/>
    <s v="Dissatisfied"/>
    <x v="2"/>
    <x v="2"/>
    <x v="1"/>
    <x v="1"/>
  </r>
  <r>
    <x v="1"/>
    <x v="0"/>
    <x v="4"/>
    <s v="Current Employees"/>
    <x v="1"/>
    <x v="2"/>
    <s v="STAFF-475"/>
    <n v="639"/>
    <x v="1"/>
    <x v="1"/>
    <s v="Married"/>
    <s v="Yes"/>
    <s v="Y"/>
    <n v="3"/>
    <x v="17"/>
    <n v="1"/>
    <n v="691"/>
    <x v="5"/>
    <x v="3"/>
    <n v="1"/>
    <n v="2"/>
    <n v="89"/>
    <x v="2"/>
    <x v="1"/>
    <n v="4"/>
    <n v="2725"/>
    <n v="21630"/>
    <n v="1"/>
    <n v="11"/>
    <n v="3"/>
    <n v="2"/>
    <n v="80"/>
    <n v="2"/>
    <n v="6"/>
    <n v="3"/>
    <n v="6"/>
    <n v="5"/>
    <n v="1"/>
    <n v="4"/>
    <x v="0"/>
    <s v="Very Dissatisfied"/>
    <x v="1"/>
    <x v="0"/>
    <x v="4"/>
    <x v="1"/>
  </r>
  <r>
    <x v="1"/>
    <x v="0"/>
    <x v="2"/>
    <s v="Current Employees"/>
    <x v="0"/>
    <x v="3"/>
    <s v="STAFF-476"/>
    <n v="641"/>
    <x v="1"/>
    <x v="0"/>
    <s v="Married"/>
    <s v="No"/>
    <s v="Y"/>
    <n v="5"/>
    <x v="25"/>
    <n v="1"/>
    <n v="703"/>
    <x v="26"/>
    <x v="0"/>
    <n v="1"/>
    <n v="1"/>
    <n v="66"/>
    <x v="0"/>
    <x v="0"/>
    <n v="2"/>
    <n v="6272"/>
    <n v="7428"/>
    <n v="1"/>
    <n v="20"/>
    <n v="4"/>
    <n v="4"/>
    <n v="80"/>
    <n v="2"/>
    <n v="6"/>
    <n v="4"/>
    <n v="5"/>
    <n v="3"/>
    <n v="1"/>
    <n v="4"/>
    <x v="1"/>
    <s v="Satisfied"/>
    <x v="1"/>
    <x v="0"/>
    <x v="2"/>
    <x v="1"/>
  </r>
  <r>
    <x v="1"/>
    <x v="0"/>
    <x v="4"/>
    <s v="Current Employees"/>
    <x v="1"/>
    <x v="1"/>
    <s v="STAFF-477"/>
    <n v="643"/>
    <x v="1"/>
    <x v="2"/>
    <s v="Married"/>
    <s v="No"/>
    <s v="Y"/>
    <n v="2"/>
    <x v="17"/>
    <n v="1"/>
    <n v="823"/>
    <x v="27"/>
    <x v="0"/>
    <n v="1"/>
    <n v="4"/>
    <n v="94"/>
    <x v="1"/>
    <x v="1"/>
    <n v="2"/>
    <n v="2127"/>
    <n v="9100"/>
    <n v="1"/>
    <n v="21"/>
    <n v="4"/>
    <n v="4"/>
    <n v="80"/>
    <n v="1"/>
    <n v="1"/>
    <n v="3"/>
    <n v="1"/>
    <n v="0"/>
    <n v="0"/>
    <n v="0"/>
    <x v="1"/>
    <s v="Satisfied"/>
    <x v="2"/>
    <x v="0"/>
    <x v="4"/>
    <x v="1"/>
  </r>
  <r>
    <x v="1"/>
    <x v="1"/>
    <x v="1"/>
    <s v="Current Employees"/>
    <x v="2"/>
    <x v="2"/>
    <s v="STAFF-478"/>
    <n v="644"/>
    <x v="1"/>
    <x v="5"/>
    <s v="Married"/>
    <s v="No"/>
    <s v="Y"/>
    <n v="2"/>
    <x v="24"/>
    <n v="1"/>
    <n v="1246"/>
    <x v="3"/>
    <x v="3"/>
    <n v="1"/>
    <n v="1"/>
    <n v="99"/>
    <x v="0"/>
    <x v="4"/>
    <n v="2"/>
    <n v="18200"/>
    <n v="7999"/>
    <n v="1"/>
    <n v="11"/>
    <n v="3"/>
    <n v="3"/>
    <n v="80"/>
    <n v="1"/>
    <n v="32"/>
    <n v="3"/>
    <n v="32"/>
    <n v="5"/>
    <n v="10"/>
    <n v="7"/>
    <x v="0"/>
    <s v="Satisfied"/>
    <x v="0"/>
    <x v="2"/>
    <x v="1"/>
    <x v="1"/>
  </r>
  <r>
    <x v="1"/>
    <x v="0"/>
    <x v="2"/>
    <s v="Current Employees"/>
    <x v="0"/>
    <x v="2"/>
    <s v="STAFF-479"/>
    <n v="645"/>
    <x v="1"/>
    <x v="6"/>
    <s v="Married"/>
    <s v="No"/>
    <s v="Y"/>
    <n v="1"/>
    <x v="36"/>
    <n v="1"/>
    <n v="622"/>
    <x v="28"/>
    <x v="1"/>
    <n v="1"/>
    <n v="2"/>
    <n v="40"/>
    <x v="0"/>
    <x v="1"/>
    <n v="3"/>
    <n v="2096"/>
    <n v="26376"/>
    <n v="1"/>
    <n v="11"/>
    <n v="3"/>
    <n v="3"/>
    <n v="80"/>
    <n v="0"/>
    <n v="7"/>
    <n v="3"/>
    <n v="7"/>
    <n v="4"/>
    <n v="0"/>
    <n v="6"/>
    <x v="0"/>
    <s v="Dissatisfied"/>
    <x v="2"/>
    <x v="0"/>
    <x v="4"/>
    <x v="1"/>
  </r>
  <r>
    <x v="0"/>
    <x v="1"/>
    <x v="4"/>
    <s v="Ex-Employees"/>
    <x v="1"/>
    <x v="0"/>
    <s v="STAFF-480"/>
    <n v="647"/>
    <x v="0"/>
    <x v="2"/>
    <s v="Married"/>
    <s v="Yes"/>
    <s v="Y"/>
    <n v="4"/>
    <x v="17"/>
    <n v="0"/>
    <n v="1287"/>
    <x v="15"/>
    <x v="3"/>
    <n v="1"/>
    <n v="1"/>
    <n v="55"/>
    <x v="0"/>
    <x v="1"/>
    <n v="3"/>
    <n v="2886"/>
    <n v="14168"/>
    <n v="1"/>
    <n v="16"/>
    <n v="3"/>
    <n v="4"/>
    <n v="80"/>
    <n v="1"/>
    <n v="6"/>
    <n v="3"/>
    <n v="6"/>
    <n v="3"/>
    <n v="1"/>
    <n v="2"/>
    <x v="0"/>
    <s v="Dissatisfied"/>
    <x v="0"/>
    <x v="0"/>
    <x v="4"/>
    <x v="0"/>
  </r>
  <r>
    <x v="0"/>
    <x v="1"/>
    <x v="2"/>
    <s v="Ex-Employees"/>
    <x v="0"/>
    <x v="0"/>
    <s v="STAFF-481"/>
    <n v="648"/>
    <x v="1"/>
    <x v="6"/>
    <s v="Married"/>
    <s v="No"/>
    <s v="Y"/>
    <n v="2"/>
    <x v="7"/>
    <n v="0"/>
    <n v="448"/>
    <x v="20"/>
    <x v="2"/>
    <n v="1"/>
    <n v="2"/>
    <n v="74"/>
    <x v="1"/>
    <x v="1"/>
    <n v="1"/>
    <n v="2033"/>
    <n v="14470"/>
    <n v="1"/>
    <n v="18"/>
    <n v="3"/>
    <n v="3"/>
    <n v="80"/>
    <n v="1"/>
    <n v="1"/>
    <n v="4"/>
    <n v="1"/>
    <n v="0"/>
    <n v="0"/>
    <n v="0"/>
    <x v="0"/>
    <s v="Very Satisfied"/>
    <x v="2"/>
    <x v="0"/>
    <x v="2"/>
    <x v="1"/>
  </r>
  <r>
    <x v="1"/>
    <x v="0"/>
    <x v="2"/>
    <s v="Current Employees"/>
    <x v="1"/>
    <x v="0"/>
    <s v="STAFF-482"/>
    <n v="649"/>
    <x v="1"/>
    <x v="1"/>
    <s v="Married"/>
    <s v="Yes"/>
    <s v="Y"/>
    <n v="3"/>
    <x v="13"/>
    <n v="1"/>
    <n v="254"/>
    <x v="0"/>
    <x v="0"/>
    <n v="1"/>
    <n v="2"/>
    <n v="83"/>
    <x v="1"/>
    <x v="1"/>
    <n v="4"/>
    <n v="3622"/>
    <n v="22794"/>
    <n v="1"/>
    <n v="13"/>
    <n v="3"/>
    <n v="4"/>
    <n v="80"/>
    <n v="1"/>
    <n v="6"/>
    <n v="3"/>
    <n v="6"/>
    <n v="5"/>
    <n v="1"/>
    <n v="3"/>
    <x v="0"/>
    <s v="Very Dissatisfied"/>
    <x v="0"/>
    <x v="0"/>
    <x v="2"/>
    <x v="1"/>
  </r>
  <r>
    <x v="0"/>
    <x v="0"/>
    <x v="2"/>
    <s v="Ex-Employees"/>
    <x v="0"/>
    <x v="2"/>
    <s v="STAFF-483"/>
    <n v="650"/>
    <x v="1"/>
    <x v="0"/>
    <s v="Divorced"/>
    <s v="No"/>
    <s v="Y"/>
    <n v="2"/>
    <x v="12"/>
    <n v="0"/>
    <n v="1365"/>
    <x v="28"/>
    <x v="2"/>
    <n v="1"/>
    <n v="2"/>
    <n v="46"/>
    <x v="0"/>
    <x v="0"/>
    <n v="1"/>
    <n v="4233"/>
    <n v="11512"/>
    <n v="2"/>
    <n v="17"/>
    <n v="3"/>
    <n v="3"/>
    <n v="80"/>
    <n v="0"/>
    <n v="9"/>
    <n v="1"/>
    <n v="3"/>
    <n v="1"/>
    <n v="1"/>
    <n v="2"/>
    <x v="0"/>
    <s v="Very Satisfied"/>
    <x v="2"/>
    <x v="0"/>
    <x v="2"/>
    <x v="1"/>
  </r>
  <r>
    <x v="1"/>
    <x v="0"/>
    <x v="0"/>
    <s v="Current Employees"/>
    <x v="1"/>
    <x v="1"/>
    <s v="STAFF-484"/>
    <n v="652"/>
    <x v="1"/>
    <x v="2"/>
    <s v="Single"/>
    <s v="No"/>
    <s v="Y"/>
    <n v="3"/>
    <x v="10"/>
    <n v="1"/>
    <n v="538"/>
    <x v="19"/>
    <x v="0"/>
    <n v="1"/>
    <n v="1"/>
    <n v="54"/>
    <x v="1"/>
    <x v="0"/>
    <n v="4"/>
    <n v="3681"/>
    <n v="14004"/>
    <n v="4"/>
    <n v="14"/>
    <n v="3"/>
    <n v="4"/>
    <n v="80"/>
    <n v="0"/>
    <n v="9"/>
    <n v="3"/>
    <n v="3"/>
    <n v="2"/>
    <n v="0"/>
    <n v="2"/>
    <x v="0"/>
    <s v="Very Dissatisfied"/>
    <x v="1"/>
    <x v="0"/>
    <x v="2"/>
    <x v="1"/>
  </r>
  <r>
    <x v="1"/>
    <x v="0"/>
    <x v="2"/>
    <s v="Current Employees"/>
    <x v="0"/>
    <x v="2"/>
    <s v="STAFF-485"/>
    <n v="653"/>
    <x v="1"/>
    <x v="0"/>
    <s v="Divorced"/>
    <s v="No"/>
    <s v="Y"/>
    <n v="4"/>
    <x v="12"/>
    <n v="1"/>
    <n v="525"/>
    <x v="16"/>
    <x v="2"/>
    <n v="1"/>
    <n v="1"/>
    <n v="66"/>
    <x v="2"/>
    <x v="0"/>
    <n v="4"/>
    <n v="5460"/>
    <n v="6219"/>
    <n v="4"/>
    <n v="22"/>
    <n v="4"/>
    <n v="4"/>
    <n v="80"/>
    <n v="2"/>
    <n v="13"/>
    <n v="4"/>
    <n v="7"/>
    <n v="7"/>
    <n v="5"/>
    <n v="7"/>
    <x v="1"/>
    <s v="Very Dissatisfied"/>
    <x v="0"/>
    <x v="1"/>
    <x v="2"/>
    <x v="1"/>
  </r>
  <r>
    <x v="1"/>
    <x v="0"/>
    <x v="2"/>
    <s v="Current Employees"/>
    <x v="1"/>
    <x v="2"/>
    <s v="STAFF-486"/>
    <n v="655"/>
    <x v="0"/>
    <x v="1"/>
    <s v="Divorced"/>
    <s v="No"/>
    <s v="Y"/>
    <n v="5"/>
    <x v="4"/>
    <n v="1"/>
    <n v="798"/>
    <x v="16"/>
    <x v="2"/>
    <n v="1"/>
    <n v="1"/>
    <n v="66"/>
    <x v="1"/>
    <x v="1"/>
    <n v="3"/>
    <n v="2187"/>
    <n v="5013"/>
    <n v="0"/>
    <n v="12"/>
    <n v="3"/>
    <n v="3"/>
    <n v="80"/>
    <n v="2"/>
    <n v="6"/>
    <n v="2"/>
    <n v="5"/>
    <n v="3"/>
    <n v="0"/>
    <n v="3"/>
    <x v="0"/>
    <s v="Dissatisfied"/>
    <x v="0"/>
    <x v="0"/>
    <x v="2"/>
    <x v="0"/>
  </r>
  <r>
    <x v="1"/>
    <x v="0"/>
    <x v="0"/>
    <s v="Current Employees"/>
    <x v="0"/>
    <x v="3"/>
    <s v="STAFF-487"/>
    <n v="656"/>
    <x v="1"/>
    <x v="0"/>
    <s v="Married"/>
    <s v="Yes"/>
    <s v="Y"/>
    <n v="3"/>
    <x v="2"/>
    <n v="1"/>
    <n v="558"/>
    <x v="2"/>
    <x v="3"/>
    <n v="1"/>
    <n v="4"/>
    <n v="75"/>
    <x v="0"/>
    <x v="0"/>
    <n v="3"/>
    <n v="9602"/>
    <n v="3010"/>
    <n v="4"/>
    <n v="11"/>
    <n v="3"/>
    <n v="3"/>
    <n v="80"/>
    <n v="1"/>
    <n v="17"/>
    <n v="2"/>
    <n v="3"/>
    <n v="0"/>
    <n v="1"/>
    <n v="0"/>
    <x v="0"/>
    <s v="Dissatisfied"/>
    <x v="0"/>
    <x v="1"/>
    <x v="0"/>
    <x v="1"/>
  </r>
  <r>
    <x v="1"/>
    <x v="0"/>
    <x v="4"/>
    <s v="Current Employees"/>
    <x v="1"/>
    <x v="0"/>
    <s v="STAFF-488"/>
    <n v="657"/>
    <x v="0"/>
    <x v="1"/>
    <s v="Single"/>
    <s v="No"/>
    <s v="Y"/>
    <n v="0"/>
    <x v="35"/>
    <n v="1"/>
    <n v="959"/>
    <x v="0"/>
    <x v="3"/>
    <n v="1"/>
    <n v="4"/>
    <n v="83"/>
    <x v="1"/>
    <x v="1"/>
    <n v="2"/>
    <n v="2836"/>
    <n v="11757"/>
    <n v="1"/>
    <n v="13"/>
    <n v="3"/>
    <n v="4"/>
    <n v="80"/>
    <n v="0"/>
    <n v="1"/>
    <n v="4"/>
    <n v="1"/>
    <n v="0"/>
    <n v="0"/>
    <n v="0"/>
    <x v="0"/>
    <s v="Satisfied"/>
    <x v="0"/>
    <x v="0"/>
    <x v="4"/>
    <x v="0"/>
  </r>
  <r>
    <x v="1"/>
    <x v="0"/>
    <x v="0"/>
    <s v="Current Employees"/>
    <x v="1"/>
    <x v="0"/>
    <s v="STAFF-489"/>
    <n v="659"/>
    <x v="0"/>
    <x v="4"/>
    <s v="Married"/>
    <s v="No"/>
    <s v="Y"/>
    <n v="4"/>
    <x v="19"/>
    <n v="1"/>
    <n v="622"/>
    <x v="2"/>
    <x v="2"/>
    <n v="1"/>
    <n v="3"/>
    <n v="81"/>
    <x v="0"/>
    <x v="0"/>
    <n v="4"/>
    <n v="4089"/>
    <n v="5718"/>
    <n v="1"/>
    <n v="13"/>
    <n v="3"/>
    <n v="2"/>
    <n v="80"/>
    <n v="2"/>
    <n v="10"/>
    <n v="3"/>
    <n v="10"/>
    <n v="2"/>
    <n v="2"/>
    <n v="2"/>
    <x v="0"/>
    <s v="Very Dissatisfied"/>
    <x v="0"/>
    <x v="0"/>
    <x v="0"/>
    <x v="0"/>
  </r>
  <r>
    <x v="1"/>
    <x v="0"/>
    <x v="0"/>
    <s v="Current Employees"/>
    <x v="1"/>
    <x v="1"/>
    <s v="STAFF-490"/>
    <n v="661"/>
    <x v="1"/>
    <x v="7"/>
    <s v="Divorced"/>
    <s v="Yes"/>
    <s v="Y"/>
    <n v="3"/>
    <x v="23"/>
    <n v="1"/>
    <n v="782"/>
    <x v="16"/>
    <x v="2"/>
    <n v="1"/>
    <n v="2"/>
    <n v="50"/>
    <x v="1"/>
    <x v="3"/>
    <n v="4"/>
    <n v="16627"/>
    <n v="2671"/>
    <n v="4"/>
    <n v="14"/>
    <n v="3"/>
    <n v="3"/>
    <n v="80"/>
    <n v="1"/>
    <n v="21"/>
    <n v="2"/>
    <n v="1"/>
    <n v="0"/>
    <n v="0"/>
    <n v="0"/>
    <x v="0"/>
    <s v="Very Dissatisfied"/>
    <x v="0"/>
    <x v="3"/>
    <x v="0"/>
    <x v="1"/>
  </r>
  <r>
    <x v="1"/>
    <x v="0"/>
    <x v="0"/>
    <s v="Current Employees"/>
    <x v="1"/>
    <x v="0"/>
    <s v="STAFF-491"/>
    <n v="662"/>
    <x v="0"/>
    <x v="1"/>
    <s v="Single"/>
    <s v="No"/>
    <s v="Y"/>
    <n v="3"/>
    <x v="8"/>
    <n v="1"/>
    <n v="362"/>
    <x v="0"/>
    <x v="1"/>
    <n v="1"/>
    <n v="3"/>
    <n v="43"/>
    <x v="0"/>
    <x v="1"/>
    <n v="1"/>
    <n v="2619"/>
    <n v="14561"/>
    <n v="3"/>
    <n v="17"/>
    <n v="3"/>
    <n v="4"/>
    <n v="80"/>
    <n v="0"/>
    <n v="8"/>
    <n v="2"/>
    <n v="0"/>
    <n v="0"/>
    <n v="0"/>
    <n v="0"/>
    <x v="0"/>
    <s v="Very Satisfied"/>
    <x v="0"/>
    <x v="0"/>
    <x v="0"/>
    <x v="0"/>
  </r>
  <r>
    <x v="1"/>
    <x v="1"/>
    <x v="0"/>
    <s v="Current Employees"/>
    <x v="1"/>
    <x v="2"/>
    <s v="STAFF-492"/>
    <n v="663"/>
    <x v="1"/>
    <x v="2"/>
    <s v="Divorced"/>
    <s v="Yes"/>
    <s v="Y"/>
    <n v="3"/>
    <x v="23"/>
    <n v="1"/>
    <n v="1001"/>
    <x v="14"/>
    <x v="4"/>
    <n v="1"/>
    <n v="4"/>
    <n v="72"/>
    <x v="0"/>
    <x v="0"/>
    <n v="3"/>
    <n v="5679"/>
    <n v="19627"/>
    <n v="3"/>
    <n v="13"/>
    <n v="3"/>
    <n v="2"/>
    <n v="80"/>
    <n v="1"/>
    <n v="10"/>
    <n v="3"/>
    <n v="8"/>
    <n v="7"/>
    <n v="4"/>
    <n v="7"/>
    <x v="0"/>
    <s v="Dissatisfied"/>
    <x v="0"/>
    <x v="0"/>
    <x v="0"/>
    <x v="1"/>
  </r>
  <r>
    <x v="1"/>
    <x v="0"/>
    <x v="1"/>
    <s v="Current Employees"/>
    <x v="1"/>
    <x v="0"/>
    <s v="STAFF-493"/>
    <n v="664"/>
    <x v="0"/>
    <x v="5"/>
    <s v="Married"/>
    <s v="No"/>
    <s v="Y"/>
    <n v="3"/>
    <x v="26"/>
    <n v="1"/>
    <n v="1236"/>
    <x v="0"/>
    <x v="2"/>
    <n v="1"/>
    <n v="4"/>
    <n v="40"/>
    <x v="1"/>
    <x v="3"/>
    <n v="1"/>
    <n v="15402"/>
    <n v="17997"/>
    <n v="7"/>
    <n v="11"/>
    <n v="3"/>
    <n v="1"/>
    <n v="80"/>
    <n v="1"/>
    <n v="21"/>
    <n v="1"/>
    <n v="3"/>
    <n v="2"/>
    <n v="0"/>
    <n v="2"/>
    <x v="0"/>
    <s v="Very Satisfied"/>
    <x v="0"/>
    <x v="3"/>
    <x v="1"/>
    <x v="0"/>
  </r>
  <r>
    <x v="1"/>
    <x v="0"/>
    <x v="0"/>
    <s v="Current Employees"/>
    <x v="2"/>
    <x v="0"/>
    <s v="STAFF-494"/>
    <n v="665"/>
    <x v="0"/>
    <x v="8"/>
    <s v="Single"/>
    <s v="No"/>
    <s v="Y"/>
    <n v="1"/>
    <x v="20"/>
    <n v="1"/>
    <n v="1112"/>
    <x v="0"/>
    <x v="2"/>
    <n v="1"/>
    <n v="1"/>
    <n v="50"/>
    <x v="1"/>
    <x v="0"/>
    <n v="3"/>
    <n v="5985"/>
    <n v="26894"/>
    <n v="4"/>
    <n v="11"/>
    <n v="3"/>
    <n v="2"/>
    <n v="80"/>
    <n v="0"/>
    <n v="10"/>
    <n v="4"/>
    <n v="2"/>
    <n v="2"/>
    <n v="0"/>
    <n v="2"/>
    <x v="0"/>
    <s v="Dissatisfied"/>
    <x v="0"/>
    <x v="0"/>
    <x v="0"/>
    <x v="0"/>
  </r>
  <r>
    <x v="1"/>
    <x v="0"/>
    <x v="2"/>
    <s v="Current Employees"/>
    <x v="0"/>
    <x v="4"/>
    <s v="STAFF-495"/>
    <n v="666"/>
    <x v="0"/>
    <x v="6"/>
    <s v="Divorced"/>
    <s v="Yes"/>
    <s v="Y"/>
    <n v="3"/>
    <x v="13"/>
    <n v="1"/>
    <n v="204"/>
    <x v="24"/>
    <x v="3"/>
    <n v="1"/>
    <n v="3"/>
    <n v="31"/>
    <x v="0"/>
    <x v="1"/>
    <n v="3"/>
    <n v="2579"/>
    <n v="2912"/>
    <n v="1"/>
    <n v="18"/>
    <n v="3"/>
    <n v="4"/>
    <n v="80"/>
    <n v="2"/>
    <n v="8"/>
    <n v="3"/>
    <n v="8"/>
    <n v="2"/>
    <n v="0"/>
    <n v="6"/>
    <x v="0"/>
    <s v="Dissatisfied"/>
    <x v="2"/>
    <x v="0"/>
    <x v="2"/>
    <x v="0"/>
  </r>
  <r>
    <x v="0"/>
    <x v="0"/>
    <x v="2"/>
    <s v="Ex-Employees"/>
    <x v="0"/>
    <x v="3"/>
    <s v="STAFF-496"/>
    <n v="667"/>
    <x v="1"/>
    <x v="6"/>
    <s v="Divorced"/>
    <s v="No"/>
    <s v="Y"/>
    <n v="3"/>
    <x v="4"/>
    <n v="0"/>
    <n v="1420"/>
    <x v="2"/>
    <x v="1"/>
    <n v="1"/>
    <n v="3"/>
    <n v="85"/>
    <x v="0"/>
    <x v="1"/>
    <n v="1"/>
    <n v="3041"/>
    <n v="16346"/>
    <n v="0"/>
    <n v="11"/>
    <n v="3"/>
    <n v="2"/>
    <n v="80"/>
    <n v="1"/>
    <n v="5"/>
    <n v="3"/>
    <n v="4"/>
    <n v="3"/>
    <n v="0"/>
    <n v="2"/>
    <x v="0"/>
    <s v="Very Satisfied"/>
    <x v="0"/>
    <x v="0"/>
    <x v="2"/>
    <x v="1"/>
  </r>
  <r>
    <x v="1"/>
    <x v="0"/>
    <x v="4"/>
    <s v="Current Employees"/>
    <x v="0"/>
    <x v="4"/>
    <s v="STAFF-497"/>
    <n v="669"/>
    <x v="1"/>
    <x v="6"/>
    <s v="Single"/>
    <s v="No"/>
    <s v="Y"/>
    <n v="2"/>
    <x v="18"/>
    <n v="1"/>
    <n v="1343"/>
    <x v="23"/>
    <x v="1"/>
    <n v="1"/>
    <n v="3"/>
    <n v="49"/>
    <x v="0"/>
    <x v="1"/>
    <n v="3"/>
    <n v="3447"/>
    <n v="24444"/>
    <n v="1"/>
    <n v="11"/>
    <n v="3"/>
    <n v="3"/>
    <n v="80"/>
    <n v="0"/>
    <n v="3"/>
    <n v="3"/>
    <n v="3"/>
    <n v="2"/>
    <n v="1"/>
    <n v="2"/>
    <x v="0"/>
    <s v="Dissatisfied"/>
    <x v="1"/>
    <x v="0"/>
    <x v="4"/>
    <x v="1"/>
  </r>
  <r>
    <x v="1"/>
    <x v="0"/>
    <x v="0"/>
    <s v="Current Employees"/>
    <x v="1"/>
    <x v="1"/>
    <s v="STAFF-498"/>
    <n v="671"/>
    <x v="1"/>
    <x v="5"/>
    <s v="Married"/>
    <s v="Yes"/>
    <s v="Y"/>
    <n v="2"/>
    <x v="20"/>
    <n v="1"/>
    <n v="1315"/>
    <x v="3"/>
    <x v="2"/>
    <n v="1"/>
    <n v="4"/>
    <n v="35"/>
    <x v="0"/>
    <x v="4"/>
    <n v="4"/>
    <n v="19513"/>
    <n v="9358"/>
    <n v="4"/>
    <n v="12"/>
    <n v="3"/>
    <n v="1"/>
    <n v="80"/>
    <n v="1"/>
    <n v="26"/>
    <n v="4"/>
    <n v="2"/>
    <n v="2"/>
    <n v="0"/>
    <n v="1"/>
    <x v="0"/>
    <s v="Very Dissatisfied"/>
    <x v="0"/>
    <x v="3"/>
    <x v="0"/>
    <x v="1"/>
  </r>
  <r>
    <x v="1"/>
    <x v="0"/>
    <x v="4"/>
    <s v="Current Employees"/>
    <x v="1"/>
    <x v="2"/>
    <s v="STAFF-499"/>
    <n v="675"/>
    <x v="1"/>
    <x v="1"/>
    <s v="Married"/>
    <s v="No"/>
    <s v="Y"/>
    <n v="3"/>
    <x v="15"/>
    <n v="1"/>
    <n v="604"/>
    <x v="16"/>
    <x v="1"/>
    <n v="1"/>
    <n v="1"/>
    <n v="69"/>
    <x v="0"/>
    <x v="1"/>
    <n v="3"/>
    <n v="2773"/>
    <n v="12145"/>
    <n v="0"/>
    <n v="20"/>
    <n v="4"/>
    <n v="4"/>
    <n v="80"/>
    <n v="0"/>
    <n v="3"/>
    <n v="3"/>
    <n v="2"/>
    <n v="2"/>
    <n v="2"/>
    <n v="2"/>
    <x v="1"/>
    <s v="Dissatisfied"/>
    <x v="0"/>
    <x v="0"/>
    <x v="4"/>
    <x v="1"/>
  </r>
  <r>
    <x v="1"/>
    <x v="0"/>
    <x v="2"/>
    <s v="Current Employees"/>
    <x v="0"/>
    <x v="3"/>
    <s v="STAFF-500"/>
    <n v="677"/>
    <x v="1"/>
    <x v="0"/>
    <s v="Divorced"/>
    <s v="No"/>
    <s v="Y"/>
    <n v="3"/>
    <x v="3"/>
    <n v="1"/>
    <n v="1216"/>
    <x v="1"/>
    <x v="2"/>
    <n v="1"/>
    <n v="3"/>
    <n v="39"/>
    <x v="0"/>
    <x v="0"/>
    <n v="3"/>
    <n v="7104"/>
    <n v="20431"/>
    <n v="0"/>
    <n v="12"/>
    <n v="3"/>
    <n v="4"/>
    <n v="80"/>
    <n v="0"/>
    <n v="6"/>
    <n v="3"/>
    <n v="5"/>
    <n v="0"/>
    <n v="1"/>
    <n v="2"/>
    <x v="0"/>
    <s v="Dissatisfied"/>
    <x v="0"/>
    <x v="0"/>
    <x v="2"/>
    <x v="1"/>
  </r>
  <r>
    <x v="1"/>
    <x v="0"/>
    <x v="2"/>
    <s v="Current Employees"/>
    <x v="1"/>
    <x v="0"/>
    <s v="STAFF-501"/>
    <n v="679"/>
    <x v="0"/>
    <x v="1"/>
    <s v="Married"/>
    <s v="Yes"/>
    <s v="Y"/>
    <n v="2"/>
    <x v="5"/>
    <n v="1"/>
    <n v="646"/>
    <x v="14"/>
    <x v="2"/>
    <n v="1"/>
    <n v="1"/>
    <n v="92"/>
    <x v="0"/>
    <x v="0"/>
    <n v="4"/>
    <n v="6322"/>
    <n v="18089"/>
    <n v="1"/>
    <n v="12"/>
    <n v="3"/>
    <n v="4"/>
    <n v="80"/>
    <n v="1"/>
    <n v="6"/>
    <n v="2"/>
    <n v="6"/>
    <n v="4"/>
    <n v="0"/>
    <n v="5"/>
    <x v="0"/>
    <s v="Very Dissatisfied"/>
    <x v="0"/>
    <x v="0"/>
    <x v="2"/>
    <x v="0"/>
  </r>
  <r>
    <x v="1"/>
    <x v="1"/>
    <x v="2"/>
    <s v="Current Employees"/>
    <x v="1"/>
    <x v="2"/>
    <s v="STAFF-502"/>
    <n v="680"/>
    <x v="0"/>
    <x v="1"/>
    <s v="Divorced"/>
    <s v="No"/>
    <s v="Y"/>
    <n v="2"/>
    <x v="7"/>
    <n v="1"/>
    <n v="160"/>
    <x v="3"/>
    <x v="3"/>
    <n v="1"/>
    <n v="3"/>
    <n v="71"/>
    <x v="0"/>
    <x v="1"/>
    <n v="3"/>
    <n v="2083"/>
    <n v="22653"/>
    <n v="1"/>
    <n v="20"/>
    <n v="4"/>
    <n v="3"/>
    <n v="80"/>
    <n v="1"/>
    <n v="1"/>
    <n v="3"/>
    <n v="1"/>
    <n v="0"/>
    <n v="0"/>
    <n v="0"/>
    <x v="1"/>
    <s v="Dissatisfied"/>
    <x v="0"/>
    <x v="0"/>
    <x v="2"/>
    <x v="0"/>
  </r>
  <r>
    <x v="1"/>
    <x v="0"/>
    <x v="1"/>
    <s v="Current Employees"/>
    <x v="0"/>
    <x v="2"/>
    <s v="STAFF-503"/>
    <n v="682"/>
    <x v="0"/>
    <x v="0"/>
    <s v="Single"/>
    <s v="No"/>
    <s v="Y"/>
    <n v="2"/>
    <x v="16"/>
    <n v="1"/>
    <n v="238"/>
    <x v="0"/>
    <x v="1"/>
    <n v="1"/>
    <n v="4"/>
    <n v="34"/>
    <x v="0"/>
    <x v="0"/>
    <n v="1"/>
    <n v="8381"/>
    <n v="7507"/>
    <n v="7"/>
    <n v="20"/>
    <n v="4"/>
    <n v="4"/>
    <n v="80"/>
    <n v="0"/>
    <n v="18"/>
    <n v="4"/>
    <n v="14"/>
    <n v="7"/>
    <n v="8"/>
    <n v="10"/>
    <x v="1"/>
    <s v="Very Satisfied"/>
    <x v="0"/>
    <x v="1"/>
    <x v="1"/>
    <x v="0"/>
  </r>
  <r>
    <x v="1"/>
    <x v="0"/>
    <x v="2"/>
    <s v="Current Employees"/>
    <x v="1"/>
    <x v="0"/>
    <s v="STAFF-504"/>
    <n v="683"/>
    <x v="1"/>
    <x v="1"/>
    <s v="Married"/>
    <s v="No"/>
    <s v="Y"/>
    <n v="4"/>
    <x v="13"/>
    <n v="1"/>
    <n v="1397"/>
    <x v="0"/>
    <x v="4"/>
    <n v="1"/>
    <n v="2"/>
    <n v="42"/>
    <x v="0"/>
    <x v="1"/>
    <n v="4"/>
    <n v="2691"/>
    <n v="7660"/>
    <n v="1"/>
    <n v="12"/>
    <n v="3"/>
    <n v="4"/>
    <n v="80"/>
    <n v="1"/>
    <n v="10"/>
    <n v="2"/>
    <n v="10"/>
    <n v="9"/>
    <n v="8"/>
    <n v="8"/>
    <x v="0"/>
    <s v="Very Dissatisfied"/>
    <x v="0"/>
    <x v="0"/>
    <x v="2"/>
    <x v="1"/>
  </r>
  <r>
    <x v="0"/>
    <x v="1"/>
    <x v="1"/>
    <s v="Ex-Employees"/>
    <x v="0"/>
    <x v="0"/>
    <s v="STAFF-505"/>
    <n v="684"/>
    <x v="0"/>
    <x v="0"/>
    <s v="Married"/>
    <s v="No"/>
    <s v="Y"/>
    <n v="4"/>
    <x v="28"/>
    <n v="0"/>
    <n v="306"/>
    <x v="9"/>
    <x v="2"/>
    <n v="1"/>
    <n v="1"/>
    <n v="100"/>
    <x v="0"/>
    <x v="0"/>
    <n v="1"/>
    <n v="4286"/>
    <n v="5630"/>
    <n v="2"/>
    <n v="14"/>
    <n v="3"/>
    <n v="4"/>
    <n v="80"/>
    <n v="2"/>
    <n v="5"/>
    <n v="3"/>
    <n v="1"/>
    <n v="1"/>
    <n v="0"/>
    <n v="0"/>
    <x v="0"/>
    <s v="Very Satisfied"/>
    <x v="1"/>
    <x v="0"/>
    <x v="0"/>
    <x v="0"/>
  </r>
  <r>
    <x v="1"/>
    <x v="0"/>
    <x v="2"/>
    <s v="Current Employees"/>
    <x v="1"/>
    <x v="0"/>
    <s v="STAFF-506"/>
    <n v="686"/>
    <x v="0"/>
    <x v="2"/>
    <s v="Married"/>
    <s v="Yes"/>
    <s v="Y"/>
    <n v="2"/>
    <x v="25"/>
    <n v="1"/>
    <n v="991"/>
    <x v="16"/>
    <x v="3"/>
    <n v="1"/>
    <n v="3"/>
    <n v="71"/>
    <x v="0"/>
    <x v="1"/>
    <n v="4"/>
    <n v="2659"/>
    <n v="17759"/>
    <n v="1"/>
    <n v="13"/>
    <n v="3"/>
    <n v="3"/>
    <n v="80"/>
    <n v="1"/>
    <n v="3"/>
    <n v="3"/>
    <n v="3"/>
    <n v="2"/>
    <n v="0"/>
    <n v="2"/>
    <x v="0"/>
    <s v="Very Dissatisfied"/>
    <x v="0"/>
    <x v="0"/>
    <x v="2"/>
    <x v="0"/>
  </r>
  <r>
    <x v="1"/>
    <x v="0"/>
    <x v="0"/>
    <s v="Current Employees"/>
    <x v="1"/>
    <x v="1"/>
    <s v="STAFF-507"/>
    <n v="689"/>
    <x v="1"/>
    <x v="3"/>
    <s v="Married"/>
    <s v="No"/>
    <s v="Y"/>
    <n v="2"/>
    <x v="2"/>
    <n v="1"/>
    <n v="482"/>
    <x v="3"/>
    <x v="3"/>
    <n v="1"/>
    <n v="3"/>
    <n v="36"/>
    <x v="0"/>
    <x v="2"/>
    <n v="3"/>
    <n v="9434"/>
    <n v="9606"/>
    <n v="1"/>
    <n v="15"/>
    <n v="3"/>
    <n v="3"/>
    <n v="80"/>
    <n v="1"/>
    <n v="10"/>
    <n v="3"/>
    <n v="10"/>
    <n v="7"/>
    <n v="7"/>
    <n v="8"/>
    <x v="0"/>
    <s v="Dissatisfied"/>
    <x v="0"/>
    <x v="0"/>
    <x v="0"/>
    <x v="1"/>
  </r>
  <r>
    <x v="1"/>
    <x v="0"/>
    <x v="2"/>
    <s v="Current Employees"/>
    <x v="0"/>
    <x v="2"/>
    <s v="STAFF-508"/>
    <n v="690"/>
    <x v="0"/>
    <x v="0"/>
    <s v="Married"/>
    <s v="No"/>
    <s v="Y"/>
    <n v="5"/>
    <x v="11"/>
    <n v="1"/>
    <n v="1176"/>
    <x v="3"/>
    <x v="0"/>
    <n v="1"/>
    <n v="2"/>
    <n v="62"/>
    <x v="0"/>
    <x v="0"/>
    <n v="3"/>
    <n v="5561"/>
    <n v="3487"/>
    <n v="1"/>
    <n v="14"/>
    <n v="3"/>
    <n v="1"/>
    <n v="80"/>
    <n v="1"/>
    <n v="6"/>
    <n v="2"/>
    <n v="6"/>
    <n v="0"/>
    <n v="1"/>
    <n v="2"/>
    <x v="0"/>
    <s v="Dissatisfied"/>
    <x v="0"/>
    <x v="0"/>
    <x v="2"/>
    <x v="0"/>
  </r>
  <r>
    <x v="1"/>
    <x v="0"/>
    <x v="0"/>
    <s v="Current Employees"/>
    <x v="1"/>
    <x v="0"/>
    <s v="STAFF-509"/>
    <n v="691"/>
    <x v="1"/>
    <x v="1"/>
    <s v="Single"/>
    <s v="No"/>
    <s v="Y"/>
    <n v="3"/>
    <x v="10"/>
    <n v="1"/>
    <n v="1017"/>
    <x v="16"/>
    <x v="2"/>
    <n v="1"/>
    <n v="2"/>
    <n v="82"/>
    <x v="3"/>
    <x v="0"/>
    <n v="4"/>
    <n v="6646"/>
    <n v="19368"/>
    <n v="1"/>
    <n v="13"/>
    <n v="3"/>
    <n v="2"/>
    <n v="80"/>
    <n v="0"/>
    <n v="17"/>
    <n v="3"/>
    <n v="17"/>
    <n v="11"/>
    <n v="11"/>
    <n v="8"/>
    <x v="0"/>
    <s v="Very Dissatisfied"/>
    <x v="0"/>
    <x v="1"/>
    <x v="2"/>
    <x v="1"/>
  </r>
  <r>
    <x v="1"/>
    <x v="1"/>
    <x v="2"/>
    <s v="Current Employees"/>
    <x v="1"/>
    <x v="0"/>
    <s v="STAFF-510"/>
    <n v="692"/>
    <x v="1"/>
    <x v="4"/>
    <s v="Divorced"/>
    <s v="No"/>
    <s v="Y"/>
    <n v="2"/>
    <x v="3"/>
    <n v="1"/>
    <n v="1296"/>
    <x v="16"/>
    <x v="3"/>
    <n v="1"/>
    <n v="3"/>
    <n v="30"/>
    <x v="0"/>
    <x v="0"/>
    <n v="4"/>
    <n v="7725"/>
    <n v="5335"/>
    <n v="3"/>
    <n v="23"/>
    <n v="4"/>
    <n v="3"/>
    <n v="80"/>
    <n v="1"/>
    <n v="15"/>
    <n v="1"/>
    <n v="13"/>
    <n v="11"/>
    <n v="4"/>
    <n v="7"/>
    <x v="1"/>
    <s v="Very Dissatisfied"/>
    <x v="0"/>
    <x v="1"/>
    <x v="2"/>
    <x v="1"/>
  </r>
  <r>
    <x v="1"/>
    <x v="0"/>
    <x v="1"/>
    <s v="Current Employees"/>
    <x v="2"/>
    <x v="2"/>
    <s v="STAFF-511"/>
    <n v="698"/>
    <x v="1"/>
    <x v="8"/>
    <s v="Married"/>
    <s v="No"/>
    <s v="Y"/>
    <n v="1"/>
    <x v="33"/>
    <n v="1"/>
    <n v="397"/>
    <x v="10"/>
    <x v="2"/>
    <n v="1"/>
    <n v="3"/>
    <n v="88"/>
    <x v="0"/>
    <x v="2"/>
    <n v="2"/>
    <n v="10725"/>
    <n v="6729"/>
    <n v="2"/>
    <n v="15"/>
    <n v="3"/>
    <n v="3"/>
    <n v="80"/>
    <n v="1"/>
    <n v="16"/>
    <n v="4"/>
    <n v="9"/>
    <n v="7"/>
    <n v="7"/>
    <n v="1"/>
    <x v="0"/>
    <s v="Satisfied"/>
    <x v="2"/>
    <x v="1"/>
    <x v="1"/>
    <x v="1"/>
  </r>
  <r>
    <x v="1"/>
    <x v="0"/>
    <x v="0"/>
    <s v="Current Employees"/>
    <x v="1"/>
    <x v="2"/>
    <s v="STAFF-512"/>
    <n v="699"/>
    <x v="1"/>
    <x v="3"/>
    <s v="Divorced"/>
    <s v="Yes"/>
    <s v="Y"/>
    <n v="2"/>
    <x v="9"/>
    <n v="1"/>
    <n v="913"/>
    <x v="14"/>
    <x v="0"/>
    <n v="1"/>
    <n v="2"/>
    <n v="48"/>
    <x v="1"/>
    <x v="0"/>
    <n v="2"/>
    <n v="8847"/>
    <n v="13934"/>
    <n v="2"/>
    <n v="11"/>
    <n v="3"/>
    <n v="3"/>
    <n v="80"/>
    <n v="1"/>
    <n v="13"/>
    <n v="3"/>
    <n v="3"/>
    <n v="2"/>
    <n v="0"/>
    <n v="2"/>
    <x v="0"/>
    <s v="Satisfied"/>
    <x v="0"/>
    <x v="1"/>
    <x v="0"/>
    <x v="1"/>
  </r>
  <r>
    <x v="1"/>
    <x v="0"/>
    <x v="2"/>
    <s v="Current Employees"/>
    <x v="1"/>
    <x v="2"/>
    <s v="STAFF-513"/>
    <n v="700"/>
    <x v="1"/>
    <x v="1"/>
    <s v="Single"/>
    <s v="No"/>
    <s v="Y"/>
    <n v="0"/>
    <x v="4"/>
    <n v="1"/>
    <n v="1115"/>
    <x v="3"/>
    <x v="2"/>
    <n v="1"/>
    <n v="1"/>
    <n v="54"/>
    <x v="1"/>
    <x v="1"/>
    <n v="4"/>
    <n v="2045"/>
    <n v="15174"/>
    <n v="0"/>
    <n v="13"/>
    <n v="3"/>
    <n v="4"/>
    <n v="80"/>
    <n v="0"/>
    <n v="5"/>
    <n v="3"/>
    <n v="4"/>
    <n v="2"/>
    <n v="1"/>
    <n v="1"/>
    <x v="0"/>
    <s v="Very Dissatisfied"/>
    <x v="0"/>
    <x v="0"/>
    <x v="2"/>
    <x v="1"/>
  </r>
  <r>
    <x v="0"/>
    <x v="0"/>
    <x v="4"/>
    <s v="Ex-Employees"/>
    <x v="1"/>
    <x v="2"/>
    <s v="STAFF-514"/>
    <n v="701"/>
    <x v="1"/>
    <x v="1"/>
    <s v="Single"/>
    <s v="Yes"/>
    <s v="Y"/>
    <n v="5"/>
    <x v="35"/>
    <n v="0"/>
    <n v="1362"/>
    <x v="17"/>
    <x v="1"/>
    <n v="1"/>
    <n v="4"/>
    <n v="32"/>
    <x v="0"/>
    <x v="1"/>
    <n v="3"/>
    <n v="1009"/>
    <n v="26999"/>
    <n v="1"/>
    <n v="11"/>
    <n v="3"/>
    <n v="4"/>
    <n v="80"/>
    <n v="0"/>
    <n v="1"/>
    <n v="3"/>
    <n v="1"/>
    <n v="0"/>
    <n v="1"/>
    <n v="1"/>
    <x v="0"/>
    <s v="Dissatisfied"/>
    <x v="0"/>
    <x v="0"/>
    <x v="4"/>
    <x v="1"/>
  </r>
  <r>
    <x v="0"/>
    <x v="1"/>
    <x v="2"/>
    <s v="Ex-Employees"/>
    <x v="1"/>
    <x v="0"/>
    <s v="STAFF-515"/>
    <n v="702"/>
    <x v="1"/>
    <x v="1"/>
    <s v="Single"/>
    <s v="Yes"/>
    <s v="Y"/>
    <n v="3"/>
    <x v="3"/>
    <n v="0"/>
    <n v="1076"/>
    <x v="3"/>
    <x v="3"/>
    <n v="1"/>
    <n v="1"/>
    <n v="70"/>
    <x v="0"/>
    <x v="1"/>
    <n v="1"/>
    <n v="3348"/>
    <n v="3164"/>
    <n v="1"/>
    <n v="11"/>
    <n v="3"/>
    <n v="1"/>
    <n v="80"/>
    <n v="0"/>
    <n v="10"/>
    <n v="3"/>
    <n v="10"/>
    <n v="8"/>
    <n v="9"/>
    <n v="7"/>
    <x v="0"/>
    <s v="Very Satisfied"/>
    <x v="0"/>
    <x v="0"/>
    <x v="2"/>
    <x v="1"/>
  </r>
  <r>
    <x v="1"/>
    <x v="2"/>
    <x v="0"/>
    <s v="Current Employees"/>
    <x v="1"/>
    <x v="0"/>
    <s v="STAFF-516"/>
    <n v="704"/>
    <x v="1"/>
    <x v="2"/>
    <s v="Married"/>
    <s v="No"/>
    <s v="Y"/>
    <n v="3"/>
    <x v="10"/>
    <n v="1"/>
    <n v="727"/>
    <x v="3"/>
    <x v="3"/>
    <n v="1"/>
    <n v="3"/>
    <n v="41"/>
    <x v="1"/>
    <x v="1"/>
    <n v="3"/>
    <n v="1281"/>
    <n v="16900"/>
    <n v="1"/>
    <n v="18"/>
    <n v="3"/>
    <n v="3"/>
    <n v="80"/>
    <n v="2"/>
    <n v="1"/>
    <n v="3"/>
    <n v="1"/>
    <n v="0"/>
    <n v="0"/>
    <n v="0"/>
    <x v="0"/>
    <s v="Dissatisfied"/>
    <x v="0"/>
    <x v="0"/>
    <x v="2"/>
    <x v="1"/>
  </r>
  <r>
    <x v="1"/>
    <x v="0"/>
    <x v="4"/>
    <s v="Current Employees"/>
    <x v="1"/>
    <x v="2"/>
    <s v="STAFF-517"/>
    <n v="705"/>
    <x v="1"/>
    <x v="1"/>
    <s v="Married"/>
    <s v="No"/>
    <s v="Y"/>
    <n v="3"/>
    <x v="30"/>
    <n v="1"/>
    <n v="885"/>
    <x v="18"/>
    <x v="3"/>
    <n v="1"/>
    <n v="1"/>
    <n v="58"/>
    <x v="2"/>
    <x v="1"/>
    <n v="1"/>
    <n v="2819"/>
    <n v="8544"/>
    <n v="2"/>
    <n v="16"/>
    <n v="3"/>
    <n v="1"/>
    <n v="80"/>
    <n v="1"/>
    <n v="5"/>
    <n v="4"/>
    <n v="3"/>
    <n v="2"/>
    <n v="0"/>
    <n v="2"/>
    <x v="0"/>
    <s v="Very Satisfied"/>
    <x v="0"/>
    <x v="0"/>
    <x v="4"/>
    <x v="1"/>
  </r>
  <r>
    <x v="1"/>
    <x v="0"/>
    <x v="2"/>
    <s v="Current Employees"/>
    <x v="0"/>
    <x v="0"/>
    <s v="STAFF-518"/>
    <n v="707"/>
    <x v="1"/>
    <x v="0"/>
    <s v="Married"/>
    <s v="No"/>
    <s v="Y"/>
    <n v="4"/>
    <x v="36"/>
    <n v="1"/>
    <n v="810"/>
    <x v="1"/>
    <x v="3"/>
    <n v="1"/>
    <n v="4"/>
    <n v="57"/>
    <x v="2"/>
    <x v="0"/>
    <n v="2"/>
    <n v="4851"/>
    <n v="15678"/>
    <n v="0"/>
    <n v="22"/>
    <n v="4"/>
    <n v="3"/>
    <n v="80"/>
    <n v="1"/>
    <n v="4"/>
    <n v="3"/>
    <n v="3"/>
    <n v="2"/>
    <n v="1"/>
    <n v="2"/>
    <x v="1"/>
    <s v="Satisfied"/>
    <x v="0"/>
    <x v="0"/>
    <x v="4"/>
    <x v="1"/>
  </r>
  <r>
    <x v="1"/>
    <x v="0"/>
    <x v="0"/>
    <s v="Current Employees"/>
    <x v="0"/>
    <x v="3"/>
    <s v="STAFF-519"/>
    <n v="709"/>
    <x v="0"/>
    <x v="0"/>
    <s v="Single"/>
    <s v="No"/>
    <s v="Y"/>
    <n v="2"/>
    <x v="8"/>
    <n v="1"/>
    <n v="243"/>
    <x v="15"/>
    <x v="2"/>
    <n v="1"/>
    <n v="4"/>
    <n v="46"/>
    <x v="1"/>
    <x v="0"/>
    <n v="4"/>
    <n v="4028"/>
    <n v="7791"/>
    <n v="0"/>
    <n v="20"/>
    <n v="4"/>
    <n v="1"/>
    <n v="80"/>
    <n v="0"/>
    <n v="8"/>
    <n v="3"/>
    <n v="7"/>
    <n v="7"/>
    <n v="0"/>
    <n v="5"/>
    <x v="1"/>
    <s v="Very Dissatisfied"/>
    <x v="0"/>
    <x v="0"/>
    <x v="0"/>
    <x v="0"/>
  </r>
  <r>
    <x v="1"/>
    <x v="1"/>
    <x v="2"/>
    <s v="Current Employees"/>
    <x v="1"/>
    <x v="0"/>
    <s v="STAFF-520"/>
    <n v="710"/>
    <x v="1"/>
    <x v="1"/>
    <s v="Divorced"/>
    <s v="No"/>
    <s v="Y"/>
    <n v="5"/>
    <x v="11"/>
    <n v="1"/>
    <n v="806"/>
    <x v="0"/>
    <x v="2"/>
    <n v="1"/>
    <n v="2"/>
    <n v="76"/>
    <x v="3"/>
    <x v="1"/>
    <n v="4"/>
    <n v="2720"/>
    <n v="18959"/>
    <n v="1"/>
    <n v="18"/>
    <n v="3"/>
    <n v="4"/>
    <n v="80"/>
    <n v="1"/>
    <n v="10"/>
    <n v="3"/>
    <n v="10"/>
    <n v="7"/>
    <n v="2"/>
    <n v="8"/>
    <x v="0"/>
    <s v="Very Dissatisfied"/>
    <x v="0"/>
    <x v="0"/>
    <x v="2"/>
    <x v="1"/>
  </r>
  <r>
    <x v="1"/>
    <x v="0"/>
    <x v="1"/>
    <s v="Current Employees"/>
    <x v="0"/>
    <x v="3"/>
    <s v="STAFF-521"/>
    <n v="712"/>
    <x v="1"/>
    <x v="0"/>
    <s v="Married"/>
    <s v="No"/>
    <s v="Y"/>
    <n v="3"/>
    <x v="26"/>
    <n v="1"/>
    <n v="817"/>
    <x v="2"/>
    <x v="1"/>
    <n v="1"/>
    <n v="2"/>
    <n v="56"/>
    <x v="2"/>
    <x v="0"/>
    <n v="2"/>
    <n v="8120"/>
    <n v="18597"/>
    <n v="3"/>
    <n v="12"/>
    <n v="3"/>
    <n v="4"/>
    <n v="80"/>
    <n v="0"/>
    <n v="12"/>
    <n v="3"/>
    <n v="2"/>
    <n v="2"/>
    <n v="2"/>
    <n v="2"/>
    <x v="0"/>
    <s v="Satisfied"/>
    <x v="0"/>
    <x v="1"/>
    <x v="1"/>
    <x v="1"/>
  </r>
  <r>
    <x v="1"/>
    <x v="1"/>
    <x v="2"/>
    <s v="Current Employees"/>
    <x v="0"/>
    <x v="2"/>
    <s v="STAFF-522"/>
    <n v="714"/>
    <x v="0"/>
    <x v="0"/>
    <s v="Divorced"/>
    <s v="Yes"/>
    <s v="Y"/>
    <n v="3"/>
    <x v="4"/>
    <n v="1"/>
    <n v="1410"/>
    <x v="3"/>
    <x v="1"/>
    <n v="1"/>
    <n v="4"/>
    <n v="71"/>
    <x v="2"/>
    <x v="0"/>
    <n v="4"/>
    <n v="4647"/>
    <n v="16673"/>
    <n v="1"/>
    <n v="20"/>
    <n v="4"/>
    <n v="2"/>
    <n v="80"/>
    <n v="2"/>
    <n v="6"/>
    <n v="3"/>
    <n v="6"/>
    <n v="5"/>
    <n v="0"/>
    <n v="4"/>
    <x v="1"/>
    <s v="Very Dissatisfied"/>
    <x v="0"/>
    <x v="0"/>
    <x v="2"/>
    <x v="0"/>
  </r>
  <r>
    <x v="1"/>
    <x v="0"/>
    <x v="0"/>
    <s v="Current Employees"/>
    <x v="1"/>
    <x v="0"/>
    <s v="STAFF-523"/>
    <n v="715"/>
    <x v="1"/>
    <x v="1"/>
    <s v="Single"/>
    <s v="No"/>
    <s v="Y"/>
    <n v="2"/>
    <x v="2"/>
    <n v="1"/>
    <n v="1225"/>
    <x v="17"/>
    <x v="0"/>
    <n v="1"/>
    <n v="4"/>
    <n v="80"/>
    <x v="2"/>
    <x v="1"/>
    <n v="4"/>
    <n v="4680"/>
    <n v="15232"/>
    <n v="3"/>
    <n v="17"/>
    <n v="3"/>
    <n v="1"/>
    <n v="80"/>
    <n v="0"/>
    <n v="4"/>
    <n v="3"/>
    <n v="1"/>
    <n v="0"/>
    <n v="0"/>
    <n v="0"/>
    <x v="0"/>
    <s v="Very Dissatisfied"/>
    <x v="0"/>
    <x v="0"/>
    <x v="0"/>
    <x v="1"/>
  </r>
  <r>
    <x v="1"/>
    <x v="0"/>
    <x v="1"/>
    <s v="Current Employees"/>
    <x v="1"/>
    <x v="2"/>
    <s v="STAFF-524"/>
    <n v="716"/>
    <x v="1"/>
    <x v="2"/>
    <s v="Married"/>
    <s v="Yes"/>
    <s v="Y"/>
    <n v="3"/>
    <x v="24"/>
    <n v="1"/>
    <n v="1207"/>
    <x v="26"/>
    <x v="1"/>
    <n v="1"/>
    <n v="4"/>
    <n v="74"/>
    <x v="2"/>
    <x v="1"/>
    <n v="3"/>
    <n v="3221"/>
    <n v="3297"/>
    <n v="1"/>
    <n v="11"/>
    <n v="3"/>
    <n v="3"/>
    <n v="80"/>
    <n v="3"/>
    <n v="20"/>
    <n v="3"/>
    <n v="20"/>
    <n v="8"/>
    <n v="3"/>
    <n v="8"/>
    <x v="0"/>
    <s v="Dissatisfied"/>
    <x v="1"/>
    <x v="1"/>
    <x v="1"/>
    <x v="1"/>
  </r>
  <r>
    <x v="1"/>
    <x v="0"/>
    <x v="2"/>
    <s v="Current Employees"/>
    <x v="1"/>
    <x v="2"/>
    <s v="STAFF-525"/>
    <n v="717"/>
    <x v="0"/>
    <x v="4"/>
    <s v="Single"/>
    <s v="No"/>
    <s v="Y"/>
    <n v="3"/>
    <x v="13"/>
    <n v="1"/>
    <n v="1442"/>
    <x v="14"/>
    <x v="3"/>
    <n v="1"/>
    <n v="4"/>
    <n v="46"/>
    <x v="1"/>
    <x v="2"/>
    <n v="2"/>
    <n v="8621"/>
    <n v="17654"/>
    <n v="1"/>
    <n v="14"/>
    <n v="3"/>
    <n v="2"/>
    <n v="80"/>
    <n v="0"/>
    <n v="9"/>
    <n v="4"/>
    <n v="8"/>
    <n v="7"/>
    <n v="7"/>
    <n v="7"/>
    <x v="0"/>
    <s v="Satisfied"/>
    <x v="0"/>
    <x v="0"/>
    <x v="2"/>
    <x v="0"/>
  </r>
  <r>
    <x v="0"/>
    <x v="0"/>
    <x v="4"/>
    <s v="Ex-Employees"/>
    <x v="0"/>
    <x v="0"/>
    <s v="STAFF-526"/>
    <n v="720"/>
    <x v="0"/>
    <x v="0"/>
    <s v="Single"/>
    <s v="No"/>
    <s v="Y"/>
    <n v="3"/>
    <x v="17"/>
    <n v="0"/>
    <n v="693"/>
    <x v="3"/>
    <x v="0"/>
    <n v="1"/>
    <n v="1"/>
    <n v="65"/>
    <x v="0"/>
    <x v="0"/>
    <n v="3"/>
    <n v="4577"/>
    <n v="24785"/>
    <n v="9"/>
    <n v="14"/>
    <n v="3"/>
    <n v="1"/>
    <n v="80"/>
    <n v="0"/>
    <n v="4"/>
    <n v="3"/>
    <n v="2"/>
    <n v="2"/>
    <n v="2"/>
    <n v="0"/>
    <x v="0"/>
    <s v="Dissatisfied"/>
    <x v="0"/>
    <x v="0"/>
    <x v="4"/>
    <x v="0"/>
  </r>
  <r>
    <x v="1"/>
    <x v="0"/>
    <x v="0"/>
    <s v="Current Employees"/>
    <x v="1"/>
    <x v="4"/>
    <s v="STAFF-527"/>
    <n v="721"/>
    <x v="0"/>
    <x v="4"/>
    <s v="Single"/>
    <s v="No"/>
    <s v="Y"/>
    <n v="4"/>
    <x v="22"/>
    <n v="1"/>
    <n v="408"/>
    <x v="2"/>
    <x v="2"/>
    <n v="1"/>
    <n v="4"/>
    <n v="80"/>
    <x v="1"/>
    <x v="0"/>
    <n v="3"/>
    <n v="4553"/>
    <n v="20978"/>
    <n v="1"/>
    <n v="11"/>
    <n v="3"/>
    <n v="1"/>
    <n v="80"/>
    <n v="0"/>
    <n v="20"/>
    <n v="3"/>
    <n v="20"/>
    <n v="7"/>
    <n v="11"/>
    <n v="10"/>
    <x v="0"/>
    <s v="Dissatisfied"/>
    <x v="0"/>
    <x v="1"/>
    <x v="0"/>
    <x v="0"/>
  </r>
  <r>
    <x v="1"/>
    <x v="0"/>
    <x v="2"/>
    <s v="Current Employees"/>
    <x v="0"/>
    <x v="3"/>
    <s v="STAFF-528"/>
    <n v="722"/>
    <x v="1"/>
    <x v="0"/>
    <s v="Single"/>
    <s v="No"/>
    <s v="Y"/>
    <n v="2"/>
    <x v="5"/>
    <n v="1"/>
    <n v="929"/>
    <x v="17"/>
    <x v="3"/>
    <n v="1"/>
    <n v="4"/>
    <n v="55"/>
    <x v="0"/>
    <x v="0"/>
    <n v="4"/>
    <n v="5396"/>
    <n v="21703"/>
    <n v="1"/>
    <n v="12"/>
    <n v="3"/>
    <n v="4"/>
    <n v="80"/>
    <n v="0"/>
    <n v="10"/>
    <n v="2"/>
    <n v="10"/>
    <n v="7"/>
    <n v="0"/>
    <n v="8"/>
    <x v="0"/>
    <s v="Very Dissatisfied"/>
    <x v="0"/>
    <x v="0"/>
    <x v="2"/>
    <x v="1"/>
  </r>
  <r>
    <x v="0"/>
    <x v="1"/>
    <x v="1"/>
    <s v="Ex-Employees"/>
    <x v="0"/>
    <x v="4"/>
    <s v="STAFF-529"/>
    <n v="723"/>
    <x v="1"/>
    <x v="0"/>
    <s v="Married"/>
    <s v="Yes"/>
    <s v="Y"/>
    <n v="4"/>
    <x v="24"/>
    <n v="0"/>
    <n v="562"/>
    <x v="1"/>
    <x v="0"/>
    <n v="1"/>
    <n v="2"/>
    <n v="50"/>
    <x v="0"/>
    <x v="0"/>
    <n v="3"/>
    <n v="6796"/>
    <n v="23452"/>
    <n v="3"/>
    <n v="14"/>
    <n v="3"/>
    <n v="1"/>
    <n v="80"/>
    <n v="1"/>
    <n v="18"/>
    <n v="3"/>
    <n v="4"/>
    <n v="3"/>
    <n v="1"/>
    <n v="3"/>
    <x v="0"/>
    <s v="Dissatisfied"/>
    <x v="0"/>
    <x v="1"/>
    <x v="1"/>
    <x v="1"/>
  </r>
  <r>
    <x v="1"/>
    <x v="0"/>
    <x v="0"/>
    <s v="Current Employees"/>
    <x v="1"/>
    <x v="0"/>
    <s v="STAFF-530"/>
    <n v="724"/>
    <x v="0"/>
    <x v="4"/>
    <s v="Single"/>
    <s v="No"/>
    <s v="Y"/>
    <n v="4"/>
    <x v="8"/>
    <n v="1"/>
    <n v="827"/>
    <x v="0"/>
    <x v="2"/>
    <n v="1"/>
    <n v="2"/>
    <n v="33"/>
    <x v="2"/>
    <x v="0"/>
    <n v="4"/>
    <n v="7625"/>
    <n v="19383"/>
    <n v="0"/>
    <n v="13"/>
    <n v="3"/>
    <n v="3"/>
    <n v="80"/>
    <n v="0"/>
    <n v="10"/>
    <n v="2"/>
    <n v="9"/>
    <n v="7"/>
    <n v="1"/>
    <n v="8"/>
    <x v="0"/>
    <s v="Very Dissatisfied"/>
    <x v="0"/>
    <x v="0"/>
    <x v="0"/>
    <x v="0"/>
  </r>
  <r>
    <x v="1"/>
    <x v="0"/>
    <x v="2"/>
    <s v="Current Employees"/>
    <x v="1"/>
    <x v="0"/>
    <s v="STAFF-531"/>
    <n v="725"/>
    <x v="0"/>
    <x v="3"/>
    <s v="Married"/>
    <s v="No"/>
    <s v="Y"/>
    <n v="3"/>
    <x v="4"/>
    <n v="1"/>
    <n v="608"/>
    <x v="0"/>
    <x v="0"/>
    <n v="1"/>
    <n v="3"/>
    <n v="68"/>
    <x v="0"/>
    <x v="2"/>
    <n v="1"/>
    <n v="7412"/>
    <n v="6009"/>
    <n v="1"/>
    <n v="11"/>
    <n v="3"/>
    <n v="4"/>
    <n v="80"/>
    <n v="0"/>
    <n v="9"/>
    <n v="3"/>
    <n v="9"/>
    <n v="7"/>
    <n v="0"/>
    <n v="7"/>
    <x v="0"/>
    <s v="Very Satisfied"/>
    <x v="0"/>
    <x v="0"/>
    <x v="2"/>
    <x v="0"/>
  </r>
  <r>
    <x v="1"/>
    <x v="0"/>
    <x v="2"/>
    <s v="Current Employees"/>
    <x v="1"/>
    <x v="0"/>
    <s v="STAFF-532"/>
    <n v="727"/>
    <x v="0"/>
    <x v="7"/>
    <s v="Single"/>
    <s v="No"/>
    <s v="Y"/>
    <n v="6"/>
    <x v="5"/>
    <n v="1"/>
    <n v="1018"/>
    <x v="3"/>
    <x v="0"/>
    <n v="1"/>
    <n v="3"/>
    <n v="39"/>
    <x v="0"/>
    <x v="2"/>
    <n v="4"/>
    <n v="11159"/>
    <n v="19373"/>
    <n v="3"/>
    <n v="15"/>
    <n v="3"/>
    <n v="4"/>
    <n v="80"/>
    <n v="0"/>
    <n v="10"/>
    <n v="3"/>
    <n v="7"/>
    <n v="7"/>
    <n v="7"/>
    <n v="7"/>
    <x v="0"/>
    <s v="Very Dissatisfied"/>
    <x v="0"/>
    <x v="0"/>
    <x v="2"/>
    <x v="0"/>
  </r>
  <r>
    <x v="1"/>
    <x v="0"/>
    <x v="1"/>
    <s v="Current Employees"/>
    <x v="0"/>
    <x v="3"/>
    <s v="STAFF-533"/>
    <n v="728"/>
    <x v="1"/>
    <x v="0"/>
    <s v="Single"/>
    <s v="No"/>
    <s v="Y"/>
    <n v="2"/>
    <x v="40"/>
    <n v="1"/>
    <n v="703"/>
    <x v="24"/>
    <x v="2"/>
    <n v="1"/>
    <n v="4"/>
    <n v="42"/>
    <x v="0"/>
    <x v="0"/>
    <n v="1"/>
    <n v="4960"/>
    <n v="11825"/>
    <n v="2"/>
    <n v="12"/>
    <n v="3"/>
    <n v="4"/>
    <n v="80"/>
    <n v="0"/>
    <n v="20"/>
    <n v="3"/>
    <n v="7"/>
    <n v="7"/>
    <n v="1"/>
    <n v="7"/>
    <x v="0"/>
    <s v="Very Satisfied"/>
    <x v="2"/>
    <x v="1"/>
    <x v="1"/>
    <x v="1"/>
  </r>
  <r>
    <x v="1"/>
    <x v="1"/>
    <x v="0"/>
    <s v="Current Employees"/>
    <x v="0"/>
    <x v="0"/>
    <s v="STAFF-534"/>
    <n v="729"/>
    <x v="1"/>
    <x v="0"/>
    <s v="Married"/>
    <s v="Yes"/>
    <s v="Y"/>
    <n v="2"/>
    <x v="32"/>
    <n v="1"/>
    <n v="580"/>
    <x v="12"/>
    <x v="2"/>
    <n v="1"/>
    <n v="4"/>
    <n v="48"/>
    <x v="1"/>
    <x v="2"/>
    <n v="1"/>
    <n v="10475"/>
    <n v="23772"/>
    <n v="5"/>
    <n v="21"/>
    <n v="4"/>
    <n v="3"/>
    <n v="80"/>
    <n v="1"/>
    <n v="20"/>
    <n v="3"/>
    <n v="18"/>
    <n v="13"/>
    <n v="1"/>
    <n v="12"/>
    <x v="1"/>
    <s v="Very Satisfied"/>
    <x v="0"/>
    <x v="1"/>
    <x v="0"/>
    <x v="1"/>
  </r>
  <r>
    <x v="1"/>
    <x v="0"/>
    <x v="1"/>
    <s v="Current Employees"/>
    <x v="1"/>
    <x v="0"/>
    <s v="STAFF-535"/>
    <n v="730"/>
    <x v="1"/>
    <x v="7"/>
    <s v="Married"/>
    <s v="No"/>
    <s v="Y"/>
    <n v="3"/>
    <x v="16"/>
    <n v="1"/>
    <n v="970"/>
    <x v="15"/>
    <x v="3"/>
    <n v="1"/>
    <n v="3"/>
    <n v="59"/>
    <x v="2"/>
    <x v="3"/>
    <n v="3"/>
    <n v="14814"/>
    <n v="13514"/>
    <n v="3"/>
    <n v="19"/>
    <n v="3"/>
    <n v="3"/>
    <n v="80"/>
    <n v="0"/>
    <n v="32"/>
    <n v="3"/>
    <n v="5"/>
    <n v="1"/>
    <n v="1"/>
    <n v="3"/>
    <x v="0"/>
    <s v="Dissatisfied"/>
    <x v="0"/>
    <x v="2"/>
    <x v="1"/>
    <x v="1"/>
  </r>
  <r>
    <x v="1"/>
    <x v="0"/>
    <x v="0"/>
    <s v="Current Employees"/>
    <x v="2"/>
    <x v="5"/>
    <s v="STAFF-536"/>
    <n v="731"/>
    <x v="1"/>
    <x v="5"/>
    <s v="Divorced"/>
    <s v="No"/>
    <s v="Y"/>
    <n v="2"/>
    <x v="0"/>
    <n v="1"/>
    <n v="427"/>
    <x v="17"/>
    <x v="2"/>
    <n v="1"/>
    <n v="2"/>
    <n v="73"/>
    <x v="1"/>
    <x v="4"/>
    <n v="4"/>
    <n v="19141"/>
    <n v="8861"/>
    <n v="3"/>
    <n v="15"/>
    <n v="3"/>
    <n v="2"/>
    <n v="80"/>
    <n v="3"/>
    <n v="23"/>
    <n v="2"/>
    <n v="21"/>
    <n v="6"/>
    <n v="12"/>
    <n v="6"/>
    <x v="0"/>
    <s v="Very Dissatisfied"/>
    <x v="0"/>
    <x v="3"/>
    <x v="0"/>
    <x v="1"/>
  </r>
  <r>
    <x v="1"/>
    <x v="0"/>
    <x v="3"/>
    <s v="Current Employees"/>
    <x v="0"/>
    <x v="3"/>
    <s v="STAFF-537"/>
    <n v="732"/>
    <x v="1"/>
    <x v="0"/>
    <s v="Single"/>
    <s v="No"/>
    <s v="Y"/>
    <n v="1"/>
    <x v="42"/>
    <n v="1"/>
    <n v="1179"/>
    <x v="7"/>
    <x v="2"/>
    <n v="1"/>
    <n v="1"/>
    <n v="84"/>
    <x v="0"/>
    <x v="0"/>
    <n v="1"/>
    <n v="5405"/>
    <n v="11924"/>
    <n v="8"/>
    <n v="14"/>
    <n v="3"/>
    <n v="4"/>
    <n v="80"/>
    <n v="0"/>
    <n v="10"/>
    <n v="3"/>
    <n v="2"/>
    <n v="2"/>
    <n v="2"/>
    <n v="2"/>
    <x v="0"/>
    <s v="Very Satisfied"/>
    <x v="2"/>
    <x v="0"/>
    <x v="3"/>
    <x v="1"/>
  </r>
  <r>
    <x v="1"/>
    <x v="1"/>
    <x v="2"/>
    <s v="Current Employees"/>
    <x v="1"/>
    <x v="0"/>
    <s v="STAFF-538"/>
    <n v="733"/>
    <x v="1"/>
    <x v="3"/>
    <s v="Divorced"/>
    <s v="No"/>
    <s v="Y"/>
    <n v="4"/>
    <x v="4"/>
    <n v="1"/>
    <n v="294"/>
    <x v="17"/>
    <x v="0"/>
    <n v="1"/>
    <n v="4"/>
    <n v="32"/>
    <x v="0"/>
    <x v="2"/>
    <n v="1"/>
    <n v="8793"/>
    <n v="4809"/>
    <n v="1"/>
    <n v="21"/>
    <n v="4"/>
    <n v="3"/>
    <n v="80"/>
    <n v="2"/>
    <n v="9"/>
    <n v="2"/>
    <n v="9"/>
    <n v="7"/>
    <n v="1"/>
    <n v="7"/>
    <x v="1"/>
    <s v="Very Satisfied"/>
    <x v="0"/>
    <x v="0"/>
    <x v="2"/>
    <x v="1"/>
  </r>
  <r>
    <x v="1"/>
    <x v="0"/>
    <x v="0"/>
    <s v="Current Employees"/>
    <x v="2"/>
    <x v="5"/>
    <s v="STAFF-539"/>
    <n v="734"/>
    <x v="1"/>
    <x v="5"/>
    <s v="Married"/>
    <s v="No"/>
    <s v="Y"/>
    <n v="3"/>
    <x v="0"/>
    <n v="1"/>
    <n v="314"/>
    <x v="0"/>
    <x v="3"/>
    <n v="1"/>
    <n v="4"/>
    <n v="59"/>
    <x v="1"/>
    <x v="4"/>
    <n v="3"/>
    <n v="19189"/>
    <n v="19562"/>
    <n v="1"/>
    <n v="12"/>
    <n v="3"/>
    <n v="2"/>
    <n v="80"/>
    <n v="1"/>
    <n v="22"/>
    <n v="3"/>
    <n v="22"/>
    <n v="7"/>
    <n v="2"/>
    <n v="10"/>
    <x v="0"/>
    <s v="Dissatisfied"/>
    <x v="0"/>
    <x v="3"/>
    <x v="0"/>
    <x v="1"/>
  </r>
  <r>
    <x v="1"/>
    <x v="0"/>
    <x v="1"/>
    <s v="Current Employees"/>
    <x v="0"/>
    <x v="3"/>
    <s v="STAFF-540"/>
    <n v="738"/>
    <x v="1"/>
    <x v="6"/>
    <s v="Married"/>
    <s v="No"/>
    <s v="Y"/>
    <n v="2"/>
    <x v="24"/>
    <n v="1"/>
    <n v="316"/>
    <x v="1"/>
    <x v="2"/>
    <n v="1"/>
    <n v="4"/>
    <n v="54"/>
    <x v="0"/>
    <x v="1"/>
    <n v="2"/>
    <n v="3875"/>
    <n v="9983"/>
    <n v="7"/>
    <n v="15"/>
    <n v="3"/>
    <n v="4"/>
    <n v="80"/>
    <n v="1"/>
    <n v="4"/>
    <n v="3"/>
    <n v="2"/>
    <n v="2"/>
    <n v="2"/>
    <n v="2"/>
    <x v="0"/>
    <s v="Satisfied"/>
    <x v="0"/>
    <x v="0"/>
    <x v="1"/>
    <x v="1"/>
  </r>
  <r>
    <x v="0"/>
    <x v="0"/>
    <x v="2"/>
    <s v="Ex-Employees"/>
    <x v="1"/>
    <x v="0"/>
    <s v="STAFF-541"/>
    <n v="741"/>
    <x v="0"/>
    <x v="1"/>
    <s v="Single"/>
    <s v="Yes"/>
    <s v="Y"/>
    <n v="4"/>
    <x v="14"/>
    <n v="0"/>
    <n v="654"/>
    <x v="0"/>
    <x v="0"/>
    <n v="1"/>
    <n v="1"/>
    <n v="67"/>
    <x v="3"/>
    <x v="1"/>
    <n v="2"/>
    <n v="2216"/>
    <n v="3872"/>
    <n v="7"/>
    <n v="13"/>
    <n v="3"/>
    <n v="4"/>
    <n v="80"/>
    <n v="0"/>
    <n v="10"/>
    <n v="3"/>
    <n v="7"/>
    <n v="7"/>
    <n v="3"/>
    <n v="7"/>
    <x v="0"/>
    <s v="Satisfied"/>
    <x v="0"/>
    <x v="0"/>
    <x v="2"/>
    <x v="0"/>
  </r>
  <r>
    <x v="1"/>
    <x v="2"/>
    <x v="0"/>
    <s v="Current Employees"/>
    <x v="1"/>
    <x v="0"/>
    <s v="STAFF-542"/>
    <n v="742"/>
    <x v="0"/>
    <x v="7"/>
    <s v="Married"/>
    <s v="No"/>
    <s v="Y"/>
    <n v="2"/>
    <x v="9"/>
    <n v="1"/>
    <n v="427"/>
    <x v="1"/>
    <x v="3"/>
    <n v="1"/>
    <n v="1"/>
    <n v="63"/>
    <x v="2"/>
    <x v="2"/>
    <n v="1"/>
    <n v="11713"/>
    <n v="20335"/>
    <n v="9"/>
    <n v="14"/>
    <n v="3"/>
    <n v="1"/>
    <n v="80"/>
    <n v="1"/>
    <n v="10"/>
    <n v="3"/>
    <n v="8"/>
    <n v="7"/>
    <n v="0"/>
    <n v="5"/>
    <x v="0"/>
    <s v="Very Satisfied"/>
    <x v="0"/>
    <x v="0"/>
    <x v="0"/>
    <x v="0"/>
  </r>
  <r>
    <x v="1"/>
    <x v="0"/>
    <x v="0"/>
    <s v="Current Employees"/>
    <x v="1"/>
    <x v="0"/>
    <s v="STAFF-543"/>
    <n v="743"/>
    <x v="0"/>
    <x v="3"/>
    <s v="Single"/>
    <s v="Yes"/>
    <s v="Y"/>
    <n v="4"/>
    <x v="8"/>
    <n v="1"/>
    <n v="168"/>
    <x v="0"/>
    <x v="3"/>
    <n v="1"/>
    <n v="3"/>
    <n v="81"/>
    <x v="0"/>
    <x v="2"/>
    <n v="3"/>
    <n v="7861"/>
    <n v="15397"/>
    <n v="4"/>
    <n v="14"/>
    <n v="3"/>
    <n v="4"/>
    <n v="80"/>
    <n v="0"/>
    <n v="10"/>
    <n v="4"/>
    <n v="1"/>
    <n v="0"/>
    <n v="0"/>
    <n v="0"/>
    <x v="0"/>
    <s v="Dissatisfied"/>
    <x v="0"/>
    <x v="0"/>
    <x v="0"/>
    <x v="0"/>
  </r>
  <r>
    <x v="1"/>
    <x v="2"/>
    <x v="0"/>
    <s v="Current Employees"/>
    <x v="1"/>
    <x v="2"/>
    <s v="STAFF-544"/>
    <n v="744"/>
    <x v="1"/>
    <x v="2"/>
    <s v="Single"/>
    <s v="No"/>
    <s v="Y"/>
    <n v="5"/>
    <x v="20"/>
    <n v="1"/>
    <n v="381"/>
    <x v="4"/>
    <x v="3"/>
    <n v="1"/>
    <n v="1"/>
    <n v="49"/>
    <x v="3"/>
    <x v="1"/>
    <n v="3"/>
    <n v="3708"/>
    <n v="2104"/>
    <n v="2"/>
    <n v="14"/>
    <n v="3"/>
    <n v="3"/>
    <n v="80"/>
    <n v="0"/>
    <n v="9"/>
    <n v="3"/>
    <n v="5"/>
    <n v="2"/>
    <n v="1"/>
    <n v="4"/>
    <x v="0"/>
    <s v="Dissatisfied"/>
    <x v="1"/>
    <x v="0"/>
    <x v="0"/>
    <x v="1"/>
  </r>
  <r>
    <x v="1"/>
    <x v="1"/>
    <x v="1"/>
    <s v="Current Employees"/>
    <x v="0"/>
    <x v="2"/>
    <s v="STAFF-545"/>
    <n v="746"/>
    <x v="0"/>
    <x v="0"/>
    <s v="Divorced"/>
    <s v="Yes"/>
    <s v="Y"/>
    <n v="2"/>
    <x v="40"/>
    <n v="1"/>
    <n v="217"/>
    <x v="3"/>
    <x v="3"/>
    <n v="1"/>
    <n v="4"/>
    <n v="49"/>
    <x v="0"/>
    <x v="3"/>
    <n v="3"/>
    <n v="13770"/>
    <n v="10225"/>
    <n v="9"/>
    <n v="12"/>
    <n v="3"/>
    <n v="4"/>
    <n v="80"/>
    <n v="2"/>
    <n v="28"/>
    <n v="2"/>
    <n v="22"/>
    <n v="2"/>
    <n v="11"/>
    <n v="13"/>
    <x v="0"/>
    <s v="Dissatisfied"/>
    <x v="0"/>
    <x v="3"/>
    <x v="1"/>
    <x v="0"/>
  </r>
  <r>
    <x v="1"/>
    <x v="0"/>
    <x v="2"/>
    <s v="Current Employees"/>
    <x v="0"/>
    <x v="3"/>
    <s v="STAFF-546"/>
    <n v="747"/>
    <x v="1"/>
    <x v="0"/>
    <s v="Divorced"/>
    <s v="No"/>
    <s v="Y"/>
    <n v="2"/>
    <x v="7"/>
    <n v="1"/>
    <n v="501"/>
    <x v="6"/>
    <x v="4"/>
    <n v="1"/>
    <n v="3"/>
    <n v="99"/>
    <x v="0"/>
    <x v="0"/>
    <n v="4"/>
    <n v="5304"/>
    <n v="25275"/>
    <n v="7"/>
    <n v="23"/>
    <n v="4"/>
    <n v="4"/>
    <n v="80"/>
    <n v="1"/>
    <n v="10"/>
    <n v="2"/>
    <n v="8"/>
    <n v="7"/>
    <n v="7"/>
    <n v="7"/>
    <x v="1"/>
    <s v="Very Dissatisfied"/>
    <x v="1"/>
    <x v="0"/>
    <x v="2"/>
    <x v="1"/>
  </r>
  <r>
    <x v="1"/>
    <x v="0"/>
    <x v="2"/>
    <s v="Current Employees"/>
    <x v="0"/>
    <x v="0"/>
    <s v="STAFF-547"/>
    <n v="749"/>
    <x v="1"/>
    <x v="6"/>
    <s v="Single"/>
    <s v="No"/>
    <s v="Y"/>
    <n v="6"/>
    <x v="11"/>
    <n v="1"/>
    <n v="1396"/>
    <x v="17"/>
    <x v="3"/>
    <n v="1"/>
    <n v="3"/>
    <n v="99"/>
    <x v="0"/>
    <x v="1"/>
    <n v="3"/>
    <n v="2642"/>
    <n v="2755"/>
    <n v="1"/>
    <n v="11"/>
    <n v="3"/>
    <n v="3"/>
    <n v="80"/>
    <n v="0"/>
    <n v="1"/>
    <n v="3"/>
    <n v="1"/>
    <n v="0"/>
    <n v="0"/>
    <n v="0"/>
    <x v="0"/>
    <s v="Dissatisfied"/>
    <x v="0"/>
    <x v="0"/>
    <x v="2"/>
    <x v="1"/>
  </r>
  <r>
    <x v="0"/>
    <x v="1"/>
    <x v="0"/>
    <s v="Ex-Employees"/>
    <x v="1"/>
    <x v="2"/>
    <s v="STAFF-548"/>
    <n v="752"/>
    <x v="1"/>
    <x v="1"/>
    <s v="Divorced"/>
    <s v="Yes"/>
    <s v="Y"/>
    <n v="2"/>
    <x v="19"/>
    <n v="0"/>
    <n v="933"/>
    <x v="10"/>
    <x v="3"/>
    <n v="1"/>
    <n v="3"/>
    <n v="57"/>
    <x v="2"/>
    <x v="1"/>
    <n v="3"/>
    <n v="2759"/>
    <n v="20366"/>
    <n v="6"/>
    <n v="12"/>
    <n v="3"/>
    <n v="4"/>
    <n v="80"/>
    <n v="0"/>
    <n v="7"/>
    <n v="3"/>
    <n v="2"/>
    <n v="2"/>
    <n v="2"/>
    <n v="2"/>
    <x v="0"/>
    <s v="Dissatisfied"/>
    <x v="2"/>
    <x v="0"/>
    <x v="0"/>
    <x v="1"/>
  </r>
  <r>
    <x v="1"/>
    <x v="1"/>
    <x v="0"/>
    <s v="Current Employees"/>
    <x v="0"/>
    <x v="0"/>
    <s v="STAFF-549"/>
    <n v="754"/>
    <x v="1"/>
    <x v="0"/>
    <s v="Married"/>
    <s v="No"/>
    <s v="Y"/>
    <n v="5"/>
    <x v="23"/>
    <n v="1"/>
    <n v="775"/>
    <x v="8"/>
    <x v="3"/>
    <n v="1"/>
    <n v="4"/>
    <n v="47"/>
    <x v="1"/>
    <x v="0"/>
    <n v="4"/>
    <n v="6804"/>
    <n v="23683"/>
    <n v="3"/>
    <n v="18"/>
    <n v="3"/>
    <n v="3"/>
    <n v="80"/>
    <n v="1"/>
    <n v="7"/>
    <n v="3"/>
    <n v="2"/>
    <n v="2"/>
    <n v="2"/>
    <n v="2"/>
    <x v="0"/>
    <s v="Very Dissatisfied"/>
    <x v="2"/>
    <x v="0"/>
    <x v="0"/>
    <x v="1"/>
  </r>
  <r>
    <x v="1"/>
    <x v="0"/>
    <x v="2"/>
    <s v="Current Employees"/>
    <x v="1"/>
    <x v="2"/>
    <s v="STAFF-550"/>
    <n v="757"/>
    <x v="0"/>
    <x v="4"/>
    <s v="Single"/>
    <s v="No"/>
    <s v="Y"/>
    <n v="2"/>
    <x v="13"/>
    <n v="1"/>
    <n v="970"/>
    <x v="1"/>
    <x v="0"/>
    <n v="1"/>
    <n v="2"/>
    <n v="96"/>
    <x v="0"/>
    <x v="0"/>
    <n v="3"/>
    <n v="6142"/>
    <n v="7360"/>
    <n v="3"/>
    <n v="11"/>
    <n v="3"/>
    <n v="4"/>
    <n v="80"/>
    <n v="0"/>
    <n v="10"/>
    <n v="3"/>
    <n v="5"/>
    <n v="1"/>
    <n v="4"/>
    <n v="3"/>
    <x v="0"/>
    <s v="Dissatisfied"/>
    <x v="0"/>
    <x v="0"/>
    <x v="2"/>
    <x v="0"/>
  </r>
  <r>
    <x v="1"/>
    <x v="0"/>
    <x v="4"/>
    <s v="Current Employees"/>
    <x v="1"/>
    <x v="2"/>
    <s v="STAFF-551"/>
    <n v="758"/>
    <x v="1"/>
    <x v="2"/>
    <s v="Married"/>
    <s v="No"/>
    <s v="Y"/>
    <n v="2"/>
    <x v="30"/>
    <n v="1"/>
    <n v="650"/>
    <x v="14"/>
    <x v="1"/>
    <n v="1"/>
    <n v="2"/>
    <n v="37"/>
    <x v="0"/>
    <x v="1"/>
    <n v="1"/>
    <n v="2500"/>
    <n v="4344"/>
    <n v="1"/>
    <n v="14"/>
    <n v="3"/>
    <n v="4"/>
    <n v="80"/>
    <n v="1"/>
    <n v="5"/>
    <n v="4"/>
    <n v="4"/>
    <n v="3"/>
    <n v="0"/>
    <n v="2"/>
    <x v="0"/>
    <s v="Very Satisfied"/>
    <x v="0"/>
    <x v="0"/>
    <x v="4"/>
    <x v="1"/>
  </r>
  <r>
    <x v="1"/>
    <x v="0"/>
    <x v="0"/>
    <s v="Current Employees"/>
    <x v="2"/>
    <x v="5"/>
    <s v="STAFF-552"/>
    <n v="760"/>
    <x v="0"/>
    <x v="8"/>
    <s v="Married"/>
    <s v="No"/>
    <s v="Y"/>
    <n v="3"/>
    <x v="22"/>
    <n v="1"/>
    <n v="141"/>
    <x v="3"/>
    <x v="3"/>
    <n v="1"/>
    <n v="3"/>
    <n v="44"/>
    <x v="2"/>
    <x v="0"/>
    <n v="2"/>
    <n v="6389"/>
    <n v="18767"/>
    <n v="9"/>
    <n v="15"/>
    <n v="3"/>
    <n v="3"/>
    <n v="80"/>
    <n v="1"/>
    <n v="12"/>
    <n v="1"/>
    <n v="8"/>
    <n v="3"/>
    <n v="3"/>
    <n v="6"/>
    <x v="0"/>
    <s v="Satisfied"/>
    <x v="0"/>
    <x v="1"/>
    <x v="0"/>
    <x v="0"/>
  </r>
  <r>
    <x v="1"/>
    <x v="0"/>
    <x v="3"/>
    <s v="Current Employees"/>
    <x v="1"/>
    <x v="2"/>
    <s v="STAFF-553"/>
    <n v="762"/>
    <x v="1"/>
    <x v="4"/>
    <s v="Married"/>
    <s v="No"/>
    <s v="Y"/>
    <n v="1"/>
    <x v="29"/>
    <n v="1"/>
    <n v="832"/>
    <x v="14"/>
    <x v="3"/>
    <n v="1"/>
    <n v="3"/>
    <n v="81"/>
    <x v="0"/>
    <x v="3"/>
    <n v="4"/>
    <n v="11103"/>
    <n v="20420"/>
    <n v="7"/>
    <n v="11"/>
    <n v="3"/>
    <n v="3"/>
    <n v="80"/>
    <n v="0"/>
    <n v="30"/>
    <n v="2"/>
    <n v="10"/>
    <n v="7"/>
    <n v="1"/>
    <n v="1"/>
    <x v="0"/>
    <s v="Very Dissatisfied"/>
    <x v="0"/>
    <x v="3"/>
    <x v="3"/>
    <x v="1"/>
  </r>
  <r>
    <x v="1"/>
    <x v="0"/>
    <x v="0"/>
    <s v="Current Employees"/>
    <x v="1"/>
    <x v="2"/>
    <s v="STAFF-554"/>
    <n v="763"/>
    <x v="0"/>
    <x v="1"/>
    <s v="Single"/>
    <s v="Yes"/>
    <s v="Y"/>
    <n v="2"/>
    <x v="32"/>
    <n v="1"/>
    <n v="804"/>
    <x v="2"/>
    <x v="1"/>
    <n v="1"/>
    <n v="4"/>
    <n v="86"/>
    <x v="1"/>
    <x v="1"/>
    <n v="4"/>
    <n v="2342"/>
    <n v="22929"/>
    <n v="0"/>
    <n v="20"/>
    <n v="4"/>
    <n v="4"/>
    <n v="80"/>
    <n v="0"/>
    <n v="5"/>
    <n v="2"/>
    <n v="4"/>
    <n v="2"/>
    <n v="2"/>
    <n v="3"/>
    <x v="1"/>
    <s v="Very Dissatisfied"/>
    <x v="0"/>
    <x v="0"/>
    <x v="0"/>
    <x v="0"/>
  </r>
  <r>
    <x v="1"/>
    <x v="0"/>
    <x v="2"/>
    <s v="Current Employees"/>
    <x v="1"/>
    <x v="2"/>
    <s v="STAFF-555"/>
    <n v="764"/>
    <x v="0"/>
    <x v="4"/>
    <s v="Single"/>
    <s v="No"/>
    <s v="Y"/>
    <n v="2"/>
    <x v="4"/>
    <n v="1"/>
    <n v="975"/>
    <x v="15"/>
    <x v="3"/>
    <n v="1"/>
    <n v="4"/>
    <n v="55"/>
    <x v="1"/>
    <x v="0"/>
    <n v="1"/>
    <n v="6811"/>
    <n v="23398"/>
    <n v="8"/>
    <n v="19"/>
    <n v="3"/>
    <n v="1"/>
    <n v="80"/>
    <n v="0"/>
    <n v="9"/>
    <n v="1"/>
    <n v="7"/>
    <n v="6"/>
    <n v="0"/>
    <n v="7"/>
    <x v="0"/>
    <s v="Very Satisfied"/>
    <x v="0"/>
    <x v="0"/>
    <x v="2"/>
    <x v="0"/>
  </r>
  <r>
    <x v="1"/>
    <x v="0"/>
    <x v="2"/>
    <s v="Current Employees"/>
    <x v="0"/>
    <x v="3"/>
    <s v="STAFF-556"/>
    <n v="766"/>
    <x v="1"/>
    <x v="6"/>
    <s v="Divorced"/>
    <s v="No"/>
    <s v="Y"/>
    <n v="2"/>
    <x v="11"/>
    <n v="1"/>
    <n v="1090"/>
    <x v="17"/>
    <x v="3"/>
    <n v="1"/>
    <n v="4"/>
    <n v="83"/>
    <x v="0"/>
    <x v="1"/>
    <n v="2"/>
    <n v="2297"/>
    <n v="17967"/>
    <n v="1"/>
    <n v="14"/>
    <n v="3"/>
    <n v="4"/>
    <n v="80"/>
    <n v="2"/>
    <n v="2"/>
    <n v="3"/>
    <n v="2"/>
    <n v="2"/>
    <n v="2"/>
    <n v="2"/>
    <x v="0"/>
    <s v="Satisfied"/>
    <x v="0"/>
    <x v="0"/>
    <x v="2"/>
    <x v="1"/>
  </r>
  <r>
    <x v="1"/>
    <x v="0"/>
    <x v="1"/>
    <s v="Current Employees"/>
    <x v="1"/>
    <x v="0"/>
    <s v="STAFF-557"/>
    <n v="769"/>
    <x v="1"/>
    <x v="2"/>
    <s v="Single"/>
    <s v="No"/>
    <s v="Y"/>
    <n v="4"/>
    <x v="16"/>
    <n v="1"/>
    <n v="346"/>
    <x v="16"/>
    <x v="3"/>
    <n v="1"/>
    <n v="4"/>
    <n v="86"/>
    <x v="0"/>
    <x v="0"/>
    <n v="4"/>
    <n v="2450"/>
    <n v="10919"/>
    <n v="2"/>
    <n v="17"/>
    <n v="3"/>
    <n v="4"/>
    <n v="80"/>
    <n v="0"/>
    <n v="19"/>
    <n v="3"/>
    <n v="2"/>
    <n v="2"/>
    <n v="2"/>
    <n v="2"/>
    <x v="0"/>
    <s v="Very Dissatisfied"/>
    <x v="0"/>
    <x v="1"/>
    <x v="1"/>
    <x v="1"/>
  </r>
  <r>
    <x v="1"/>
    <x v="2"/>
    <x v="0"/>
    <s v="Current Employees"/>
    <x v="1"/>
    <x v="0"/>
    <s v="STAFF-558"/>
    <n v="771"/>
    <x v="0"/>
    <x v="4"/>
    <s v="Divorced"/>
    <s v="No"/>
    <s v="Y"/>
    <n v="2"/>
    <x v="10"/>
    <n v="1"/>
    <n v="1225"/>
    <x v="2"/>
    <x v="2"/>
    <n v="1"/>
    <n v="4"/>
    <n v="61"/>
    <x v="0"/>
    <x v="0"/>
    <n v="1"/>
    <n v="5093"/>
    <n v="4761"/>
    <n v="2"/>
    <n v="11"/>
    <n v="3"/>
    <n v="1"/>
    <n v="80"/>
    <n v="1"/>
    <n v="16"/>
    <n v="4"/>
    <n v="1"/>
    <n v="0"/>
    <n v="0"/>
    <n v="0"/>
    <x v="0"/>
    <s v="Very Satisfied"/>
    <x v="0"/>
    <x v="1"/>
    <x v="2"/>
    <x v="0"/>
  </r>
  <r>
    <x v="1"/>
    <x v="1"/>
    <x v="2"/>
    <s v="Current Employees"/>
    <x v="1"/>
    <x v="0"/>
    <s v="STAFF-559"/>
    <n v="772"/>
    <x v="1"/>
    <x v="2"/>
    <s v="Married"/>
    <s v="No"/>
    <s v="Y"/>
    <n v="2"/>
    <x v="5"/>
    <n v="1"/>
    <n v="430"/>
    <x v="4"/>
    <x v="2"/>
    <n v="1"/>
    <n v="1"/>
    <n v="80"/>
    <x v="0"/>
    <x v="0"/>
    <n v="4"/>
    <n v="5309"/>
    <n v="21146"/>
    <n v="1"/>
    <n v="15"/>
    <n v="3"/>
    <n v="4"/>
    <n v="80"/>
    <n v="2"/>
    <n v="10"/>
    <n v="3"/>
    <n v="10"/>
    <n v="8"/>
    <n v="4"/>
    <n v="7"/>
    <x v="0"/>
    <s v="Very Dissatisfied"/>
    <x v="1"/>
    <x v="0"/>
    <x v="2"/>
    <x v="1"/>
  </r>
  <r>
    <x v="1"/>
    <x v="0"/>
    <x v="0"/>
    <s v="Current Employees"/>
    <x v="1"/>
    <x v="2"/>
    <s v="STAFF-560"/>
    <n v="773"/>
    <x v="1"/>
    <x v="1"/>
    <s v="Married"/>
    <s v="Yes"/>
    <s v="Y"/>
    <n v="0"/>
    <x v="8"/>
    <n v="1"/>
    <n v="268"/>
    <x v="2"/>
    <x v="4"/>
    <n v="1"/>
    <n v="4"/>
    <n v="92"/>
    <x v="0"/>
    <x v="1"/>
    <n v="3"/>
    <n v="3057"/>
    <n v="20471"/>
    <n v="6"/>
    <n v="13"/>
    <n v="3"/>
    <n v="2"/>
    <n v="80"/>
    <n v="1"/>
    <n v="6"/>
    <n v="1"/>
    <n v="1"/>
    <n v="0"/>
    <n v="0"/>
    <n v="1"/>
    <x v="0"/>
    <s v="Dissatisfied"/>
    <x v="0"/>
    <x v="0"/>
    <x v="0"/>
    <x v="1"/>
  </r>
  <r>
    <x v="1"/>
    <x v="0"/>
    <x v="2"/>
    <s v="Current Employees"/>
    <x v="1"/>
    <x v="0"/>
    <s v="STAFF-561"/>
    <n v="775"/>
    <x v="0"/>
    <x v="3"/>
    <s v="Divorced"/>
    <s v="No"/>
    <s v="Y"/>
    <n v="3"/>
    <x v="13"/>
    <n v="1"/>
    <n v="167"/>
    <x v="1"/>
    <x v="4"/>
    <n v="1"/>
    <n v="2"/>
    <n v="32"/>
    <x v="0"/>
    <x v="0"/>
    <n v="1"/>
    <n v="5121"/>
    <n v="4187"/>
    <n v="3"/>
    <n v="14"/>
    <n v="3"/>
    <n v="3"/>
    <n v="80"/>
    <n v="1"/>
    <n v="7"/>
    <n v="3"/>
    <n v="0"/>
    <n v="0"/>
    <n v="0"/>
    <n v="0"/>
    <x v="0"/>
    <s v="Very Satisfied"/>
    <x v="0"/>
    <x v="0"/>
    <x v="2"/>
    <x v="0"/>
  </r>
  <r>
    <x v="1"/>
    <x v="0"/>
    <x v="1"/>
    <s v="Current Employees"/>
    <x v="0"/>
    <x v="3"/>
    <s v="STAFF-562"/>
    <n v="776"/>
    <x v="1"/>
    <x v="5"/>
    <s v="Married"/>
    <s v="No"/>
    <s v="Y"/>
    <n v="3"/>
    <x v="39"/>
    <n v="1"/>
    <n v="621"/>
    <x v="3"/>
    <x v="2"/>
    <n v="1"/>
    <n v="3"/>
    <n v="31"/>
    <x v="1"/>
    <x v="3"/>
    <n v="1"/>
    <n v="16856"/>
    <n v="10084"/>
    <n v="1"/>
    <n v="11"/>
    <n v="3"/>
    <n v="1"/>
    <n v="80"/>
    <n v="0"/>
    <n v="34"/>
    <n v="4"/>
    <n v="34"/>
    <n v="6"/>
    <n v="1"/>
    <n v="16"/>
    <x v="0"/>
    <s v="Very Satisfied"/>
    <x v="0"/>
    <x v="2"/>
    <x v="1"/>
    <x v="1"/>
  </r>
  <r>
    <x v="0"/>
    <x v="0"/>
    <x v="2"/>
    <s v="Ex-Employees"/>
    <x v="1"/>
    <x v="1"/>
    <s v="STAFF-563"/>
    <n v="780"/>
    <x v="1"/>
    <x v="1"/>
    <s v="Single"/>
    <s v="Yes"/>
    <s v="Y"/>
    <n v="2"/>
    <x v="3"/>
    <n v="0"/>
    <n v="527"/>
    <x v="0"/>
    <x v="2"/>
    <n v="1"/>
    <n v="4"/>
    <n v="63"/>
    <x v="0"/>
    <x v="1"/>
    <n v="4"/>
    <n v="2686"/>
    <n v="5207"/>
    <n v="1"/>
    <n v="13"/>
    <n v="3"/>
    <n v="3"/>
    <n v="80"/>
    <n v="0"/>
    <n v="10"/>
    <n v="2"/>
    <n v="10"/>
    <n v="9"/>
    <n v="7"/>
    <n v="8"/>
    <x v="0"/>
    <s v="Very Dissatisfied"/>
    <x v="0"/>
    <x v="0"/>
    <x v="2"/>
    <x v="1"/>
  </r>
  <r>
    <x v="1"/>
    <x v="0"/>
    <x v="2"/>
    <s v="Current Employees"/>
    <x v="0"/>
    <x v="2"/>
    <s v="STAFF-564"/>
    <n v="781"/>
    <x v="0"/>
    <x v="0"/>
    <s v="Single"/>
    <s v="No"/>
    <s v="Y"/>
    <n v="5"/>
    <x v="36"/>
    <n v="1"/>
    <n v="883"/>
    <x v="9"/>
    <x v="1"/>
    <n v="1"/>
    <n v="3"/>
    <n v="32"/>
    <x v="0"/>
    <x v="0"/>
    <n v="4"/>
    <n v="6180"/>
    <n v="22807"/>
    <n v="1"/>
    <n v="23"/>
    <n v="4"/>
    <n v="2"/>
    <n v="80"/>
    <n v="0"/>
    <n v="6"/>
    <n v="2"/>
    <n v="6"/>
    <n v="5"/>
    <n v="1"/>
    <n v="4"/>
    <x v="1"/>
    <s v="Very Dissatisfied"/>
    <x v="1"/>
    <x v="0"/>
    <x v="4"/>
    <x v="0"/>
  </r>
  <r>
    <x v="1"/>
    <x v="0"/>
    <x v="1"/>
    <s v="Current Employees"/>
    <x v="0"/>
    <x v="4"/>
    <s v="STAFF-565"/>
    <n v="783"/>
    <x v="1"/>
    <x v="6"/>
    <s v="Single"/>
    <s v="No"/>
    <s v="Y"/>
    <n v="3"/>
    <x v="28"/>
    <n v="1"/>
    <n v="954"/>
    <x v="2"/>
    <x v="0"/>
    <n v="1"/>
    <n v="2"/>
    <n v="46"/>
    <x v="3"/>
    <x v="0"/>
    <n v="3"/>
    <n v="6632"/>
    <n v="12388"/>
    <n v="0"/>
    <n v="13"/>
    <n v="3"/>
    <n v="1"/>
    <n v="80"/>
    <n v="0"/>
    <n v="9"/>
    <n v="3"/>
    <n v="8"/>
    <n v="7"/>
    <n v="3"/>
    <n v="1"/>
    <x v="0"/>
    <s v="Dissatisfied"/>
    <x v="0"/>
    <x v="0"/>
    <x v="0"/>
    <x v="1"/>
  </r>
  <r>
    <x v="1"/>
    <x v="0"/>
    <x v="4"/>
    <s v="Current Employees"/>
    <x v="1"/>
    <x v="2"/>
    <s v="STAFF-566"/>
    <n v="784"/>
    <x v="1"/>
    <x v="1"/>
    <s v="Single"/>
    <s v="No"/>
    <s v="Y"/>
    <n v="3"/>
    <x v="30"/>
    <n v="1"/>
    <n v="310"/>
    <x v="17"/>
    <x v="1"/>
    <n v="1"/>
    <n v="1"/>
    <n v="79"/>
    <x v="2"/>
    <x v="1"/>
    <n v="3"/>
    <n v="3505"/>
    <n v="19630"/>
    <n v="1"/>
    <n v="18"/>
    <n v="3"/>
    <n v="4"/>
    <n v="80"/>
    <n v="0"/>
    <n v="2"/>
    <n v="3"/>
    <n v="2"/>
    <n v="2"/>
    <n v="0"/>
    <n v="2"/>
    <x v="0"/>
    <s v="Dissatisfied"/>
    <x v="0"/>
    <x v="0"/>
    <x v="4"/>
    <x v="1"/>
  </r>
  <r>
    <x v="0"/>
    <x v="1"/>
    <x v="1"/>
    <s v="Ex-Employees"/>
    <x v="0"/>
    <x v="0"/>
    <s v="STAFF-567"/>
    <n v="785"/>
    <x v="0"/>
    <x v="0"/>
    <s v="Single"/>
    <s v="Yes"/>
    <s v="Y"/>
    <n v="2"/>
    <x v="40"/>
    <n v="0"/>
    <n v="719"/>
    <x v="6"/>
    <x v="0"/>
    <n v="1"/>
    <n v="2"/>
    <n v="77"/>
    <x v="2"/>
    <x v="0"/>
    <n v="3"/>
    <n v="6397"/>
    <n v="10339"/>
    <n v="4"/>
    <n v="12"/>
    <n v="3"/>
    <n v="4"/>
    <n v="80"/>
    <n v="0"/>
    <n v="8"/>
    <n v="3"/>
    <n v="5"/>
    <n v="4"/>
    <n v="1"/>
    <n v="3"/>
    <x v="0"/>
    <s v="Dissatisfied"/>
    <x v="1"/>
    <x v="0"/>
    <x v="1"/>
    <x v="0"/>
  </r>
  <r>
    <x v="1"/>
    <x v="0"/>
    <x v="2"/>
    <s v="Current Employees"/>
    <x v="0"/>
    <x v="1"/>
    <s v="STAFF-568"/>
    <n v="786"/>
    <x v="1"/>
    <x v="0"/>
    <s v="Single"/>
    <s v="No"/>
    <s v="Y"/>
    <n v="5"/>
    <x v="13"/>
    <n v="1"/>
    <n v="304"/>
    <x v="2"/>
    <x v="3"/>
    <n v="1"/>
    <n v="4"/>
    <n v="60"/>
    <x v="0"/>
    <x v="0"/>
    <n v="4"/>
    <n v="6274"/>
    <n v="18686"/>
    <n v="1"/>
    <n v="22"/>
    <n v="4"/>
    <n v="3"/>
    <n v="80"/>
    <n v="0"/>
    <n v="6"/>
    <n v="3"/>
    <n v="6"/>
    <n v="5"/>
    <n v="1"/>
    <n v="4"/>
    <x v="1"/>
    <s v="Very Dissatisfied"/>
    <x v="0"/>
    <x v="0"/>
    <x v="2"/>
    <x v="1"/>
  </r>
  <r>
    <x v="0"/>
    <x v="0"/>
    <x v="3"/>
    <s v="Ex-Employees"/>
    <x v="1"/>
    <x v="2"/>
    <s v="STAFF-569"/>
    <n v="787"/>
    <x v="1"/>
    <x v="5"/>
    <s v="Married"/>
    <s v="Yes"/>
    <s v="Y"/>
    <n v="2"/>
    <x v="27"/>
    <n v="0"/>
    <n v="725"/>
    <x v="2"/>
    <x v="3"/>
    <n v="1"/>
    <n v="4"/>
    <n v="78"/>
    <x v="0"/>
    <x v="4"/>
    <n v="1"/>
    <n v="19859"/>
    <n v="21199"/>
    <n v="5"/>
    <n v="13"/>
    <n v="3"/>
    <n v="4"/>
    <n v="80"/>
    <n v="1"/>
    <n v="24"/>
    <n v="3"/>
    <n v="5"/>
    <n v="2"/>
    <n v="1"/>
    <n v="4"/>
    <x v="0"/>
    <s v="Very Satisfied"/>
    <x v="0"/>
    <x v="3"/>
    <x v="1"/>
    <x v="1"/>
  </r>
  <r>
    <x v="1"/>
    <x v="2"/>
    <x v="0"/>
    <s v="Current Employees"/>
    <x v="0"/>
    <x v="0"/>
    <s v="STAFF-570"/>
    <n v="789"/>
    <x v="1"/>
    <x v="0"/>
    <s v="Single"/>
    <s v="No"/>
    <s v="Y"/>
    <n v="1"/>
    <x v="9"/>
    <n v="1"/>
    <n v="1434"/>
    <x v="1"/>
    <x v="2"/>
    <n v="1"/>
    <n v="1"/>
    <n v="76"/>
    <x v="1"/>
    <x v="2"/>
    <n v="1"/>
    <n v="7587"/>
    <n v="14229"/>
    <n v="1"/>
    <n v="15"/>
    <n v="3"/>
    <n v="2"/>
    <n v="80"/>
    <n v="0"/>
    <n v="10"/>
    <n v="3"/>
    <n v="10"/>
    <n v="7"/>
    <n v="0"/>
    <n v="9"/>
    <x v="0"/>
    <s v="Very Satisfied"/>
    <x v="0"/>
    <x v="0"/>
    <x v="0"/>
    <x v="1"/>
  </r>
  <r>
    <x v="1"/>
    <x v="2"/>
    <x v="1"/>
    <s v="Current Employees"/>
    <x v="1"/>
    <x v="2"/>
    <s v="STAFF-571"/>
    <n v="791"/>
    <x v="1"/>
    <x v="1"/>
    <s v="Married"/>
    <s v="No"/>
    <s v="Y"/>
    <n v="3"/>
    <x v="39"/>
    <n v="1"/>
    <n v="715"/>
    <x v="10"/>
    <x v="2"/>
    <n v="1"/>
    <n v="4"/>
    <n v="41"/>
    <x v="0"/>
    <x v="1"/>
    <n v="4"/>
    <n v="4258"/>
    <n v="26589"/>
    <n v="0"/>
    <n v="18"/>
    <n v="3"/>
    <n v="1"/>
    <n v="80"/>
    <n v="1"/>
    <n v="5"/>
    <n v="3"/>
    <n v="4"/>
    <n v="3"/>
    <n v="1"/>
    <n v="2"/>
    <x v="0"/>
    <s v="Very Dissatisfied"/>
    <x v="2"/>
    <x v="0"/>
    <x v="1"/>
    <x v="1"/>
  </r>
  <r>
    <x v="1"/>
    <x v="1"/>
    <x v="2"/>
    <s v="Current Employees"/>
    <x v="1"/>
    <x v="0"/>
    <s v="STAFF-572"/>
    <n v="792"/>
    <x v="0"/>
    <x v="2"/>
    <s v="Divorced"/>
    <s v="No"/>
    <s v="Y"/>
    <n v="2"/>
    <x v="25"/>
    <n v="1"/>
    <n v="575"/>
    <x v="0"/>
    <x v="0"/>
    <n v="1"/>
    <n v="1"/>
    <n v="71"/>
    <x v="3"/>
    <x v="1"/>
    <n v="4"/>
    <n v="4364"/>
    <n v="5288"/>
    <n v="3"/>
    <n v="14"/>
    <n v="3"/>
    <n v="1"/>
    <n v="80"/>
    <n v="1"/>
    <n v="5"/>
    <n v="3"/>
    <n v="2"/>
    <n v="2"/>
    <n v="2"/>
    <n v="0"/>
    <x v="0"/>
    <s v="Very Dissatisfied"/>
    <x v="0"/>
    <x v="0"/>
    <x v="2"/>
    <x v="0"/>
  </r>
  <r>
    <x v="1"/>
    <x v="0"/>
    <x v="2"/>
    <s v="Current Employees"/>
    <x v="1"/>
    <x v="2"/>
    <s v="STAFF-573"/>
    <n v="793"/>
    <x v="0"/>
    <x v="4"/>
    <s v="Married"/>
    <s v="No"/>
    <s v="Y"/>
    <n v="3"/>
    <x v="11"/>
    <n v="1"/>
    <n v="657"/>
    <x v="6"/>
    <x v="3"/>
    <n v="1"/>
    <n v="2"/>
    <n v="66"/>
    <x v="0"/>
    <x v="0"/>
    <n v="3"/>
    <n v="4335"/>
    <n v="25549"/>
    <n v="4"/>
    <n v="12"/>
    <n v="3"/>
    <n v="1"/>
    <n v="80"/>
    <n v="1"/>
    <n v="11"/>
    <n v="2"/>
    <n v="8"/>
    <n v="7"/>
    <n v="1"/>
    <n v="1"/>
    <x v="0"/>
    <s v="Dissatisfied"/>
    <x v="1"/>
    <x v="1"/>
    <x v="2"/>
    <x v="0"/>
  </r>
  <r>
    <x v="0"/>
    <x v="0"/>
    <x v="2"/>
    <s v="Ex-Employees"/>
    <x v="0"/>
    <x v="4"/>
    <s v="STAFF-574"/>
    <n v="796"/>
    <x v="1"/>
    <x v="0"/>
    <s v="Single"/>
    <s v="No"/>
    <s v="Y"/>
    <n v="2"/>
    <x v="25"/>
    <n v="0"/>
    <n v="1146"/>
    <x v="1"/>
    <x v="3"/>
    <n v="1"/>
    <n v="4"/>
    <n v="38"/>
    <x v="1"/>
    <x v="0"/>
    <n v="1"/>
    <n v="5326"/>
    <n v="3064"/>
    <n v="6"/>
    <n v="17"/>
    <n v="3"/>
    <n v="3"/>
    <n v="80"/>
    <n v="0"/>
    <n v="6"/>
    <n v="2"/>
    <n v="4"/>
    <n v="3"/>
    <n v="1"/>
    <n v="2"/>
    <x v="0"/>
    <s v="Very Satisfied"/>
    <x v="0"/>
    <x v="0"/>
    <x v="2"/>
    <x v="1"/>
  </r>
  <r>
    <x v="1"/>
    <x v="0"/>
    <x v="2"/>
    <s v="Current Employees"/>
    <x v="1"/>
    <x v="0"/>
    <s v="STAFF-575"/>
    <n v="797"/>
    <x v="0"/>
    <x v="1"/>
    <s v="Single"/>
    <s v="No"/>
    <s v="Y"/>
    <n v="2"/>
    <x v="13"/>
    <n v="1"/>
    <n v="182"/>
    <x v="0"/>
    <x v="2"/>
    <n v="1"/>
    <n v="2"/>
    <n v="72"/>
    <x v="2"/>
    <x v="1"/>
    <n v="4"/>
    <n v="3280"/>
    <n v="13551"/>
    <n v="2"/>
    <n v="16"/>
    <n v="3"/>
    <n v="3"/>
    <n v="80"/>
    <n v="0"/>
    <n v="10"/>
    <n v="3"/>
    <n v="4"/>
    <n v="2"/>
    <n v="1"/>
    <n v="3"/>
    <x v="0"/>
    <s v="Very Dissatisfied"/>
    <x v="0"/>
    <x v="0"/>
    <x v="2"/>
    <x v="0"/>
  </r>
  <r>
    <x v="1"/>
    <x v="0"/>
    <x v="1"/>
    <s v="Current Employees"/>
    <x v="1"/>
    <x v="2"/>
    <s v="STAFF-576"/>
    <n v="799"/>
    <x v="0"/>
    <x v="3"/>
    <s v="Divorced"/>
    <s v="Yes"/>
    <s v="Y"/>
    <n v="4"/>
    <x v="33"/>
    <n v="1"/>
    <n v="376"/>
    <x v="10"/>
    <x v="2"/>
    <n v="1"/>
    <n v="4"/>
    <n v="95"/>
    <x v="0"/>
    <x v="0"/>
    <n v="1"/>
    <n v="5485"/>
    <n v="22670"/>
    <n v="9"/>
    <n v="11"/>
    <n v="3"/>
    <n v="2"/>
    <n v="80"/>
    <n v="2"/>
    <n v="9"/>
    <n v="3"/>
    <n v="5"/>
    <n v="3"/>
    <n v="1"/>
    <n v="4"/>
    <x v="0"/>
    <s v="Very Satisfied"/>
    <x v="2"/>
    <x v="0"/>
    <x v="1"/>
    <x v="0"/>
  </r>
  <r>
    <x v="1"/>
    <x v="1"/>
    <x v="2"/>
    <s v="Current Employees"/>
    <x v="0"/>
    <x v="3"/>
    <s v="STAFF-577"/>
    <n v="800"/>
    <x v="1"/>
    <x v="0"/>
    <s v="Married"/>
    <s v="No"/>
    <s v="Y"/>
    <n v="3"/>
    <x v="4"/>
    <n v="1"/>
    <n v="829"/>
    <x v="1"/>
    <x v="1"/>
    <n v="1"/>
    <n v="3"/>
    <n v="84"/>
    <x v="0"/>
    <x v="0"/>
    <n v="4"/>
    <n v="4342"/>
    <n v="24008"/>
    <n v="0"/>
    <n v="19"/>
    <n v="3"/>
    <n v="2"/>
    <n v="80"/>
    <n v="1"/>
    <n v="5"/>
    <n v="3"/>
    <n v="4"/>
    <n v="2"/>
    <n v="1"/>
    <n v="1"/>
    <x v="0"/>
    <s v="Very Dissatisfied"/>
    <x v="0"/>
    <x v="0"/>
    <x v="2"/>
    <x v="1"/>
  </r>
  <r>
    <x v="1"/>
    <x v="0"/>
    <x v="0"/>
    <s v="Current Employees"/>
    <x v="1"/>
    <x v="0"/>
    <s v="STAFF-578"/>
    <n v="802"/>
    <x v="0"/>
    <x v="1"/>
    <s v="Divorced"/>
    <s v="Yes"/>
    <s v="Y"/>
    <n v="3"/>
    <x v="2"/>
    <n v="1"/>
    <n v="571"/>
    <x v="17"/>
    <x v="1"/>
    <n v="1"/>
    <n v="4"/>
    <n v="82"/>
    <x v="0"/>
    <x v="1"/>
    <n v="1"/>
    <n v="2782"/>
    <n v="19905"/>
    <n v="0"/>
    <n v="13"/>
    <n v="3"/>
    <n v="2"/>
    <n v="80"/>
    <n v="2"/>
    <n v="6"/>
    <n v="2"/>
    <n v="5"/>
    <n v="3"/>
    <n v="4"/>
    <n v="3"/>
    <x v="0"/>
    <s v="Very Satisfied"/>
    <x v="0"/>
    <x v="0"/>
    <x v="0"/>
    <x v="0"/>
  </r>
  <r>
    <x v="1"/>
    <x v="1"/>
    <x v="0"/>
    <s v="Current Employees"/>
    <x v="1"/>
    <x v="0"/>
    <s v="STAFF-579"/>
    <n v="803"/>
    <x v="0"/>
    <x v="3"/>
    <s v="Single"/>
    <s v="Yes"/>
    <s v="Y"/>
    <n v="2"/>
    <x v="8"/>
    <n v="1"/>
    <n v="240"/>
    <x v="2"/>
    <x v="2"/>
    <n v="1"/>
    <n v="1"/>
    <n v="75"/>
    <x v="2"/>
    <x v="0"/>
    <n v="1"/>
    <n v="5980"/>
    <n v="26085"/>
    <n v="6"/>
    <n v="12"/>
    <n v="3"/>
    <n v="4"/>
    <n v="80"/>
    <n v="0"/>
    <n v="17"/>
    <n v="3"/>
    <n v="15"/>
    <n v="7"/>
    <n v="4"/>
    <n v="12"/>
    <x v="0"/>
    <s v="Very Satisfied"/>
    <x v="0"/>
    <x v="1"/>
    <x v="0"/>
    <x v="0"/>
  </r>
  <r>
    <x v="1"/>
    <x v="0"/>
    <x v="2"/>
    <s v="Current Employees"/>
    <x v="1"/>
    <x v="2"/>
    <s v="STAFF-580"/>
    <n v="804"/>
    <x v="0"/>
    <x v="1"/>
    <s v="Single"/>
    <s v="No"/>
    <s v="Y"/>
    <n v="3"/>
    <x v="13"/>
    <n v="1"/>
    <n v="121"/>
    <x v="2"/>
    <x v="2"/>
    <n v="1"/>
    <n v="3"/>
    <n v="86"/>
    <x v="1"/>
    <x v="1"/>
    <n v="1"/>
    <n v="4381"/>
    <n v="7530"/>
    <n v="1"/>
    <n v="11"/>
    <n v="3"/>
    <n v="3"/>
    <n v="80"/>
    <n v="0"/>
    <n v="6"/>
    <n v="3"/>
    <n v="6"/>
    <n v="5"/>
    <n v="1"/>
    <n v="3"/>
    <x v="0"/>
    <s v="Very Satisfied"/>
    <x v="0"/>
    <x v="0"/>
    <x v="2"/>
    <x v="0"/>
  </r>
  <r>
    <x v="1"/>
    <x v="0"/>
    <x v="0"/>
    <s v="Current Employees"/>
    <x v="0"/>
    <x v="0"/>
    <s v="STAFF-581"/>
    <n v="805"/>
    <x v="0"/>
    <x v="6"/>
    <s v="Married"/>
    <s v="No"/>
    <s v="Y"/>
    <n v="1"/>
    <x v="10"/>
    <n v="1"/>
    <n v="384"/>
    <x v="1"/>
    <x v="2"/>
    <n v="1"/>
    <n v="1"/>
    <n v="72"/>
    <x v="0"/>
    <x v="1"/>
    <n v="4"/>
    <n v="2572"/>
    <n v="20317"/>
    <n v="1"/>
    <n v="16"/>
    <n v="3"/>
    <n v="2"/>
    <n v="80"/>
    <n v="1"/>
    <n v="3"/>
    <n v="2"/>
    <n v="3"/>
    <n v="2"/>
    <n v="0"/>
    <n v="2"/>
    <x v="0"/>
    <s v="Very Dissatisfied"/>
    <x v="0"/>
    <x v="0"/>
    <x v="2"/>
    <x v="0"/>
  </r>
  <r>
    <x v="1"/>
    <x v="0"/>
    <x v="2"/>
    <s v="Current Employees"/>
    <x v="1"/>
    <x v="0"/>
    <s v="STAFF-582"/>
    <n v="806"/>
    <x v="1"/>
    <x v="2"/>
    <s v="Married"/>
    <s v="No"/>
    <s v="Y"/>
    <n v="2"/>
    <x v="7"/>
    <n v="1"/>
    <n v="921"/>
    <x v="0"/>
    <x v="3"/>
    <n v="1"/>
    <n v="4"/>
    <n v="38"/>
    <x v="3"/>
    <x v="1"/>
    <n v="3"/>
    <n v="3833"/>
    <n v="24375"/>
    <n v="3"/>
    <n v="21"/>
    <n v="4"/>
    <n v="3"/>
    <n v="80"/>
    <n v="2"/>
    <n v="7"/>
    <n v="3"/>
    <n v="2"/>
    <n v="2"/>
    <n v="0"/>
    <n v="2"/>
    <x v="1"/>
    <s v="Dissatisfied"/>
    <x v="0"/>
    <x v="0"/>
    <x v="2"/>
    <x v="1"/>
  </r>
  <r>
    <x v="1"/>
    <x v="1"/>
    <x v="0"/>
    <s v="Current Employees"/>
    <x v="1"/>
    <x v="2"/>
    <s v="STAFF-583"/>
    <n v="807"/>
    <x v="0"/>
    <x v="4"/>
    <s v="Married"/>
    <s v="No"/>
    <s v="Y"/>
    <n v="2"/>
    <x v="32"/>
    <n v="1"/>
    <n v="791"/>
    <x v="2"/>
    <x v="0"/>
    <n v="1"/>
    <n v="3"/>
    <n v="38"/>
    <x v="2"/>
    <x v="0"/>
    <n v="2"/>
    <n v="4244"/>
    <n v="9931"/>
    <n v="1"/>
    <n v="24"/>
    <n v="4"/>
    <n v="4"/>
    <n v="80"/>
    <n v="1"/>
    <n v="8"/>
    <n v="3"/>
    <n v="8"/>
    <n v="7"/>
    <n v="3"/>
    <n v="7"/>
    <x v="1"/>
    <s v="Satisfied"/>
    <x v="0"/>
    <x v="0"/>
    <x v="0"/>
    <x v="0"/>
  </r>
  <r>
    <x v="1"/>
    <x v="0"/>
    <x v="2"/>
    <s v="Current Employees"/>
    <x v="0"/>
    <x v="0"/>
    <s v="STAFF-584"/>
    <n v="808"/>
    <x v="0"/>
    <x v="0"/>
    <s v="Married"/>
    <s v="No"/>
    <s v="Y"/>
    <n v="1"/>
    <x v="13"/>
    <n v="1"/>
    <n v="1111"/>
    <x v="1"/>
    <x v="0"/>
    <n v="1"/>
    <n v="3"/>
    <n v="93"/>
    <x v="0"/>
    <x v="0"/>
    <n v="1"/>
    <n v="6500"/>
    <n v="13305"/>
    <n v="5"/>
    <n v="17"/>
    <n v="3"/>
    <n v="2"/>
    <n v="80"/>
    <n v="1"/>
    <n v="6"/>
    <n v="3"/>
    <n v="3"/>
    <n v="2"/>
    <n v="1"/>
    <n v="2"/>
    <x v="0"/>
    <s v="Very Satisfied"/>
    <x v="0"/>
    <x v="0"/>
    <x v="2"/>
    <x v="0"/>
  </r>
  <r>
    <x v="1"/>
    <x v="1"/>
    <x v="0"/>
    <s v="Current Employees"/>
    <x v="1"/>
    <x v="0"/>
    <s v="STAFF-585"/>
    <n v="809"/>
    <x v="1"/>
    <x v="5"/>
    <s v="Divorced"/>
    <s v="No"/>
    <s v="Y"/>
    <n v="4"/>
    <x v="19"/>
    <n v="1"/>
    <n v="570"/>
    <x v="1"/>
    <x v="3"/>
    <n v="1"/>
    <n v="2"/>
    <n v="66"/>
    <x v="0"/>
    <x v="4"/>
    <n v="4"/>
    <n v="18430"/>
    <n v="16225"/>
    <n v="1"/>
    <n v="13"/>
    <n v="3"/>
    <n v="2"/>
    <n v="80"/>
    <n v="1"/>
    <n v="24"/>
    <n v="2"/>
    <n v="24"/>
    <n v="7"/>
    <n v="14"/>
    <n v="9"/>
    <x v="0"/>
    <s v="Very Dissatisfied"/>
    <x v="0"/>
    <x v="3"/>
    <x v="0"/>
    <x v="1"/>
  </r>
  <r>
    <x v="0"/>
    <x v="0"/>
    <x v="4"/>
    <s v="Ex-Employees"/>
    <x v="1"/>
    <x v="0"/>
    <s v="STAFF-586"/>
    <n v="811"/>
    <x v="1"/>
    <x v="2"/>
    <s v="Married"/>
    <s v="Yes"/>
    <s v="Y"/>
    <n v="2"/>
    <x v="30"/>
    <n v="0"/>
    <n v="1243"/>
    <x v="16"/>
    <x v="3"/>
    <n v="1"/>
    <n v="3"/>
    <n v="63"/>
    <x v="2"/>
    <x v="1"/>
    <n v="1"/>
    <n v="1601"/>
    <n v="3445"/>
    <n v="1"/>
    <n v="21"/>
    <n v="4"/>
    <n v="3"/>
    <n v="80"/>
    <n v="2"/>
    <n v="1"/>
    <n v="3"/>
    <n v="0"/>
    <n v="0"/>
    <n v="0"/>
    <n v="0"/>
    <x v="1"/>
    <s v="Very Satisfied"/>
    <x v="0"/>
    <x v="0"/>
    <x v="4"/>
    <x v="1"/>
  </r>
  <r>
    <x v="1"/>
    <x v="2"/>
    <x v="4"/>
    <s v="Current Employees"/>
    <x v="1"/>
    <x v="0"/>
    <s v="STAFF-587"/>
    <n v="812"/>
    <x v="1"/>
    <x v="2"/>
    <s v="Divorced"/>
    <s v="No"/>
    <s v="Y"/>
    <n v="4"/>
    <x v="17"/>
    <n v="1"/>
    <n v="1092"/>
    <x v="14"/>
    <x v="3"/>
    <n v="1"/>
    <n v="3"/>
    <n v="60"/>
    <x v="1"/>
    <x v="1"/>
    <n v="2"/>
    <n v="2694"/>
    <n v="26551"/>
    <n v="1"/>
    <n v="11"/>
    <n v="3"/>
    <n v="3"/>
    <n v="80"/>
    <n v="3"/>
    <n v="1"/>
    <n v="3"/>
    <n v="1"/>
    <n v="0"/>
    <n v="0"/>
    <n v="0"/>
    <x v="0"/>
    <s v="Satisfied"/>
    <x v="0"/>
    <x v="0"/>
    <x v="4"/>
    <x v="1"/>
  </r>
  <r>
    <x v="1"/>
    <x v="0"/>
    <x v="1"/>
    <s v="Current Employees"/>
    <x v="1"/>
    <x v="0"/>
    <s v="STAFF-588"/>
    <n v="813"/>
    <x v="0"/>
    <x v="2"/>
    <s v="Married"/>
    <s v="No"/>
    <s v="Y"/>
    <n v="3"/>
    <x v="39"/>
    <n v="1"/>
    <n v="1325"/>
    <x v="13"/>
    <x v="2"/>
    <n v="1"/>
    <n v="4"/>
    <n v="82"/>
    <x v="0"/>
    <x v="0"/>
    <n v="3"/>
    <n v="3149"/>
    <n v="21821"/>
    <n v="8"/>
    <n v="20"/>
    <n v="4"/>
    <n v="2"/>
    <n v="80"/>
    <n v="1"/>
    <n v="9"/>
    <n v="3"/>
    <n v="5"/>
    <n v="2"/>
    <n v="1"/>
    <n v="4"/>
    <x v="1"/>
    <s v="Dissatisfied"/>
    <x v="2"/>
    <x v="0"/>
    <x v="1"/>
    <x v="0"/>
  </r>
  <r>
    <x v="1"/>
    <x v="0"/>
    <x v="1"/>
    <s v="Current Employees"/>
    <x v="1"/>
    <x v="2"/>
    <s v="STAFF-589"/>
    <n v="815"/>
    <x v="1"/>
    <x v="7"/>
    <s v="Married"/>
    <s v="No"/>
    <s v="Y"/>
    <n v="3"/>
    <x v="24"/>
    <n v="1"/>
    <n v="691"/>
    <x v="2"/>
    <x v="3"/>
    <n v="1"/>
    <n v="3"/>
    <n v="64"/>
    <x v="0"/>
    <x v="3"/>
    <n v="3"/>
    <n v="17639"/>
    <n v="6881"/>
    <n v="5"/>
    <n v="16"/>
    <n v="3"/>
    <n v="4"/>
    <n v="80"/>
    <n v="0"/>
    <n v="30"/>
    <n v="3"/>
    <n v="4"/>
    <n v="3"/>
    <n v="0"/>
    <n v="3"/>
    <x v="0"/>
    <s v="Dissatisfied"/>
    <x v="0"/>
    <x v="3"/>
    <x v="1"/>
    <x v="1"/>
  </r>
  <r>
    <x v="0"/>
    <x v="0"/>
    <x v="2"/>
    <s v="Ex-Employees"/>
    <x v="1"/>
    <x v="0"/>
    <s v="STAFF-590"/>
    <n v="816"/>
    <x v="0"/>
    <x v="2"/>
    <s v="Married"/>
    <s v="Yes"/>
    <s v="Y"/>
    <n v="1"/>
    <x v="11"/>
    <n v="0"/>
    <n v="805"/>
    <x v="0"/>
    <x v="0"/>
    <n v="1"/>
    <n v="2"/>
    <n v="36"/>
    <x v="1"/>
    <x v="1"/>
    <n v="1"/>
    <n v="2319"/>
    <n v="6689"/>
    <n v="1"/>
    <n v="11"/>
    <n v="3"/>
    <n v="4"/>
    <n v="80"/>
    <n v="1"/>
    <n v="1"/>
    <n v="3"/>
    <n v="1"/>
    <n v="0"/>
    <n v="0"/>
    <n v="0"/>
    <x v="0"/>
    <s v="Very Satisfied"/>
    <x v="0"/>
    <x v="0"/>
    <x v="2"/>
    <x v="0"/>
  </r>
  <r>
    <x v="1"/>
    <x v="0"/>
    <x v="2"/>
    <s v="Current Employees"/>
    <x v="1"/>
    <x v="2"/>
    <s v="STAFF-591"/>
    <n v="817"/>
    <x v="1"/>
    <x v="7"/>
    <s v="Married"/>
    <s v="No"/>
    <s v="Y"/>
    <n v="3"/>
    <x v="3"/>
    <n v="1"/>
    <n v="213"/>
    <x v="15"/>
    <x v="3"/>
    <n v="1"/>
    <n v="3"/>
    <n v="49"/>
    <x v="0"/>
    <x v="2"/>
    <n v="3"/>
    <n v="11691"/>
    <n v="25995"/>
    <n v="0"/>
    <n v="11"/>
    <n v="3"/>
    <n v="4"/>
    <n v="80"/>
    <n v="0"/>
    <n v="14"/>
    <n v="4"/>
    <n v="13"/>
    <n v="9"/>
    <n v="3"/>
    <n v="7"/>
    <x v="0"/>
    <s v="Dissatisfied"/>
    <x v="0"/>
    <x v="1"/>
    <x v="2"/>
    <x v="1"/>
  </r>
  <r>
    <x v="0"/>
    <x v="0"/>
    <x v="2"/>
    <s v="Ex-Employees"/>
    <x v="0"/>
    <x v="3"/>
    <s v="STAFF-592"/>
    <n v="819"/>
    <x v="0"/>
    <x v="0"/>
    <s v="Single"/>
    <s v="No"/>
    <s v="Y"/>
    <n v="3"/>
    <x v="3"/>
    <n v="0"/>
    <n v="118"/>
    <x v="7"/>
    <x v="3"/>
    <n v="1"/>
    <n v="1"/>
    <n v="69"/>
    <x v="0"/>
    <x v="0"/>
    <n v="1"/>
    <n v="5324"/>
    <n v="26507"/>
    <n v="5"/>
    <n v="15"/>
    <n v="3"/>
    <n v="3"/>
    <n v="80"/>
    <n v="0"/>
    <n v="6"/>
    <n v="3"/>
    <n v="3"/>
    <n v="2"/>
    <n v="0"/>
    <n v="2"/>
    <x v="0"/>
    <s v="Very Satisfied"/>
    <x v="2"/>
    <x v="0"/>
    <x v="2"/>
    <x v="0"/>
  </r>
  <r>
    <x v="1"/>
    <x v="0"/>
    <x v="1"/>
    <s v="Current Employees"/>
    <x v="1"/>
    <x v="1"/>
    <s v="STAFF-593"/>
    <n v="820"/>
    <x v="0"/>
    <x v="5"/>
    <s v="Married"/>
    <s v="Yes"/>
    <s v="Y"/>
    <n v="3"/>
    <x v="40"/>
    <n v="1"/>
    <n v="202"/>
    <x v="2"/>
    <x v="0"/>
    <n v="1"/>
    <n v="3"/>
    <n v="33"/>
    <x v="0"/>
    <x v="3"/>
    <n v="4"/>
    <n v="16752"/>
    <n v="12982"/>
    <n v="1"/>
    <n v="11"/>
    <n v="3"/>
    <n v="3"/>
    <n v="80"/>
    <n v="1"/>
    <n v="26"/>
    <n v="2"/>
    <n v="26"/>
    <n v="14"/>
    <n v="3"/>
    <n v="0"/>
    <x v="0"/>
    <s v="Very Dissatisfied"/>
    <x v="0"/>
    <x v="3"/>
    <x v="1"/>
    <x v="0"/>
  </r>
  <r>
    <x v="1"/>
    <x v="0"/>
    <x v="0"/>
    <s v="Current Employees"/>
    <x v="1"/>
    <x v="1"/>
    <s v="STAFF-594"/>
    <n v="823"/>
    <x v="0"/>
    <x v="3"/>
    <s v="Married"/>
    <s v="No"/>
    <s v="Y"/>
    <n v="2"/>
    <x v="9"/>
    <n v="1"/>
    <n v="676"/>
    <x v="0"/>
    <x v="3"/>
    <n v="1"/>
    <n v="3"/>
    <n v="35"/>
    <x v="0"/>
    <x v="0"/>
    <n v="2"/>
    <n v="5228"/>
    <n v="23361"/>
    <n v="0"/>
    <n v="15"/>
    <n v="3"/>
    <n v="1"/>
    <n v="80"/>
    <n v="1"/>
    <n v="10"/>
    <n v="3"/>
    <n v="9"/>
    <n v="7"/>
    <n v="0"/>
    <n v="5"/>
    <x v="0"/>
    <s v="Satisfied"/>
    <x v="0"/>
    <x v="0"/>
    <x v="0"/>
    <x v="0"/>
  </r>
  <r>
    <x v="1"/>
    <x v="0"/>
    <x v="2"/>
    <s v="Current Employees"/>
    <x v="1"/>
    <x v="0"/>
    <s v="STAFF-595"/>
    <n v="824"/>
    <x v="1"/>
    <x v="1"/>
    <s v="Married"/>
    <s v="No"/>
    <s v="Y"/>
    <n v="3"/>
    <x v="11"/>
    <n v="1"/>
    <n v="1252"/>
    <x v="5"/>
    <x v="0"/>
    <n v="1"/>
    <n v="3"/>
    <n v="81"/>
    <x v="2"/>
    <x v="1"/>
    <n v="3"/>
    <n v="2700"/>
    <n v="23779"/>
    <n v="1"/>
    <n v="24"/>
    <n v="4"/>
    <n v="3"/>
    <n v="80"/>
    <n v="1"/>
    <n v="10"/>
    <n v="3"/>
    <n v="10"/>
    <n v="7"/>
    <n v="0"/>
    <n v="7"/>
    <x v="1"/>
    <s v="Dissatisfied"/>
    <x v="1"/>
    <x v="0"/>
    <x v="2"/>
    <x v="1"/>
  </r>
  <r>
    <x v="0"/>
    <x v="0"/>
    <x v="3"/>
    <s v="Ex-Employees"/>
    <x v="1"/>
    <x v="0"/>
    <s v="STAFF-596"/>
    <n v="825"/>
    <x v="1"/>
    <x v="7"/>
    <s v="Single"/>
    <s v="Yes"/>
    <s v="Y"/>
    <n v="2"/>
    <x v="34"/>
    <n v="0"/>
    <n v="286"/>
    <x v="2"/>
    <x v="2"/>
    <n v="1"/>
    <n v="4"/>
    <n v="31"/>
    <x v="0"/>
    <x v="4"/>
    <n v="2"/>
    <n v="19246"/>
    <n v="25761"/>
    <n v="7"/>
    <n v="12"/>
    <n v="3"/>
    <n v="4"/>
    <n v="80"/>
    <n v="0"/>
    <n v="40"/>
    <n v="3"/>
    <n v="31"/>
    <n v="15"/>
    <n v="13"/>
    <n v="8"/>
    <x v="0"/>
    <s v="Satisfied"/>
    <x v="0"/>
    <x v="2"/>
    <x v="3"/>
    <x v="1"/>
  </r>
  <r>
    <x v="1"/>
    <x v="0"/>
    <x v="0"/>
    <s v="Current Employees"/>
    <x v="1"/>
    <x v="0"/>
    <s v="STAFF-597"/>
    <n v="826"/>
    <x v="0"/>
    <x v="1"/>
    <s v="Single"/>
    <s v="No"/>
    <s v="Y"/>
    <n v="0"/>
    <x v="10"/>
    <n v="1"/>
    <n v="1258"/>
    <x v="0"/>
    <x v="2"/>
    <n v="1"/>
    <n v="4"/>
    <n v="40"/>
    <x v="2"/>
    <x v="1"/>
    <n v="3"/>
    <n v="2506"/>
    <n v="13301"/>
    <n v="3"/>
    <n v="13"/>
    <n v="3"/>
    <n v="3"/>
    <n v="80"/>
    <n v="0"/>
    <n v="7"/>
    <n v="3"/>
    <n v="2"/>
    <n v="2"/>
    <n v="2"/>
    <n v="2"/>
    <x v="0"/>
    <s v="Dissatisfied"/>
    <x v="0"/>
    <x v="0"/>
    <x v="2"/>
    <x v="0"/>
  </r>
  <r>
    <x v="1"/>
    <x v="0"/>
    <x v="0"/>
    <s v="Current Employees"/>
    <x v="1"/>
    <x v="0"/>
    <s v="STAFF-598"/>
    <n v="827"/>
    <x v="0"/>
    <x v="3"/>
    <s v="Married"/>
    <s v="Yes"/>
    <s v="Y"/>
    <n v="4"/>
    <x v="19"/>
    <n v="1"/>
    <n v="932"/>
    <x v="0"/>
    <x v="0"/>
    <n v="1"/>
    <n v="4"/>
    <n v="43"/>
    <x v="1"/>
    <x v="0"/>
    <n v="4"/>
    <n v="6062"/>
    <n v="4051"/>
    <n v="9"/>
    <n v="13"/>
    <n v="3"/>
    <n v="4"/>
    <n v="80"/>
    <n v="1"/>
    <n v="8"/>
    <n v="3"/>
    <n v="4"/>
    <n v="3"/>
    <n v="0"/>
    <n v="2"/>
    <x v="0"/>
    <s v="Very Dissatisfied"/>
    <x v="0"/>
    <x v="0"/>
    <x v="0"/>
    <x v="0"/>
  </r>
  <r>
    <x v="0"/>
    <x v="0"/>
    <x v="2"/>
    <s v="Ex-Employees"/>
    <x v="1"/>
    <x v="2"/>
    <s v="STAFF-599"/>
    <n v="828"/>
    <x v="1"/>
    <x v="1"/>
    <s v="Single"/>
    <s v="No"/>
    <s v="Y"/>
    <n v="3"/>
    <x v="14"/>
    <n v="0"/>
    <n v="890"/>
    <x v="2"/>
    <x v="2"/>
    <n v="1"/>
    <n v="3"/>
    <n v="46"/>
    <x v="0"/>
    <x v="1"/>
    <n v="3"/>
    <n v="4382"/>
    <n v="16374"/>
    <n v="6"/>
    <n v="17"/>
    <n v="3"/>
    <n v="4"/>
    <n v="80"/>
    <n v="0"/>
    <n v="5"/>
    <n v="2"/>
    <n v="2"/>
    <n v="2"/>
    <n v="2"/>
    <n v="1"/>
    <x v="0"/>
    <s v="Dissatisfied"/>
    <x v="0"/>
    <x v="0"/>
    <x v="2"/>
    <x v="1"/>
  </r>
  <r>
    <x v="1"/>
    <x v="0"/>
    <x v="0"/>
    <s v="Current Employees"/>
    <x v="2"/>
    <x v="5"/>
    <s v="STAFF-600"/>
    <n v="829"/>
    <x v="1"/>
    <x v="8"/>
    <s v="Married"/>
    <s v="No"/>
    <s v="Y"/>
    <n v="2"/>
    <x v="9"/>
    <n v="1"/>
    <n v="1041"/>
    <x v="28"/>
    <x v="3"/>
    <n v="1"/>
    <n v="3"/>
    <n v="36"/>
    <x v="0"/>
    <x v="1"/>
    <n v="2"/>
    <n v="2143"/>
    <n v="25527"/>
    <n v="4"/>
    <n v="13"/>
    <n v="3"/>
    <n v="2"/>
    <n v="80"/>
    <n v="1"/>
    <n v="8"/>
    <n v="3"/>
    <n v="5"/>
    <n v="2"/>
    <n v="0"/>
    <n v="4"/>
    <x v="0"/>
    <s v="Satisfied"/>
    <x v="2"/>
    <x v="0"/>
    <x v="0"/>
    <x v="1"/>
  </r>
  <r>
    <x v="1"/>
    <x v="0"/>
    <x v="2"/>
    <s v="Current Employees"/>
    <x v="1"/>
    <x v="0"/>
    <s v="STAFF-601"/>
    <n v="830"/>
    <x v="0"/>
    <x v="3"/>
    <s v="Married"/>
    <s v="No"/>
    <s v="Y"/>
    <n v="3"/>
    <x v="5"/>
    <n v="1"/>
    <n v="859"/>
    <x v="18"/>
    <x v="3"/>
    <n v="1"/>
    <n v="3"/>
    <n v="98"/>
    <x v="1"/>
    <x v="0"/>
    <n v="3"/>
    <n v="6162"/>
    <n v="19124"/>
    <n v="1"/>
    <n v="12"/>
    <n v="3"/>
    <n v="3"/>
    <n v="80"/>
    <n v="1"/>
    <n v="14"/>
    <n v="3"/>
    <n v="14"/>
    <n v="13"/>
    <n v="6"/>
    <n v="8"/>
    <x v="0"/>
    <s v="Dissatisfied"/>
    <x v="0"/>
    <x v="1"/>
    <x v="2"/>
    <x v="0"/>
  </r>
  <r>
    <x v="1"/>
    <x v="1"/>
    <x v="0"/>
    <s v="Current Employees"/>
    <x v="1"/>
    <x v="2"/>
    <s v="STAFF-602"/>
    <n v="832"/>
    <x v="1"/>
    <x v="2"/>
    <s v="Single"/>
    <s v="No"/>
    <s v="Y"/>
    <n v="6"/>
    <x v="32"/>
    <n v="1"/>
    <n v="720"/>
    <x v="7"/>
    <x v="2"/>
    <n v="1"/>
    <n v="1"/>
    <n v="51"/>
    <x v="1"/>
    <x v="0"/>
    <n v="3"/>
    <n v="5094"/>
    <n v="11983"/>
    <n v="6"/>
    <n v="14"/>
    <n v="3"/>
    <n v="4"/>
    <n v="80"/>
    <n v="0"/>
    <n v="10"/>
    <n v="3"/>
    <n v="1"/>
    <n v="0"/>
    <n v="0"/>
    <n v="0"/>
    <x v="0"/>
    <s v="Dissatisfied"/>
    <x v="2"/>
    <x v="0"/>
    <x v="0"/>
    <x v="1"/>
  </r>
  <r>
    <x v="1"/>
    <x v="0"/>
    <x v="2"/>
    <s v="Current Employees"/>
    <x v="1"/>
    <x v="2"/>
    <s v="STAFF-603"/>
    <n v="833"/>
    <x v="0"/>
    <x v="3"/>
    <s v="Single"/>
    <s v="Yes"/>
    <s v="Y"/>
    <n v="4"/>
    <x v="7"/>
    <n v="1"/>
    <n v="946"/>
    <x v="2"/>
    <x v="3"/>
    <n v="1"/>
    <n v="3"/>
    <n v="52"/>
    <x v="1"/>
    <x v="0"/>
    <n v="4"/>
    <n v="6877"/>
    <n v="20234"/>
    <n v="5"/>
    <n v="24"/>
    <n v="4"/>
    <n v="2"/>
    <n v="80"/>
    <n v="0"/>
    <n v="12"/>
    <n v="2"/>
    <n v="0"/>
    <n v="0"/>
    <n v="0"/>
    <n v="0"/>
    <x v="1"/>
    <s v="Very Dissatisfied"/>
    <x v="0"/>
    <x v="1"/>
    <x v="2"/>
    <x v="0"/>
  </r>
  <r>
    <x v="1"/>
    <x v="0"/>
    <x v="1"/>
    <s v="Current Employees"/>
    <x v="1"/>
    <x v="0"/>
    <s v="STAFF-604"/>
    <n v="834"/>
    <x v="0"/>
    <x v="1"/>
    <s v="Single"/>
    <s v="No"/>
    <s v="Y"/>
    <n v="3"/>
    <x v="28"/>
    <n v="1"/>
    <n v="252"/>
    <x v="2"/>
    <x v="3"/>
    <n v="1"/>
    <n v="2"/>
    <n v="95"/>
    <x v="1"/>
    <x v="1"/>
    <n v="3"/>
    <n v="2274"/>
    <n v="6153"/>
    <n v="1"/>
    <n v="14"/>
    <n v="3"/>
    <n v="4"/>
    <n v="80"/>
    <n v="0"/>
    <n v="1"/>
    <n v="3"/>
    <n v="1"/>
    <n v="0"/>
    <n v="0"/>
    <n v="0"/>
    <x v="0"/>
    <s v="Dissatisfied"/>
    <x v="0"/>
    <x v="0"/>
    <x v="0"/>
    <x v="0"/>
  </r>
  <r>
    <x v="1"/>
    <x v="0"/>
    <x v="0"/>
    <s v="Current Employees"/>
    <x v="1"/>
    <x v="0"/>
    <s v="STAFF-605"/>
    <n v="836"/>
    <x v="1"/>
    <x v="3"/>
    <s v="Married"/>
    <s v="No"/>
    <s v="Y"/>
    <n v="3"/>
    <x v="19"/>
    <n v="1"/>
    <n v="933"/>
    <x v="22"/>
    <x v="3"/>
    <n v="1"/>
    <n v="2"/>
    <n v="98"/>
    <x v="0"/>
    <x v="0"/>
    <n v="2"/>
    <n v="4434"/>
    <n v="11806"/>
    <n v="1"/>
    <n v="13"/>
    <n v="3"/>
    <n v="4"/>
    <n v="80"/>
    <n v="1"/>
    <n v="10"/>
    <n v="2"/>
    <n v="9"/>
    <n v="8"/>
    <n v="7"/>
    <n v="8"/>
    <x v="0"/>
    <s v="Satisfied"/>
    <x v="1"/>
    <x v="0"/>
    <x v="0"/>
    <x v="1"/>
  </r>
  <r>
    <x v="1"/>
    <x v="1"/>
    <x v="0"/>
    <s v="Current Employees"/>
    <x v="1"/>
    <x v="0"/>
    <s v="STAFF-606"/>
    <n v="837"/>
    <x v="1"/>
    <x v="4"/>
    <s v="Divorced"/>
    <s v="No"/>
    <s v="Y"/>
    <n v="3"/>
    <x v="8"/>
    <n v="1"/>
    <n v="471"/>
    <x v="20"/>
    <x v="3"/>
    <n v="1"/>
    <n v="1"/>
    <n v="45"/>
    <x v="1"/>
    <x v="0"/>
    <n v="1"/>
    <n v="6288"/>
    <n v="4284"/>
    <n v="2"/>
    <n v="15"/>
    <n v="3"/>
    <n v="3"/>
    <n v="80"/>
    <n v="1"/>
    <n v="13"/>
    <n v="2"/>
    <n v="4"/>
    <n v="3"/>
    <n v="1"/>
    <n v="2"/>
    <x v="0"/>
    <s v="Very Satisfied"/>
    <x v="2"/>
    <x v="1"/>
    <x v="0"/>
    <x v="1"/>
  </r>
  <r>
    <x v="1"/>
    <x v="1"/>
    <x v="2"/>
    <s v="Current Employees"/>
    <x v="1"/>
    <x v="0"/>
    <s v="STAFF-607"/>
    <n v="838"/>
    <x v="0"/>
    <x v="1"/>
    <s v="Single"/>
    <s v="No"/>
    <s v="Y"/>
    <n v="3"/>
    <x v="13"/>
    <n v="1"/>
    <n v="702"/>
    <x v="7"/>
    <x v="2"/>
    <n v="1"/>
    <n v="3"/>
    <n v="100"/>
    <x v="1"/>
    <x v="1"/>
    <n v="4"/>
    <n v="2553"/>
    <n v="8306"/>
    <n v="1"/>
    <n v="16"/>
    <n v="3"/>
    <n v="3"/>
    <n v="80"/>
    <n v="0"/>
    <n v="6"/>
    <n v="3"/>
    <n v="5"/>
    <n v="2"/>
    <n v="1"/>
    <n v="3"/>
    <x v="0"/>
    <s v="Very Dissatisfied"/>
    <x v="2"/>
    <x v="0"/>
    <x v="2"/>
    <x v="0"/>
  </r>
  <r>
    <x v="0"/>
    <x v="0"/>
    <x v="1"/>
    <s v="Ex-Employees"/>
    <x v="0"/>
    <x v="3"/>
    <s v="STAFF-608"/>
    <n v="840"/>
    <x v="0"/>
    <x v="0"/>
    <s v="Married"/>
    <s v="No"/>
    <s v="Y"/>
    <n v="3"/>
    <x v="1"/>
    <n v="0"/>
    <n v="1184"/>
    <x v="13"/>
    <x v="3"/>
    <n v="1"/>
    <n v="3"/>
    <n v="43"/>
    <x v="0"/>
    <x v="2"/>
    <n v="4"/>
    <n v="7654"/>
    <n v="5860"/>
    <n v="1"/>
    <n v="18"/>
    <n v="3"/>
    <n v="1"/>
    <n v="80"/>
    <n v="2"/>
    <n v="9"/>
    <n v="4"/>
    <n v="9"/>
    <n v="8"/>
    <n v="7"/>
    <n v="7"/>
    <x v="0"/>
    <s v="Very Dissatisfied"/>
    <x v="2"/>
    <x v="0"/>
    <x v="1"/>
    <x v="0"/>
  </r>
  <r>
    <x v="0"/>
    <x v="0"/>
    <x v="3"/>
    <s v="Ex-Employees"/>
    <x v="0"/>
    <x v="2"/>
    <s v="STAFF-609"/>
    <n v="842"/>
    <x v="1"/>
    <x v="0"/>
    <s v="Single"/>
    <s v="No"/>
    <s v="Y"/>
    <n v="3"/>
    <x v="27"/>
    <n v="0"/>
    <n v="436"/>
    <x v="2"/>
    <x v="1"/>
    <n v="1"/>
    <n v="3"/>
    <n v="37"/>
    <x v="0"/>
    <x v="0"/>
    <n v="4"/>
    <n v="5160"/>
    <n v="21519"/>
    <n v="4"/>
    <n v="16"/>
    <n v="3"/>
    <n v="3"/>
    <n v="80"/>
    <n v="0"/>
    <n v="12"/>
    <n v="2"/>
    <n v="9"/>
    <n v="7"/>
    <n v="7"/>
    <n v="3"/>
    <x v="0"/>
    <s v="Very Dissatisfied"/>
    <x v="0"/>
    <x v="1"/>
    <x v="1"/>
    <x v="1"/>
  </r>
  <r>
    <x v="1"/>
    <x v="0"/>
    <x v="0"/>
    <s v="Current Employees"/>
    <x v="1"/>
    <x v="0"/>
    <s v="STAFF-610"/>
    <n v="843"/>
    <x v="1"/>
    <x v="7"/>
    <s v="Married"/>
    <s v="No"/>
    <s v="Y"/>
    <n v="3"/>
    <x v="23"/>
    <n v="1"/>
    <n v="589"/>
    <x v="24"/>
    <x v="0"/>
    <n v="1"/>
    <n v="2"/>
    <n v="94"/>
    <x v="0"/>
    <x v="3"/>
    <n v="1"/>
    <n v="17159"/>
    <n v="5200"/>
    <n v="6"/>
    <n v="24"/>
    <n v="4"/>
    <n v="3"/>
    <n v="80"/>
    <n v="1"/>
    <n v="22"/>
    <n v="3"/>
    <n v="4"/>
    <n v="1"/>
    <n v="1"/>
    <n v="0"/>
    <x v="1"/>
    <s v="Very Satisfied"/>
    <x v="2"/>
    <x v="3"/>
    <x v="0"/>
    <x v="1"/>
  </r>
  <r>
    <x v="1"/>
    <x v="0"/>
    <x v="2"/>
    <s v="Current Employees"/>
    <x v="1"/>
    <x v="4"/>
    <s v="STAFF-611"/>
    <n v="844"/>
    <x v="1"/>
    <x v="7"/>
    <s v="Divorced"/>
    <s v="Yes"/>
    <s v="Y"/>
    <n v="3"/>
    <x v="4"/>
    <n v="1"/>
    <n v="269"/>
    <x v="12"/>
    <x v="1"/>
    <n v="1"/>
    <n v="3"/>
    <n v="42"/>
    <x v="1"/>
    <x v="2"/>
    <n v="4"/>
    <n v="12808"/>
    <n v="8842"/>
    <n v="1"/>
    <n v="16"/>
    <n v="3"/>
    <n v="2"/>
    <n v="80"/>
    <n v="1"/>
    <n v="9"/>
    <n v="3"/>
    <n v="9"/>
    <n v="8"/>
    <n v="0"/>
    <n v="8"/>
    <x v="0"/>
    <s v="Very Dissatisfied"/>
    <x v="0"/>
    <x v="0"/>
    <x v="2"/>
    <x v="1"/>
  </r>
  <r>
    <x v="1"/>
    <x v="0"/>
    <x v="0"/>
    <s v="Current Employees"/>
    <x v="1"/>
    <x v="1"/>
    <s v="STAFF-612"/>
    <n v="845"/>
    <x v="1"/>
    <x v="3"/>
    <s v="Single"/>
    <s v="No"/>
    <s v="Y"/>
    <n v="3"/>
    <x v="10"/>
    <n v="1"/>
    <n v="950"/>
    <x v="15"/>
    <x v="3"/>
    <n v="1"/>
    <n v="3"/>
    <n v="59"/>
    <x v="0"/>
    <x v="2"/>
    <n v="3"/>
    <n v="10221"/>
    <n v="18869"/>
    <n v="3"/>
    <n v="21"/>
    <n v="4"/>
    <n v="2"/>
    <n v="80"/>
    <n v="0"/>
    <n v="17"/>
    <n v="4"/>
    <n v="8"/>
    <n v="5"/>
    <n v="1"/>
    <n v="6"/>
    <x v="1"/>
    <s v="Dissatisfied"/>
    <x v="0"/>
    <x v="1"/>
    <x v="2"/>
    <x v="1"/>
  </r>
  <r>
    <x v="1"/>
    <x v="0"/>
    <x v="2"/>
    <s v="Current Employees"/>
    <x v="0"/>
    <x v="3"/>
    <s v="STAFF-613"/>
    <n v="846"/>
    <x v="0"/>
    <x v="0"/>
    <s v="Married"/>
    <s v="Yes"/>
    <s v="Y"/>
    <n v="2"/>
    <x v="14"/>
    <n v="1"/>
    <n v="760"/>
    <x v="2"/>
    <x v="2"/>
    <n v="1"/>
    <n v="2"/>
    <n v="81"/>
    <x v="0"/>
    <x v="0"/>
    <n v="2"/>
    <n v="4779"/>
    <n v="3698"/>
    <n v="1"/>
    <n v="20"/>
    <n v="4"/>
    <n v="1"/>
    <n v="80"/>
    <n v="0"/>
    <n v="8"/>
    <n v="3"/>
    <n v="8"/>
    <n v="7"/>
    <n v="7"/>
    <n v="5"/>
    <x v="1"/>
    <s v="Satisfied"/>
    <x v="0"/>
    <x v="0"/>
    <x v="2"/>
    <x v="0"/>
  </r>
  <r>
    <x v="1"/>
    <x v="0"/>
    <x v="2"/>
    <s v="Current Employees"/>
    <x v="2"/>
    <x v="5"/>
    <s v="STAFF-614"/>
    <n v="847"/>
    <x v="1"/>
    <x v="8"/>
    <s v="Married"/>
    <s v="No"/>
    <s v="Y"/>
    <n v="1"/>
    <x v="13"/>
    <n v="1"/>
    <n v="829"/>
    <x v="3"/>
    <x v="0"/>
    <n v="1"/>
    <n v="3"/>
    <n v="88"/>
    <x v="0"/>
    <x v="1"/>
    <n v="4"/>
    <n v="3737"/>
    <n v="2243"/>
    <n v="0"/>
    <n v="19"/>
    <n v="3"/>
    <n v="3"/>
    <n v="80"/>
    <n v="1"/>
    <n v="4"/>
    <n v="1"/>
    <n v="3"/>
    <n v="2"/>
    <n v="0"/>
    <n v="2"/>
    <x v="0"/>
    <s v="Very Dissatisfied"/>
    <x v="0"/>
    <x v="0"/>
    <x v="2"/>
    <x v="1"/>
  </r>
  <r>
    <x v="0"/>
    <x v="1"/>
    <x v="2"/>
    <s v="Ex-Employees"/>
    <x v="1"/>
    <x v="2"/>
    <s v="STAFF-615"/>
    <n v="848"/>
    <x v="0"/>
    <x v="1"/>
    <s v="Married"/>
    <s v="Yes"/>
    <s v="Y"/>
    <n v="2"/>
    <x v="25"/>
    <n v="0"/>
    <n v="887"/>
    <x v="12"/>
    <x v="0"/>
    <n v="1"/>
    <n v="3"/>
    <n v="88"/>
    <x v="1"/>
    <x v="1"/>
    <n v="3"/>
    <n v="2366"/>
    <n v="20898"/>
    <n v="1"/>
    <n v="14"/>
    <n v="3"/>
    <n v="1"/>
    <n v="80"/>
    <n v="1"/>
    <n v="8"/>
    <n v="3"/>
    <n v="8"/>
    <n v="7"/>
    <n v="1"/>
    <n v="7"/>
    <x v="0"/>
    <s v="Dissatisfied"/>
    <x v="0"/>
    <x v="0"/>
    <x v="2"/>
    <x v="0"/>
  </r>
  <r>
    <x v="1"/>
    <x v="2"/>
    <x v="2"/>
    <s v="Current Employees"/>
    <x v="1"/>
    <x v="2"/>
    <s v="STAFF-616"/>
    <n v="850"/>
    <x v="1"/>
    <x v="1"/>
    <s v="Married"/>
    <s v="No"/>
    <s v="Y"/>
    <n v="6"/>
    <x v="4"/>
    <n v="1"/>
    <n v="443"/>
    <x v="3"/>
    <x v="3"/>
    <n v="1"/>
    <n v="4"/>
    <n v="50"/>
    <x v="0"/>
    <x v="1"/>
    <n v="4"/>
    <n v="1706"/>
    <n v="16571"/>
    <n v="1"/>
    <n v="11"/>
    <n v="3"/>
    <n v="3"/>
    <n v="80"/>
    <n v="3"/>
    <n v="0"/>
    <n v="2"/>
    <n v="0"/>
    <n v="0"/>
    <n v="0"/>
    <n v="0"/>
    <x v="0"/>
    <s v="Very Dissatisfied"/>
    <x v="0"/>
    <x v="0"/>
    <x v="2"/>
    <x v="1"/>
  </r>
  <r>
    <x v="1"/>
    <x v="0"/>
    <x v="1"/>
    <s v="Current Employees"/>
    <x v="0"/>
    <x v="3"/>
    <s v="STAFF-617"/>
    <n v="851"/>
    <x v="0"/>
    <x v="5"/>
    <s v="Married"/>
    <s v="No"/>
    <s v="Y"/>
    <n v="2"/>
    <x v="31"/>
    <n v="1"/>
    <n v="1318"/>
    <x v="9"/>
    <x v="2"/>
    <n v="1"/>
    <n v="1"/>
    <n v="66"/>
    <x v="0"/>
    <x v="3"/>
    <n v="3"/>
    <n v="16307"/>
    <n v="5594"/>
    <n v="2"/>
    <n v="14"/>
    <n v="3"/>
    <n v="3"/>
    <n v="80"/>
    <n v="1"/>
    <n v="29"/>
    <n v="2"/>
    <n v="20"/>
    <n v="6"/>
    <n v="4"/>
    <n v="17"/>
    <x v="0"/>
    <s v="Dissatisfied"/>
    <x v="1"/>
    <x v="3"/>
    <x v="1"/>
    <x v="0"/>
  </r>
  <r>
    <x v="1"/>
    <x v="0"/>
    <x v="0"/>
    <s v="Current Employees"/>
    <x v="1"/>
    <x v="2"/>
    <s v="STAFF-618"/>
    <n v="852"/>
    <x v="1"/>
    <x v="4"/>
    <s v="Single"/>
    <s v="No"/>
    <s v="Y"/>
    <n v="2"/>
    <x v="20"/>
    <n v="1"/>
    <n v="625"/>
    <x v="18"/>
    <x v="3"/>
    <n v="1"/>
    <n v="4"/>
    <n v="50"/>
    <x v="0"/>
    <x v="0"/>
    <n v="2"/>
    <n v="5933"/>
    <n v="5197"/>
    <n v="9"/>
    <n v="12"/>
    <n v="3"/>
    <n v="4"/>
    <n v="80"/>
    <n v="0"/>
    <n v="10"/>
    <n v="2"/>
    <n v="5"/>
    <n v="2"/>
    <n v="2"/>
    <n v="3"/>
    <x v="0"/>
    <s v="Satisfied"/>
    <x v="0"/>
    <x v="0"/>
    <x v="0"/>
    <x v="1"/>
  </r>
  <r>
    <x v="1"/>
    <x v="0"/>
    <x v="2"/>
    <s v="Current Employees"/>
    <x v="1"/>
    <x v="2"/>
    <s v="STAFF-619"/>
    <n v="854"/>
    <x v="1"/>
    <x v="1"/>
    <s v="Single"/>
    <s v="No"/>
    <s v="Y"/>
    <n v="3"/>
    <x v="36"/>
    <n v="1"/>
    <n v="180"/>
    <x v="2"/>
    <x v="1"/>
    <n v="1"/>
    <n v="1"/>
    <n v="65"/>
    <x v="2"/>
    <x v="1"/>
    <n v="1"/>
    <n v="3424"/>
    <n v="21632"/>
    <n v="7"/>
    <n v="13"/>
    <n v="3"/>
    <n v="3"/>
    <n v="80"/>
    <n v="0"/>
    <n v="6"/>
    <n v="2"/>
    <n v="4"/>
    <n v="3"/>
    <n v="0"/>
    <n v="1"/>
    <x v="0"/>
    <s v="Very Satisfied"/>
    <x v="0"/>
    <x v="0"/>
    <x v="4"/>
    <x v="1"/>
  </r>
  <r>
    <x v="1"/>
    <x v="0"/>
    <x v="2"/>
    <s v="Current Employees"/>
    <x v="0"/>
    <x v="2"/>
    <s v="STAFF-620"/>
    <n v="855"/>
    <x v="1"/>
    <x v="0"/>
    <s v="Divorced"/>
    <s v="No"/>
    <s v="Y"/>
    <n v="5"/>
    <x v="3"/>
    <n v="1"/>
    <n v="586"/>
    <x v="0"/>
    <x v="3"/>
    <n v="1"/>
    <n v="1"/>
    <n v="48"/>
    <x v="2"/>
    <x v="0"/>
    <n v="1"/>
    <n v="4037"/>
    <n v="21816"/>
    <n v="1"/>
    <n v="22"/>
    <n v="4"/>
    <n v="1"/>
    <n v="80"/>
    <n v="1"/>
    <n v="9"/>
    <n v="3"/>
    <n v="9"/>
    <n v="8"/>
    <n v="0"/>
    <n v="8"/>
    <x v="1"/>
    <s v="Very Satisfied"/>
    <x v="0"/>
    <x v="0"/>
    <x v="2"/>
    <x v="1"/>
  </r>
  <r>
    <x v="1"/>
    <x v="0"/>
    <x v="0"/>
    <s v="Current Employees"/>
    <x v="1"/>
    <x v="2"/>
    <s v="STAFF-621"/>
    <n v="856"/>
    <x v="0"/>
    <x v="1"/>
    <s v="Single"/>
    <s v="No"/>
    <s v="Y"/>
    <n v="3"/>
    <x v="10"/>
    <n v="1"/>
    <n v="1343"/>
    <x v="6"/>
    <x v="1"/>
    <n v="1"/>
    <n v="3"/>
    <n v="53"/>
    <x v="1"/>
    <x v="1"/>
    <n v="1"/>
    <n v="2559"/>
    <n v="17852"/>
    <n v="1"/>
    <n v="11"/>
    <n v="3"/>
    <n v="4"/>
    <n v="80"/>
    <n v="0"/>
    <n v="6"/>
    <n v="2"/>
    <n v="6"/>
    <n v="5"/>
    <n v="1"/>
    <n v="1"/>
    <x v="0"/>
    <s v="Very Satisfied"/>
    <x v="1"/>
    <x v="0"/>
    <x v="2"/>
    <x v="0"/>
  </r>
  <r>
    <x v="1"/>
    <x v="0"/>
    <x v="0"/>
    <s v="Current Employees"/>
    <x v="0"/>
    <x v="0"/>
    <s v="STAFF-622"/>
    <n v="857"/>
    <x v="1"/>
    <x v="0"/>
    <s v="Married"/>
    <s v="Yes"/>
    <s v="Y"/>
    <n v="1"/>
    <x v="9"/>
    <n v="1"/>
    <n v="928"/>
    <x v="0"/>
    <x v="0"/>
    <n v="1"/>
    <n v="2"/>
    <n v="56"/>
    <x v="0"/>
    <x v="0"/>
    <n v="4"/>
    <n v="6201"/>
    <n v="2823"/>
    <n v="1"/>
    <n v="14"/>
    <n v="3"/>
    <n v="4"/>
    <n v="80"/>
    <n v="1"/>
    <n v="18"/>
    <n v="2"/>
    <n v="18"/>
    <n v="14"/>
    <n v="4"/>
    <n v="11"/>
    <x v="0"/>
    <s v="Very Dissatisfied"/>
    <x v="0"/>
    <x v="1"/>
    <x v="0"/>
    <x v="1"/>
  </r>
  <r>
    <x v="1"/>
    <x v="0"/>
    <x v="2"/>
    <s v="Current Employees"/>
    <x v="0"/>
    <x v="0"/>
    <s v="STAFF-623"/>
    <n v="859"/>
    <x v="1"/>
    <x v="0"/>
    <s v="Divorced"/>
    <s v="No"/>
    <s v="Y"/>
    <n v="3"/>
    <x v="5"/>
    <n v="1"/>
    <n v="117"/>
    <x v="28"/>
    <x v="2"/>
    <n v="1"/>
    <n v="2"/>
    <n v="73"/>
    <x v="0"/>
    <x v="0"/>
    <n v="4"/>
    <n v="4403"/>
    <n v="9250"/>
    <n v="2"/>
    <n v="11"/>
    <n v="3"/>
    <n v="3"/>
    <n v="80"/>
    <n v="1"/>
    <n v="8"/>
    <n v="2"/>
    <n v="5"/>
    <n v="2"/>
    <n v="0"/>
    <n v="3"/>
    <x v="0"/>
    <s v="Very Dissatisfied"/>
    <x v="2"/>
    <x v="0"/>
    <x v="2"/>
    <x v="1"/>
  </r>
  <r>
    <x v="1"/>
    <x v="1"/>
    <x v="2"/>
    <s v="Current Employees"/>
    <x v="1"/>
    <x v="0"/>
    <s v="STAFF-624"/>
    <n v="861"/>
    <x v="1"/>
    <x v="1"/>
    <s v="Divorced"/>
    <s v="No"/>
    <s v="Y"/>
    <n v="3"/>
    <x v="7"/>
    <n v="1"/>
    <n v="1012"/>
    <x v="12"/>
    <x v="2"/>
    <n v="1"/>
    <n v="2"/>
    <n v="75"/>
    <x v="1"/>
    <x v="1"/>
    <n v="4"/>
    <n v="3761"/>
    <n v="2373"/>
    <n v="9"/>
    <n v="12"/>
    <n v="3"/>
    <n v="2"/>
    <n v="80"/>
    <n v="1"/>
    <n v="10"/>
    <n v="2"/>
    <n v="5"/>
    <n v="4"/>
    <n v="0"/>
    <n v="3"/>
    <x v="0"/>
    <s v="Very Dissatisfied"/>
    <x v="0"/>
    <x v="0"/>
    <x v="2"/>
    <x v="1"/>
  </r>
  <r>
    <x v="1"/>
    <x v="0"/>
    <x v="1"/>
    <s v="Current Employees"/>
    <x v="0"/>
    <x v="3"/>
    <s v="STAFF-625"/>
    <n v="862"/>
    <x v="0"/>
    <x v="0"/>
    <s v="Married"/>
    <s v="Yes"/>
    <s v="Y"/>
    <n v="3"/>
    <x v="16"/>
    <n v="1"/>
    <n v="661"/>
    <x v="15"/>
    <x v="0"/>
    <n v="1"/>
    <n v="1"/>
    <n v="78"/>
    <x v="1"/>
    <x v="2"/>
    <n v="4"/>
    <n v="10934"/>
    <n v="20715"/>
    <n v="7"/>
    <n v="18"/>
    <n v="3"/>
    <n v="4"/>
    <n v="80"/>
    <n v="1"/>
    <n v="35"/>
    <n v="3"/>
    <n v="5"/>
    <n v="2"/>
    <n v="0"/>
    <n v="4"/>
    <x v="0"/>
    <s v="Very Dissatisfied"/>
    <x v="0"/>
    <x v="2"/>
    <x v="1"/>
    <x v="0"/>
  </r>
  <r>
    <x v="1"/>
    <x v="0"/>
    <x v="1"/>
    <s v="Current Employees"/>
    <x v="0"/>
    <x v="3"/>
    <s v="STAFF-626"/>
    <n v="864"/>
    <x v="1"/>
    <x v="0"/>
    <s v="Divorced"/>
    <s v="Yes"/>
    <s v="Y"/>
    <n v="2"/>
    <x v="28"/>
    <n v="1"/>
    <n v="930"/>
    <x v="14"/>
    <x v="3"/>
    <n v="1"/>
    <n v="4"/>
    <n v="74"/>
    <x v="0"/>
    <x v="2"/>
    <n v="1"/>
    <n v="10761"/>
    <n v="19239"/>
    <n v="4"/>
    <n v="12"/>
    <n v="3"/>
    <n v="3"/>
    <n v="80"/>
    <n v="1"/>
    <n v="18"/>
    <n v="3"/>
    <n v="5"/>
    <n v="4"/>
    <n v="0"/>
    <n v="2"/>
    <x v="0"/>
    <s v="Very Satisfied"/>
    <x v="0"/>
    <x v="1"/>
    <x v="0"/>
    <x v="1"/>
  </r>
  <r>
    <x v="1"/>
    <x v="0"/>
    <x v="2"/>
    <s v="Current Employees"/>
    <x v="1"/>
    <x v="2"/>
    <s v="STAFF-627"/>
    <n v="865"/>
    <x v="0"/>
    <x v="1"/>
    <s v="Married"/>
    <s v="No"/>
    <s v="Y"/>
    <n v="3"/>
    <x v="5"/>
    <n v="1"/>
    <n v="638"/>
    <x v="1"/>
    <x v="0"/>
    <n v="1"/>
    <n v="3"/>
    <n v="91"/>
    <x v="2"/>
    <x v="0"/>
    <n v="3"/>
    <n v="5175"/>
    <n v="22162"/>
    <n v="5"/>
    <n v="12"/>
    <n v="3"/>
    <n v="3"/>
    <n v="80"/>
    <n v="1"/>
    <n v="9"/>
    <n v="2"/>
    <n v="5"/>
    <n v="3"/>
    <n v="1"/>
    <n v="3"/>
    <x v="0"/>
    <s v="Dissatisfied"/>
    <x v="0"/>
    <x v="0"/>
    <x v="2"/>
    <x v="0"/>
  </r>
  <r>
    <x v="1"/>
    <x v="1"/>
    <x v="1"/>
    <s v="Current Employees"/>
    <x v="1"/>
    <x v="2"/>
    <s v="STAFF-628"/>
    <n v="867"/>
    <x v="0"/>
    <x v="3"/>
    <s v="Married"/>
    <s v="No"/>
    <s v="Y"/>
    <n v="3"/>
    <x v="39"/>
    <n v="1"/>
    <n v="890"/>
    <x v="19"/>
    <x v="2"/>
    <n v="1"/>
    <n v="3"/>
    <n v="81"/>
    <x v="1"/>
    <x v="3"/>
    <n v="4"/>
    <n v="13826"/>
    <n v="19028"/>
    <n v="3"/>
    <n v="22"/>
    <n v="4"/>
    <n v="3"/>
    <n v="80"/>
    <n v="0"/>
    <n v="31"/>
    <n v="3"/>
    <n v="9"/>
    <n v="8"/>
    <n v="0"/>
    <n v="0"/>
    <x v="1"/>
    <s v="Very Dissatisfied"/>
    <x v="1"/>
    <x v="2"/>
    <x v="1"/>
    <x v="0"/>
  </r>
  <r>
    <x v="1"/>
    <x v="0"/>
    <x v="0"/>
    <s v="Current Employees"/>
    <x v="0"/>
    <x v="3"/>
    <s v="STAFF-629"/>
    <n v="868"/>
    <x v="1"/>
    <x v="0"/>
    <s v="Divorced"/>
    <s v="No"/>
    <s v="Y"/>
    <n v="2"/>
    <x v="2"/>
    <n v="1"/>
    <n v="342"/>
    <x v="7"/>
    <x v="2"/>
    <n v="1"/>
    <n v="4"/>
    <n v="66"/>
    <x v="1"/>
    <x v="0"/>
    <n v="3"/>
    <n v="6334"/>
    <n v="24558"/>
    <n v="4"/>
    <n v="19"/>
    <n v="3"/>
    <n v="4"/>
    <n v="80"/>
    <n v="2"/>
    <n v="9"/>
    <n v="3"/>
    <n v="1"/>
    <n v="0"/>
    <n v="0"/>
    <n v="0"/>
    <x v="0"/>
    <s v="Dissatisfied"/>
    <x v="2"/>
    <x v="0"/>
    <x v="0"/>
    <x v="1"/>
  </r>
  <r>
    <x v="1"/>
    <x v="0"/>
    <x v="2"/>
    <s v="Current Employees"/>
    <x v="2"/>
    <x v="2"/>
    <s v="STAFF-630"/>
    <n v="869"/>
    <x v="1"/>
    <x v="8"/>
    <s v="Divorced"/>
    <s v="No"/>
    <s v="Y"/>
    <n v="6"/>
    <x v="14"/>
    <n v="1"/>
    <n v="1169"/>
    <x v="1"/>
    <x v="0"/>
    <n v="1"/>
    <n v="2"/>
    <n v="63"/>
    <x v="1"/>
    <x v="1"/>
    <n v="4"/>
    <n v="4936"/>
    <n v="23965"/>
    <n v="1"/>
    <n v="13"/>
    <n v="3"/>
    <n v="4"/>
    <n v="80"/>
    <n v="1"/>
    <n v="6"/>
    <n v="3"/>
    <n v="5"/>
    <n v="1"/>
    <n v="0"/>
    <n v="4"/>
    <x v="0"/>
    <s v="Very Dissatisfied"/>
    <x v="0"/>
    <x v="0"/>
    <x v="2"/>
    <x v="1"/>
  </r>
  <r>
    <x v="1"/>
    <x v="0"/>
    <x v="4"/>
    <s v="Current Employees"/>
    <x v="1"/>
    <x v="0"/>
    <s v="STAFF-631"/>
    <n v="872"/>
    <x v="1"/>
    <x v="3"/>
    <s v="Married"/>
    <s v="No"/>
    <s v="Y"/>
    <n v="2"/>
    <x v="15"/>
    <n v="1"/>
    <n v="1230"/>
    <x v="0"/>
    <x v="0"/>
    <n v="1"/>
    <n v="4"/>
    <n v="33"/>
    <x v="1"/>
    <x v="0"/>
    <n v="4"/>
    <n v="4775"/>
    <n v="19146"/>
    <n v="6"/>
    <n v="22"/>
    <n v="4"/>
    <n v="1"/>
    <n v="80"/>
    <n v="2"/>
    <n v="4"/>
    <n v="1"/>
    <n v="2"/>
    <n v="2"/>
    <n v="2"/>
    <n v="2"/>
    <x v="1"/>
    <s v="Very Dissatisfied"/>
    <x v="0"/>
    <x v="0"/>
    <x v="4"/>
    <x v="1"/>
  </r>
  <r>
    <x v="1"/>
    <x v="0"/>
    <x v="0"/>
    <s v="Current Employees"/>
    <x v="1"/>
    <x v="0"/>
    <s v="STAFF-632"/>
    <n v="874"/>
    <x v="1"/>
    <x v="2"/>
    <s v="Married"/>
    <s v="Yes"/>
    <s v="Y"/>
    <n v="2"/>
    <x v="20"/>
    <n v="1"/>
    <n v="986"/>
    <x v="1"/>
    <x v="2"/>
    <n v="1"/>
    <n v="1"/>
    <n v="62"/>
    <x v="2"/>
    <x v="1"/>
    <n v="4"/>
    <n v="2818"/>
    <n v="5044"/>
    <n v="2"/>
    <n v="24"/>
    <n v="4"/>
    <n v="3"/>
    <n v="80"/>
    <n v="1"/>
    <n v="10"/>
    <n v="2"/>
    <n v="3"/>
    <n v="2"/>
    <n v="0"/>
    <n v="2"/>
    <x v="1"/>
    <s v="Very Dissatisfied"/>
    <x v="0"/>
    <x v="0"/>
    <x v="0"/>
    <x v="1"/>
  </r>
  <r>
    <x v="1"/>
    <x v="1"/>
    <x v="0"/>
    <s v="Current Employees"/>
    <x v="1"/>
    <x v="2"/>
    <s v="STAFF-633"/>
    <n v="875"/>
    <x v="1"/>
    <x v="1"/>
    <s v="Single"/>
    <s v="Yes"/>
    <s v="Y"/>
    <n v="2"/>
    <x v="19"/>
    <n v="1"/>
    <n v="1271"/>
    <x v="2"/>
    <x v="1"/>
    <n v="1"/>
    <n v="2"/>
    <n v="35"/>
    <x v="0"/>
    <x v="1"/>
    <n v="4"/>
    <n v="2515"/>
    <n v="9068"/>
    <n v="5"/>
    <n v="14"/>
    <n v="3"/>
    <n v="4"/>
    <n v="80"/>
    <n v="0"/>
    <n v="8"/>
    <n v="3"/>
    <n v="2"/>
    <n v="1"/>
    <n v="2"/>
    <n v="2"/>
    <x v="0"/>
    <s v="Very Dissatisfied"/>
    <x v="0"/>
    <x v="0"/>
    <x v="0"/>
    <x v="1"/>
  </r>
  <r>
    <x v="1"/>
    <x v="0"/>
    <x v="0"/>
    <s v="Current Employees"/>
    <x v="2"/>
    <x v="0"/>
    <s v="STAFF-634"/>
    <n v="878"/>
    <x v="1"/>
    <x v="8"/>
    <s v="Married"/>
    <s v="No"/>
    <s v="Y"/>
    <n v="3"/>
    <x v="9"/>
    <n v="1"/>
    <n v="1278"/>
    <x v="1"/>
    <x v="3"/>
    <n v="1"/>
    <n v="1"/>
    <n v="77"/>
    <x v="1"/>
    <x v="1"/>
    <n v="1"/>
    <n v="2342"/>
    <n v="8635"/>
    <n v="0"/>
    <n v="21"/>
    <n v="4"/>
    <n v="3"/>
    <n v="80"/>
    <n v="0"/>
    <n v="6"/>
    <n v="3"/>
    <n v="5"/>
    <n v="4"/>
    <n v="0"/>
    <n v="3"/>
    <x v="1"/>
    <s v="Very Satisfied"/>
    <x v="0"/>
    <x v="0"/>
    <x v="0"/>
    <x v="1"/>
  </r>
  <r>
    <x v="1"/>
    <x v="0"/>
    <x v="2"/>
    <s v="Current Employees"/>
    <x v="0"/>
    <x v="1"/>
    <s v="STAFF-635"/>
    <n v="879"/>
    <x v="1"/>
    <x v="0"/>
    <s v="Married"/>
    <s v="Yes"/>
    <s v="Y"/>
    <n v="3"/>
    <x v="36"/>
    <n v="1"/>
    <n v="141"/>
    <x v="3"/>
    <x v="1"/>
    <n v="1"/>
    <n v="3"/>
    <n v="98"/>
    <x v="0"/>
    <x v="0"/>
    <n v="1"/>
    <n v="4194"/>
    <n v="14363"/>
    <n v="1"/>
    <n v="18"/>
    <n v="3"/>
    <n v="4"/>
    <n v="80"/>
    <n v="0"/>
    <n v="5"/>
    <n v="3"/>
    <n v="5"/>
    <n v="3"/>
    <n v="0"/>
    <n v="3"/>
    <x v="0"/>
    <s v="Very Satisfied"/>
    <x v="0"/>
    <x v="0"/>
    <x v="4"/>
    <x v="1"/>
  </r>
  <r>
    <x v="1"/>
    <x v="0"/>
    <x v="0"/>
    <s v="Current Employees"/>
    <x v="1"/>
    <x v="0"/>
    <s v="STAFF-636"/>
    <n v="880"/>
    <x v="0"/>
    <x v="3"/>
    <s v="Married"/>
    <s v="Yes"/>
    <s v="Y"/>
    <n v="2"/>
    <x v="10"/>
    <n v="1"/>
    <n v="607"/>
    <x v="14"/>
    <x v="3"/>
    <n v="1"/>
    <n v="4"/>
    <n v="66"/>
    <x v="1"/>
    <x v="2"/>
    <n v="3"/>
    <n v="10685"/>
    <n v="23457"/>
    <n v="1"/>
    <n v="20"/>
    <n v="4"/>
    <n v="2"/>
    <n v="80"/>
    <n v="1"/>
    <n v="17"/>
    <n v="3"/>
    <n v="17"/>
    <n v="14"/>
    <n v="5"/>
    <n v="15"/>
    <x v="1"/>
    <s v="Dissatisfied"/>
    <x v="0"/>
    <x v="1"/>
    <x v="2"/>
    <x v="0"/>
  </r>
  <r>
    <x v="0"/>
    <x v="1"/>
    <x v="0"/>
    <s v="Ex-Employees"/>
    <x v="1"/>
    <x v="0"/>
    <s v="STAFF-637"/>
    <n v="881"/>
    <x v="0"/>
    <x v="1"/>
    <s v="Divorced"/>
    <s v="Yes"/>
    <s v="Y"/>
    <n v="3"/>
    <x v="10"/>
    <n v="0"/>
    <n v="130"/>
    <x v="19"/>
    <x v="2"/>
    <n v="1"/>
    <n v="4"/>
    <n v="96"/>
    <x v="0"/>
    <x v="1"/>
    <n v="2"/>
    <n v="2022"/>
    <n v="16612"/>
    <n v="1"/>
    <n v="19"/>
    <n v="3"/>
    <n v="1"/>
    <n v="80"/>
    <n v="1"/>
    <n v="10"/>
    <n v="2"/>
    <n v="10"/>
    <n v="2"/>
    <n v="7"/>
    <n v="8"/>
    <x v="0"/>
    <s v="Satisfied"/>
    <x v="1"/>
    <x v="0"/>
    <x v="2"/>
    <x v="0"/>
  </r>
  <r>
    <x v="1"/>
    <x v="2"/>
    <x v="2"/>
    <s v="Current Employees"/>
    <x v="1"/>
    <x v="0"/>
    <s v="STAFF-638"/>
    <n v="882"/>
    <x v="1"/>
    <x v="2"/>
    <s v="Divorced"/>
    <s v="No"/>
    <s v="Y"/>
    <n v="2"/>
    <x v="5"/>
    <n v="1"/>
    <n v="300"/>
    <x v="0"/>
    <x v="3"/>
    <n v="1"/>
    <n v="4"/>
    <n v="61"/>
    <x v="0"/>
    <x v="1"/>
    <n v="4"/>
    <n v="2314"/>
    <n v="9148"/>
    <n v="0"/>
    <n v="12"/>
    <n v="3"/>
    <n v="2"/>
    <n v="80"/>
    <n v="1"/>
    <n v="4"/>
    <n v="3"/>
    <n v="3"/>
    <n v="0"/>
    <n v="0"/>
    <n v="2"/>
    <x v="0"/>
    <s v="Very Dissatisfied"/>
    <x v="0"/>
    <x v="0"/>
    <x v="2"/>
    <x v="1"/>
  </r>
  <r>
    <x v="1"/>
    <x v="0"/>
    <x v="2"/>
    <s v="Current Employees"/>
    <x v="0"/>
    <x v="3"/>
    <s v="STAFF-639"/>
    <n v="885"/>
    <x v="1"/>
    <x v="0"/>
    <s v="Married"/>
    <s v="No"/>
    <s v="Y"/>
    <n v="1"/>
    <x v="36"/>
    <n v="1"/>
    <n v="583"/>
    <x v="18"/>
    <x v="1"/>
    <n v="1"/>
    <n v="3"/>
    <n v="87"/>
    <x v="1"/>
    <x v="0"/>
    <n v="1"/>
    <n v="4256"/>
    <n v="18154"/>
    <n v="1"/>
    <n v="12"/>
    <n v="3"/>
    <n v="1"/>
    <n v="80"/>
    <n v="0"/>
    <n v="5"/>
    <n v="4"/>
    <n v="5"/>
    <n v="2"/>
    <n v="0"/>
    <n v="3"/>
    <x v="0"/>
    <s v="Very Satisfied"/>
    <x v="0"/>
    <x v="0"/>
    <x v="4"/>
    <x v="1"/>
  </r>
  <r>
    <x v="1"/>
    <x v="0"/>
    <x v="1"/>
    <s v="Current Employees"/>
    <x v="1"/>
    <x v="4"/>
    <s v="STAFF-640"/>
    <n v="887"/>
    <x v="0"/>
    <x v="1"/>
    <s v="Married"/>
    <s v="No"/>
    <s v="Y"/>
    <n v="2"/>
    <x v="1"/>
    <n v="1"/>
    <n v="1418"/>
    <x v="0"/>
    <x v="3"/>
    <n v="1"/>
    <n v="3"/>
    <n v="36"/>
    <x v="0"/>
    <x v="1"/>
    <n v="1"/>
    <n v="3580"/>
    <n v="10554"/>
    <n v="2"/>
    <n v="16"/>
    <n v="3"/>
    <n v="2"/>
    <n v="80"/>
    <n v="1"/>
    <n v="7"/>
    <n v="3"/>
    <n v="4"/>
    <n v="2"/>
    <n v="0"/>
    <n v="2"/>
    <x v="0"/>
    <s v="Very Satisfied"/>
    <x v="0"/>
    <x v="0"/>
    <x v="1"/>
    <x v="0"/>
  </r>
  <r>
    <x v="1"/>
    <x v="2"/>
    <x v="4"/>
    <s v="Current Employees"/>
    <x v="1"/>
    <x v="0"/>
    <s v="STAFF-641"/>
    <n v="888"/>
    <x v="1"/>
    <x v="2"/>
    <s v="Married"/>
    <s v="No"/>
    <s v="Y"/>
    <n v="2"/>
    <x v="17"/>
    <n v="1"/>
    <n v="1269"/>
    <x v="18"/>
    <x v="1"/>
    <n v="1"/>
    <n v="1"/>
    <n v="46"/>
    <x v="1"/>
    <x v="1"/>
    <n v="4"/>
    <n v="3162"/>
    <n v="10778"/>
    <n v="0"/>
    <n v="17"/>
    <n v="3"/>
    <n v="4"/>
    <n v="80"/>
    <n v="0"/>
    <n v="6"/>
    <n v="2"/>
    <n v="5"/>
    <n v="2"/>
    <n v="3"/>
    <n v="4"/>
    <x v="0"/>
    <s v="Very Dissatisfied"/>
    <x v="0"/>
    <x v="0"/>
    <x v="4"/>
    <x v="1"/>
  </r>
  <r>
    <x v="1"/>
    <x v="1"/>
    <x v="2"/>
    <s v="Current Employees"/>
    <x v="0"/>
    <x v="0"/>
    <s v="STAFF-642"/>
    <n v="889"/>
    <x v="1"/>
    <x v="0"/>
    <s v="Married"/>
    <s v="No"/>
    <s v="Y"/>
    <n v="3"/>
    <x v="5"/>
    <n v="1"/>
    <n v="379"/>
    <x v="12"/>
    <x v="0"/>
    <n v="1"/>
    <n v="2"/>
    <n v="48"/>
    <x v="0"/>
    <x v="0"/>
    <n v="2"/>
    <n v="6524"/>
    <n v="8891"/>
    <n v="1"/>
    <n v="14"/>
    <n v="3"/>
    <n v="4"/>
    <n v="80"/>
    <n v="1"/>
    <n v="10"/>
    <n v="3"/>
    <n v="10"/>
    <n v="8"/>
    <n v="5"/>
    <n v="3"/>
    <x v="0"/>
    <s v="Satisfied"/>
    <x v="0"/>
    <x v="0"/>
    <x v="2"/>
    <x v="1"/>
  </r>
  <r>
    <x v="1"/>
    <x v="0"/>
    <x v="0"/>
    <s v="Current Employees"/>
    <x v="0"/>
    <x v="3"/>
    <s v="STAFF-643"/>
    <n v="893"/>
    <x v="1"/>
    <x v="6"/>
    <s v="Married"/>
    <s v="No"/>
    <s v="Y"/>
    <n v="3"/>
    <x v="8"/>
    <n v="1"/>
    <n v="395"/>
    <x v="14"/>
    <x v="3"/>
    <n v="1"/>
    <n v="2"/>
    <n v="98"/>
    <x v="1"/>
    <x v="1"/>
    <n v="2"/>
    <n v="2899"/>
    <n v="12102"/>
    <n v="0"/>
    <n v="19"/>
    <n v="3"/>
    <n v="4"/>
    <n v="80"/>
    <n v="1"/>
    <n v="3"/>
    <n v="3"/>
    <n v="2"/>
    <n v="2"/>
    <n v="1"/>
    <n v="2"/>
    <x v="0"/>
    <s v="Satisfied"/>
    <x v="0"/>
    <x v="0"/>
    <x v="0"/>
    <x v="1"/>
  </r>
  <r>
    <x v="1"/>
    <x v="0"/>
    <x v="0"/>
    <s v="Current Employees"/>
    <x v="1"/>
    <x v="0"/>
    <s v="STAFF-644"/>
    <n v="894"/>
    <x v="0"/>
    <x v="2"/>
    <s v="Married"/>
    <s v="Yes"/>
    <s v="Y"/>
    <n v="1"/>
    <x v="19"/>
    <n v="1"/>
    <n v="1265"/>
    <x v="3"/>
    <x v="3"/>
    <n v="1"/>
    <n v="3"/>
    <n v="95"/>
    <x v="2"/>
    <x v="0"/>
    <n v="4"/>
    <n v="5231"/>
    <n v="23726"/>
    <n v="2"/>
    <n v="13"/>
    <n v="3"/>
    <n v="2"/>
    <n v="80"/>
    <n v="1"/>
    <n v="17"/>
    <n v="2"/>
    <n v="5"/>
    <n v="3"/>
    <n v="1"/>
    <n v="3"/>
    <x v="0"/>
    <s v="Very Dissatisfied"/>
    <x v="0"/>
    <x v="1"/>
    <x v="0"/>
    <x v="0"/>
  </r>
  <r>
    <x v="1"/>
    <x v="0"/>
    <x v="2"/>
    <s v="Current Employees"/>
    <x v="1"/>
    <x v="0"/>
    <s v="STAFF-645"/>
    <n v="895"/>
    <x v="1"/>
    <x v="1"/>
    <s v="Married"/>
    <s v="Yes"/>
    <s v="Y"/>
    <n v="2"/>
    <x v="12"/>
    <n v="1"/>
    <n v="1222"/>
    <x v="13"/>
    <x v="2"/>
    <n v="1"/>
    <n v="4"/>
    <n v="48"/>
    <x v="0"/>
    <x v="1"/>
    <n v="4"/>
    <n v="2356"/>
    <n v="14871"/>
    <n v="3"/>
    <n v="19"/>
    <n v="3"/>
    <n v="2"/>
    <n v="80"/>
    <n v="1"/>
    <n v="8"/>
    <n v="3"/>
    <n v="6"/>
    <n v="4"/>
    <n v="0"/>
    <n v="2"/>
    <x v="0"/>
    <s v="Very Dissatisfied"/>
    <x v="2"/>
    <x v="0"/>
    <x v="2"/>
    <x v="1"/>
  </r>
  <r>
    <x v="0"/>
    <x v="0"/>
    <x v="2"/>
    <s v="Ex-Employees"/>
    <x v="0"/>
    <x v="2"/>
    <s v="STAFF-646"/>
    <n v="896"/>
    <x v="0"/>
    <x v="6"/>
    <s v="Divorced"/>
    <s v="Yes"/>
    <s v="Y"/>
    <n v="3"/>
    <x v="11"/>
    <n v="0"/>
    <n v="341"/>
    <x v="0"/>
    <x v="3"/>
    <n v="1"/>
    <n v="2"/>
    <n v="48"/>
    <x v="1"/>
    <x v="1"/>
    <n v="3"/>
    <n v="2800"/>
    <n v="23522"/>
    <n v="6"/>
    <n v="19"/>
    <n v="3"/>
    <n v="3"/>
    <n v="80"/>
    <n v="3"/>
    <n v="5"/>
    <n v="3"/>
    <n v="3"/>
    <n v="2"/>
    <n v="0"/>
    <n v="2"/>
    <x v="0"/>
    <s v="Dissatisfied"/>
    <x v="0"/>
    <x v="0"/>
    <x v="2"/>
    <x v="0"/>
  </r>
  <r>
    <x v="1"/>
    <x v="0"/>
    <x v="1"/>
    <s v="Current Employees"/>
    <x v="0"/>
    <x v="3"/>
    <s v="STAFF-647"/>
    <n v="897"/>
    <x v="1"/>
    <x v="0"/>
    <s v="Married"/>
    <s v="No"/>
    <s v="Y"/>
    <n v="3"/>
    <x v="16"/>
    <n v="1"/>
    <n v="868"/>
    <x v="1"/>
    <x v="3"/>
    <n v="1"/>
    <n v="1"/>
    <n v="73"/>
    <x v="0"/>
    <x v="3"/>
    <n v="4"/>
    <n v="11836"/>
    <n v="22789"/>
    <n v="5"/>
    <n v="14"/>
    <n v="3"/>
    <n v="3"/>
    <n v="80"/>
    <n v="1"/>
    <n v="28"/>
    <n v="3"/>
    <n v="2"/>
    <n v="0"/>
    <n v="2"/>
    <n v="2"/>
    <x v="0"/>
    <s v="Very Dissatisfied"/>
    <x v="0"/>
    <x v="3"/>
    <x v="1"/>
    <x v="1"/>
  </r>
  <r>
    <x v="1"/>
    <x v="0"/>
    <x v="0"/>
    <s v="Current Employees"/>
    <x v="1"/>
    <x v="4"/>
    <s v="STAFF-648"/>
    <n v="899"/>
    <x v="1"/>
    <x v="3"/>
    <s v="Married"/>
    <s v="No"/>
    <s v="Y"/>
    <n v="2"/>
    <x v="10"/>
    <n v="1"/>
    <n v="672"/>
    <x v="19"/>
    <x v="3"/>
    <n v="1"/>
    <n v="4"/>
    <n v="78"/>
    <x v="1"/>
    <x v="2"/>
    <n v="2"/>
    <n v="10903"/>
    <n v="9129"/>
    <n v="3"/>
    <n v="16"/>
    <n v="3"/>
    <n v="1"/>
    <n v="80"/>
    <n v="0"/>
    <n v="16"/>
    <n v="3"/>
    <n v="13"/>
    <n v="10"/>
    <n v="4"/>
    <n v="8"/>
    <x v="0"/>
    <s v="Satisfied"/>
    <x v="1"/>
    <x v="1"/>
    <x v="2"/>
    <x v="1"/>
  </r>
  <r>
    <x v="1"/>
    <x v="1"/>
    <x v="0"/>
    <s v="Current Employees"/>
    <x v="0"/>
    <x v="2"/>
    <s v="STAFF-649"/>
    <n v="900"/>
    <x v="0"/>
    <x v="6"/>
    <s v="Married"/>
    <s v="No"/>
    <s v="Y"/>
    <n v="3"/>
    <x v="2"/>
    <n v="1"/>
    <n v="1231"/>
    <x v="11"/>
    <x v="0"/>
    <n v="1"/>
    <n v="3"/>
    <n v="54"/>
    <x v="0"/>
    <x v="1"/>
    <n v="4"/>
    <n v="2973"/>
    <n v="21222"/>
    <n v="5"/>
    <n v="15"/>
    <n v="3"/>
    <n v="2"/>
    <n v="80"/>
    <n v="1"/>
    <n v="10"/>
    <n v="3"/>
    <n v="5"/>
    <n v="4"/>
    <n v="0"/>
    <n v="0"/>
    <x v="0"/>
    <s v="Very Dissatisfied"/>
    <x v="1"/>
    <x v="0"/>
    <x v="0"/>
    <x v="0"/>
  </r>
  <r>
    <x v="1"/>
    <x v="0"/>
    <x v="1"/>
    <s v="Current Employees"/>
    <x v="1"/>
    <x v="0"/>
    <s v="STAFF-650"/>
    <n v="901"/>
    <x v="0"/>
    <x v="7"/>
    <s v="Single"/>
    <s v="No"/>
    <s v="Y"/>
    <n v="0"/>
    <x v="16"/>
    <n v="1"/>
    <n v="102"/>
    <x v="5"/>
    <x v="2"/>
    <n v="1"/>
    <n v="4"/>
    <n v="72"/>
    <x v="0"/>
    <x v="3"/>
    <n v="4"/>
    <n v="14275"/>
    <n v="20206"/>
    <n v="6"/>
    <n v="18"/>
    <n v="3"/>
    <n v="3"/>
    <n v="80"/>
    <n v="0"/>
    <n v="33"/>
    <n v="3"/>
    <n v="12"/>
    <n v="9"/>
    <n v="3"/>
    <n v="8"/>
    <x v="0"/>
    <s v="Very Dissatisfied"/>
    <x v="1"/>
    <x v="2"/>
    <x v="1"/>
    <x v="0"/>
  </r>
  <r>
    <x v="1"/>
    <x v="1"/>
    <x v="0"/>
    <s v="Current Employees"/>
    <x v="1"/>
    <x v="0"/>
    <s v="STAFF-651"/>
    <n v="902"/>
    <x v="0"/>
    <x v="4"/>
    <s v="Married"/>
    <s v="No"/>
    <s v="Y"/>
    <n v="2"/>
    <x v="23"/>
    <n v="1"/>
    <n v="422"/>
    <x v="0"/>
    <x v="3"/>
    <n v="1"/>
    <n v="4"/>
    <n v="33"/>
    <x v="0"/>
    <x v="0"/>
    <n v="4"/>
    <n v="5562"/>
    <n v="21782"/>
    <n v="4"/>
    <n v="13"/>
    <n v="3"/>
    <n v="2"/>
    <n v="80"/>
    <n v="1"/>
    <n v="12"/>
    <n v="2"/>
    <n v="5"/>
    <n v="2"/>
    <n v="2"/>
    <n v="2"/>
    <x v="0"/>
    <s v="Very Dissatisfied"/>
    <x v="0"/>
    <x v="1"/>
    <x v="0"/>
    <x v="0"/>
  </r>
  <r>
    <x v="1"/>
    <x v="0"/>
    <x v="1"/>
    <s v="Current Employees"/>
    <x v="0"/>
    <x v="3"/>
    <s v="STAFF-652"/>
    <n v="903"/>
    <x v="0"/>
    <x v="0"/>
    <s v="Married"/>
    <s v="Yes"/>
    <s v="Y"/>
    <n v="2"/>
    <x v="40"/>
    <n v="1"/>
    <n v="249"/>
    <x v="2"/>
    <x v="0"/>
    <n v="1"/>
    <n v="3"/>
    <n v="35"/>
    <x v="0"/>
    <x v="0"/>
    <n v="4"/>
    <n v="4537"/>
    <n v="17783"/>
    <n v="0"/>
    <n v="22"/>
    <n v="4"/>
    <n v="1"/>
    <n v="80"/>
    <n v="1"/>
    <n v="8"/>
    <n v="3"/>
    <n v="7"/>
    <n v="6"/>
    <n v="7"/>
    <n v="7"/>
    <x v="1"/>
    <s v="Very Dissatisfied"/>
    <x v="0"/>
    <x v="0"/>
    <x v="1"/>
    <x v="0"/>
  </r>
  <r>
    <x v="1"/>
    <x v="2"/>
    <x v="0"/>
    <s v="Current Employees"/>
    <x v="0"/>
    <x v="2"/>
    <s v="STAFF-653"/>
    <n v="904"/>
    <x v="1"/>
    <x v="0"/>
    <s v="Single"/>
    <s v="Yes"/>
    <s v="Y"/>
    <n v="2"/>
    <x v="2"/>
    <n v="1"/>
    <n v="1252"/>
    <x v="10"/>
    <x v="0"/>
    <n v="1"/>
    <n v="1"/>
    <n v="32"/>
    <x v="0"/>
    <x v="2"/>
    <n v="2"/>
    <n v="7642"/>
    <n v="4814"/>
    <n v="1"/>
    <n v="13"/>
    <n v="3"/>
    <n v="4"/>
    <n v="80"/>
    <n v="0"/>
    <n v="10"/>
    <n v="3"/>
    <n v="10"/>
    <n v="0"/>
    <n v="0"/>
    <n v="9"/>
    <x v="0"/>
    <s v="Satisfied"/>
    <x v="2"/>
    <x v="0"/>
    <x v="0"/>
    <x v="1"/>
  </r>
  <r>
    <x v="1"/>
    <x v="2"/>
    <x v="1"/>
    <s v="Current Employees"/>
    <x v="1"/>
    <x v="0"/>
    <s v="STAFF-654"/>
    <n v="905"/>
    <x v="1"/>
    <x v="5"/>
    <s v="Divorced"/>
    <s v="No"/>
    <s v="Y"/>
    <n v="3"/>
    <x v="24"/>
    <n v="1"/>
    <n v="881"/>
    <x v="2"/>
    <x v="2"/>
    <n v="1"/>
    <n v="1"/>
    <n v="98"/>
    <x v="0"/>
    <x v="3"/>
    <n v="1"/>
    <n v="17924"/>
    <n v="4544"/>
    <n v="1"/>
    <n v="11"/>
    <n v="3"/>
    <n v="4"/>
    <n v="80"/>
    <n v="1"/>
    <n v="31"/>
    <n v="3"/>
    <n v="31"/>
    <n v="6"/>
    <n v="14"/>
    <n v="7"/>
    <x v="0"/>
    <s v="Very Satisfied"/>
    <x v="0"/>
    <x v="2"/>
    <x v="1"/>
    <x v="1"/>
  </r>
  <r>
    <x v="1"/>
    <x v="0"/>
    <x v="0"/>
    <s v="Current Employees"/>
    <x v="2"/>
    <x v="0"/>
    <s v="STAFF-655"/>
    <n v="909"/>
    <x v="0"/>
    <x v="8"/>
    <s v="Married"/>
    <s v="No"/>
    <s v="Y"/>
    <n v="2"/>
    <x v="22"/>
    <n v="1"/>
    <n v="1383"/>
    <x v="2"/>
    <x v="3"/>
    <n v="1"/>
    <n v="4"/>
    <n v="42"/>
    <x v="1"/>
    <x v="0"/>
    <n v="4"/>
    <n v="5204"/>
    <n v="7790"/>
    <n v="8"/>
    <n v="11"/>
    <n v="3"/>
    <n v="3"/>
    <n v="80"/>
    <n v="2"/>
    <n v="13"/>
    <n v="3"/>
    <n v="5"/>
    <n v="4"/>
    <n v="0"/>
    <n v="4"/>
    <x v="0"/>
    <s v="Very Dissatisfied"/>
    <x v="0"/>
    <x v="1"/>
    <x v="0"/>
    <x v="0"/>
  </r>
  <r>
    <x v="1"/>
    <x v="0"/>
    <x v="2"/>
    <s v="Current Employees"/>
    <x v="2"/>
    <x v="5"/>
    <s v="STAFF-656"/>
    <n v="910"/>
    <x v="1"/>
    <x v="8"/>
    <s v="Divorced"/>
    <s v="Yes"/>
    <s v="Y"/>
    <n v="4"/>
    <x v="3"/>
    <n v="1"/>
    <n v="1075"/>
    <x v="3"/>
    <x v="0"/>
    <n v="1"/>
    <n v="4"/>
    <n v="57"/>
    <x v="0"/>
    <x v="1"/>
    <n v="2"/>
    <n v="2277"/>
    <n v="22650"/>
    <n v="3"/>
    <n v="11"/>
    <n v="3"/>
    <n v="3"/>
    <n v="80"/>
    <n v="1"/>
    <n v="7"/>
    <n v="4"/>
    <n v="4"/>
    <n v="3"/>
    <n v="0"/>
    <n v="3"/>
    <x v="0"/>
    <s v="Satisfied"/>
    <x v="0"/>
    <x v="0"/>
    <x v="2"/>
    <x v="1"/>
  </r>
  <r>
    <x v="0"/>
    <x v="0"/>
    <x v="2"/>
    <s v="Ex-Employees"/>
    <x v="1"/>
    <x v="0"/>
    <s v="STAFF-657"/>
    <n v="911"/>
    <x v="1"/>
    <x v="2"/>
    <s v="Single"/>
    <s v="Yes"/>
    <s v="Y"/>
    <n v="2"/>
    <x v="5"/>
    <n v="0"/>
    <n v="374"/>
    <x v="19"/>
    <x v="2"/>
    <n v="1"/>
    <n v="1"/>
    <n v="87"/>
    <x v="0"/>
    <x v="1"/>
    <n v="4"/>
    <n v="2795"/>
    <n v="18016"/>
    <n v="1"/>
    <n v="24"/>
    <n v="4"/>
    <n v="3"/>
    <n v="80"/>
    <n v="0"/>
    <n v="1"/>
    <n v="1"/>
    <n v="1"/>
    <n v="0"/>
    <n v="0"/>
    <n v="1"/>
    <x v="1"/>
    <s v="Very Dissatisfied"/>
    <x v="1"/>
    <x v="0"/>
    <x v="2"/>
    <x v="1"/>
  </r>
  <r>
    <x v="1"/>
    <x v="0"/>
    <x v="2"/>
    <s v="Current Employees"/>
    <x v="1"/>
    <x v="2"/>
    <s v="STAFF-658"/>
    <n v="912"/>
    <x v="0"/>
    <x v="2"/>
    <s v="Divorced"/>
    <s v="No"/>
    <s v="Y"/>
    <n v="5"/>
    <x v="11"/>
    <n v="1"/>
    <n v="1086"/>
    <x v="15"/>
    <x v="1"/>
    <n v="1"/>
    <n v="1"/>
    <n v="62"/>
    <x v="1"/>
    <x v="1"/>
    <n v="4"/>
    <n v="2532"/>
    <n v="6054"/>
    <n v="6"/>
    <n v="14"/>
    <n v="3"/>
    <n v="3"/>
    <n v="80"/>
    <n v="3"/>
    <n v="8"/>
    <n v="3"/>
    <n v="4"/>
    <n v="3"/>
    <n v="0"/>
    <n v="3"/>
    <x v="0"/>
    <s v="Very Dissatisfied"/>
    <x v="0"/>
    <x v="0"/>
    <x v="2"/>
    <x v="0"/>
  </r>
  <r>
    <x v="1"/>
    <x v="0"/>
    <x v="0"/>
    <s v="Current Employees"/>
    <x v="1"/>
    <x v="0"/>
    <s v="STAFF-659"/>
    <n v="913"/>
    <x v="1"/>
    <x v="1"/>
    <s v="Married"/>
    <s v="Yes"/>
    <s v="Y"/>
    <n v="0"/>
    <x v="20"/>
    <n v="1"/>
    <n v="661"/>
    <x v="14"/>
    <x v="0"/>
    <n v="1"/>
    <n v="2"/>
    <n v="61"/>
    <x v="0"/>
    <x v="1"/>
    <n v="1"/>
    <n v="2559"/>
    <n v="7508"/>
    <n v="1"/>
    <n v="13"/>
    <n v="3"/>
    <n v="4"/>
    <n v="80"/>
    <n v="0"/>
    <n v="8"/>
    <n v="3"/>
    <n v="8"/>
    <n v="7"/>
    <n v="7"/>
    <n v="1"/>
    <x v="0"/>
    <s v="Very Satisfied"/>
    <x v="0"/>
    <x v="0"/>
    <x v="0"/>
    <x v="1"/>
  </r>
  <r>
    <x v="1"/>
    <x v="0"/>
    <x v="2"/>
    <s v="Current Employees"/>
    <x v="0"/>
    <x v="2"/>
    <s v="STAFF-660"/>
    <n v="916"/>
    <x v="1"/>
    <x v="0"/>
    <s v="Single"/>
    <s v="No"/>
    <s v="Y"/>
    <n v="3"/>
    <x v="14"/>
    <n v="1"/>
    <n v="821"/>
    <x v="12"/>
    <x v="2"/>
    <n v="1"/>
    <n v="1"/>
    <n v="98"/>
    <x v="0"/>
    <x v="0"/>
    <n v="4"/>
    <n v="4908"/>
    <n v="24252"/>
    <n v="1"/>
    <n v="14"/>
    <n v="3"/>
    <n v="2"/>
    <n v="80"/>
    <n v="0"/>
    <n v="4"/>
    <n v="3"/>
    <n v="4"/>
    <n v="2"/>
    <n v="0"/>
    <n v="2"/>
    <x v="0"/>
    <s v="Very Dissatisfied"/>
    <x v="0"/>
    <x v="0"/>
    <x v="2"/>
    <x v="1"/>
  </r>
  <r>
    <x v="0"/>
    <x v="1"/>
    <x v="3"/>
    <s v="Ex-Employees"/>
    <x v="1"/>
    <x v="0"/>
    <s v="STAFF-661"/>
    <n v="918"/>
    <x v="1"/>
    <x v="2"/>
    <s v="Divorced"/>
    <s v="Yes"/>
    <s v="Y"/>
    <n v="3"/>
    <x v="34"/>
    <n v="0"/>
    <n v="781"/>
    <x v="2"/>
    <x v="1"/>
    <n v="1"/>
    <n v="4"/>
    <n v="57"/>
    <x v="1"/>
    <x v="1"/>
    <n v="4"/>
    <n v="2380"/>
    <n v="13384"/>
    <n v="9"/>
    <n v="14"/>
    <n v="3"/>
    <n v="4"/>
    <n v="80"/>
    <n v="1"/>
    <n v="3"/>
    <n v="2"/>
    <n v="1"/>
    <n v="0"/>
    <n v="0"/>
    <n v="0"/>
    <x v="0"/>
    <s v="Very Dissatisfied"/>
    <x v="0"/>
    <x v="0"/>
    <x v="3"/>
    <x v="1"/>
  </r>
  <r>
    <x v="1"/>
    <x v="0"/>
    <x v="0"/>
    <s v="Current Employees"/>
    <x v="1"/>
    <x v="0"/>
    <s v="STAFF-662"/>
    <n v="920"/>
    <x v="0"/>
    <x v="3"/>
    <s v="Divorced"/>
    <s v="No"/>
    <s v="Y"/>
    <n v="2"/>
    <x v="23"/>
    <n v="1"/>
    <n v="177"/>
    <x v="1"/>
    <x v="3"/>
    <n v="1"/>
    <n v="1"/>
    <n v="55"/>
    <x v="0"/>
    <x v="0"/>
    <n v="2"/>
    <n v="4765"/>
    <n v="23814"/>
    <n v="4"/>
    <n v="21"/>
    <n v="4"/>
    <n v="3"/>
    <n v="80"/>
    <n v="1"/>
    <n v="4"/>
    <n v="4"/>
    <n v="1"/>
    <n v="0"/>
    <n v="0"/>
    <n v="0"/>
    <x v="1"/>
    <s v="Satisfied"/>
    <x v="0"/>
    <x v="0"/>
    <x v="0"/>
    <x v="0"/>
  </r>
  <r>
    <x v="0"/>
    <x v="0"/>
    <x v="4"/>
    <s v="Ex-Employees"/>
    <x v="0"/>
    <x v="2"/>
    <s v="STAFF-663"/>
    <n v="922"/>
    <x v="0"/>
    <x v="6"/>
    <s v="Single"/>
    <s v="No"/>
    <s v="Y"/>
    <n v="3"/>
    <x v="35"/>
    <n v="0"/>
    <n v="500"/>
    <x v="2"/>
    <x v="3"/>
    <n v="1"/>
    <n v="3"/>
    <n v="49"/>
    <x v="1"/>
    <x v="1"/>
    <n v="3"/>
    <n v="2044"/>
    <n v="22052"/>
    <n v="1"/>
    <n v="13"/>
    <n v="3"/>
    <n v="4"/>
    <n v="80"/>
    <n v="0"/>
    <n v="2"/>
    <n v="2"/>
    <n v="2"/>
    <n v="2"/>
    <n v="0"/>
    <n v="2"/>
    <x v="0"/>
    <s v="Dissatisfied"/>
    <x v="0"/>
    <x v="0"/>
    <x v="4"/>
    <x v="0"/>
  </r>
  <r>
    <x v="0"/>
    <x v="0"/>
    <x v="4"/>
    <s v="Ex-Employees"/>
    <x v="1"/>
    <x v="1"/>
    <s v="STAFF-664"/>
    <n v="923"/>
    <x v="0"/>
    <x v="1"/>
    <s v="Single"/>
    <s v="No"/>
    <s v="Y"/>
    <n v="3"/>
    <x v="18"/>
    <n v="0"/>
    <n v="1427"/>
    <x v="21"/>
    <x v="1"/>
    <n v="1"/>
    <n v="4"/>
    <n v="65"/>
    <x v="0"/>
    <x v="1"/>
    <n v="4"/>
    <n v="2693"/>
    <n v="8870"/>
    <n v="1"/>
    <n v="19"/>
    <n v="3"/>
    <n v="1"/>
    <n v="80"/>
    <n v="0"/>
    <n v="1"/>
    <n v="2"/>
    <n v="1"/>
    <n v="0"/>
    <n v="0"/>
    <n v="0"/>
    <x v="0"/>
    <s v="Very Dissatisfied"/>
    <x v="2"/>
    <x v="0"/>
    <x v="4"/>
    <x v="0"/>
  </r>
  <r>
    <x v="1"/>
    <x v="0"/>
    <x v="0"/>
    <s v="Current Employees"/>
    <x v="1"/>
    <x v="0"/>
    <s v="STAFF-665"/>
    <n v="924"/>
    <x v="1"/>
    <x v="4"/>
    <s v="Married"/>
    <s v="Yes"/>
    <s v="Y"/>
    <n v="2"/>
    <x v="9"/>
    <n v="1"/>
    <n v="1425"/>
    <x v="24"/>
    <x v="1"/>
    <n v="1"/>
    <n v="3"/>
    <n v="68"/>
    <x v="0"/>
    <x v="0"/>
    <n v="4"/>
    <n v="6586"/>
    <n v="4821"/>
    <n v="0"/>
    <n v="17"/>
    <n v="3"/>
    <n v="1"/>
    <n v="80"/>
    <n v="1"/>
    <n v="17"/>
    <n v="2"/>
    <n v="16"/>
    <n v="8"/>
    <n v="4"/>
    <n v="11"/>
    <x v="0"/>
    <s v="Very Dissatisfied"/>
    <x v="2"/>
    <x v="1"/>
    <x v="0"/>
    <x v="1"/>
  </r>
  <r>
    <x v="1"/>
    <x v="0"/>
    <x v="1"/>
    <s v="Current Employees"/>
    <x v="0"/>
    <x v="0"/>
    <s v="STAFF-666"/>
    <n v="925"/>
    <x v="0"/>
    <x v="6"/>
    <s v="Single"/>
    <s v="Yes"/>
    <s v="Y"/>
    <n v="3"/>
    <x v="40"/>
    <n v="1"/>
    <n v="1454"/>
    <x v="2"/>
    <x v="2"/>
    <n v="1"/>
    <n v="4"/>
    <n v="65"/>
    <x v="1"/>
    <x v="1"/>
    <n v="4"/>
    <n v="3294"/>
    <n v="13137"/>
    <n v="1"/>
    <n v="18"/>
    <n v="3"/>
    <n v="1"/>
    <n v="80"/>
    <n v="0"/>
    <n v="3"/>
    <n v="2"/>
    <n v="3"/>
    <n v="2"/>
    <n v="1"/>
    <n v="2"/>
    <x v="0"/>
    <s v="Very Dissatisfied"/>
    <x v="0"/>
    <x v="0"/>
    <x v="1"/>
    <x v="0"/>
  </r>
  <r>
    <x v="0"/>
    <x v="0"/>
    <x v="4"/>
    <s v="Ex-Employees"/>
    <x v="1"/>
    <x v="0"/>
    <s v="STAFF-667"/>
    <n v="926"/>
    <x v="0"/>
    <x v="3"/>
    <s v="Married"/>
    <s v="Yes"/>
    <s v="Y"/>
    <n v="3"/>
    <x v="15"/>
    <n v="0"/>
    <n v="617"/>
    <x v="3"/>
    <x v="1"/>
    <n v="1"/>
    <n v="2"/>
    <n v="34"/>
    <x v="0"/>
    <x v="0"/>
    <n v="3"/>
    <n v="4171"/>
    <n v="10022"/>
    <n v="0"/>
    <n v="19"/>
    <n v="3"/>
    <n v="1"/>
    <n v="80"/>
    <n v="1"/>
    <n v="4"/>
    <n v="4"/>
    <n v="3"/>
    <n v="2"/>
    <n v="0"/>
    <n v="2"/>
    <x v="0"/>
    <s v="Dissatisfied"/>
    <x v="0"/>
    <x v="0"/>
    <x v="4"/>
    <x v="0"/>
  </r>
  <r>
    <x v="0"/>
    <x v="0"/>
    <x v="0"/>
    <s v="Ex-Employees"/>
    <x v="1"/>
    <x v="0"/>
    <s v="STAFF-668"/>
    <n v="927"/>
    <x v="0"/>
    <x v="2"/>
    <s v="Divorced"/>
    <s v="Yes"/>
    <s v="Y"/>
    <n v="1"/>
    <x v="0"/>
    <n v="0"/>
    <n v="1085"/>
    <x v="2"/>
    <x v="2"/>
    <n v="1"/>
    <n v="2"/>
    <n v="57"/>
    <x v="3"/>
    <x v="1"/>
    <n v="4"/>
    <n v="2778"/>
    <n v="17725"/>
    <n v="4"/>
    <n v="13"/>
    <n v="3"/>
    <n v="3"/>
    <n v="80"/>
    <n v="1"/>
    <n v="10"/>
    <n v="2"/>
    <n v="7"/>
    <n v="7"/>
    <n v="1"/>
    <n v="0"/>
    <x v="0"/>
    <s v="Very Dissatisfied"/>
    <x v="0"/>
    <x v="0"/>
    <x v="0"/>
    <x v="0"/>
  </r>
  <r>
    <x v="1"/>
    <x v="0"/>
    <x v="2"/>
    <s v="Current Employees"/>
    <x v="1"/>
    <x v="2"/>
    <s v="STAFF-669"/>
    <n v="930"/>
    <x v="0"/>
    <x v="1"/>
    <s v="Divorced"/>
    <s v="No"/>
    <s v="Y"/>
    <n v="2"/>
    <x v="14"/>
    <n v="1"/>
    <n v="995"/>
    <x v="14"/>
    <x v="3"/>
    <n v="1"/>
    <n v="3"/>
    <n v="77"/>
    <x v="0"/>
    <x v="1"/>
    <n v="3"/>
    <n v="2377"/>
    <n v="9834"/>
    <n v="5"/>
    <n v="18"/>
    <n v="3"/>
    <n v="2"/>
    <n v="80"/>
    <n v="1"/>
    <n v="6"/>
    <n v="3"/>
    <n v="2"/>
    <n v="2"/>
    <n v="2"/>
    <n v="2"/>
    <x v="0"/>
    <s v="Dissatisfied"/>
    <x v="0"/>
    <x v="0"/>
    <x v="2"/>
    <x v="0"/>
  </r>
  <r>
    <x v="0"/>
    <x v="0"/>
    <x v="0"/>
    <s v="Ex-Employees"/>
    <x v="1"/>
    <x v="2"/>
    <s v="STAFF-670"/>
    <n v="932"/>
    <x v="1"/>
    <x v="2"/>
    <s v="Married"/>
    <s v="Yes"/>
    <s v="Y"/>
    <n v="2"/>
    <x v="22"/>
    <n v="0"/>
    <n v="1122"/>
    <x v="16"/>
    <x v="3"/>
    <n v="1"/>
    <n v="4"/>
    <n v="70"/>
    <x v="0"/>
    <x v="1"/>
    <n v="1"/>
    <n v="2404"/>
    <n v="4303"/>
    <n v="7"/>
    <n v="21"/>
    <n v="4"/>
    <n v="4"/>
    <n v="80"/>
    <n v="0"/>
    <n v="8"/>
    <n v="1"/>
    <n v="2"/>
    <n v="2"/>
    <n v="2"/>
    <n v="2"/>
    <x v="1"/>
    <s v="Very Satisfied"/>
    <x v="0"/>
    <x v="0"/>
    <x v="0"/>
    <x v="1"/>
  </r>
  <r>
    <x v="1"/>
    <x v="0"/>
    <x v="2"/>
    <s v="Current Employees"/>
    <x v="1"/>
    <x v="0"/>
    <s v="STAFF-671"/>
    <n v="933"/>
    <x v="0"/>
    <x v="1"/>
    <s v="Single"/>
    <s v="No"/>
    <s v="Y"/>
    <n v="2"/>
    <x v="4"/>
    <n v="1"/>
    <n v="618"/>
    <x v="18"/>
    <x v="3"/>
    <n v="1"/>
    <n v="2"/>
    <n v="76"/>
    <x v="0"/>
    <x v="1"/>
    <n v="3"/>
    <n v="2318"/>
    <n v="17808"/>
    <n v="1"/>
    <n v="19"/>
    <n v="3"/>
    <n v="3"/>
    <n v="80"/>
    <n v="0"/>
    <n v="1"/>
    <n v="3"/>
    <n v="1"/>
    <n v="1"/>
    <n v="0"/>
    <n v="0"/>
    <x v="0"/>
    <s v="Dissatisfied"/>
    <x v="0"/>
    <x v="0"/>
    <x v="2"/>
    <x v="0"/>
  </r>
  <r>
    <x v="1"/>
    <x v="0"/>
    <x v="2"/>
    <s v="Current Employees"/>
    <x v="1"/>
    <x v="0"/>
    <s v="STAFF-672"/>
    <n v="934"/>
    <x v="1"/>
    <x v="2"/>
    <s v="Divorced"/>
    <s v="No"/>
    <s v="Y"/>
    <n v="3"/>
    <x v="13"/>
    <n v="1"/>
    <n v="546"/>
    <x v="17"/>
    <x v="3"/>
    <n v="1"/>
    <n v="2"/>
    <n v="83"/>
    <x v="0"/>
    <x v="1"/>
    <n v="2"/>
    <n v="2008"/>
    <n v="6896"/>
    <n v="1"/>
    <n v="14"/>
    <n v="3"/>
    <n v="2"/>
    <n v="80"/>
    <n v="2"/>
    <n v="1"/>
    <n v="3"/>
    <n v="1"/>
    <n v="0"/>
    <n v="1"/>
    <n v="0"/>
    <x v="0"/>
    <s v="Satisfied"/>
    <x v="0"/>
    <x v="0"/>
    <x v="2"/>
    <x v="1"/>
  </r>
  <r>
    <x v="1"/>
    <x v="0"/>
    <x v="0"/>
    <s v="Current Employees"/>
    <x v="0"/>
    <x v="2"/>
    <s v="STAFF-673"/>
    <n v="936"/>
    <x v="0"/>
    <x v="0"/>
    <s v="Single"/>
    <s v="No"/>
    <s v="Y"/>
    <n v="6"/>
    <x v="19"/>
    <n v="1"/>
    <n v="462"/>
    <x v="24"/>
    <x v="0"/>
    <n v="1"/>
    <n v="3"/>
    <n v="68"/>
    <x v="1"/>
    <x v="0"/>
    <n v="3"/>
    <n v="6244"/>
    <n v="7824"/>
    <n v="7"/>
    <n v="17"/>
    <n v="3"/>
    <n v="1"/>
    <n v="80"/>
    <n v="0"/>
    <n v="10"/>
    <n v="3"/>
    <n v="5"/>
    <n v="4"/>
    <n v="0"/>
    <n v="3"/>
    <x v="0"/>
    <s v="Dissatisfied"/>
    <x v="2"/>
    <x v="0"/>
    <x v="0"/>
    <x v="0"/>
  </r>
  <r>
    <x v="1"/>
    <x v="0"/>
    <x v="2"/>
    <s v="Current Employees"/>
    <x v="1"/>
    <x v="1"/>
    <s v="STAFF-674"/>
    <n v="939"/>
    <x v="1"/>
    <x v="1"/>
    <s v="Single"/>
    <s v="Yes"/>
    <s v="Y"/>
    <n v="1"/>
    <x v="3"/>
    <n v="1"/>
    <n v="1198"/>
    <x v="0"/>
    <x v="2"/>
    <n v="1"/>
    <n v="3"/>
    <n v="100"/>
    <x v="1"/>
    <x v="1"/>
    <n v="1"/>
    <n v="2799"/>
    <n v="3339"/>
    <n v="3"/>
    <n v="11"/>
    <n v="3"/>
    <n v="2"/>
    <n v="80"/>
    <n v="0"/>
    <n v="6"/>
    <n v="3"/>
    <n v="3"/>
    <n v="2"/>
    <n v="0"/>
    <n v="2"/>
    <x v="0"/>
    <s v="Very Satisfied"/>
    <x v="0"/>
    <x v="0"/>
    <x v="2"/>
    <x v="1"/>
  </r>
  <r>
    <x v="1"/>
    <x v="0"/>
    <x v="3"/>
    <s v="Current Employees"/>
    <x v="1"/>
    <x v="4"/>
    <s v="STAFF-675"/>
    <n v="940"/>
    <x v="0"/>
    <x v="4"/>
    <s v="Divorced"/>
    <s v="Yes"/>
    <s v="Y"/>
    <n v="3"/>
    <x v="34"/>
    <n v="1"/>
    <n v="1272"/>
    <x v="12"/>
    <x v="3"/>
    <n v="1"/>
    <n v="3"/>
    <n v="37"/>
    <x v="1"/>
    <x v="2"/>
    <n v="2"/>
    <n v="10552"/>
    <n v="9255"/>
    <n v="2"/>
    <n v="13"/>
    <n v="3"/>
    <n v="4"/>
    <n v="80"/>
    <n v="1"/>
    <n v="24"/>
    <n v="3"/>
    <n v="6"/>
    <n v="0"/>
    <n v="0"/>
    <n v="4"/>
    <x v="0"/>
    <s v="Satisfied"/>
    <x v="0"/>
    <x v="3"/>
    <x v="3"/>
    <x v="0"/>
  </r>
  <r>
    <x v="1"/>
    <x v="0"/>
    <x v="2"/>
    <s v="Current Employees"/>
    <x v="0"/>
    <x v="0"/>
    <s v="STAFF-676"/>
    <n v="941"/>
    <x v="1"/>
    <x v="6"/>
    <s v="Married"/>
    <s v="No"/>
    <s v="Y"/>
    <n v="2"/>
    <x v="12"/>
    <n v="1"/>
    <n v="154"/>
    <x v="15"/>
    <x v="2"/>
    <n v="1"/>
    <n v="2"/>
    <n v="41"/>
    <x v="1"/>
    <x v="1"/>
    <n v="3"/>
    <n v="2329"/>
    <n v="11737"/>
    <n v="3"/>
    <n v="15"/>
    <n v="3"/>
    <n v="2"/>
    <n v="80"/>
    <n v="0"/>
    <n v="13"/>
    <n v="4"/>
    <n v="7"/>
    <n v="7"/>
    <n v="5"/>
    <n v="2"/>
    <x v="0"/>
    <s v="Dissatisfied"/>
    <x v="0"/>
    <x v="1"/>
    <x v="2"/>
    <x v="1"/>
  </r>
  <r>
    <x v="1"/>
    <x v="0"/>
    <x v="0"/>
    <s v="Current Employees"/>
    <x v="1"/>
    <x v="0"/>
    <s v="STAFF-677"/>
    <n v="942"/>
    <x v="0"/>
    <x v="4"/>
    <s v="Married"/>
    <s v="Yes"/>
    <s v="Y"/>
    <n v="2"/>
    <x v="10"/>
    <n v="1"/>
    <n v="1137"/>
    <x v="11"/>
    <x v="1"/>
    <n v="1"/>
    <n v="4"/>
    <n v="51"/>
    <x v="0"/>
    <x v="0"/>
    <n v="4"/>
    <n v="4014"/>
    <n v="19170"/>
    <n v="1"/>
    <n v="25"/>
    <n v="4"/>
    <n v="4"/>
    <n v="80"/>
    <n v="1"/>
    <n v="10"/>
    <n v="1"/>
    <n v="10"/>
    <n v="6"/>
    <n v="0"/>
    <n v="7"/>
    <x v="1"/>
    <s v="Very Dissatisfied"/>
    <x v="1"/>
    <x v="0"/>
    <x v="2"/>
    <x v="0"/>
  </r>
  <r>
    <x v="1"/>
    <x v="0"/>
    <x v="1"/>
    <s v="Current Employees"/>
    <x v="1"/>
    <x v="1"/>
    <s v="STAFF-678"/>
    <n v="944"/>
    <x v="0"/>
    <x v="2"/>
    <s v="Married"/>
    <s v="No"/>
    <s v="Y"/>
    <n v="3"/>
    <x v="1"/>
    <n v="1"/>
    <n v="527"/>
    <x v="1"/>
    <x v="0"/>
    <n v="1"/>
    <n v="1"/>
    <n v="51"/>
    <x v="0"/>
    <x v="2"/>
    <n v="2"/>
    <n v="7403"/>
    <n v="22477"/>
    <n v="4"/>
    <n v="11"/>
    <n v="3"/>
    <n v="3"/>
    <n v="80"/>
    <n v="1"/>
    <n v="29"/>
    <n v="2"/>
    <n v="26"/>
    <n v="9"/>
    <n v="1"/>
    <n v="7"/>
    <x v="0"/>
    <s v="Satisfied"/>
    <x v="0"/>
    <x v="3"/>
    <x v="1"/>
    <x v="0"/>
  </r>
  <r>
    <x v="1"/>
    <x v="0"/>
    <x v="1"/>
    <s v="Current Employees"/>
    <x v="1"/>
    <x v="2"/>
    <s v="STAFF-679"/>
    <n v="945"/>
    <x v="1"/>
    <x v="1"/>
    <s v="Married"/>
    <s v="No"/>
    <s v="Y"/>
    <n v="2"/>
    <x v="26"/>
    <n v="1"/>
    <n v="1469"/>
    <x v="25"/>
    <x v="2"/>
    <n v="1"/>
    <n v="4"/>
    <n v="51"/>
    <x v="0"/>
    <x v="1"/>
    <n v="3"/>
    <n v="2259"/>
    <n v="5543"/>
    <n v="4"/>
    <n v="17"/>
    <n v="3"/>
    <n v="1"/>
    <n v="80"/>
    <n v="2"/>
    <n v="13"/>
    <n v="2"/>
    <n v="0"/>
    <n v="0"/>
    <n v="0"/>
    <n v="0"/>
    <x v="0"/>
    <s v="Dissatisfied"/>
    <x v="2"/>
    <x v="1"/>
    <x v="1"/>
    <x v="1"/>
  </r>
  <r>
    <x v="1"/>
    <x v="2"/>
    <x v="2"/>
    <s v="Current Employees"/>
    <x v="0"/>
    <x v="3"/>
    <s v="STAFF-680"/>
    <n v="947"/>
    <x v="0"/>
    <x v="0"/>
    <s v="Married"/>
    <s v="No"/>
    <s v="Y"/>
    <n v="2"/>
    <x v="12"/>
    <n v="1"/>
    <n v="1188"/>
    <x v="25"/>
    <x v="0"/>
    <n v="1"/>
    <n v="4"/>
    <n v="45"/>
    <x v="0"/>
    <x v="0"/>
    <n v="3"/>
    <n v="6932"/>
    <n v="24406"/>
    <n v="1"/>
    <n v="13"/>
    <n v="3"/>
    <n v="4"/>
    <n v="80"/>
    <n v="1"/>
    <n v="9"/>
    <n v="2"/>
    <n v="9"/>
    <n v="8"/>
    <n v="0"/>
    <n v="0"/>
    <x v="0"/>
    <s v="Dissatisfied"/>
    <x v="2"/>
    <x v="0"/>
    <x v="2"/>
    <x v="0"/>
  </r>
  <r>
    <x v="1"/>
    <x v="0"/>
    <x v="0"/>
    <s v="Current Employees"/>
    <x v="1"/>
    <x v="1"/>
    <s v="STAFF-681"/>
    <n v="949"/>
    <x v="1"/>
    <x v="1"/>
    <s v="Single"/>
    <s v="No"/>
    <s v="Y"/>
    <n v="6"/>
    <x v="9"/>
    <n v="1"/>
    <n v="188"/>
    <x v="15"/>
    <x v="2"/>
    <n v="1"/>
    <n v="2"/>
    <n v="65"/>
    <x v="0"/>
    <x v="1"/>
    <n v="4"/>
    <n v="4678"/>
    <n v="23293"/>
    <n v="2"/>
    <n v="18"/>
    <n v="3"/>
    <n v="3"/>
    <n v="80"/>
    <n v="0"/>
    <n v="8"/>
    <n v="3"/>
    <n v="6"/>
    <n v="2"/>
    <n v="0"/>
    <n v="1"/>
    <x v="0"/>
    <s v="Very Dissatisfied"/>
    <x v="0"/>
    <x v="0"/>
    <x v="0"/>
    <x v="1"/>
  </r>
  <r>
    <x v="1"/>
    <x v="0"/>
    <x v="0"/>
    <s v="Current Employees"/>
    <x v="1"/>
    <x v="4"/>
    <s v="STAFF-682"/>
    <n v="950"/>
    <x v="0"/>
    <x v="7"/>
    <s v="Married"/>
    <s v="No"/>
    <s v="Y"/>
    <n v="3"/>
    <x v="8"/>
    <n v="1"/>
    <n v="1333"/>
    <x v="0"/>
    <x v="3"/>
    <n v="1"/>
    <n v="4"/>
    <n v="80"/>
    <x v="0"/>
    <x v="2"/>
    <n v="1"/>
    <n v="13582"/>
    <n v="16292"/>
    <n v="1"/>
    <n v="13"/>
    <n v="3"/>
    <n v="2"/>
    <n v="80"/>
    <n v="1"/>
    <n v="15"/>
    <n v="3"/>
    <n v="15"/>
    <n v="12"/>
    <n v="5"/>
    <n v="11"/>
    <x v="0"/>
    <s v="Very Satisfied"/>
    <x v="0"/>
    <x v="1"/>
    <x v="0"/>
    <x v="0"/>
  </r>
  <r>
    <x v="1"/>
    <x v="2"/>
    <x v="2"/>
    <s v="Current Employees"/>
    <x v="1"/>
    <x v="0"/>
    <s v="STAFF-683"/>
    <n v="951"/>
    <x v="0"/>
    <x v="2"/>
    <s v="Married"/>
    <s v="No"/>
    <s v="Y"/>
    <n v="3"/>
    <x v="5"/>
    <n v="1"/>
    <n v="1184"/>
    <x v="0"/>
    <x v="3"/>
    <n v="1"/>
    <n v="3"/>
    <n v="70"/>
    <x v="1"/>
    <x v="1"/>
    <n v="2"/>
    <n v="2332"/>
    <n v="3974"/>
    <n v="6"/>
    <n v="20"/>
    <n v="4"/>
    <n v="3"/>
    <n v="80"/>
    <n v="0"/>
    <n v="5"/>
    <n v="3"/>
    <n v="3"/>
    <n v="0"/>
    <n v="0"/>
    <n v="2"/>
    <x v="1"/>
    <s v="Satisfied"/>
    <x v="0"/>
    <x v="0"/>
    <x v="2"/>
    <x v="0"/>
  </r>
  <r>
    <x v="0"/>
    <x v="0"/>
    <x v="2"/>
    <s v="Ex-Employees"/>
    <x v="0"/>
    <x v="3"/>
    <s v="STAFF-684"/>
    <n v="952"/>
    <x v="1"/>
    <x v="6"/>
    <s v="Married"/>
    <s v="Yes"/>
    <s v="Y"/>
    <n v="2"/>
    <x v="36"/>
    <n v="0"/>
    <n v="867"/>
    <x v="10"/>
    <x v="0"/>
    <n v="1"/>
    <n v="3"/>
    <n v="36"/>
    <x v="1"/>
    <x v="1"/>
    <n v="2"/>
    <n v="2413"/>
    <n v="18798"/>
    <n v="1"/>
    <n v="18"/>
    <n v="3"/>
    <n v="3"/>
    <n v="80"/>
    <n v="3"/>
    <n v="1"/>
    <n v="3"/>
    <n v="1"/>
    <n v="0"/>
    <n v="0"/>
    <n v="0"/>
    <x v="0"/>
    <s v="Satisfied"/>
    <x v="2"/>
    <x v="0"/>
    <x v="4"/>
    <x v="1"/>
  </r>
  <r>
    <x v="1"/>
    <x v="0"/>
    <x v="0"/>
    <s v="Current Employees"/>
    <x v="0"/>
    <x v="3"/>
    <s v="STAFF-685"/>
    <n v="954"/>
    <x v="1"/>
    <x v="0"/>
    <s v="Divorced"/>
    <s v="No"/>
    <s v="Y"/>
    <n v="2"/>
    <x v="32"/>
    <n v="1"/>
    <n v="658"/>
    <x v="17"/>
    <x v="2"/>
    <n v="1"/>
    <n v="1"/>
    <n v="67"/>
    <x v="1"/>
    <x v="2"/>
    <n v="2"/>
    <n v="9705"/>
    <n v="20652"/>
    <n v="2"/>
    <n v="12"/>
    <n v="3"/>
    <n v="2"/>
    <n v="80"/>
    <n v="1"/>
    <n v="11"/>
    <n v="2"/>
    <n v="1"/>
    <n v="0"/>
    <n v="0"/>
    <n v="0"/>
    <x v="0"/>
    <s v="Satisfied"/>
    <x v="0"/>
    <x v="1"/>
    <x v="0"/>
    <x v="1"/>
  </r>
  <r>
    <x v="1"/>
    <x v="1"/>
    <x v="2"/>
    <s v="Current Employees"/>
    <x v="0"/>
    <x v="2"/>
    <s v="STAFF-686"/>
    <n v="956"/>
    <x v="1"/>
    <x v="0"/>
    <s v="Single"/>
    <s v="No"/>
    <s v="Y"/>
    <n v="2"/>
    <x v="25"/>
    <n v="1"/>
    <n v="1283"/>
    <x v="0"/>
    <x v="3"/>
    <n v="1"/>
    <n v="3"/>
    <n v="52"/>
    <x v="1"/>
    <x v="0"/>
    <n v="1"/>
    <n v="4294"/>
    <n v="11148"/>
    <n v="1"/>
    <n v="12"/>
    <n v="3"/>
    <n v="2"/>
    <n v="80"/>
    <n v="0"/>
    <n v="7"/>
    <n v="3"/>
    <n v="7"/>
    <n v="7"/>
    <n v="0"/>
    <n v="7"/>
    <x v="0"/>
    <s v="Very Satisfied"/>
    <x v="0"/>
    <x v="0"/>
    <x v="2"/>
    <x v="1"/>
  </r>
  <r>
    <x v="1"/>
    <x v="0"/>
    <x v="0"/>
    <s v="Current Employees"/>
    <x v="1"/>
    <x v="2"/>
    <s v="STAFF-687"/>
    <n v="957"/>
    <x v="1"/>
    <x v="2"/>
    <s v="Single"/>
    <s v="Yes"/>
    <s v="Y"/>
    <n v="3"/>
    <x v="0"/>
    <n v="1"/>
    <n v="263"/>
    <x v="16"/>
    <x v="3"/>
    <n v="1"/>
    <n v="4"/>
    <n v="59"/>
    <x v="0"/>
    <x v="1"/>
    <n v="1"/>
    <n v="4721"/>
    <n v="3119"/>
    <n v="2"/>
    <n v="13"/>
    <n v="3"/>
    <n v="3"/>
    <n v="80"/>
    <n v="0"/>
    <n v="20"/>
    <n v="3"/>
    <n v="18"/>
    <n v="13"/>
    <n v="2"/>
    <n v="17"/>
    <x v="0"/>
    <s v="Very Satisfied"/>
    <x v="0"/>
    <x v="1"/>
    <x v="0"/>
    <x v="1"/>
  </r>
  <r>
    <x v="1"/>
    <x v="0"/>
    <x v="0"/>
    <s v="Current Employees"/>
    <x v="1"/>
    <x v="2"/>
    <s v="STAFF-688"/>
    <n v="958"/>
    <x v="1"/>
    <x v="2"/>
    <s v="Single"/>
    <s v="No"/>
    <s v="Y"/>
    <n v="6"/>
    <x v="9"/>
    <n v="1"/>
    <n v="938"/>
    <x v="2"/>
    <x v="2"/>
    <n v="1"/>
    <n v="3"/>
    <n v="79"/>
    <x v="0"/>
    <x v="1"/>
    <n v="3"/>
    <n v="2519"/>
    <n v="12287"/>
    <n v="4"/>
    <n v="21"/>
    <n v="4"/>
    <n v="3"/>
    <n v="80"/>
    <n v="0"/>
    <n v="16"/>
    <n v="3"/>
    <n v="11"/>
    <n v="8"/>
    <n v="3"/>
    <n v="9"/>
    <x v="1"/>
    <s v="Dissatisfied"/>
    <x v="0"/>
    <x v="1"/>
    <x v="0"/>
    <x v="1"/>
  </r>
  <r>
    <x v="0"/>
    <x v="0"/>
    <x v="4"/>
    <s v="Ex-Employees"/>
    <x v="0"/>
    <x v="1"/>
    <s v="STAFF-689"/>
    <n v="959"/>
    <x v="1"/>
    <x v="6"/>
    <s v="Single"/>
    <s v="Yes"/>
    <s v="Y"/>
    <n v="3"/>
    <x v="37"/>
    <n v="0"/>
    <n v="419"/>
    <x v="11"/>
    <x v="3"/>
    <n v="1"/>
    <n v="4"/>
    <n v="37"/>
    <x v="1"/>
    <x v="1"/>
    <n v="2"/>
    <n v="2121"/>
    <n v="9947"/>
    <n v="1"/>
    <n v="13"/>
    <n v="3"/>
    <n v="2"/>
    <n v="80"/>
    <n v="0"/>
    <n v="1"/>
    <n v="4"/>
    <n v="1"/>
    <n v="0"/>
    <n v="0"/>
    <n v="0"/>
    <x v="0"/>
    <s v="Satisfied"/>
    <x v="1"/>
    <x v="0"/>
    <x v="4"/>
    <x v="1"/>
  </r>
  <r>
    <x v="0"/>
    <x v="0"/>
    <x v="4"/>
    <s v="Ex-Employees"/>
    <x v="1"/>
    <x v="4"/>
    <s v="STAFF-690"/>
    <n v="960"/>
    <x v="1"/>
    <x v="2"/>
    <s v="Single"/>
    <s v="No"/>
    <s v="Y"/>
    <n v="2"/>
    <x v="35"/>
    <n v="0"/>
    <n v="129"/>
    <x v="18"/>
    <x v="3"/>
    <n v="1"/>
    <n v="1"/>
    <n v="84"/>
    <x v="0"/>
    <x v="1"/>
    <n v="1"/>
    <n v="2973"/>
    <n v="13008"/>
    <n v="1"/>
    <n v="19"/>
    <n v="3"/>
    <n v="2"/>
    <n v="80"/>
    <n v="0"/>
    <n v="1"/>
    <n v="3"/>
    <n v="1"/>
    <n v="0"/>
    <n v="0"/>
    <n v="0"/>
    <x v="0"/>
    <s v="Very Satisfied"/>
    <x v="0"/>
    <x v="0"/>
    <x v="4"/>
    <x v="1"/>
  </r>
  <r>
    <x v="1"/>
    <x v="0"/>
    <x v="2"/>
    <s v="Current Employees"/>
    <x v="1"/>
    <x v="2"/>
    <s v="STAFF-691"/>
    <n v="961"/>
    <x v="0"/>
    <x v="4"/>
    <s v="Married"/>
    <s v="Yes"/>
    <s v="Y"/>
    <n v="2"/>
    <x v="12"/>
    <n v="1"/>
    <n v="616"/>
    <x v="20"/>
    <x v="3"/>
    <n v="1"/>
    <n v="4"/>
    <n v="41"/>
    <x v="0"/>
    <x v="0"/>
    <n v="4"/>
    <n v="5855"/>
    <n v="17369"/>
    <n v="0"/>
    <n v="11"/>
    <n v="3"/>
    <n v="3"/>
    <n v="80"/>
    <n v="2"/>
    <n v="10"/>
    <n v="1"/>
    <n v="9"/>
    <n v="7"/>
    <n v="8"/>
    <n v="5"/>
    <x v="0"/>
    <s v="Very Dissatisfied"/>
    <x v="2"/>
    <x v="0"/>
    <x v="2"/>
    <x v="0"/>
  </r>
  <r>
    <x v="1"/>
    <x v="1"/>
    <x v="0"/>
    <s v="Current Employees"/>
    <x v="1"/>
    <x v="2"/>
    <s v="STAFF-692"/>
    <n v="964"/>
    <x v="1"/>
    <x v="1"/>
    <s v="Divorced"/>
    <s v="Yes"/>
    <s v="Y"/>
    <n v="2"/>
    <x v="32"/>
    <n v="1"/>
    <n v="1469"/>
    <x v="14"/>
    <x v="2"/>
    <n v="1"/>
    <n v="4"/>
    <n v="35"/>
    <x v="0"/>
    <x v="1"/>
    <n v="2"/>
    <n v="3617"/>
    <n v="25063"/>
    <n v="8"/>
    <n v="14"/>
    <n v="3"/>
    <n v="4"/>
    <n v="80"/>
    <n v="1"/>
    <n v="3"/>
    <n v="3"/>
    <n v="1"/>
    <n v="1"/>
    <n v="0"/>
    <n v="0"/>
    <x v="0"/>
    <s v="Satisfied"/>
    <x v="0"/>
    <x v="0"/>
    <x v="0"/>
    <x v="1"/>
  </r>
  <r>
    <x v="1"/>
    <x v="0"/>
    <x v="2"/>
    <s v="Current Employees"/>
    <x v="1"/>
    <x v="2"/>
    <s v="STAFF-693"/>
    <n v="966"/>
    <x v="0"/>
    <x v="3"/>
    <s v="Married"/>
    <s v="No"/>
    <s v="Y"/>
    <n v="2"/>
    <x v="5"/>
    <n v="1"/>
    <n v="498"/>
    <x v="3"/>
    <x v="2"/>
    <n v="1"/>
    <n v="3"/>
    <n v="93"/>
    <x v="0"/>
    <x v="0"/>
    <n v="1"/>
    <n v="6725"/>
    <n v="13554"/>
    <n v="1"/>
    <n v="12"/>
    <n v="3"/>
    <n v="3"/>
    <n v="80"/>
    <n v="1"/>
    <n v="8"/>
    <n v="4"/>
    <n v="8"/>
    <n v="7"/>
    <n v="6"/>
    <n v="3"/>
    <x v="0"/>
    <s v="Very Satisfied"/>
    <x v="0"/>
    <x v="0"/>
    <x v="2"/>
    <x v="0"/>
  </r>
  <r>
    <x v="0"/>
    <x v="0"/>
    <x v="0"/>
    <s v="Ex-Employees"/>
    <x v="0"/>
    <x v="0"/>
    <s v="STAFF-694"/>
    <n v="967"/>
    <x v="1"/>
    <x v="0"/>
    <s v="Married"/>
    <s v="Yes"/>
    <s v="Y"/>
    <n v="6"/>
    <x v="9"/>
    <n v="0"/>
    <n v="530"/>
    <x v="3"/>
    <x v="1"/>
    <n v="1"/>
    <n v="3"/>
    <n v="51"/>
    <x v="1"/>
    <x v="2"/>
    <n v="4"/>
    <n v="10325"/>
    <n v="5518"/>
    <n v="1"/>
    <n v="11"/>
    <n v="3"/>
    <n v="1"/>
    <n v="80"/>
    <n v="1"/>
    <n v="16"/>
    <n v="3"/>
    <n v="16"/>
    <n v="7"/>
    <n v="3"/>
    <n v="7"/>
    <x v="0"/>
    <s v="Very Dissatisfied"/>
    <x v="0"/>
    <x v="1"/>
    <x v="0"/>
    <x v="1"/>
  </r>
  <r>
    <x v="1"/>
    <x v="0"/>
    <x v="2"/>
    <s v="Current Employees"/>
    <x v="1"/>
    <x v="0"/>
    <s v="STAFF-695"/>
    <n v="969"/>
    <x v="0"/>
    <x v="4"/>
    <s v="Single"/>
    <s v="No"/>
    <s v="Y"/>
    <n v="3"/>
    <x v="3"/>
    <n v="1"/>
    <n v="1069"/>
    <x v="0"/>
    <x v="3"/>
    <n v="1"/>
    <n v="2"/>
    <n v="42"/>
    <x v="1"/>
    <x v="0"/>
    <n v="4"/>
    <n v="6949"/>
    <n v="12291"/>
    <n v="0"/>
    <n v="14"/>
    <n v="3"/>
    <n v="1"/>
    <n v="80"/>
    <n v="0"/>
    <n v="6"/>
    <n v="3"/>
    <n v="5"/>
    <n v="0"/>
    <n v="1"/>
    <n v="4"/>
    <x v="0"/>
    <s v="Very Dissatisfied"/>
    <x v="0"/>
    <x v="0"/>
    <x v="2"/>
    <x v="0"/>
  </r>
  <r>
    <x v="0"/>
    <x v="0"/>
    <x v="0"/>
    <s v="Ex-Employees"/>
    <x v="0"/>
    <x v="0"/>
    <s v="STAFF-696"/>
    <n v="970"/>
    <x v="1"/>
    <x v="0"/>
    <s v="Married"/>
    <s v="No"/>
    <s v="Y"/>
    <n v="2"/>
    <x v="2"/>
    <n v="0"/>
    <n v="625"/>
    <x v="0"/>
    <x v="2"/>
    <n v="1"/>
    <n v="1"/>
    <n v="46"/>
    <x v="1"/>
    <x v="2"/>
    <n v="3"/>
    <n v="10609"/>
    <n v="14922"/>
    <n v="5"/>
    <n v="11"/>
    <n v="3"/>
    <n v="3"/>
    <n v="80"/>
    <n v="0"/>
    <n v="17"/>
    <n v="1"/>
    <n v="14"/>
    <n v="1"/>
    <n v="11"/>
    <n v="7"/>
    <x v="0"/>
    <s v="Dissatisfied"/>
    <x v="0"/>
    <x v="1"/>
    <x v="0"/>
    <x v="1"/>
  </r>
  <r>
    <x v="1"/>
    <x v="2"/>
    <x v="1"/>
    <s v="Current Employees"/>
    <x v="1"/>
    <x v="0"/>
    <s v="STAFF-697"/>
    <n v="972"/>
    <x v="1"/>
    <x v="2"/>
    <s v="Married"/>
    <s v="No"/>
    <s v="Y"/>
    <n v="5"/>
    <x v="28"/>
    <n v="1"/>
    <n v="805"/>
    <x v="18"/>
    <x v="0"/>
    <n v="1"/>
    <n v="3"/>
    <n v="57"/>
    <x v="0"/>
    <x v="0"/>
    <n v="2"/>
    <n v="4447"/>
    <n v="23163"/>
    <n v="1"/>
    <n v="12"/>
    <n v="3"/>
    <n v="2"/>
    <n v="80"/>
    <n v="0"/>
    <n v="9"/>
    <n v="2"/>
    <n v="9"/>
    <n v="7"/>
    <n v="0"/>
    <n v="8"/>
    <x v="0"/>
    <s v="Satisfied"/>
    <x v="0"/>
    <x v="0"/>
    <x v="0"/>
    <x v="1"/>
  </r>
  <r>
    <x v="1"/>
    <x v="1"/>
    <x v="2"/>
    <s v="Current Employees"/>
    <x v="0"/>
    <x v="4"/>
    <s v="STAFF-698"/>
    <n v="974"/>
    <x v="0"/>
    <x v="6"/>
    <s v="Married"/>
    <s v="No"/>
    <s v="Y"/>
    <n v="5"/>
    <x v="11"/>
    <n v="1"/>
    <n v="1404"/>
    <x v="25"/>
    <x v="3"/>
    <n v="1"/>
    <n v="3"/>
    <n v="84"/>
    <x v="0"/>
    <x v="1"/>
    <n v="4"/>
    <n v="2157"/>
    <n v="18203"/>
    <n v="1"/>
    <n v="15"/>
    <n v="3"/>
    <n v="2"/>
    <n v="80"/>
    <n v="1"/>
    <n v="3"/>
    <n v="3"/>
    <n v="3"/>
    <n v="1"/>
    <n v="0"/>
    <n v="2"/>
    <x v="0"/>
    <s v="Very Dissatisfied"/>
    <x v="2"/>
    <x v="0"/>
    <x v="2"/>
    <x v="0"/>
  </r>
  <r>
    <x v="1"/>
    <x v="0"/>
    <x v="0"/>
    <s v="Current Employees"/>
    <x v="0"/>
    <x v="2"/>
    <s v="STAFF-699"/>
    <n v="975"/>
    <x v="0"/>
    <x v="0"/>
    <s v="Married"/>
    <s v="No"/>
    <s v="Y"/>
    <n v="3"/>
    <x v="10"/>
    <n v="1"/>
    <n v="1219"/>
    <x v="21"/>
    <x v="3"/>
    <n v="1"/>
    <n v="3"/>
    <n v="86"/>
    <x v="0"/>
    <x v="0"/>
    <n v="3"/>
    <n v="4601"/>
    <n v="6179"/>
    <n v="1"/>
    <n v="16"/>
    <n v="3"/>
    <n v="2"/>
    <n v="80"/>
    <n v="0"/>
    <n v="5"/>
    <n v="3"/>
    <n v="5"/>
    <n v="2"/>
    <n v="1"/>
    <n v="0"/>
    <x v="0"/>
    <s v="Dissatisfied"/>
    <x v="2"/>
    <x v="0"/>
    <x v="2"/>
    <x v="0"/>
  </r>
  <r>
    <x v="1"/>
    <x v="0"/>
    <x v="1"/>
    <s v="Current Employees"/>
    <x v="1"/>
    <x v="0"/>
    <s v="STAFF-700"/>
    <n v="976"/>
    <x v="1"/>
    <x v="5"/>
    <s v="Married"/>
    <s v="No"/>
    <s v="Y"/>
    <n v="2"/>
    <x v="39"/>
    <n v="1"/>
    <n v="1053"/>
    <x v="0"/>
    <x v="0"/>
    <n v="1"/>
    <n v="4"/>
    <n v="70"/>
    <x v="0"/>
    <x v="3"/>
    <n v="4"/>
    <n v="17099"/>
    <n v="13829"/>
    <n v="2"/>
    <n v="15"/>
    <n v="3"/>
    <n v="2"/>
    <n v="80"/>
    <n v="1"/>
    <n v="26"/>
    <n v="2"/>
    <n v="9"/>
    <n v="8"/>
    <n v="7"/>
    <n v="8"/>
    <x v="0"/>
    <s v="Very Dissatisfied"/>
    <x v="0"/>
    <x v="3"/>
    <x v="1"/>
    <x v="1"/>
  </r>
  <r>
    <x v="0"/>
    <x v="0"/>
    <x v="3"/>
    <s v="Ex-Employees"/>
    <x v="1"/>
    <x v="4"/>
    <s v="STAFF-701"/>
    <n v="977"/>
    <x v="1"/>
    <x v="1"/>
    <s v="Single"/>
    <s v="No"/>
    <s v="Y"/>
    <n v="4"/>
    <x v="34"/>
    <n v="0"/>
    <n v="289"/>
    <x v="2"/>
    <x v="3"/>
    <n v="1"/>
    <n v="4"/>
    <n v="51"/>
    <x v="0"/>
    <x v="1"/>
    <n v="3"/>
    <n v="2479"/>
    <n v="26227"/>
    <n v="4"/>
    <n v="24"/>
    <n v="4"/>
    <n v="1"/>
    <n v="80"/>
    <n v="0"/>
    <n v="7"/>
    <n v="3"/>
    <n v="1"/>
    <n v="0"/>
    <n v="0"/>
    <n v="0"/>
    <x v="1"/>
    <s v="Dissatisfied"/>
    <x v="0"/>
    <x v="0"/>
    <x v="3"/>
    <x v="1"/>
  </r>
  <r>
    <x v="1"/>
    <x v="0"/>
    <x v="1"/>
    <s v="Current Employees"/>
    <x v="0"/>
    <x v="2"/>
    <s v="STAFF-702"/>
    <n v="981"/>
    <x v="1"/>
    <x v="5"/>
    <s v="Divorced"/>
    <s v="No"/>
    <s v="Y"/>
    <n v="3"/>
    <x v="16"/>
    <n v="1"/>
    <n v="1376"/>
    <x v="2"/>
    <x v="0"/>
    <n v="1"/>
    <n v="3"/>
    <n v="45"/>
    <x v="0"/>
    <x v="3"/>
    <n v="3"/>
    <n v="14852"/>
    <n v="13938"/>
    <n v="6"/>
    <n v="13"/>
    <n v="3"/>
    <n v="3"/>
    <n v="80"/>
    <n v="1"/>
    <n v="22"/>
    <n v="4"/>
    <n v="17"/>
    <n v="13"/>
    <n v="15"/>
    <n v="2"/>
    <x v="0"/>
    <s v="Dissatisfied"/>
    <x v="0"/>
    <x v="3"/>
    <x v="1"/>
    <x v="1"/>
  </r>
  <r>
    <x v="1"/>
    <x v="0"/>
    <x v="2"/>
    <s v="Current Employees"/>
    <x v="0"/>
    <x v="1"/>
    <s v="STAFF-703"/>
    <n v="982"/>
    <x v="1"/>
    <x v="0"/>
    <s v="Divorced"/>
    <s v="No"/>
    <s v="Y"/>
    <n v="2"/>
    <x v="7"/>
    <n v="1"/>
    <n v="231"/>
    <x v="1"/>
    <x v="0"/>
    <n v="1"/>
    <n v="3"/>
    <n v="62"/>
    <x v="0"/>
    <x v="2"/>
    <n v="3"/>
    <n v="7264"/>
    <n v="9977"/>
    <n v="5"/>
    <n v="11"/>
    <n v="3"/>
    <n v="1"/>
    <n v="80"/>
    <n v="1"/>
    <n v="10"/>
    <n v="4"/>
    <n v="8"/>
    <n v="4"/>
    <n v="7"/>
    <n v="7"/>
    <x v="0"/>
    <s v="Dissatisfied"/>
    <x v="0"/>
    <x v="0"/>
    <x v="2"/>
    <x v="1"/>
  </r>
  <r>
    <x v="1"/>
    <x v="2"/>
    <x v="0"/>
    <s v="Current Employees"/>
    <x v="0"/>
    <x v="4"/>
    <s v="STAFF-704"/>
    <n v="983"/>
    <x v="0"/>
    <x v="0"/>
    <s v="Single"/>
    <s v="Yes"/>
    <s v="Y"/>
    <n v="1"/>
    <x v="8"/>
    <n v="1"/>
    <n v="152"/>
    <x v="17"/>
    <x v="3"/>
    <n v="1"/>
    <n v="3"/>
    <n v="85"/>
    <x v="0"/>
    <x v="0"/>
    <n v="4"/>
    <n v="5666"/>
    <n v="19899"/>
    <n v="1"/>
    <n v="13"/>
    <n v="3"/>
    <n v="2"/>
    <n v="80"/>
    <n v="0"/>
    <n v="6"/>
    <n v="3"/>
    <n v="5"/>
    <n v="3"/>
    <n v="1"/>
    <n v="3"/>
    <x v="0"/>
    <s v="Very Dissatisfied"/>
    <x v="0"/>
    <x v="0"/>
    <x v="0"/>
    <x v="0"/>
  </r>
  <r>
    <x v="1"/>
    <x v="0"/>
    <x v="0"/>
    <s v="Current Employees"/>
    <x v="0"/>
    <x v="0"/>
    <s v="STAFF-705"/>
    <n v="984"/>
    <x v="1"/>
    <x v="0"/>
    <s v="Divorced"/>
    <s v="No"/>
    <s v="Y"/>
    <n v="2"/>
    <x v="10"/>
    <n v="1"/>
    <n v="882"/>
    <x v="3"/>
    <x v="2"/>
    <n v="1"/>
    <n v="4"/>
    <n v="92"/>
    <x v="0"/>
    <x v="2"/>
    <n v="4"/>
    <n v="7823"/>
    <n v="6812"/>
    <n v="6"/>
    <n v="13"/>
    <n v="3"/>
    <n v="2"/>
    <n v="80"/>
    <n v="1"/>
    <n v="12"/>
    <n v="3"/>
    <n v="10"/>
    <n v="9"/>
    <n v="0"/>
    <n v="8"/>
    <x v="0"/>
    <s v="Very Dissatisfied"/>
    <x v="0"/>
    <x v="1"/>
    <x v="2"/>
    <x v="1"/>
  </r>
  <r>
    <x v="1"/>
    <x v="0"/>
    <x v="0"/>
    <s v="Current Employees"/>
    <x v="0"/>
    <x v="0"/>
    <s v="STAFF-706"/>
    <n v="985"/>
    <x v="1"/>
    <x v="0"/>
    <s v="Single"/>
    <s v="No"/>
    <s v="Y"/>
    <n v="3"/>
    <x v="22"/>
    <n v="1"/>
    <n v="903"/>
    <x v="2"/>
    <x v="4"/>
    <n v="1"/>
    <n v="1"/>
    <n v="41"/>
    <x v="2"/>
    <x v="2"/>
    <n v="3"/>
    <n v="7880"/>
    <n v="2560"/>
    <n v="0"/>
    <n v="18"/>
    <n v="3"/>
    <n v="4"/>
    <n v="80"/>
    <n v="0"/>
    <n v="9"/>
    <n v="3"/>
    <n v="8"/>
    <n v="7"/>
    <n v="0"/>
    <n v="7"/>
    <x v="0"/>
    <s v="Dissatisfied"/>
    <x v="0"/>
    <x v="0"/>
    <x v="0"/>
    <x v="1"/>
  </r>
  <r>
    <x v="0"/>
    <x v="2"/>
    <x v="0"/>
    <s v="Ex-Employees"/>
    <x v="0"/>
    <x v="0"/>
    <s v="STAFF-707"/>
    <n v="986"/>
    <x v="0"/>
    <x v="0"/>
    <s v="Single"/>
    <s v="Yes"/>
    <s v="Y"/>
    <n v="2"/>
    <x v="32"/>
    <n v="0"/>
    <n v="1479"/>
    <x v="4"/>
    <x v="3"/>
    <n v="1"/>
    <n v="2"/>
    <n v="100"/>
    <x v="2"/>
    <x v="3"/>
    <n v="2"/>
    <n v="13194"/>
    <n v="17071"/>
    <n v="4"/>
    <n v="16"/>
    <n v="3"/>
    <n v="4"/>
    <n v="80"/>
    <n v="0"/>
    <n v="22"/>
    <n v="2"/>
    <n v="1"/>
    <n v="0"/>
    <n v="0"/>
    <n v="0"/>
    <x v="0"/>
    <s v="Satisfied"/>
    <x v="1"/>
    <x v="3"/>
    <x v="0"/>
    <x v="0"/>
  </r>
  <r>
    <x v="1"/>
    <x v="1"/>
    <x v="1"/>
    <s v="Current Employees"/>
    <x v="1"/>
    <x v="2"/>
    <s v="STAFF-708"/>
    <n v="987"/>
    <x v="1"/>
    <x v="3"/>
    <s v="Divorced"/>
    <s v="Yes"/>
    <s v="Y"/>
    <n v="3"/>
    <x v="40"/>
    <n v="1"/>
    <n v="1379"/>
    <x v="7"/>
    <x v="2"/>
    <n v="1"/>
    <n v="3"/>
    <n v="64"/>
    <x v="2"/>
    <x v="0"/>
    <n v="3"/>
    <n v="5067"/>
    <n v="6759"/>
    <n v="1"/>
    <n v="19"/>
    <n v="3"/>
    <n v="3"/>
    <n v="80"/>
    <n v="0"/>
    <n v="20"/>
    <n v="4"/>
    <n v="19"/>
    <n v="10"/>
    <n v="2"/>
    <n v="7"/>
    <x v="0"/>
    <s v="Dissatisfied"/>
    <x v="2"/>
    <x v="1"/>
    <x v="1"/>
    <x v="1"/>
  </r>
  <r>
    <x v="1"/>
    <x v="2"/>
    <x v="0"/>
    <s v="Current Employees"/>
    <x v="0"/>
    <x v="4"/>
    <s v="STAFF-709"/>
    <n v="990"/>
    <x v="1"/>
    <x v="0"/>
    <s v="Divorced"/>
    <s v="No"/>
    <s v="Y"/>
    <n v="3"/>
    <x v="9"/>
    <n v="1"/>
    <n v="1229"/>
    <x v="1"/>
    <x v="2"/>
    <n v="1"/>
    <n v="1"/>
    <n v="84"/>
    <x v="0"/>
    <x v="0"/>
    <n v="4"/>
    <n v="5079"/>
    <n v="25952"/>
    <n v="4"/>
    <n v="13"/>
    <n v="3"/>
    <n v="4"/>
    <n v="80"/>
    <n v="2"/>
    <n v="12"/>
    <n v="3"/>
    <n v="7"/>
    <n v="7"/>
    <n v="0"/>
    <n v="7"/>
    <x v="0"/>
    <s v="Very Dissatisfied"/>
    <x v="0"/>
    <x v="1"/>
    <x v="0"/>
    <x v="1"/>
  </r>
  <r>
    <x v="0"/>
    <x v="2"/>
    <x v="2"/>
    <s v="Ex-Employees"/>
    <x v="1"/>
    <x v="2"/>
    <s v="STAFF-710"/>
    <n v="991"/>
    <x v="1"/>
    <x v="1"/>
    <s v="Single"/>
    <s v="Yes"/>
    <s v="Y"/>
    <n v="0"/>
    <x v="12"/>
    <n v="0"/>
    <n v="335"/>
    <x v="14"/>
    <x v="0"/>
    <n v="1"/>
    <n v="3"/>
    <n v="46"/>
    <x v="1"/>
    <x v="1"/>
    <n v="1"/>
    <n v="2321"/>
    <n v="10322"/>
    <n v="0"/>
    <n v="22"/>
    <n v="4"/>
    <n v="1"/>
    <n v="80"/>
    <n v="0"/>
    <n v="4"/>
    <n v="3"/>
    <n v="3"/>
    <n v="2"/>
    <n v="1"/>
    <n v="2"/>
    <x v="1"/>
    <s v="Very Satisfied"/>
    <x v="0"/>
    <x v="0"/>
    <x v="2"/>
    <x v="1"/>
  </r>
  <r>
    <x v="1"/>
    <x v="2"/>
    <x v="2"/>
    <s v="Current Employees"/>
    <x v="0"/>
    <x v="0"/>
    <s v="STAFF-711"/>
    <n v="992"/>
    <x v="1"/>
    <x v="5"/>
    <s v="Single"/>
    <s v="No"/>
    <s v="Y"/>
    <n v="2"/>
    <x v="3"/>
    <n v="1"/>
    <n v="722"/>
    <x v="27"/>
    <x v="3"/>
    <n v="1"/>
    <n v="4"/>
    <n v="38"/>
    <x v="0"/>
    <x v="3"/>
    <n v="3"/>
    <n v="17444"/>
    <n v="20489"/>
    <n v="1"/>
    <n v="11"/>
    <n v="3"/>
    <n v="4"/>
    <n v="80"/>
    <n v="0"/>
    <n v="10"/>
    <n v="3"/>
    <n v="10"/>
    <n v="8"/>
    <n v="6"/>
    <n v="0"/>
    <x v="0"/>
    <s v="Dissatisfied"/>
    <x v="2"/>
    <x v="0"/>
    <x v="2"/>
    <x v="1"/>
  </r>
  <r>
    <x v="0"/>
    <x v="0"/>
    <x v="2"/>
    <s v="Ex-Employees"/>
    <x v="1"/>
    <x v="0"/>
    <s v="STAFF-712"/>
    <n v="994"/>
    <x v="0"/>
    <x v="1"/>
    <s v="Single"/>
    <s v="Yes"/>
    <s v="Y"/>
    <n v="5"/>
    <x v="11"/>
    <n v="0"/>
    <n v="906"/>
    <x v="17"/>
    <x v="3"/>
    <n v="1"/>
    <n v="4"/>
    <n v="92"/>
    <x v="1"/>
    <x v="1"/>
    <n v="1"/>
    <n v="2404"/>
    <n v="11479"/>
    <n v="6"/>
    <n v="20"/>
    <n v="4"/>
    <n v="3"/>
    <n v="80"/>
    <n v="0"/>
    <n v="3"/>
    <n v="3"/>
    <n v="0"/>
    <n v="0"/>
    <n v="0"/>
    <n v="0"/>
    <x v="1"/>
    <s v="Very Satisfied"/>
    <x v="0"/>
    <x v="0"/>
    <x v="2"/>
    <x v="0"/>
  </r>
  <r>
    <x v="1"/>
    <x v="0"/>
    <x v="2"/>
    <s v="Current Employees"/>
    <x v="1"/>
    <x v="0"/>
    <s v="STAFF-713"/>
    <n v="995"/>
    <x v="0"/>
    <x v="1"/>
    <s v="Single"/>
    <s v="No"/>
    <s v="Y"/>
    <n v="4"/>
    <x v="3"/>
    <n v="1"/>
    <n v="461"/>
    <x v="28"/>
    <x v="1"/>
    <n v="1"/>
    <n v="2"/>
    <n v="53"/>
    <x v="0"/>
    <x v="1"/>
    <n v="4"/>
    <n v="3452"/>
    <n v="17241"/>
    <n v="3"/>
    <n v="18"/>
    <n v="3"/>
    <n v="1"/>
    <n v="80"/>
    <n v="0"/>
    <n v="5"/>
    <n v="3"/>
    <n v="3"/>
    <n v="2"/>
    <n v="0"/>
    <n v="2"/>
    <x v="0"/>
    <s v="Very Dissatisfied"/>
    <x v="2"/>
    <x v="0"/>
    <x v="2"/>
    <x v="0"/>
  </r>
  <r>
    <x v="1"/>
    <x v="0"/>
    <x v="1"/>
    <s v="Current Employees"/>
    <x v="1"/>
    <x v="2"/>
    <s v="STAFF-714"/>
    <n v="996"/>
    <x v="0"/>
    <x v="2"/>
    <s v="Divorced"/>
    <s v="No"/>
    <s v="Y"/>
    <n v="2"/>
    <x v="28"/>
    <n v="1"/>
    <n v="974"/>
    <x v="0"/>
    <x v="2"/>
    <n v="1"/>
    <n v="4"/>
    <n v="91"/>
    <x v="0"/>
    <x v="1"/>
    <n v="4"/>
    <n v="2270"/>
    <n v="11005"/>
    <n v="3"/>
    <n v="14"/>
    <n v="3"/>
    <n v="4"/>
    <n v="80"/>
    <n v="2"/>
    <n v="8"/>
    <n v="3"/>
    <n v="5"/>
    <n v="3"/>
    <n v="0"/>
    <n v="2"/>
    <x v="0"/>
    <s v="Very Dissatisfied"/>
    <x v="0"/>
    <x v="0"/>
    <x v="0"/>
    <x v="0"/>
  </r>
  <r>
    <x v="1"/>
    <x v="0"/>
    <x v="1"/>
    <s v="Current Employees"/>
    <x v="1"/>
    <x v="2"/>
    <s v="STAFF-715"/>
    <n v="997"/>
    <x v="1"/>
    <x v="7"/>
    <s v="Divorced"/>
    <s v="No"/>
    <s v="Y"/>
    <n v="1"/>
    <x v="24"/>
    <n v="1"/>
    <n v="1126"/>
    <x v="0"/>
    <x v="0"/>
    <n v="1"/>
    <n v="4"/>
    <n v="66"/>
    <x v="0"/>
    <x v="3"/>
    <n v="4"/>
    <n v="17399"/>
    <n v="6615"/>
    <n v="9"/>
    <n v="22"/>
    <n v="4"/>
    <n v="3"/>
    <n v="80"/>
    <n v="1"/>
    <n v="32"/>
    <n v="2"/>
    <n v="5"/>
    <n v="4"/>
    <n v="1"/>
    <n v="3"/>
    <x v="1"/>
    <s v="Very Dissatisfied"/>
    <x v="0"/>
    <x v="2"/>
    <x v="1"/>
    <x v="1"/>
  </r>
  <r>
    <x v="1"/>
    <x v="1"/>
    <x v="2"/>
    <s v="Current Employees"/>
    <x v="1"/>
    <x v="1"/>
    <s v="STAFF-716"/>
    <n v="998"/>
    <x v="0"/>
    <x v="4"/>
    <s v="Married"/>
    <s v="Yes"/>
    <s v="Y"/>
    <n v="2"/>
    <x v="3"/>
    <n v="1"/>
    <n v="827"/>
    <x v="0"/>
    <x v="2"/>
    <n v="1"/>
    <n v="3"/>
    <n v="84"/>
    <x v="2"/>
    <x v="0"/>
    <n v="2"/>
    <n v="5488"/>
    <n v="20161"/>
    <n v="1"/>
    <n v="13"/>
    <n v="3"/>
    <n v="1"/>
    <n v="80"/>
    <n v="1"/>
    <n v="6"/>
    <n v="3"/>
    <n v="6"/>
    <n v="5"/>
    <n v="1"/>
    <n v="2"/>
    <x v="0"/>
    <s v="Satisfied"/>
    <x v="0"/>
    <x v="0"/>
    <x v="2"/>
    <x v="0"/>
  </r>
  <r>
    <x v="1"/>
    <x v="1"/>
    <x v="0"/>
    <s v="Current Employees"/>
    <x v="1"/>
    <x v="2"/>
    <s v="STAFF-717"/>
    <n v="999"/>
    <x v="1"/>
    <x v="7"/>
    <s v="Divorced"/>
    <s v="No"/>
    <s v="Y"/>
    <n v="2"/>
    <x v="0"/>
    <n v="1"/>
    <n v="840"/>
    <x v="14"/>
    <x v="3"/>
    <n v="1"/>
    <n v="1"/>
    <n v="64"/>
    <x v="0"/>
    <x v="4"/>
    <n v="3"/>
    <n v="19419"/>
    <n v="3735"/>
    <n v="2"/>
    <n v="17"/>
    <n v="3"/>
    <n v="2"/>
    <n v="80"/>
    <n v="1"/>
    <n v="21"/>
    <n v="4"/>
    <n v="18"/>
    <n v="16"/>
    <n v="0"/>
    <n v="11"/>
    <x v="0"/>
    <s v="Dissatisfied"/>
    <x v="0"/>
    <x v="3"/>
    <x v="0"/>
    <x v="1"/>
  </r>
  <r>
    <x v="1"/>
    <x v="0"/>
    <x v="2"/>
    <s v="Current Employees"/>
    <x v="1"/>
    <x v="4"/>
    <s v="STAFF-718"/>
    <n v="1001"/>
    <x v="0"/>
    <x v="2"/>
    <s v="Married"/>
    <s v="No"/>
    <s v="Y"/>
    <n v="2"/>
    <x v="4"/>
    <n v="1"/>
    <n v="1134"/>
    <x v="7"/>
    <x v="2"/>
    <n v="1"/>
    <n v="3"/>
    <n v="37"/>
    <x v="0"/>
    <x v="1"/>
    <n v="2"/>
    <n v="2811"/>
    <n v="12086"/>
    <n v="9"/>
    <n v="14"/>
    <n v="3"/>
    <n v="2"/>
    <n v="80"/>
    <n v="1"/>
    <n v="4"/>
    <n v="3"/>
    <n v="2"/>
    <n v="2"/>
    <n v="2"/>
    <n v="2"/>
    <x v="0"/>
    <s v="Satisfied"/>
    <x v="2"/>
    <x v="0"/>
    <x v="2"/>
    <x v="0"/>
  </r>
  <r>
    <x v="1"/>
    <x v="2"/>
    <x v="1"/>
    <s v="Current Employees"/>
    <x v="1"/>
    <x v="0"/>
    <s v="STAFF-719"/>
    <n v="1002"/>
    <x v="1"/>
    <x v="2"/>
    <s v="Married"/>
    <s v="Yes"/>
    <s v="Y"/>
    <n v="2"/>
    <x v="28"/>
    <n v="1"/>
    <n v="248"/>
    <x v="5"/>
    <x v="0"/>
    <n v="1"/>
    <n v="4"/>
    <n v="42"/>
    <x v="0"/>
    <x v="0"/>
    <n v="1"/>
    <n v="3633"/>
    <n v="14039"/>
    <n v="1"/>
    <n v="15"/>
    <n v="3"/>
    <n v="3"/>
    <n v="80"/>
    <n v="1"/>
    <n v="9"/>
    <n v="3"/>
    <n v="9"/>
    <n v="8"/>
    <n v="0"/>
    <n v="8"/>
    <x v="0"/>
    <s v="Very Satisfied"/>
    <x v="1"/>
    <x v="0"/>
    <x v="0"/>
    <x v="1"/>
  </r>
  <r>
    <x v="1"/>
    <x v="0"/>
    <x v="1"/>
    <s v="Current Employees"/>
    <x v="0"/>
    <x v="0"/>
    <s v="STAFF-720"/>
    <n v="1003"/>
    <x v="0"/>
    <x v="0"/>
    <s v="Single"/>
    <s v="Yes"/>
    <s v="Y"/>
    <n v="0"/>
    <x v="40"/>
    <n v="1"/>
    <n v="955"/>
    <x v="18"/>
    <x v="0"/>
    <n v="1"/>
    <n v="4"/>
    <n v="83"/>
    <x v="0"/>
    <x v="0"/>
    <n v="4"/>
    <n v="4163"/>
    <n v="8571"/>
    <n v="1"/>
    <n v="17"/>
    <n v="3"/>
    <n v="3"/>
    <n v="80"/>
    <n v="0"/>
    <n v="9"/>
    <n v="3"/>
    <n v="9"/>
    <n v="0"/>
    <n v="0"/>
    <n v="7"/>
    <x v="0"/>
    <s v="Very Dissatisfied"/>
    <x v="0"/>
    <x v="0"/>
    <x v="1"/>
    <x v="0"/>
  </r>
  <r>
    <x v="0"/>
    <x v="0"/>
    <x v="2"/>
    <s v="Ex-Employees"/>
    <x v="1"/>
    <x v="0"/>
    <s v="STAFF-721"/>
    <n v="1004"/>
    <x v="0"/>
    <x v="1"/>
    <s v="Married"/>
    <s v="Yes"/>
    <s v="Y"/>
    <n v="2"/>
    <x v="7"/>
    <n v="0"/>
    <n v="138"/>
    <x v="23"/>
    <x v="3"/>
    <n v="1"/>
    <n v="1"/>
    <n v="48"/>
    <x v="0"/>
    <x v="1"/>
    <n v="3"/>
    <n v="2132"/>
    <n v="11539"/>
    <n v="4"/>
    <n v="11"/>
    <n v="3"/>
    <n v="2"/>
    <n v="80"/>
    <n v="0"/>
    <n v="7"/>
    <n v="3"/>
    <n v="5"/>
    <n v="2"/>
    <n v="0"/>
    <n v="1"/>
    <x v="0"/>
    <s v="Dissatisfied"/>
    <x v="1"/>
    <x v="0"/>
    <x v="2"/>
    <x v="0"/>
  </r>
  <r>
    <x v="1"/>
    <x v="0"/>
    <x v="1"/>
    <s v="Current Employees"/>
    <x v="1"/>
    <x v="0"/>
    <s v="STAFF-722"/>
    <n v="1005"/>
    <x v="1"/>
    <x v="3"/>
    <s v="Married"/>
    <s v="Yes"/>
    <s v="Y"/>
    <n v="2"/>
    <x v="24"/>
    <n v="1"/>
    <n v="939"/>
    <x v="4"/>
    <x v="3"/>
    <n v="1"/>
    <n v="4"/>
    <n v="95"/>
    <x v="0"/>
    <x v="3"/>
    <n v="3"/>
    <n v="13973"/>
    <n v="4161"/>
    <n v="3"/>
    <n v="18"/>
    <n v="3"/>
    <n v="4"/>
    <n v="80"/>
    <n v="1"/>
    <n v="22"/>
    <n v="3"/>
    <n v="12"/>
    <n v="11"/>
    <n v="1"/>
    <n v="5"/>
    <x v="0"/>
    <s v="Dissatisfied"/>
    <x v="1"/>
    <x v="3"/>
    <x v="1"/>
    <x v="1"/>
  </r>
  <r>
    <x v="1"/>
    <x v="1"/>
    <x v="0"/>
    <s v="Current Employees"/>
    <x v="1"/>
    <x v="2"/>
    <s v="STAFF-723"/>
    <n v="1006"/>
    <x v="1"/>
    <x v="1"/>
    <s v="Married"/>
    <s v="No"/>
    <s v="Y"/>
    <n v="0"/>
    <x v="8"/>
    <n v="1"/>
    <n v="1391"/>
    <x v="17"/>
    <x v="1"/>
    <n v="1"/>
    <n v="3"/>
    <n v="66"/>
    <x v="0"/>
    <x v="1"/>
    <n v="3"/>
    <n v="2684"/>
    <n v="12127"/>
    <n v="0"/>
    <n v="17"/>
    <n v="3"/>
    <n v="2"/>
    <n v="80"/>
    <n v="1"/>
    <n v="3"/>
    <n v="2"/>
    <n v="2"/>
    <n v="1"/>
    <n v="0"/>
    <n v="2"/>
    <x v="0"/>
    <s v="Dissatisfied"/>
    <x v="0"/>
    <x v="0"/>
    <x v="0"/>
    <x v="1"/>
  </r>
  <r>
    <x v="1"/>
    <x v="0"/>
    <x v="1"/>
    <s v="Current Employees"/>
    <x v="1"/>
    <x v="2"/>
    <s v="STAFF-724"/>
    <n v="1007"/>
    <x v="1"/>
    <x v="3"/>
    <s v="Divorced"/>
    <s v="No"/>
    <s v="Y"/>
    <n v="3"/>
    <x v="21"/>
    <n v="1"/>
    <n v="566"/>
    <x v="15"/>
    <x v="0"/>
    <n v="1"/>
    <n v="4"/>
    <n v="75"/>
    <x v="0"/>
    <x v="2"/>
    <n v="3"/>
    <n v="10845"/>
    <n v="24208"/>
    <n v="6"/>
    <n v="13"/>
    <n v="3"/>
    <n v="2"/>
    <n v="80"/>
    <n v="1"/>
    <n v="13"/>
    <n v="3"/>
    <n v="8"/>
    <n v="7"/>
    <n v="0"/>
    <n v="7"/>
    <x v="0"/>
    <s v="Dissatisfied"/>
    <x v="0"/>
    <x v="1"/>
    <x v="1"/>
    <x v="1"/>
  </r>
  <r>
    <x v="1"/>
    <x v="0"/>
    <x v="4"/>
    <s v="Current Employees"/>
    <x v="1"/>
    <x v="2"/>
    <s v="STAFF-725"/>
    <n v="1009"/>
    <x v="0"/>
    <x v="3"/>
    <s v="Divorced"/>
    <s v="No"/>
    <s v="Y"/>
    <n v="6"/>
    <x v="17"/>
    <n v="1"/>
    <n v="1206"/>
    <x v="27"/>
    <x v="1"/>
    <n v="1"/>
    <n v="4"/>
    <n v="41"/>
    <x v="1"/>
    <x v="0"/>
    <n v="3"/>
    <n v="4377"/>
    <n v="24117"/>
    <n v="1"/>
    <n v="15"/>
    <n v="3"/>
    <n v="2"/>
    <n v="80"/>
    <n v="2"/>
    <n v="5"/>
    <n v="3"/>
    <n v="4"/>
    <n v="2"/>
    <n v="3"/>
    <n v="2"/>
    <x v="0"/>
    <s v="Dissatisfied"/>
    <x v="2"/>
    <x v="0"/>
    <x v="4"/>
    <x v="0"/>
  </r>
  <r>
    <x v="0"/>
    <x v="0"/>
    <x v="0"/>
    <s v="Ex-Employees"/>
    <x v="1"/>
    <x v="1"/>
    <s v="STAFF-726"/>
    <n v="1010"/>
    <x v="1"/>
    <x v="2"/>
    <s v="Divorced"/>
    <s v="Yes"/>
    <s v="Y"/>
    <n v="2"/>
    <x v="10"/>
    <n v="0"/>
    <n v="622"/>
    <x v="24"/>
    <x v="2"/>
    <n v="1"/>
    <n v="3"/>
    <n v="39"/>
    <x v="1"/>
    <x v="1"/>
    <n v="2"/>
    <n v="3743"/>
    <n v="10074"/>
    <n v="1"/>
    <n v="24"/>
    <n v="4"/>
    <n v="4"/>
    <n v="80"/>
    <n v="1"/>
    <n v="5"/>
    <n v="1"/>
    <n v="4"/>
    <n v="2"/>
    <n v="0"/>
    <n v="2"/>
    <x v="1"/>
    <s v="Satisfied"/>
    <x v="2"/>
    <x v="0"/>
    <x v="2"/>
    <x v="1"/>
  </r>
  <r>
    <x v="1"/>
    <x v="1"/>
    <x v="2"/>
    <s v="Current Employees"/>
    <x v="1"/>
    <x v="0"/>
    <s v="STAFF-727"/>
    <n v="1011"/>
    <x v="0"/>
    <x v="3"/>
    <s v="Married"/>
    <s v="No"/>
    <s v="Y"/>
    <n v="1"/>
    <x v="12"/>
    <n v="1"/>
    <n v="853"/>
    <x v="0"/>
    <x v="1"/>
    <n v="1"/>
    <n v="3"/>
    <n v="96"/>
    <x v="0"/>
    <x v="0"/>
    <n v="1"/>
    <n v="4148"/>
    <n v="11275"/>
    <n v="1"/>
    <n v="12"/>
    <n v="3"/>
    <n v="3"/>
    <n v="80"/>
    <n v="1"/>
    <n v="4"/>
    <n v="3"/>
    <n v="4"/>
    <n v="3"/>
    <n v="0"/>
    <n v="3"/>
    <x v="0"/>
    <s v="Very Satisfied"/>
    <x v="0"/>
    <x v="0"/>
    <x v="2"/>
    <x v="0"/>
  </r>
  <r>
    <x v="1"/>
    <x v="2"/>
    <x v="4"/>
    <s v="Current Employees"/>
    <x v="1"/>
    <x v="0"/>
    <s v="STAFF-728"/>
    <n v="1012"/>
    <x v="1"/>
    <x v="1"/>
    <s v="Single"/>
    <s v="No"/>
    <s v="Y"/>
    <n v="2"/>
    <x v="41"/>
    <n v="1"/>
    <n v="287"/>
    <x v="12"/>
    <x v="0"/>
    <n v="1"/>
    <n v="2"/>
    <n v="73"/>
    <x v="0"/>
    <x v="1"/>
    <n v="4"/>
    <n v="1051"/>
    <n v="13493"/>
    <n v="1"/>
    <n v="15"/>
    <n v="3"/>
    <n v="4"/>
    <n v="80"/>
    <n v="0"/>
    <n v="0"/>
    <n v="3"/>
    <n v="0"/>
    <n v="0"/>
    <n v="0"/>
    <n v="0"/>
    <x v="0"/>
    <s v="Very Dissatisfied"/>
    <x v="0"/>
    <x v="0"/>
    <x v="4"/>
    <x v="1"/>
  </r>
  <r>
    <x v="1"/>
    <x v="0"/>
    <x v="1"/>
    <s v="Current Employees"/>
    <x v="1"/>
    <x v="4"/>
    <s v="STAFF-729"/>
    <n v="1013"/>
    <x v="0"/>
    <x v="3"/>
    <s v="Married"/>
    <s v="No"/>
    <s v="Y"/>
    <n v="2"/>
    <x v="33"/>
    <n v="1"/>
    <n v="1441"/>
    <x v="27"/>
    <x v="3"/>
    <n v="1"/>
    <n v="3"/>
    <n v="56"/>
    <x v="0"/>
    <x v="2"/>
    <n v="3"/>
    <n v="10739"/>
    <n v="13943"/>
    <n v="8"/>
    <n v="11"/>
    <n v="3"/>
    <n v="3"/>
    <n v="80"/>
    <n v="1"/>
    <n v="22"/>
    <n v="3"/>
    <n v="10"/>
    <n v="7"/>
    <n v="0"/>
    <n v="8"/>
    <x v="0"/>
    <s v="Dissatisfied"/>
    <x v="2"/>
    <x v="3"/>
    <x v="1"/>
    <x v="0"/>
  </r>
  <r>
    <x v="1"/>
    <x v="0"/>
    <x v="0"/>
    <s v="Current Employees"/>
    <x v="1"/>
    <x v="2"/>
    <s v="STAFF-730"/>
    <n v="1014"/>
    <x v="0"/>
    <x v="4"/>
    <s v="Divorced"/>
    <s v="Yes"/>
    <s v="Y"/>
    <n v="3"/>
    <x v="10"/>
    <n v="1"/>
    <n v="583"/>
    <x v="19"/>
    <x v="2"/>
    <n v="1"/>
    <n v="3"/>
    <n v="57"/>
    <x v="0"/>
    <x v="2"/>
    <n v="3"/>
    <n v="10388"/>
    <n v="6975"/>
    <n v="1"/>
    <n v="11"/>
    <n v="3"/>
    <n v="3"/>
    <n v="80"/>
    <n v="1"/>
    <n v="16"/>
    <n v="2"/>
    <n v="16"/>
    <n v="10"/>
    <n v="10"/>
    <n v="1"/>
    <x v="0"/>
    <s v="Dissatisfied"/>
    <x v="1"/>
    <x v="1"/>
    <x v="2"/>
    <x v="0"/>
  </r>
  <r>
    <x v="1"/>
    <x v="0"/>
    <x v="2"/>
    <s v="Current Employees"/>
    <x v="1"/>
    <x v="0"/>
    <s v="STAFF-731"/>
    <n v="1015"/>
    <x v="0"/>
    <x v="7"/>
    <s v="Married"/>
    <s v="Yes"/>
    <s v="Y"/>
    <n v="4"/>
    <x v="7"/>
    <n v="1"/>
    <n v="153"/>
    <x v="1"/>
    <x v="0"/>
    <n v="1"/>
    <n v="2"/>
    <n v="73"/>
    <x v="2"/>
    <x v="2"/>
    <n v="1"/>
    <n v="11416"/>
    <n v="17802"/>
    <n v="0"/>
    <n v="12"/>
    <n v="3"/>
    <n v="3"/>
    <n v="80"/>
    <n v="3"/>
    <n v="9"/>
    <n v="2"/>
    <n v="8"/>
    <n v="7"/>
    <n v="1"/>
    <n v="7"/>
    <x v="0"/>
    <s v="Very Satisfied"/>
    <x v="0"/>
    <x v="0"/>
    <x v="2"/>
    <x v="0"/>
  </r>
  <r>
    <x v="0"/>
    <x v="0"/>
    <x v="4"/>
    <s v="Ex-Employees"/>
    <x v="1"/>
    <x v="2"/>
    <s v="STAFF-732"/>
    <n v="1016"/>
    <x v="0"/>
    <x v="1"/>
    <s v="Single"/>
    <s v="Yes"/>
    <s v="Y"/>
    <n v="2"/>
    <x v="35"/>
    <n v="0"/>
    <n v="1097"/>
    <x v="13"/>
    <x v="3"/>
    <n v="1"/>
    <n v="4"/>
    <n v="98"/>
    <x v="1"/>
    <x v="1"/>
    <n v="1"/>
    <n v="2600"/>
    <n v="18275"/>
    <n v="1"/>
    <n v="15"/>
    <n v="3"/>
    <n v="1"/>
    <n v="80"/>
    <n v="0"/>
    <n v="1"/>
    <n v="3"/>
    <n v="1"/>
    <n v="0"/>
    <n v="0"/>
    <n v="0"/>
    <x v="0"/>
    <s v="Very Satisfied"/>
    <x v="2"/>
    <x v="0"/>
    <x v="4"/>
    <x v="0"/>
  </r>
  <r>
    <x v="0"/>
    <x v="1"/>
    <x v="2"/>
    <s v="Ex-Employees"/>
    <x v="1"/>
    <x v="2"/>
    <s v="STAFF-733"/>
    <n v="1017"/>
    <x v="0"/>
    <x v="2"/>
    <s v="Single"/>
    <s v="No"/>
    <s v="Y"/>
    <n v="3"/>
    <x v="7"/>
    <n v="0"/>
    <n v="109"/>
    <x v="12"/>
    <x v="3"/>
    <n v="1"/>
    <n v="2"/>
    <n v="60"/>
    <x v="0"/>
    <x v="1"/>
    <n v="2"/>
    <n v="2422"/>
    <n v="25725"/>
    <n v="0"/>
    <n v="17"/>
    <n v="3"/>
    <n v="1"/>
    <n v="80"/>
    <n v="0"/>
    <n v="4"/>
    <n v="3"/>
    <n v="3"/>
    <n v="2"/>
    <n v="1"/>
    <n v="2"/>
    <x v="0"/>
    <s v="Satisfied"/>
    <x v="0"/>
    <x v="0"/>
    <x v="2"/>
    <x v="0"/>
  </r>
  <r>
    <x v="1"/>
    <x v="0"/>
    <x v="2"/>
    <s v="Current Employees"/>
    <x v="1"/>
    <x v="2"/>
    <s v="STAFF-734"/>
    <n v="1018"/>
    <x v="1"/>
    <x v="3"/>
    <s v="Married"/>
    <s v="No"/>
    <s v="Y"/>
    <n v="2"/>
    <x v="25"/>
    <n v="1"/>
    <n v="1066"/>
    <x v="2"/>
    <x v="0"/>
    <n v="1"/>
    <n v="4"/>
    <n v="32"/>
    <x v="2"/>
    <x v="0"/>
    <n v="4"/>
    <n v="5472"/>
    <n v="3334"/>
    <n v="1"/>
    <n v="12"/>
    <n v="3"/>
    <n v="2"/>
    <n v="80"/>
    <n v="0"/>
    <n v="8"/>
    <n v="3"/>
    <n v="8"/>
    <n v="7"/>
    <n v="1"/>
    <n v="3"/>
    <x v="0"/>
    <s v="Very Dissatisfied"/>
    <x v="0"/>
    <x v="0"/>
    <x v="2"/>
    <x v="1"/>
  </r>
  <r>
    <x v="1"/>
    <x v="0"/>
    <x v="4"/>
    <s v="Current Employees"/>
    <x v="1"/>
    <x v="0"/>
    <s v="STAFF-735"/>
    <n v="1019"/>
    <x v="1"/>
    <x v="2"/>
    <s v="Married"/>
    <s v="No"/>
    <s v="Y"/>
    <n v="3"/>
    <x v="15"/>
    <n v="1"/>
    <n v="217"/>
    <x v="1"/>
    <x v="1"/>
    <n v="1"/>
    <n v="2"/>
    <n v="94"/>
    <x v="3"/>
    <x v="1"/>
    <n v="1"/>
    <n v="2451"/>
    <n v="6881"/>
    <n v="1"/>
    <n v="15"/>
    <n v="3"/>
    <n v="1"/>
    <n v="80"/>
    <n v="1"/>
    <n v="4"/>
    <n v="2"/>
    <n v="4"/>
    <n v="3"/>
    <n v="1"/>
    <n v="1"/>
    <x v="0"/>
    <s v="Very Satisfied"/>
    <x v="0"/>
    <x v="0"/>
    <x v="4"/>
    <x v="1"/>
  </r>
  <r>
    <x v="1"/>
    <x v="0"/>
    <x v="1"/>
    <s v="Current Employees"/>
    <x v="1"/>
    <x v="0"/>
    <s v="STAFF-736"/>
    <n v="1022"/>
    <x v="1"/>
    <x v="4"/>
    <s v="Single"/>
    <s v="No"/>
    <s v="Y"/>
    <n v="0"/>
    <x v="26"/>
    <n v="1"/>
    <n v="277"/>
    <x v="16"/>
    <x v="3"/>
    <n v="1"/>
    <n v="1"/>
    <n v="97"/>
    <x v="1"/>
    <x v="0"/>
    <n v="3"/>
    <n v="4240"/>
    <n v="13119"/>
    <n v="2"/>
    <n v="13"/>
    <n v="3"/>
    <n v="4"/>
    <n v="80"/>
    <n v="0"/>
    <n v="19"/>
    <n v="3"/>
    <n v="2"/>
    <n v="2"/>
    <n v="2"/>
    <n v="2"/>
    <x v="0"/>
    <s v="Dissatisfied"/>
    <x v="0"/>
    <x v="1"/>
    <x v="1"/>
    <x v="1"/>
  </r>
  <r>
    <x v="1"/>
    <x v="0"/>
    <x v="1"/>
    <s v="Current Employees"/>
    <x v="1"/>
    <x v="0"/>
    <s v="STAFF-737"/>
    <n v="1024"/>
    <x v="1"/>
    <x v="4"/>
    <s v="Single"/>
    <s v="No"/>
    <s v="Y"/>
    <n v="3"/>
    <x v="26"/>
    <n v="1"/>
    <n v="1355"/>
    <x v="18"/>
    <x v="2"/>
    <n v="1"/>
    <n v="3"/>
    <n v="78"/>
    <x v="1"/>
    <x v="2"/>
    <n v="3"/>
    <n v="10999"/>
    <n v="22245"/>
    <n v="7"/>
    <n v="14"/>
    <n v="3"/>
    <n v="2"/>
    <n v="80"/>
    <n v="0"/>
    <n v="27"/>
    <n v="3"/>
    <n v="15"/>
    <n v="11"/>
    <n v="4"/>
    <n v="8"/>
    <x v="0"/>
    <s v="Dissatisfied"/>
    <x v="0"/>
    <x v="3"/>
    <x v="1"/>
    <x v="1"/>
  </r>
  <r>
    <x v="1"/>
    <x v="0"/>
    <x v="0"/>
    <s v="Current Employees"/>
    <x v="1"/>
    <x v="2"/>
    <s v="STAFF-738"/>
    <n v="1025"/>
    <x v="0"/>
    <x v="3"/>
    <s v="Single"/>
    <s v="No"/>
    <s v="Y"/>
    <n v="6"/>
    <x v="0"/>
    <n v="1"/>
    <n v="549"/>
    <x v="15"/>
    <x v="0"/>
    <n v="1"/>
    <n v="4"/>
    <n v="42"/>
    <x v="0"/>
    <x v="0"/>
    <n v="3"/>
    <n v="5003"/>
    <n v="23371"/>
    <n v="6"/>
    <n v="14"/>
    <n v="3"/>
    <n v="2"/>
    <n v="80"/>
    <n v="0"/>
    <n v="8"/>
    <n v="3"/>
    <n v="2"/>
    <n v="2"/>
    <n v="2"/>
    <n v="1"/>
    <x v="0"/>
    <s v="Dissatisfied"/>
    <x v="0"/>
    <x v="0"/>
    <x v="0"/>
    <x v="0"/>
  </r>
  <r>
    <x v="1"/>
    <x v="0"/>
    <x v="0"/>
    <s v="Current Employees"/>
    <x v="1"/>
    <x v="0"/>
    <s v="STAFF-739"/>
    <n v="1026"/>
    <x v="0"/>
    <x v="3"/>
    <s v="Married"/>
    <s v="No"/>
    <s v="Y"/>
    <n v="3"/>
    <x v="22"/>
    <n v="1"/>
    <n v="466"/>
    <x v="0"/>
    <x v="1"/>
    <n v="1"/>
    <n v="4"/>
    <n v="65"/>
    <x v="1"/>
    <x v="3"/>
    <n v="4"/>
    <n v="12742"/>
    <n v="7060"/>
    <n v="1"/>
    <n v="16"/>
    <n v="3"/>
    <n v="3"/>
    <n v="80"/>
    <n v="1"/>
    <n v="21"/>
    <n v="3"/>
    <n v="21"/>
    <n v="6"/>
    <n v="11"/>
    <n v="8"/>
    <x v="0"/>
    <s v="Very Dissatisfied"/>
    <x v="0"/>
    <x v="3"/>
    <x v="0"/>
    <x v="0"/>
  </r>
  <r>
    <x v="1"/>
    <x v="0"/>
    <x v="2"/>
    <s v="Current Employees"/>
    <x v="1"/>
    <x v="0"/>
    <s v="STAFF-740"/>
    <n v="1027"/>
    <x v="0"/>
    <x v="3"/>
    <s v="Married"/>
    <s v="No"/>
    <s v="Y"/>
    <n v="2"/>
    <x v="4"/>
    <n v="1"/>
    <n v="1055"/>
    <x v="2"/>
    <x v="2"/>
    <n v="1"/>
    <n v="1"/>
    <n v="47"/>
    <x v="0"/>
    <x v="0"/>
    <n v="4"/>
    <n v="4227"/>
    <n v="4658"/>
    <n v="0"/>
    <n v="18"/>
    <n v="3"/>
    <n v="2"/>
    <n v="80"/>
    <n v="1"/>
    <n v="4"/>
    <n v="3"/>
    <n v="3"/>
    <n v="2"/>
    <n v="2"/>
    <n v="2"/>
    <x v="0"/>
    <s v="Very Dissatisfied"/>
    <x v="0"/>
    <x v="0"/>
    <x v="2"/>
    <x v="0"/>
  </r>
  <r>
    <x v="1"/>
    <x v="0"/>
    <x v="0"/>
    <s v="Current Employees"/>
    <x v="1"/>
    <x v="1"/>
    <s v="STAFF-741"/>
    <n v="1028"/>
    <x v="1"/>
    <x v="2"/>
    <s v="Divorced"/>
    <s v="No"/>
    <s v="Y"/>
    <n v="4"/>
    <x v="10"/>
    <n v="1"/>
    <n v="802"/>
    <x v="17"/>
    <x v="3"/>
    <n v="1"/>
    <n v="2"/>
    <n v="45"/>
    <x v="0"/>
    <x v="1"/>
    <n v="4"/>
    <n v="3917"/>
    <n v="9541"/>
    <n v="1"/>
    <n v="20"/>
    <n v="4"/>
    <n v="1"/>
    <n v="80"/>
    <n v="1"/>
    <n v="3"/>
    <n v="2"/>
    <n v="3"/>
    <n v="2"/>
    <n v="1"/>
    <n v="2"/>
    <x v="1"/>
    <s v="Very Dissatisfied"/>
    <x v="0"/>
    <x v="0"/>
    <x v="2"/>
    <x v="1"/>
  </r>
  <r>
    <x v="1"/>
    <x v="0"/>
    <x v="0"/>
    <s v="Current Employees"/>
    <x v="0"/>
    <x v="3"/>
    <s v="STAFF-742"/>
    <n v="1029"/>
    <x v="1"/>
    <x v="5"/>
    <s v="Married"/>
    <s v="No"/>
    <s v="Y"/>
    <n v="3"/>
    <x v="19"/>
    <n v="1"/>
    <n v="265"/>
    <x v="12"/>
    <x v="0"/>
    <n v="1"/>
    <n v="4"/>
    <n v="90"/>
    <x v="0"/>
    <x v="4"/>
    <n v="3"/>
    <n v="18303"/>
    <n v="7770"/>
    <n v="6"/>
    <n v="13"/>
    <n v="3"/>
    <n v="2"/>
    <n v="80"/>
    <n v="0"/>
    <n v="21"/>
    <n v="4"/>
    <n v="1"/>
    <n v="0"/>
    <n v="0"/>
    <n v="0"/>
    <x v="0"/>
    <s v="Dissatisfied"/>
    <x v="0"/>
    <x v="3"/>
    <x v="0"/>
    <x v="1"/>
  </r>
  <r>
    <x v="1"/>
    <x v="0"/>
    <x v="1"/>
    <s v="Current Employees"/>
    <x v="1"/>
    <x v="0"/>
    <s v="STAFF-743"/>
    <n v="1030"/>
    <x v="1"/>
    <x v="2"/>
    <s v="Married"/>
    <s v="No"/>
    <s v="Y"/>
    <n v="5"/>
    <x v="24"/>
    <n v="1"/>
    <n v="804"/>
    <x v="14"/>
    <x v="3"/>
    <n v="1"/>
    <n v="1"/>
    <n v="64"/>
    <x v="0"/>
    <x v="1"/>
    <n v="4"/>
    <n v="2380"/>
    <n v="20165"/>
    <n v="4"/>
    <n v="18"/>
    <n v="3"/>
    <n v="2"/>
    <n v="80"/>
    <n v="0"/>
    <n v="8"/>
    <n v="3"/>
    <n v="1"/>
    <n v="0"/>
    <n v="0"/>
    <n v="0"/>
    <x v="0"/>
    <s v="Very Dissatisfied"/>
    <x v="0"/>
    <x v="0"/>
    <x v="1"/>
    <x v="1"/>
  </r>
  <r>
    <x v="1"/>
    <x v="0"/>
    <x v="3"/>
    <s v="Current Employees"/>
    <x v="1"/>
    <x v="0"/>
    <s v="STAFF-744"/>
    <n v="1032"/>
    <x v="0"/>
    <x v="3"/>
    <s v="Single"/>
    <s v="Yes"/>
    <s v="Y"/>
    <n v="4"/>
    <x v="6"/>
    <n v="1"/>
    <n v="715"/>
    <x v="2"/>
    <x v="3"/>
    <n v="1"/>
    <n v="3"/>
    <n v="69"/>
    <x v="1"/>
    <x v="3"/>
    <n v="4"/>
    <n v="13726"/>
    <n v="21829"/>
    <n v="3"/>
    <n v="13"/>
    <n v="3"/>
    <n v="1"/>
    <n v="80"/>
    <n v="0"/>
    <n v="30"/>
    <n v="3"/>
    <n v="5"/>
    <n v="3"/>
    <n v="4"/>
    <n v="3"/>
    <x v="0"/>
    <s v="Very Dissatisfied"/>
    <x v="0"/>
    <x v="3"/>
    <x v="3"/>
    <x v="0"/>
  </r>
  <r>
    <x v="0"/>
    <x v="0"/>
    <x v="0"/>
    <s v="Ex-Employees"/>
    <x v="1"/>
    <x v="2"/>
    <s v="STAFF-745"/>
    <n v="1033"/>
    <x v="0"/>
    <x v="4"/>
    <s v="Married"/>
    <s v="No"/>
    <s v="Y"/>
    <n v="2"/>
    <x v="2"/>
    <n v="0"/>
    <n v="1141"/>
    <x v="13"/>
    <x v="0"/>
    <n v="1"/>
    <n v="1"/>
    <n v="61"/>
    <x v="3"/>
    <x v="0"/>
    <n v="2"/>
    <n v="4777"/>
    <n v="14382"/>
    <n v="5"/>
    <n v="15"/>
    <n v="3"/>
    <n v="1"/>
    <n v="80"/>
    <n v="0"/>
    <n v="15"/>
    <n v="1"/>
    <n v="1"/>
    <n v="0"/>
    <n v="0"/>
    <n v="0"/>
    <x v="0"/>
    <s v="Satisfied"/>
    <x v="2"/>
    <x v="1"/>
    <x v="0"/>
    <x v="0"/>
  </r>
  <r>
    <x v="1"/>
    <x v="1"/>
    <x v="3"/>
    <s v="Current Employees"/>
    <x v="1"/>
    <x v="2"/>
    <s v="STAFF-746"/>
    <n v="1034"/>
    <x v="1"/>
    <x v="4"/>
    <s v="Married"/>
    <s v="Yes"/>
    <s v="Y"/>
    <n v="3"/>
    <x v="27"/>
    <n v="1"/>
    <n v="135"/>
    <x v="21"/>
    <x v="2"/>
    <n v="1"/>
    <n v="3"/>
    <n v="62"/>
    <x v="0"/>
    <x v="0"/>
    <n v="2"/>
    <n v="6385"/>
    <n v="12992"/>
    <n v="3"/>
    <n v="14"/>
    <n v="3"/>
    <n v="4"/>
    <n v="80"/>
    <n v="2"/>
    <n v="17"/>
    <n v="3"/>
    <n v="8"/>
    <n v="7"/>
    <n v="6"/>
    <n v="7"/>
    <x v="0"/>
    <s v="Satisfied"/>
    <x v="2"/>
    <x v="1"/>
    <x v="1"/>
    <x v="1"/>
  </r>
  <r>
    <x v="1"/>
    <x v="2"/>
    <x v="0"/>
    <s v="Current Employees"/>
    <x v="1"/>
    <x v="0"/>
    <s v="STAFF-747"/>
    <n v="1035"/>
    <x v="0"/>
    <x v="7"/>
    <s v="Divorced"/>
    <s v="No"/>
    <s v="Y"/>
    <n v="3"/>
    <x v="0"/>
    <n v="1"/>
    <n v="247"/>
    <x v="15"/>
    <x v="1"/>
    <n v="1"/>
    <n v="2"/>
    <n v="55"/>
    <x v="3"/>
    <x v="4"/>
    <n v="3"/>
    <n v="19973"/>
    <n v="20284"/>
    <n v="1"/>
    <n v="22"/>
    <n v="4"/>
    <n v="2"/>
    <n v="80"/>
    <n v="2"/>
    <n v="21"/>
    <n v="3"/>
    <n v="21"/>
    <n v="16"/>
    <n v="5"/>
    <n v="10"/>
    <x v="1"/>
    <s v="Dissatisfied"/>
    <x v="0"/>
    <x v="3"/>
    <x v="0"/>
    <x v="0"/>
  </r>
  <r>
    <x v="1"/>
    <x v="0"/>
    <x v="0"/>
    <s v="Current Employees"/>
    <x v="0"/>
    <x v="0"/>
    <s v="STAFF-748"/>
    <n v="1036"/>
    <x v="1"/>
    <x v="0"/>
    <s v="Single"/>
    <s v="Yes"/>
    <s v="Y"/>
    <n v="1"/>
    <x v="8"/>
    <n v="1"/>
    <n v="1035"/>
    <x v="3"/>
    <x v="2"/>
    <n v="1"/>
    <n v="2"/>
    <n v="42"/>
    <x v="0"/>
    <x v="0"/>
    <n v="4"/>
    <n v="6861"/>
    <n v="4981"/>
    <n v="8"/>
    <n v="12"/>
    <n v="3"/>
    <n v="3"/>
    <n v="80"/>
    <n v="0"/>
    <n v="19"/>
    <n v="3"/>
    <n v="1"/>
    <n v="0"/>
    <n v="0"/>
    <n v="0"/>
    <x v="0"/>
    <s v="Very Dissatisfied"/>
    <x v="0"/>
    <x v="1"/>
    <x v="0"/>
    <x v="1"/>
  </r>
  <r>
    <x v="0"/>
    <x v="2"/>
    <x v="2"/>
    <s v="Ex-Employees"/>
    <x v="0"/>
    <x v="2"/>
    <s v="STAFF-749"/>
    <n v="1037"/>
    <x v="1"/>
    <x v="0"/>
    <s v="Single"/>
    <s v="No"/>
    <s v="Y"/>
    <n v="6"/>
    <x v="25"/>
    <n v="0"/>
    <n v="265"/>
    <x v="22"/>
    <x v="0"/>
    <n v="1"/>
    <n v="2"/>
    <n v="79"/>
    <x v="3"/>
    <x v="0"/>
    <n v="1"/>
    <n v="4969"/>
    <n v="21813"/>
    <n v="8"/>
    <n v="18"/>
    <n v="3"/>
    <n v="4"/>
    <n v="80"/>
    <n v="0"/>
    <n v="7"/>
    <n v="3"/>
    <n v="2"/>
    <n v="2"/>
    <n v="2"/>
    <n v="2"/>
    <x v="0"/>
    <s v="Very Satisfied"/>
    <x v="1"/>
    <x v="0"/>
    <x v="2"/>
    <x v="1"/>
  </r>
  <r>
    <x v="0"/>
    <x v="0"/>
    <x v="1"/>
    <s v="Ex-Employees"/>
    <x v="0"/>
    <x v="3"/>
    <s v="STAFF-750"/>
    <n v="1038"/>
    <x v="0"/>
    <x v="5"/>
    <s v="Married"/>
    <s v="No"/>
    <s v="Y"/>
    <n v="3"/>
    <x v="39"/>
    <n v="0"/>
    <n v="266"/>
    <x v="2"/>
    <x v="1"/>
    <n v="1"/>
    <n v="1"/>
    <n v="57"/>
    <x v="3"/>
    <x v="4"/>
    <n v="4"/>
    <n v="19845"/>
    <n v="25846"/>
    <n v="1"/>
    <n v="15"/>
    <n v="3"/>
    <n v="4"/>
    <n v="80"/>
    <n v="1"/>
    <n v="33"/>
    <n v="3"/>
    <n v="32"/>
    <n v="14"/>
    <n v="6"/>
    <n v="9"/>
    <x v="0"/>
    <s v="Very Dissatisfied"/>
    <x v="0"/>
    <x v="2"/>
    <x v="1"/>
    <x v="0"/>
  </r>
  <r>
    <x v="1"/>
    <x v="0"/>
    <x v="0"/>
    <s v="Current Employees"/>
    <x v="0"/>
    <x v="2"/>
    <s v="STAFF-751"/>
    <n v="1039"/>
    <x v="0"/>
    <x v="0"/>
    <s v="Married"/>
    <s v="Yes"/>
    <s v="Y"/>
    <n v="2"/>
    <x v="20"/>
    <n v="1"/>
    <n v="1448"/>
    <x v="26"/>
    <x v="3"/>
    <n v="1"/>
    <n v="4"/>
    <n v="53"/>
    <x v="2"/>
    <x v="3"/>
    <n v="4"/>
    <n v="13320"/>
    <n v="11737"/>
    <n v="3"/>
    <n v="18"/>
    <n v="3"/>
    <n v="3"/>
    <n v="80"/>
    <n v="1"/>
    <n v="23"/>
    <n v="3"/>
    <n v="12"/>
    <n v="11"/>
    <n v="11"/>
    <n v="11"/>
    <x v="0"/>
    <s v="Very Dissatisfied"/>
    <x v="1"/>
    <x v="3"/>
    <x v="0"/>
    <x v="0"/>
  </r>
  <r>
    <x v="1"/>
    <x v="2"/>
    <x v="1"/>
    <s v="Current Employees"/>
    <x v="0"/>
    <x v="0"/>
    <s v="STAFF-752"/>
    <n v="1040"/>
    <x v="0"/>
    <x v="0"/>
    <s v="Married"/>
    <s v="No"/>
    <s v="Y"/>
    <n v="3"/>
    <x v="24"/>
    <n v="1"/>
    <n v="145"/>
    <x v="0"/>
    <x v="3"/>
    <n v="1"/>
    <n v="4"/>
    <n v="95"/>
    <x v="0"/>
    <x v="0"/>
    <n v="3"/>
    <n v="6347"/>
    <n v="24920"/>
    <n v="0"/>
    <n v="12"/>
    <n v="3"/>
    <n v="1"/>
    <n v="80"/>
    <n v="1"/>
    <n v="19"/>
    <n v="3"/>
    <n v="18"/>
    <n v="7"/>
    <n v="0"/>
    <n v="13"/>
    <x v="0"/>
    <s v="Dissatisfied"/>
    <x v="0"/>
    <x v="1"/>
    <x v="1"/>
    <x v="0"/>
  </r>
  <r>
    <x v="0"/>
    <x v="0"/>
    <x v="0"/>
    <s v="Ex-Employees"/>
    <x v="1"/>
    <x v="0"/>
    <s v="STAFF-753"/>
    <n v="1042"/>
    <x v="0"/>
    <x v="2"/>
    <s v="Single"/>
    <s v="No"/>
    <s v="Y"/>
    <n v="1"/>
    <x v="9"/>
    <n v="0"/>
    <n v="885"/>
    <x v="7"/>
    <x v="2"/>
    <n v="1"/>
    <n v="3"/>
    <n v="43"/>
    <x v="2"/>
    <x v="1"/>
    <n v="1"/>
    <n v="2743"/>
    <n v="8269"/>
    <n v="1"/>
    <n v="16"/>
    <n v="3"/>
    <n v="3"/>
    <n v="80"/>
    <n v="0"/>
    <n v="18"/>
    <n v="3"/>
    <n v="17"/>
    <n v="13"/>
    <n v="15"/>
    <n v="14"/>
    <x v="0"/>
    <s v="Very Satisfied"/>
    <x v="2"/>
    <x v="1"/>
    <x v="0"/>
    <x v="0"/>
  </r>
  <r>
    <x v="1"/>
    <x v="1"/>
    <x v="0"/>
    <s v="Current Employees"/>
    <x v="1"/>
    <x v="2"/>
    <s v="STAFF-754"/>
    <n v="1043"/>
    <x v="0"/>
    <x v="3"/>
    <s v="Single"/>
    <s v="Yes"/>
    <s v="Y"/>
    <n v="2"/>
    <x v="22"/>
    <n v="1"/>
    <n v="945"/>
    <x v="23"/>
    <x v="3"/>
    <n v="1"/>
    <n v="4"/>
    <n v="82"/>
    <x v="0"/>
    <x v="2"/>
    <n v="1"/>
    <n v="10880"/>
    <n v="5083"/>
    <n v="1"/>
    <n v="13"/>
    <n v="3"/>
    <n v="3"/>
    <n v="80"/>
    <n v="0"/>
    <n v="21"/>
    <n v="3"/>
    <n v="21"/>
    <n v="6"/>
    <n v="2"/>
    <n v="8"/>
    <x v="0"/>
    <s v="Very Satisfied"/>
    <x v="1"/>
    <x v="3"/>
    <x v="0"/>
    <x v="0"/>
  </r>
  <r>
    <x v="1"/>
    <x v="2"/>
    <x v="2"/>
    <s v="Current Employees"/>
    <x v="0"/>
    <x v="0"/>
    <s v="STAFF-755"/>
    <n v="1044"/>
    <x v="0"/>
    <x v="6"/>
    <s v="Single"/>
    <s v="No"/>
    <s v="Y"/>
    <n v="2"/>
    <x v="3"/>
    <n v="1"/>
    <n v="1038"/>
    <x v="1"/>
    <x v="1"/>
    <n v="1"/>
    <n v="2"/>
    <n v="88"/>
    <x v="1"/>
    <x v="1"/>
    <n v="4"/>
    <n v="2342"/>
    <n v="21437"/>
    <n v="0"/>
    <n v="19"/>
    <n v="3"/>
    <n v="4"/>
    <n v="80"/>
    <n v="0"/>
    <n v="3"/>
    <n v="2"/>
    <n v="2"/>
    <n v="2"/>
    <n v="2"/>
    <n v="2"/>
    <x v="0"/>
    <s v="Very Dissatisfied"/>
    <x v="0"/>
    <x v="0"/>
    <x v="2"/>
    <x v="0"/>
  </r>
  <r>
    <x v="1"/>
    <x v="0"/>
    <x v="1"/>
    <s v="Current Employees"/>
    <x v="0"/>
    <x v="0"/>
    <s v="STAFF-756"/>
    <n v="1045"/>
    <x v="0"/>
    <x v="5"/>
    <s v="Married"/>
    <s v="No"/>
    <s v="Y"/>
    <n v="4"/>
    <x v="28"/>
    <n v="1"/>
    <n v="1234"/>
    <x v="13"/>
    <x v="0"/>
    <n v="1"/>
    <n v="4"/>
    <n v="90"/>
    <x v="0"/>
    <x v="3"/>
    <n v="4"/>
    <n v="17650"/>
    <n v="5404"/>
    <n v="3"/>
    <n v="13"/>
    <n v="3"/>
    <n v="2"/>
    <n v="80"/>
    <n v="1"/>
    <n v="26"/>
    <n v="4"/>
    <n v="9"/>
    <n v="3"/>
    <n v="1"/>
    <n v="1"/>
    <x v="0"/>
    <s v="Very Dissatisfied"/>
    <x v="2"/>
    <x v="3"/>
    <x v="0"/>
    <x v="0"/>
  </r>
  <r>
    <x v="1"/>
    <x v="2"/>
    <x v="2"/>
    <s v="Current Employees"/>
    <x v="1"/>
    <x v="2"/>
    <s v="STAFF-757"/>
    <n v="1046"/>
    <x v="0"/>
    <x v="2"/>
    <s v="Single"/>
    <s v="No"/>
    <s v="Y"/>
    <n v="2"/>
    <x v="5"/>
    <n v="1"/>
    <n v="1109"/>
    <x v="22"/>
    <x v="2"/>
    <n v="1"/>
    <n v="4"/>
    <n v="69"/>
    <x v="0"/>
    <x v="1"/>
    <n v="3"/>
    <n v="4025"/>
    <n v="11135"/>
    <n v="9"/>
    <n v="12"/>
    <n v="3"/>
    <n v="2"/>
    <n v="80"/>
    <n v="0"/>
    <n v="10"/>
    <n v="3"/>
    <n v="8"/>
    <n v="7"/>
    <n v="7"/>
    <n v="7"/>
    <x v="0"/>
    <s v="Dissatisfied"/>
    <x v="1"/>
    <x v="0"/>
    <x v="2"/>
    <x v="0"/>
  </r>
  <r>
    <x v="1"/>
    <x v="0"/>
    <x v="2"/>
    <s v="Current Employees"/>
    <x v="0"/>
    <x v="3"/>
    <s v="STAFF-758"/>
    <n v="1047"/>
    <x v="1"/>
    <x v="0"/>
    <s v="Divorced"/>
    <s v="No"/>
    <s v="Y"/>
    <n v="2"/>
    <x v="13"/>
    <n v="1"/>
    <n v="216"/>
    <x v="0"/>
    <x v="2"/>
    <n v="1"/>
    <n v="2"/>
    <n v="75"/>
    <x v="2"/>
    <x v="0"/>
    <n v="4"/>
    <n v="9725"/>
    <n v="12278"/>
    <n v="0"/>
    <n v="11"/>
    <n v="3"/>
    <n v="4"/>
    <n v="80"/>
    <n v="1"/>
    <n v="16"/>
    <n v="2"/>
    <n v="15"/>
    <n v="1"/>
    <n v="0"/>
    <n v="9"/>
    <x v="0"/>
    <s v="Very Dissatisfied"/>
    <x v="0"/>
    <x v="1"/>
    <x v="2"/>
    <x v="1"/>
  </r>
  <r>
    <x v="1"/>
    <x v="0"/>
    <x v="3"/>
    <s v="Current Employees"/>
    <x v="0"/>
    <x v="4"/>
    <s v="STAFF-759"/>
    <n v="1048"/>
    <x v="1"/>
    <x v="5"/>
    <s v="Married"/>
    <s v="Yes"/>
    <s v="Y"/>
    <n v="1"/>
    <x v="6"/>
    <n v="1"/>
    <n v="1089"/>
    <x v="0"/>
    <x v="0"/>
    <n v="1"/>
    <n v="2"/>
    <n v="66"/>
    <x v="0"/>
    <x v="2"/>
    <n v="4"/>
    <n v="11904"/>
    <n v="11038"/>
    <n v="3"/>
    <n v="14"/>
    <n v="3"/>
    <n v="3"/>
    <n v="80"/>
    <n v="1"/>
    <n v="14"/>
    <n v="1"/>
    <n v="6"/>
    <n v="4"/>
    <n v="0"/>
    <n v="4"/>
    <x v="0"/>
    <s v="Very Dissatisfied"/>
    <x v="0"/>
    <x v="1"/>
    <x v="3"/>
    <x v="1"/>
  </r>
  <r>
    <x v="1"/>
    <x v="0"/>
    <x v="1"/>
    <s v="Current Employees"/>
    <x v="2"/>
    <x v="2"/>
    <s v="STAFF-760"/>
    <n v="1049"/>
    <x v="1"/>
    <x v="8"/>
    <s v="Single"/>
    <s v="No"/>
    <s v="Y"/>
    <n v="3"/>
    <x v="28"/>
    <n v="1"/>
    <n v="788"/>
    <x v="4"/>
    <x v="2"/>
    <n v="1"/>
    <n v="2"/>
    <n v="36"/>
    <x v="0"/>
    <x v="1"/>
    <n v="2"/>
    <n v="2177"/>
    <n v="8318"/>
    <n v="1"/>
    <n v="16"/>
    <n v="3"/>
    <n v="1"/>
    <n v="80"/>
    <n v="0"/>
    <n v="6"/>
    <n v="3"/>
    <n v="6"/>
    <n v="3"/>
    <n v="0"/>
    <n v="4"/>
    <x v="0"/>
    <s v="Satisfied"/>
    <x v="1"/>
    <x v="0"/>
    <x v="0"/>
    <x v="1"/>
  </r>
  <r>
    <x v="1"/>
    <x v="1"/>
    <x v="1"/>
    <s v="Current Employees"/>
    <x v="0"/>
    <x v="3"/>
    <s v="STAFF-761"/>
    <n v="1050"/>
    <x v="0"/>
    <x v="0"/>
    <s v="Married"/>
    <s v="No"/>
    <s v="Y"/>
    <n v="2"/>
    <x v="16"/>
    <n v="1"/>
    <n v="124"/>
    <x v="2"/>
    <x v="3"/>
    <n v="1"/>
    <n v="3"/>
    <n v="38"/>
    <x v="1"/>
    <x v="2"/>
    <n v="2"/>
    <n v="7525"/>
    <n v="23537"/>
    <n v="2"/>
    <n v="12"/>
    <n v="3"/>
    <n v="1"/>
    <n v="80"/>
    <n v="1"/>
    <n v="30"/>
    <n v="3"/>
    <n v="15"/>
    <n v="7"/>
    <n v="6"/>
    <n v="12"/>
    <x v="0"/>
    <s v="Satisfied"/>
    <x v="0"/>
    <x v="3"/>
    <x v="1"/>
    <x v="0"/>
  </r>
  <r>
    <x v="0"/>
    <x v="0"/>
    <x v="0"/>
    <s v="Ex-Employees"/>
    <x v="1"/>
    <x v="1"/>
    <s v="STAFF-762"/>
    <n v="1052"/>
    <x v="1"/>
    <x v="2"/>
    <s v="Divorced"/>
    <s v="No"/>
    <s v="Y"/>
    <n v="3"/>
    <x v="9"/>
    <n v="0"/>
    <n v="660"/>
    <x v="8"/>
    <x v="3"/>
    <n v="1"/>
    <n v="1"/>
    <n v="81"/>
    <x v="0"/>
    <x v="0"/>
    <n v="3"/>
    <n v="4834"/>
    <n v="7858"/>
    <n v="7"/>
    <n v="14"/>
    <n v="3"/>
    <n v="2"/>
    <n v="80"/>
    <n v="1"/>
    <n v="9"/>
    <n v="2"/>
    <n v="1"/>
    <n v="0"/>
    <n v="0"/>
    <n v="0"/>
    <x v="0"/>
    <s v="Dissatisfied"/>
    <x v="2"/>
    <x v="0"/>
    <x v="0"/>
    <x v="1"/>
  </r>
  <r>
    <x v="0"/>
    <x v="1"/>
    <x v="2"/>
    <s v="Ex-Employees"/>
    <x v="1"/>
    <x v="0"/>
    <s v="STAFF-763"/>
    <n v="1053"/>
    <x v="1"/>
    <x v="1"/>
    <s v="Married"/>
    <s v="Yes"/>
    <s v="Y"/>
    <n v="2"/>
    <x v="25"/>
    <n v="0"/>
    <n v="342"/>
    <x v="2"/>
    <x v="3"/>
    <n v="1"/>
    <n v="1"/>
    <n v="57"/>
    <x v="0"/>
    <x v="1"/>
    <n v="1"/>
    <n v="2042"/>
    <n v="15346"/>
    <n v="6"/>
    <n v="14"/>
    <n v="3"/>
    <n v="2"/>
    <n v="80"/>
    <n v="1"/>
    <n v="6"/>
    <n v="3"/>
    <n v="3"/>
    <n v="2"/>
    <n v="1"/>
    <n v="2"/>
    <x v="0"/>
    <s v="Very Satisfied"/>
    <x v="0"/>
    <x v="0"/>
    <x v="2"/>
    <x v="1"/>
  </r>
  <r>
    <x v="1"/>
    <x v="0"/>
    <x v="2"/>
    <s v="Current Employees"/>
    <x v="0"/>
    <x v="0"/>
    <s v="STAFF-764"/>
    <n v="1055"/>
    <x v="0"/>
    <x v="6"/>
    <s v="Married"/>
    <s v="Yes"/>
    <s v="Y"/>
    <n v="2"/>
    <x v="13"/>
    <n v="1"/>
    <n v="1333"/>
    <x v="17"/>
    <x v="2"/>
    <n v="1"/>
    <n v="3"/>
    <n v="87"/>
    <x v="0"/>
    <x v="1"/>
    <n v="3"/>
    <n v="2220"/>
    <n v="18410"/>
    <n v="1"/>
    <n v="19"/>
    <n v="3"/>
    <n v="4"/>
    <n v="80"/>
    <n v="1"/>
    <n v="1"/>
    <n v="3"/>
    <n v="1"/>
    <n v="1"/>
    <n v="0"/>
    <n v="0"/>
    <x v="0"/>
    <s v="Dissatisfied"/>
    <x v="0"/>
    <x v="0"/>
    <x v="2"/>
    <x v="0"/>
  </r>
  <r>
    <x v="1"/>
    <x v="0"/>
    <x v="2"/>
    <s v="Current Employees"/>
    <x v="0"/>
    <x v="2"/>
    <s v="STAFF-765"/>
    <n v="1056"/>
    <x v="1"/>
    <x v="6"/>
    <s v="Married"/>
    <s v="No"/>
    <s v="Y"/>
    <n v="5"/>
    <x v="14"/>
    <n v="1"/>
    <n v="1144"/>
    <x v="17"/>
    <x v="1"/>
    <n v="1"/>
    <n v="4"/>
    <n v="74"/>
    <x v="0"/>
    <x v="1"/>
    <n v="2"/>
    <n v="1052"/>
    <n v="23384"/>
    <n v="1"/>
    <n v="22"/>
    <n v="4"/>
    <n v="2"/>
    <n v="80"/>
    <n v="0"/>
    <n v="1"/>
    <n v="3"/>
    <n v="1"/>
    <n v="0"/>
    <n v="0"/>
    <n v="0"/>
    <x v="1"/>
    <s v="Satisfied"/>
    <x v="0"/>
    <x v="0"/>
    <x v="2"/>
    <x v="1"/>
  </r>
  <r>
    <x v="1"/>
    <x v="1"/>
    <x v="0"/>
    <s v="Current Employees"/>
    <x v="1"/>
    <x v="1"/>
    <s v="STAFF-766"/>
    <n v="1060"/>
    <x v="1"/>
    <x v="1"/>
    <s v="Married"/>
    <s v="No"/>
    <s v="Y"/>
    <n v="2"/>
    <x v="8"/>
    <n v="1"/>
    <n v="1186"/>
    <x v="3"/>
    <x v="2"/>
    <n v="1"/>
    <n v="3"/>
    <n v="44"/>
    <x v="0"/>
    <x v="1"/>
    <n v="3"/>
    <n v="2821"/>
    <n v="2997"/>
    <n v="3"/>
    <n v="16"/>
    <n v="3"/>
    <n v="1"/>
    <n v="80"/>
    <n v="1"/>
    <n v="8"/>
    <n v="3"/>
    <n v="2"/>
    <n v="2"/>
    <n v="2"/>
    <n v="2"/>
    <x v="0"/>
    <s v="Dissatisfied"/>
    <x v="0"/>
    <x v="0"/>
    <x v="0"/>
    <x v="1"/>
  </r>
  <r>
    <x v="1"/>
    <x v="0"/>
    <x v="1"/>
    <s v="Current Employees"/>
    <x v="1"/>
    <x v="2"/>
    <s v="STAFF-767"/>
    <n v="1061"/>
    <x v="1"/>
    <x v="7"/>
    <s v="Married"/>
    <s v="Yes"/>
    <s v="Y"/>
    <n v="2"/>
    <x v="24"/>
    <n v="1"/>
    <n v="1464"/>
    <x v="2"/>
    <x v="2"/>
    <n v="1"/>
    <n v="2"/>
    <n v="62"/>
    <x v="0"/>
    <x v="4"/>
    <n v="3"/>
    <n v="19237"/>
    <n v="12853"/>
    <n v="2"/>
    <n v="11"/>
    <n v="3"/>
    <n v="4"/>
    <n v="80"/>
    <n v="1"/>
    <n v="29"/>
    <n v="2"/>
    <n v="8"/>
    <n v="1"/>
    <n v="7"/>
    <n v="7"/>
    <x v="0"/>
    <s v="Dissatisfied"/>
    <x v="0"/>
    <x v="3"/>
    <x v="1"/>
    <x v="1"/>
  </r>
  <r>
    <x v="1"/>
    <x v="0"/>
    <x v="0"/>
    <s v="Current Employees"/>
    <x v="1"/>
    <x v="1"/>
    <s v="STAFF-768"/>
    <n v="1062"/>
    <x v="0"/>
    <x v="4"/>
    <s v="Single"/>
    <s v="No"/>
    <s v="Y"/>
    <n v="3"/>
    <x v="2"/>
    <n v="1"/>
    <n v="124"/>
    <x v="3"/>
    <x v="3"/>
    <n v="1"/>
    <n v="4"/>
    <n v="35"/>
    <x v="0"/>
    <x v="0"/>
    <n v="2"/>
    <n v="4107"/>
    <n v="13848"/>
    <n v="3"/>
    <n v="15"/>
    <n v="3"/>
    <n v="1"/>
    <n v="80"/>
    <n v="0"/>
    <n v="8"/>
    <n v="2"/>
    <n v="4"/>
    <n v="3"/>
    <n v="0"/>
    <n v="1"/>
    <x v="0"/>
    <s v="Satisfied"/>
    <x v="0"/>
    <x v="0"/>
    <x v="0"/>
    <x v="0"/>
  </r>
  <r>
    <x v="1"/>
    <x v="0"/>
    <x v="0"/>
    <s v="Current Employees"/>
    <x v="0"/>
    <x v="3"/>
    <s v="STAFF-769"/>
    <n v="1066"/>
    <x v="1"/>
    <x v="0"/>
    <s v="Married"/>
    <s v="No"/>
    <s v="Y"/>
    <n v="3"/>
    <x v="32"/>
    <n v="1"/>
    <n v="300"/>
    <x v="9"/>
    <x v="3"/>
    <n v="1"/>
    <n v="3"/>
    <n v="74"/>
    <x v="0"/>
    <x v="0"/>
    <n v="1"/>
    <n v="8396"/>
    <n v="22217"/>
    <n v="1"/>
    <n v="14"/>
    <n v="3"/>
    <n v="2"/>
    <n v="80"/>
    <n v="1"/>
    <n v="8"/>
    <n v="2"/>
    <n v="7"/>
    <n v="7"/>
    <n v="7"/>
    <n v="5"/>
    <x v="0"/>
    <s v="Very Satisfied"/>
    <x v="1"/>
    <x v="0"/>
    <x v="0"/>
    <x v="1"/>
  </r>
  <r>
    <x v="1"/>
    <x v="1"/>
    <x v="2"/>
    <s v="Current Employees"/>
    <x v="1"/>
    <x v="2"/>
    <s v="STAFF-770"/>
    <n v="1068"/>
    <x v="0"/>
    <x v="1"/>
    <s v="Divorced"/>
    <s v="No"/>
    <s v="Y"/>
    <n v="5"/>
    <x v="25"/>
    <n v="1"/>
    <n v="921"/>
    <x v="0"/>
    <x v="1"/>
    <n v="1"/>
    <n v="1"/>
    <n v="66"/>
    <x v="1"/>
    <x v="1"/>
    <n v="3"/>
    <n v="2007"/>
    <n v="25265"/>
    <n v="1"/>
    <n v="13"/>
    <n v="3"/>
    <n v="3"/>
    <n v="80"/>
    <n v="2"/>
    <n v="5"/>
    <n v="3"/>
    <n v="5"/>
    <n v="3"/>
    <n v="1"/>
    <n v="3"/>
    <x v="0"/>
    <s v="Dissatisfied"/>
    <x v="0"/>
    <x v="0"/>
    <x v="2"/>
    <x v="0"/>
  </r>
  <r>
    <x v="1"/>
    <x v="0"/>
    <x v="1"/>
    <s v="Current Employees"/>
    <x v="1"/>
    <x v="2"/>
    <s v="STAFF-771"/>
    <n v="1069"/>
    <x v="1"/>
    <x v="7"/>
    <s v="Divorced"/>
    <s v="No"/>
    <s v="Y"/>
    <n v="0"/>
    <x v="21"/>
    <n v="1"/>
    <n v="430"/>
    <x v="0"/>
    <x v="2"/>
    <n v="1"/>
    <n v="4"/>
    <n v="40"/>
    <x v="0"/>
    <x v="4"/>
    <n v="4"/>
    <n v="19627"/>
    <n v="21445"/>
    <n v="9"/>
    <n v="17"/>
    <n v="3"/>
    <n v="4"/>
    <n v="80"/>
    <n v="2"/>
    <n v="23"/>
    <n v="3"/>
    <n v="2"/>
    <n v="2"/>
    <n v="2"/>
    <n v="2"/>
    <x v="0"/>
    <s v="Very Dissatisfied"/>
    <x v="0"/>
    <x v="3"/>
    <x v="1"/>
    <x v="1"/>
  </r>
  <r>
    <x v="1"/>
    <x v="0"/>
    <x v="1"/>
    <s v="Current Employees"/>
    <x v="0"/>
    <x v="0"/>
    <s v="STAFF-772"/>
    <n v="1070"/>
    <x v="0"/>
    <x v="0"/>
    <s v="Married"/>
    <s v="No"/>
    <s v="Y"/>
    <n v="4"/>
    <x v="33"/>
    <n v="1"/>
    <n v="1082"/>
    <x v="2"/>
    <x v="2"/>
    <n v="1"/>
    <n v="3"/>
    <n v="41"/>
    <x v="1"/>
    <x v="2"/>
    <n v="3"/>
    <n v="10686"/>
    <n v="8392"/>
    <n v="6"/>
    <n v="11"/>
    <n v="3"/>
    <n v="2"/>
    <n v="80"/>
    <n v="1"/>
    <n v="13"/>
    <n v="3"/>
    <n v="9"/>
    <n v="4"/>
    <n v="7"/>
    <n v="0"/>
    <x v="0"/>
    <s v="Dissatisfied"/>
    <x v="0"/>
    <x v="1"/>
    <x v="1"/>
    <x v="0"/>
  </r>
  <r>
    <x v="1"/>
    <x v="1"/>
    <x v="3"/>
    <s v="Current Employees"/>
    <x v="1"/>
    <x v="2"/>
    <s v="STAFF-773"/>
    <n v="1071"/>
    <x v="0"/>
    <x v="1"/>
    <s v="Married"/>
    <s v="No"/>
    <s v="Y"/>
    <n v="4"/>
    <x v="29"/>
    <n v="1"/>
    <n v="1240"/>
    <x v="14"/>
    <x v="3"/>
    <n v="1"/>
    <n v="1"/>
    <n v="63"/>
    <x v="0"/>
    <x v="1"/>
    <n v="3"/>
    <n v="2942"/>
    <n v="12154"/>
    <n v="2"/>
    <n v="19"/>
    <n v="3"/>
    <n v="2"/>
    <n v="80"/>
    <n v="1"/>
    <n v="18"/>
    <n v="3"/>
    <n v="5"/>
    <n v="4"/>
    <n v="0"/>
    <n v="3"/>
    <x v="0"/>
    <s v="Dissatisfied"/>
    <x v="0"/>
    <x v="1"/>
    <x v="3"/>
    <x v="0"/>
  </r>
  <r>
    <x v="1"/>
    <x v="0"/>
    <x v="0"/>
    <s v="Current Employees"/>
    <x v="1"/>
    <x v="2"/>
    <s v="STAFF-774"/>
    <n v="1073"/>
    <x v="0"/>
    <x v="3"/>
    <s v="Single"/>
    <s v="No"/>
    <s v="Y"/>
    <n v="2"/>
    <x v="9"/>
    <n v="1"/>
    <n v="796"/>
    <x v="20"/>
    <x v="4"/>
    <n v="1"/>
    <n v="4"/>
    <n v="51"/>
    <x v="1"/>
    <x v="2"/>
    <n v="4"/>
    <n v="8858"/>
    <n v="15669"/>
    <n v="0"/>
    <n v="11"/>
    <n v="3"/>
    <n v="2"/>
    <n v="80"/>
    <n v="0"/>
    <n v="15"/>
    <n v="2"/>
    <n v="14"/>
    <n v="8"/>
    <n v="7"/>
    <n v="8"/>
    <x v="0"/>
    <s v="Very Dissatisfied"/>
    <x v="2"/>
    <x v="1"/>
    <x v="0"/>
    <x v="0"/>
  </r>
  <r>
    <x v="1"/>
    <x v="2"/>
    <x v="3"/>
    <s v="Current Employees"/>
    <x v="1"/>
    <x v="2"/>
    <s v="STAFF-775"/>
    <n v="1074"/>
    <x v="1"/>
    <x v="5"/>
    <s v="Single"/>
    <s v="No"/>
    <s v="Y"/>
    <n v="3"/>
    <x v="27"/>
    <n v="1"/>
    <n v="444"/>
    <x v="2"/>
    <x v="1"/>
    <n v="1"/>
    <n v="3"/>
    <n v="40"/>
    <x v="1"/>
    <x v="3"/>
    <n v="1"/>
    <n v="16756"/>
    <n v="17323"/>
    <n v="7"/>
    <n v="15"/>
    <n v="3"/>
    <n v="2"/>
    <n v="80"/>
    <n v="0"/>
    <n v="31"/>
    <n v="4"/>
    <n v="9"/>
    <n v="7"/>
    <n v="6"/>
    <n v="2"/>
    <x v="0"/>
    <s v="Very Satisfied"/>
    <x v="0"/>
    <x v="2"/>
    <x v="1"/>
    <x v="1"/>
  </r>
  <r>
    <x v="1"/>
    <x v="0"/>
    <x v="0"/>
    <s v="Current Employees"/>
    <x v="0"/>
    <x v="2"/>
    <s v="STAFF-776"/>
    <n v="1076"/>
    <x v="1"/>
    <x v="0"/>
    <s v="Divorced"/>
    <s v="No"/>
    <s v="Y"/>
    <n v="5"/>
    <x v="23"/>
    <n v="1"/>
    <n v="415"/>
    <x v="19"/>
    <x v="3"/>
    <n v="1"/>
    <n v="3"/>
    <n v="79"/>
    <x v="1"/>
    <x v="2"/>
    <n v="4"/>
    <n v="10798"/>
    <n v="5268"/>
    <n v="5"/>
    <n v="13"/>
    <n v="3"/>
    <n v="3"/>
    <n v="80"/>
    <n v="1"/>
    <n v="18"/>
    <n v="3"/>
    <n v="1"/>
    <n v="0"/>
    <n v="0"/>
    <n v="0"/>
    <x v="0"/>
    <s v="Very Dissatisfied"/>
    <x v="1"/>
    <x v="1"/>
    <x v="0"/>
    <x v="1"/>
  </r>
  <r>
    <x v="0"/>
    <x v="1"/>
    <x v="4"/>
    <s v="Ex-Employees"/>
    <x v="0"/>
    <x v="3"/>
    <s v="STAFF-777"/>
    <n v="1077"/>
    <x v="0"/>
    <x v="6"/>
    <s v="Single"/>
    <s v="Yes"/>
    <s v="Y"/>
    <n v="3"/>
    <x v="35"/>
    <n v="0"/>
    <n v="769"/>
    <x v="14"/>
    <x v="3"/>
    <n v="1"/>
    <n v="4"/>
    <n v="54"/>
    <x v="0"/>
    <x v="1"/>
    <n v="4"/>
    <n v="2323"/>
    <n v="17205"/>
    <n v="1"/>
    <n v="14"/>
    <n v="3"/>
    <n v="2"/>
    <n v="80"/>
    <n v="0"/>
    <n v="2"/>
    <n v="3"/>
    <n v="2"/>
    <n v="2"/>
    <n v="0"/>
    <n v="2"/>
    <x v="0"/>
    <s v="Very Dissatisfied"/>
    <x v="0"/>
    <x v="0"/>
    <x v="4"/>
    <x v="0"/>
  </r>
  <r>
    <x v="0"/>
    <x v="0"/>
    <x v="4"/>
    <s v="Ex-Employees"/>
    <x v="1"/>
    <x v="0"/>
    <s v="STAFF-778"/>
    <n v="1079"/>
    <x v="0"/>
    <x v="2"/>
    <s v="Single"/>
    <s v="No"/>
    <s v="Y"/>
    <n v="6"/>
    <x v="18"/>
    <n v="0"/>
    <n v="1334"/>
    <x v="17"/>
    <x v="3"/>
    <n v="1"/>
    <n v="3"/>
    <n v="36"/>
    <x v="1"/>
    <x v="1"/>
    <n v="1"/>
    <n v="1416"/>
    <n v="17258"/>
    <n v="1"/>
    <n v="13"/>
    <n v="3"/>
    <n v="1"/>
    <n v="80"/>
    <n v="0"/>
    <n v="1"/>
    <n v="2"/>
    <n v="1"/>
    <n v="0"/>
    <n v="1"/>
    <n v="0"/>
    <x v="0"/>
    <s v="Very Satisfied"/>
    <x v="0"/>
    <x v="0"/>
    <x v="4"/>
    <x v="0"/>
  </r>
  <r>
    <x v="1"/>
    <x v="0"/>
    <x v="1"/>
    <s v="Current Employees"/>
    <x v="1"/>
    <x v="0"/>
    <s v="STAFF-779"/>
    <n v="1080"/>
    <x v="0"/>
    <x v="1"/>
    <s v="Divorced"/>
    <s v="Yes"/>
    <s v="Y"/>
    <n v="2"/>
    <x v="21"/>
    <n v="1"/>
    <n v="1003"/>
    <x v="1"/>
    <x v="2"/>
    <n v="1"/>
    <n v="4"/>
    <n v="74"/>
    <x v="1"/>
    <x v="0"/>
    <n v="1"/>
    <n v="4615"/>
    <n v="21029"/>
    <n v="8"/>
    <n v="23"/>
    <n v="4"/>
    <n v="1"/>
    <n v="80"/>
    <n v="3"/>
    <n v="19"/>
    <n v="3"/>
    <n v="16"/>
    <n v="13"/>
    <n v="1"/>
    <n v="7"/>
    <x v="1"/>
    <s v="Very Satisfied"/>
    <x v="0"/>
    <x v="1"/>
    <x v="1"/>
    <x v="0"/>
  </r>
  <r>
    <x v="0"/>
    <x v="0"/>
    <x v="1"/>
    <s v="Ex-Employees"/>
    <x v="1"/>
    <x v="0"/>
    <s v="STAFF-780"/>
    <n v="1081"/>
    <x v="1"/>
    <x v="1"/>
    <s v="Married"/>
    <s v="Yes"/>
    <s v="Y"/>
    <n v="2"/>
    <x v="31"/>
    <n v="0"/>
    <n v="1323"/>
    <x v="18"/>
    <x v="2"/>
    <n v="1"/>
    <n v="1"/>
    <n v="34"/>
    <x v="0"/>
    <x v="1"/>
    <n v="3"/>
    <n v="2461"/>
    <n v="10332"/>
    <n v="9"/>
    <n v="12"/>
    <n v="3"/>
    <n v="3"/>
    <n v="80"/>
    <n v="3"/>
    <n v="18"/>
    <n v="4"/>
    <n v="10"/>
    <n v="0"/>
    <n v="2"/>
    <n v="7"/>
    <x v="0"/>
    <s v="Dissatisfied"/>
    <x v="0"/>
    <x v="1"/>
    <x v="1"/>
    <x v="1"/>
  </r>
  <r>
    <x v="0"/>
    <x v="2"/>
    <x v="2"/>
    <s v="Ex-Employees"/>
    <x v="1"/>
    <x v="4"/>
    <s v="STAFF-781"/>
    <n v="1082"/>
    <x v="1"/>
    <x v="4"/>
    <s v="Single"/>
    <s v="No"/>
    <s v="Y"/>
    <n v="2"/>
    <x v="14"/>
    <n v="0"/>
    <n v="1366"/>
    <x v="4"/>
    <x v="0"/>
    <n v="1"/>
    <n v="2"/>
    <n v="72"/>
    <x v="1"/>
    <x v="2"/>
    <n v="1"/>
    <n v="8722"/>
    <n v="12355"/>
    <n v="1"/>
    <n v="12"/>
    <n v="3"/>
    <n v="1"/>
    <n v="80"/>
    <n v="0"/>
    <n v="10"/>
    <n v="2"/>
    <n v="10"/>
    <n v="7"/>
    <n v="1"/>
    <n v="9"/>
    <x v="0"/>
    <s v="Very Satisfied"/>
    <x v="1"/>
    <x v="0"/>
    <x v="2"/>
    <x v="1"/>
  </r>
  <r>
    <x v="1"/>
    <x v="0"/>
    <x v="2"/>
    <s v="Current Employees"/>
    <x v="1"/>
    <x v="2"/>
    <s v="STAFF-782"/>
    <n v="1083"/>
    <x v="1"/>
    <x v="2"/>
    <s v="Married"/>
    <s v="No"/>
    <s v="Y"/>
    <n v="2"/>
    <x v="25"/>
    <n v="1"/>
    <n v="192"/>
    <x v="0"/>
    <x v="0"/>
    <n v="1"/>
    <n v="1"/>
    <n v="59"/>
    <x v="1"/>
    <x v="1"/>
    <n v="1"/>
    <n v="3955"/>
    <n v="11141"/>
    <n v="1"/>
    <n v="16"/>
    <n v="3"/>
    <n v="1"/>
    <n v="80"/>
    <n v="2"/>
    <n v="6"/>
    <n v="3"/>
    <n v="5"/>
    <n v="3"/>
    <n v="1"/>
    <n v="3"/>
    <x v="0"/>
    <s v="Very Satisfied"/>
    <x v="0"/>
    <x v="0"/>
    <x v="2"/>
    <x v="1"/>
  </r>
  <r>
    <x v="1"/>
    <x v="0"/>
    <x v="2"/>
    <s v="Current Employees"/>
    <x v="1"/>
    <x v="1"/>
    <s v="STAFF-783"/>
    <n v="1084"/>
    <x v="1"/>
    <x v="3"/>
    <s v="Married"/>
    <s v="No"/>
    <s v="Y"/>
    <n v="1"/>
    <x v="7"/>
    <n v="1"/>
    <n v="1176"/>
    <x v="25"/>
    <x v="3"/>
    <n v="1"/>
    <n v="3"/>
    <n v="85"/>
    <x v="0"/>
    <x v="0"/>
    <n v="1"/>
    <n v="9957"/>
    <n v="9096"/>
    <n v="0"/>
    <n v="15"/>
    <n v="3"/>
    <n v="3"/>
    <n v="80"/>
    <n v="1"/>
    <n v="7"/>
    <n v="2"/>
    <n v="6"/>
    <n v="2"/>
    <n v="0"/>
    <n v="2"/>
    <x v="0"/>
    <s v="Very Satisfied"/>
    <x v="2"/>
    <x v="0"/>
    <x v="2"/>
    <x v="1"/>
  </r>
  <r>
    <x v="1"/>
    <x v="0"/>
    <x v="0"/>
    <s v="Current Employees"/>
    <x v="1"/>
    <x v="4"/>
    <s v="STAFF-784"/>
    <n v="1085"/>
    <x v="0"/>
    <x v="1"/>
    <s v="Married"/>
    <s v="No"/>
    <s v="Y"/>
    <n v="3"/>
    <x v="0"/>
    <n v="1"/>
    <n v="509"/>
    <x v="15"/>
    <x v="0"/>
    <n v="1"/>
    <n v="2"/>
    <n v="43"/>
    <x v="2"/>
    <x v="1"/>
    <n v="3"/>
    <n v="3376"/>
    <n v="18863"/>
    <n v="1"/>
    <n v="13"/>
    <n v="3"/>
    <n v="3"/>
    <n v="80"/>
    <n v="0"/>
    <n v="10"/>
    <n v="3"/>
    <n v="10"/>
    <n v="6"/>
    <n v="0"/>
    <n v="8"/>
    <x v="0"/>
    <s v="Dissatisfied"/>
    <x v="0"/>
    <x v="0"/>
    <x v="0"/>
    <x v="0"/>
  </r>
  <r>
    <x v="1"/>
    <x v="0"/>
    <x v="0"/>
    <s v="Current Employees"/>
    <x v="1"/>
    <x v="0"/>
    <s v="STAFF-785"/>
    <n v="1088"/>
    <x v="0"/>
    <x v="4"/>
    <s v="Married"/>
    <s v="No"/>
    <s v="Y"/>
    <n v="4"/>
    <x v="8"/>
    <n v="1"/>
    <n v="330"/>
    <x v="27"/>
    <x v="1"/>
    <n v="1"/>
    <n v="3"/>
    <n v="65"/>
    <x v="1"/>
    <x v="2"/>
    <n v="3"/>
    <n v="8823"/>
    <n v="24608"/>
    <n v="0"/>
    <n v="18"/>
    <n v="3"/>
    <n v="1"/>
    <n v="80"/>
    <n v="1"/>
    <n v="20"/>
    <n v="2"/>
    <n v="19"/>
    <n v="9"/>
    <n v="1"/>
    <n v="9"/>
    <x v="0"/>
    <s v="Dissatisfied"/>
    <x v="2"/>
    <x v="1"/>
    <x v="0"/>
    <x v="0"/>
  </r>
  <r>
    <x v="1"/>
    <x v="0"/>
    <x v="0"/>
    <s v="Current Employees"/>
    <x v="1"/>
    <x v="4"/>
    <s v="STAFF-786"/>
    <n v="1092"/>
    <x v="1"/>
    <x v="4"/>
    <s v="Married"/>
    <s v="No"/>
    <s v="Y"/>
    <n v="6"/>
    <x v="32"/>
    <n v="1"/>
    <n v="1492"/>
    <x v="25"/>
    <x v="2"/>
    <n v="1"/>
    <n v="1"/>
    <n v="61"/>
    <x v="0"/>
    <x v="2"/>
    <n v="4"/>
    <n v="10322"/>
    <n v="26542"/>
    <n v="4"/>
    <n v="20"/>
    <n v="4"/>
    <n v="4"/>
    <n v="80"/>
    <n v="1"/>
    <n v="14"/>
    <n v="3"/>
    <n v="11"/>
    <n v="10"/>
    <n v="11"/>
    <n v="1"/>
    <x v="1"/>
    <s v="Very Dissatisfied"/>
    <x v="2"/>
    <x v="1"/>
    <x v="0"/>
    <x v="1"/>
  </r>
  <r>
    <x v="1"/>
    <x v="2"/>
    <x v="2"/>
    <s v="Current Employees"/>
    <x v="1"/>
    <x v="0"/>
    <s v="STAFF-787"/>
    <n v="1094"/>
    <x v="1"/>
    <x v="2"/>
    <s v="Married"/>
    <s v="No"/>
    <s v="Y"/>
    <n v="4"/>
    <x v="4"/>
    <n v="1"/>
    <n v="1277"/>
    <x v="1"/>
    <x v="4"/>
    <n v="1"/>
    <n v="1"/>
    <n v="87"/>
    <x v="3"/>
    <x v="1"/>
    <n v="3"/>
    <n v="4621"/>
    <n v="5869"/>
    <n v="1"/>
    <n v="19"/>
    <n v="3"/>
    <n v="4"/>
    <n v="80"/>
    <n v="3"/>
    <n v="3"/>
    <n v="3"/>
    <n v="3"/>
    <n v="2"/>
    <n v="1"/>
    <n v="2"/>
    <x v="0"/>
    <s v="Dissatisfied"/>
    <x v="0"/>
    <x v="0"/>
    <x v="2"/>
    <x v="1"/>
  </r>
  <r>
    <x v="1"/>
    <x v="1"/>
    <x v="3"/>
    <s v="Current Employees"/>
    <x v="1"/>
    <x v="0"/>
    <s v="STAFF-788"/>
    <n v="1096"/>
    <x v="1"/>
    <x v="3"/>
    <s v="Married"/>
    <s v="No"/>
    <s v="Y"/>
    <n v="4"/>
    <x v="27"/>
    <n v="1"/>
    <n v="1091"/>
    <x v="2"/>
    <x v="1"/>
    <n v="1"/>
    <n v="4"/>
    <n v="65"/>
    <x v="0"/>
    <x v="2"/>
    <n v="2"/>
    <n v="10976"/>
    <n v="15813"/>
    <n v="3"/>
    <n v="18"/>
    <n v="3"/>
    <n v="2"/>
    <n v="80"/>
    <n v="1"/>
    <n v="23"/>
    <n v="3"/>
    <n v="3"/>
    <n v="2"/>
    <n v="1"/>
    <n v="2"/>
    <x v="0"/>
    <s v="Satisfied"/>
    <x v="0"/>
    <x v="3"/>
    <x v="1"/>
    <x v="1"/>
  </r>
  <r>
    <x v="1"/>
    <x v="0"/>
    <x v="2"/>
    <s v="Current Employees"/>
    <x v="1"/>
    <x v="1"/>
    <s v="STAFF-789"/>
    <n v="1097"/>
    <x v="0"/>
    <x v="1"/>
    <s v="Single"/>
    <s v="No"/>
    <s v="Y"/>
    <n v="4"/>
    <x v="14"/>
    <n v="1"/>
    <n v="857"/>
    <x v="17"/>
    <x v="3"/>
    <n v="1"/>
    <n v="3"/>
    <n v="59"/>
    <x v="0"/>
    <x v="0"/>
    <n v="3"/>
    <n v="3660"/>
    <n v="7909"/>
    <n v="3"/>
    <n v="13"/>
    <n v="3"/>
    <n v="4"/>
    <n v="80"/>
    <n v="0"/>
    <n v="10"/>
    <n v="4"/>
    <n v="8"/>
    <n v="7"/>
    <n v="1"/>
    <n v="7"/>
    <x v="0"/>
    <s v="Dissatisfied"/>
    <x v="0"/>
    <x v="0"/>
    <x v="2"/>
    <x v="0"/>
  </r>
  <r>
    <x v="0"/>
    <x v="0"/>
    <x v="0"/>
    <s v="Ex-Employees"/>
    <x v="2"/>
    <x v="2"/>
    <s v="STAFF-790"/>
    <n v="1098"/>
    <x v="1"/>
    <x v="8"/>
    <s v="Married"/>
    <s v="No"/>
    <s v="Y"/>
    <n v="1"/>
    <x v="20"/>
    <n v="0"/>
    <n v="1376"/>
    <x v="0"/>
    <x v="0"/>
    <n v="1"/>
    <n v="2"/>
    <n v="91"/>
    <x v="1"/>
    <x v="2"/>
    <n v="1"/>
    <n v="10482"/>
    <n v="2326"/>
    <n v="9"/>
    <n v="14"/>
    <n v="3"/>
    <n v="4"/>
    <n v="80"/>
    <n v="1"/>
    <n v="24"/>
    <n v="3"/>
    <n v="20"/>
    <n v="6"/>
    <n v="3"/>
    <n v="6"/>
    <x v="0"/>
    <s v="Very Satisfied"/>
    <x v="0"/>
    <x v="3"/>
    <x v="0"/>
    <x v="1"/>
  </r>
  <r>
    <x v="1"/>
    <x v="0"/>
    <x v="2"/>
    <s v="Current Employees"/>
    <x v="1"/>
    <x v="0"/>
    <s v="STAFF-791"/>
    <n v="1099"/>
    <x v="1"/>
    <x v="4"/>
    <s v="Divorced"/>
    <s v="No"/>
    <s v="Y"/>
    <n v="2"/>
    <x v="3"/>
    <n v="1"/>
    <n v="654"/>
    <x v="12"/>
    <x v="3"/>
    <n v="1"/>
    <n v="4"/>
    <n v="34"/>
    <x v="1"/>
    <x v="2"/>
    <n v="4"/>
    <n v="7119"/>
    <n v="21214"/>
    <n v="4"/>
    <n v="15"/>
    <n v="3"/>
    <n v="3"/>
    <n v="80"/>
    <n v="1"/>
    <n v="9"/>
    <n v="3"/>
    <n v="3"/>
    <n v="2"/>
    <n v="1"/>
    <n v="2"/>
    <x v="0"/>
    <s v="Very Dissatisfied"/>
    <x v="0"/>
    <x v="0"/>
    <x v="2"/>
    <x v="1"/>
  </r>
  <r>
    <x v="0"/>
    <x v="0"/>
    <x v="0"/>
    <s v="Ex-Employees"/>
    <x v="0"/>
    <x v="4"/>
    <s v="STAFF-792"/>
    <n v="1100"/>
    <x v="1"/>
    <x v="0"/>
    <s v="Single"/>
    <s v="Yes"/>
    <s v="Y"/>
    <n v="2"/>
    <x v="10"/>
    <n v="0"/>
    <n v="1204"/>
    <x v="18"/>
    <x v="3"/>
    <n v="1"/>
    <n v="4"/>
    <n v="86"/>
    <x v="0"/>
    <x v="2"/>
    <n v="1"/>
    <n v="9582"/>
    <n v="10333"/>
    <n v="0"/>
    <n v="22"/>
    <n v="4"/>
    <n v="1"/>
    <n v="80"/>
    <n v="0"/>
    <n v="9"/>
    <n v="3"/>
    <n v="8"/>
    <n v="7"/>
    <n v="4"/>
    <n v="7"/>
    <x v="1"/>
    <s v="Very Satisfied"/>
    <x v="0"/>
    <x v="0"/>
    <x v="2"/>
    <x v="1"/>
  </r>
  <r>
    <x v="0"/>
    <x v="1"/>
    <x v="2"/>
    <s v="Ex-Employees"/>
    <x v="1"/>
    <x v="2"/>
    <s v="STAFF-793"/>
    <n v="1101"/>
    <x v="0"/>
    <x v="1"/>
    <s v="Single"/>
    <s v="No"/>
    <s v="Y"/>
    <n v="4"/>
    <x v="3"/>
    <n v="0"/>
    <n v="827"/>
    <x v="22"/>
    <x v="2"/>
    <n v="1"/>
    <n v="1"/>
    <n v="54"/>
    <x v="1"/>
    <x v="0"/>
    <n v="3"/>
    <n v="4508"/>
    <n v="3129"/>
    <n v="1"/>
    <n v="22"/>
    <n v="4"/>
    <n v="2"/>
    <n v="80"/>
    <n v="0"/>
    <n v="14"/>
    <n v="3"/>
    <n v="13"/>
    <n v="7"/>
    <n v="3"/>
    <n v="8"/>
    <x v="1"/>
    <s v="Dissatisfied"/>
    <x v="1"/>
    <x v="1"/>
    <x v="2"/>
    <x v="0"/>
  </r>
  <r>
    <x v="1"/>
    <x v="0"/>
    <x v="2"/>
    <s v="Current Employees"/>
    <x v="1"/>
    <x v="0"/>
    <s v="STAFF-794"/>
    <n v="1102"/>
    <x v="1"/>
    <x v="2"/>
    <s v="Divorced"/>
    <s v="No"/>
    <s v="Y"/>
    <n v="5"/>
    <x v="14"/>
    <n v="1"/>
    <n v="895"/>
    <x v="8"/>
    <x v="0"/>
    <n v="1"/>
    <n v="1"/>
    <n v="50"/>
    <x v="0"/>
    <x v="1"/>
    <n v="3"/>
    <n v="2207"/>
    <n v="22482"/>
    <n v="1"/>
    <n v="16"/>
    <n v="3"/>
    <n v="4"/>
    <n v="80"/>
    <n v="1"/>
    <n v="4"/>
    <n v="2"/>
    <n v="4"/>
    <n v="2"/>
    <n v="2"/>
    <n v="2"/>
    <x v="0"/>
    <s v="Dissatisfied"/>
    <x v="2"/>
    <x v="0"/>
    <x v="2"/>
    <x v="1"/>
  </r>
  <r>
    <x v="1"/>
    <x v="1"/>
    <x v="2"/>
    <s v="Current Employees"/>
    <x v="1"/>
    <x v="0"/>
    <s v="STAFF-795"/>
    <n v="1103"/>
    <x v="1"/>
    <x v="4"/>
    <s v="Single"/>
    <s v="No"/>
    <s v="Y"/>
    <n v="1"/>
    <x v="13"/>
    <n v="1"/>
    <n v="618"/>
    <x v="3"/>
    <x v="1"/>
    <n v="1"/>
    <n v="1"/>
    <n v="45"/>
    <x v="0"/>
    <x v="0"/>
    <n v="4"/>
    <n v="7756"/>
    <n v="22266"/>
    <n v="0"/>
    <n v="17"/>
    <n v="3"/>
    <n v="3"/>
    <n v="80"/>
    <n v="0"/>
    <n v="7"/>
    <n v="2"/>
    <n v="6"/>
    <n v="2"/>
    <n v="0"/>
    <n v="4"/>
    <x v="0"/>
    <s v="Very Dissatisfied"/>
    <x v="0"/>
    <x v="0"/>
    <x v="2"/>
    <x v="1"/>
  </r>
  <r>
    <x v="1"/>
    <x v="0"/>
    <x v="0"/>
    <s v="Current Employees"/>
    <x v="0"/>
    <x v="0"/>
    <s v="STAFF-796"/>
    <n v="1105"/>
    <x v="0"/>
    <x v="0"/>
    <s v="Divorced"/>
    <s v="Yes"/>
    <s v="Y"/>
    <n v="5"/>
    <x v="2"/>
    <n v="1"/>
    <n v="309"/>
    <x v="17"/>
    <x v="2"/>
    <n v="1"/>
    <n v="4"/>
    <n v="88"/>
    <x v="1"/>
    <x v="0"/>
    <n v="4"/>
    <n v="6694"/>
    <n v="24223"/>
    <n v="2"/>
    <n v="14"/>
    <n v="3"/>
    <n v="3"/>
    <n v="80"/>
    <n v="3"/>
    <n v="8"/>
    <n v="3"/>
    <n v="1"/>
    <n v="0"/>
    <n v="0"/>
    <n v="0"/>
    <x v="0"/>
    <s v="Very Dissatisfied"/>
    <x v="0"/>
    <x v="0"/>
    <x v="0"/>
    <x v="0"/>
  </r>
  <r>
    <x v="0"/>
    <x v="0"/>
    <x v="2"/>
    <s v="Ex-Employees"/>
    <x v="1"/>
    <x v="4"/>
    <s v="STAFF-797"/>
    <n v="1106"/>
    <x v="1"/>
    <x v="2"/>
    <s v="Married"/>
    <s v="Yes"/>
    <s v="Y"/>
    <n v="3"/>
    <x v="36"/>
    <n v="0"/>
    <n v="1219"/>
    <x v="18"/>
    <x v="1"/>
    <n v="1"/>
    <n v="4"/>
    <n v="32"/>
    <x v="0"/>
    <x v="1"/>
    <n v="4"/>
    <n v="3691"/>
    <n v="4605"/>
    <n v="1"/>
    <n v="15"/>
    <n v="3"/>
    <n v="2"/>
    <n v="80"/>
    <n v="1"/>
    <n v="7"/>
    <n v="4"/>
    <n v="7"/>
    <n v="7"/>
    <n v="5"/>
    <n v="6"/>
    <x v="0"/>
    <s v="Very Dissatisfied"/>
    <x v="0"/>
    <x v="0"/>
    <x v="4"/>
    <x v="1"/>
  </r>
  <r>
    <x v="0"/>
    <x v="0"/>
    <x v="2"/>
    <s v="Ex-Employees"/>
    <x v="1"/>
    <x v="2"/>
    <s v="STAFF-798"/>
    <n v="1107"/>
    <x v="1"/>
    <x v="2"/>
    <s v="Divorced"/>
    <s v="No"/>
    <s v="Y"/>
    <n v="0"/>
    <x v="25"/>
    <n v="0"/>
    <n v="1330"/>
    <x v="11"/>
    <x v="3"/>
    <n v="1"/>
    <n v="1"/>
    <n v="37"/>
    <x v="0"/>
    <x v="1"/>
    <n v="3"/>
    <n v="2377"/>
    <n v="19373"/>
    <n v="1"/>
    <n v="20"/>
    <n v="4"/>
    <n v="3"/>
    <n v="80"/>
    <n v="1"/>
    <n v="1"/>
    <n v="2"/>
    <n v="1"/>
    <n v="1"/>
    <n v="0"/>
    <n v="0"/>
    <x v="1"/>
    <s v="Dissatisfied"/>
    <x v="1"/>
    <x v="0"/>
    <x v="2"/>
    <x v="1"/>
  </r>
  <r>
    <x v="0"/>
    <x v="0"/>
    <x v="2"/>
    <s v="Ex-Employees"/>
    <x v="1"/>
    <x v="2"/>
    <s v="STAFF-799"/>
    <n v="1108"/>
    <x v="1"/>
    <x v="1"/>
    <s v="Single"/>
    <s v="Yes"/>
    <s v="Y"/>
    <n v="0"/>
    <x v="3"/>
    <n v="0"/>
    <n v="1017"/>
    <x v="19"/>
    <x v="3"/>
    <n v="1"/>
    <n v="1"/>
    <n v="55"/>
    <x v="1"/>
    <x v="1"/>
    <n v="2"/>
    <n v="2313"/>
    <n v="2993"/>
    <n v="4"/>
    <n v="20"/>
    <n v="4"/>
    <n v="2"/>
    <n v="80"/>
    <n v="0"/>
    <n v="5"/>
    <n v="3"/>
    <n v="2"/>
    <n v="2"/>
    <n v="2"/>
    <n v="2"/>
    <x v="1"/>
    <s v="Satisfied"/>
    <x v="1"/>
    <x v="0"/>
    <x v="2"/>
    <x v="1"/>
  </r>
  <r>
    <x v="1"/>
    <x v="0"/>
    <x v="0"/>
    <s v="Current Employees"/>
    <x v="1"/>
    <x v="2"/>
    <s v="STAFF-800"/>
    <n v="1109"/>
    <x v="1"/>
    <x v="5"/>
    <s v="Married"/>
    <s v="No"/>
    <s v="Y"/>
    <n v="3"/>
    <x v="19"/>
    <n v="1"/>
    <n v="469"/>
    <x v="2"/>
    <x v="0"/>
    <n v="1"/>
    <n v="4"/>
    <n v="35"/>
    <x v="0"/>
    <x v="3"/>
    <n v="1"/>
    <n v="17665"/>
    <n v="14399"/>
    <n v="0"/>
    <n v="17"/>
    <n v="3"/>
    <n v="4"/>
    <n v="80"/>
    <n v="1"/>
    <n v="23"/>
    <n v="3"/>
    <n v="22"/>
    <n v="6"/>
    <n v="13"/>
    <n v="7"/>
    <x v="0"/>
    <s v="Very Satisfied"/>
    <x v="0"/>
    <x v="3"/>
    <x v="0"/>
    <x v="1"/>
  </r>
  <r>
    <x v="0"/>
    <x v="1"/>
    <x v="2"/>
    <s v="Ex-Employees"/>
    <x v="1"/>
    <x v="2"/>
    <s v="STAFF-801"/>
    <n v="1111"/>
    <x v="1"/>
    <x v="2"/>
    <s v="Divorced"/>
    <s v="No"/>
    <s v="Y"/>
    <n v="2"/>
    <x v="14"/>
    <n v="0"/>
    <n v="1009"/>
    <x v="0"/>
    <x v="3"/>
    <n v="1"/>
    <n v="1"/>
    <n v="45"/>
    <x v="1"/>
    <x v="1"/>
    <n v="2"/>
    <n v="2596"/>
    <n v="7160"/>
    <n v="1"/>
    <n v="15"/>
    <n v="3"/>
    <n v="1"/>
    <n v="80"/>
    <n v="2"/>
    <n v="1"/>
    <n v="3"/>
    <n v="1"/>
    <n v="0"/>
    <n v="0"/>
    <n v="0"/>
    <x v="0"/>
    <s v="Satisfied"/>
    <x v="0"/>
    <x v="0"/>
    <x v="2"/>
    <x v="1"/>
  </r>
  <r>
    <x v="0"/>
    <x v="1"/>
    <x v="1"/>
    <s v="Ex-Employees"/>
    <x v="0"/>
    <x v="1"/>
    <s v="STAFF-802"/>
    <n v="1113"/>
    <x v="1"/>
    <x v="0"/>
    <s v="Single"/>
    <s v="Yes"/>
    <s v="Y"/>
    <n v="4"/>
    <x v="24"/>
    <n v="0"/>
    <n v="959"/>
    <x v="0"/>
    <x v="2"/>
    <n v="1"/>
    <n v="4"/>
    <n v="81"/>
    <x v="0"/>
    <x v="0"/>
    <n v="3"/>
    <n v="4728"/>
    <n v="17251"/>
    <n v="3"/>
    <n v="14"/>
    <n v="3"/>
    <n v="4"/>
    <n v="80"/>
    <n v="0"/>
    <n v="5"/>
    <n v="3"/>
    <n v="0"/>
    <n v="0"/>
    <n v="0"/>
    <n v="0"/>
    <x v="0"/>
    <s v="Dissatisfied"/>
    <x v="0"/>
    <x v="0"/>
    <x v="1"/>
    <x v="1"/>
  </r>
  <r>
    <x v="1"/>
    <x v="1"/>
    <x v="2"/>
    <s v="Current Employees"/>
    <x v="0"/>
    <x v="0"/>
    <s v="STAFF-803"/>
    <n v="1114"/>
    <x v="0"/>
    <x v="0"/>
    <s v="Married"/>
    <s v="No"/>
    <s v="Y"/>
    <n v="3"/>
    <x v="3"/>
    <n v="1"/>
    <n v="970"/>
    <x v="15"/>
    <x v="3"/>
    <n v="1"/>
    <n v="4"/>
    <n v="30"/>
    <x v="0"/>
    <x v="0"/>
    <n v="2"/>
    <n v="4302"/>
    <n v="13401"/>
    <n v="0"/>
    <n v="17"/>
    <n v="3"/>
    <n v="3"/>
    <n v="80"/>
    <n v="1"/>
    <n v="4"/>
    <n v="3"/>
    <n v="3"/>
    <n v="2"/>
    <n v="0"/>
    <n v="2"/>
    <x v="0"/>
    <s v="Satisfied"/>
    <x v="0"/>
    <x v="0"/>
    <x v="2"/>
    <x v="0"/>
  </r>
  <r>
    <x v="1"/>
    <x v="2"/>
    <x v="2"/>
    <s v="Current Employees"/>
    <x v="1"/>
    <x v="0"/>
    <s v="STAFF-804"/>
    <n v="1115"/>
    <x v="1"/>
    <x v="1"/>
    <s v="Married"/>
    <s v="No"/>
    <s v="Y"/>
    <n v="2"/>
    <x v="13"/>
    <n v="1"/>
    <n v="697"/>
    <x v="3"/>
    <x v="2"/>
    <n v="1"/>
    <n v="3"/>
    <n v="40"/>
    <x v="1"/>
    <x v="1"/>
    <n v="4"/>
    <n v="2979"/>
    <n v="22478"/>
    <n v="3"/>
    <n v="17"/>
    <n v="3"/>
    <n v="4"/>
    <n v="80"/>
    <n v="3"/>
    <n v="6"/>
    <n v="3"/>
    <n v="0"/>
    <n v="0"/>
    <n v="0"/>
    <n v="0"/>
    <x v="0"/>
    <s v="Very Dissatisfied"/>
    <x v="0"/>
    <x v="0"/>
    <x v="2"/>
    <x v="1"/>
  </r>
  <r>
    <x v="1"/>
    <x v="2"/>
    <x v="1"/>
    <s v="Current Employees"/>
    <x v="1"/>
    <x v="2"/>
    <s v="STAFF-805"/>
    <n v="1116"/>
    <x v="1"/>
    <x v="5"/>
    <s v="Single"/>
    <s v="No"/>
    <s v="Y"/>
    <n v="3"/>
    <x v="26"/>
    <n v="1"/>
    <n v="1262"/>
    <x v="0"/>
    <x v="2"/>
    <n v="1"/>
    <n v="1"/>
    <n v="35"/>
    <x v="2"/>
    <x v="3"/>
    <n v="4"/>
    <n v="16885"/>
    <n v="16154"/>
    <n v="2"/>
    <n v="22"/>
    <n v="4"/>
    <n v="3"/>
    <n v="80"/>
    <n v="0"/>
    <n v="27"/>
    <n v="2"/>
    <n v="5"/>
    <n v="4"/>
    <n v="2"/>
    <n v="1"/>
    <x v="1"/>
    <s v="Very Dissatisfied"/>
    <x v="0"/>
    <x v="3"/>
    <x v="1"/>
    <x v="1"/>
  </r>
  <r>
    <x v="1"/>
    <x v="2"/>
    <x v="1"/>
    <s v="Current Employees"/>
    <x v="0"/>
    <x v="0"/>
    <s v="STAFF-806"/>
    <n v="1117"/>
    <x v="0"/>
    <x v="0"/>
    <s v="Married"/>
    <s v="No"/>
    <s v="Y"/>
    <n v="2"/>
    <x v="28"/>
    <n v="1"/>
    <n v="1050"/>
    <x v="14"/>
    <x v="2"/>
    <n v="1"/>
    <n v="2"/>
    <n v="65"/>
    <x v="1"/>
    <x v="0"/>
    <n v="3"/>
    <n v="5593"/>
    <n v="17970"/>
    <n v="1"/>
    <n v="13"/>
    <n v="3"/>
    <n v="4"/>
    <n v="80"/>
    <n v="1"/>
    <n v="15"/>
    <n v="3"/>
    <n v="15"/>
    <n v="10"/>
    <n v="4"/>
    <n v="12"/>
    <x v="0"/>
    <s v="Dissatisfied"/>
    <x v="0"/>
    <x v="1"/>
    <x v="0"/>
    <x v="0"/>
  </r>
  <r>
    <x v="1"/>
    <x v="0"/>
    <x v="1"/>
    <s v="Current Employees"/>
    <x v="1"/>
    <x v="0"/>
    <s v="STAFF-807"/>
    <n v="1118"/>
    <x v="1"/>
    <x v="4"/>
    <s v="Single"/>
    <s v="No"/>
    <s v="Y"/>
    <n v="4"/>
    <x v="39"/>
    <n v="1"/>
    <n v="994"/>
    <x v="15"/>
    <x v="2"/>
    <n v="1"/>
    <n v="2"/>
    <n v="87"/>
    <x v="0"/>
    <x v="2"/>
    <n v="2"/>
    <n v="10445"/>
    <n v="15322"/>
    <n v="7"/>
    <n v="19"/>
    <n v="3"/>
    <n v="4"/>
    <n v="80"/>
    <n v="0"/>
    <n v="18"/>
    <n v="3"/>
    <n v="8"/>
    <n v="6"/>
    <n v="4"/>
    <n v="0"/>
    <x v="0"/>
    <s v="Satisfied"/>
    <x v="0"/>
    <x v="1"/>
    <x v="1"/>
    <x v="1"/>
  </r>
  <r>
    <x v="1"/>
    <x v="0"/>
    <x v="0"/>
    <s v="Current Employees"/>
    <x v="0"/>
    <x v="3"/>
    <s v="STAFF-808"/>
    <n v="1119"/>
    <x v="1"/>
    <x v="0"/>
    <s v="Divorced"/>
    <s v="Yes"/>
    <s v="Y"/>
    <n v="2"/>
    <x v="8"/>
    <n v="1"/>
    <n v="770"/>
    <x v="17"/>
    <x v="2"/>
    <n v="1"/>
    <n v="3"/>
    <n v="73"/>
    <x v="1"/>
    <x v="2"/>
    <n v="3"/>
    <n v="8740"/>
    <n v="5569"/>
    <n v="0"/>
    <n v="14"/>
    <n v="3"/>
    <n v="2"/>
    <n v="80"/>
    <n v="2"/>
    <n v="9"/>
    <n v="3"/>
    <n v="8"/>
    <n v="7"/>
    <n v="2"/>
    <n v="7"/>
    <x v="0"/>
    <s v="Dissatisfied"/>
    <x v="0"/>
    <x v="0"/>
    <x v="0"/>
    <x v="1"/>
  </r>
  <r>
    <x v="1"/>
    <x v="0"/>
    <x v="2"/>
    <s v="Current Employees"/>
    <x v="1"/>
    <x v="0"/>
    <s v="STAFF-809"/>
    <n v="1120"/>
    <x v="0"/>
    <x v="1"/>
    <s v="Divorced"/>
    <s v="No"/>
    <s v="Y"/>
    <n v="1"/>
    <x v="11"/>
    <n v="1"/>
    <n v="1107"/>
    <x v="26"/>
    <x v="2"/>
    <n v="1"/>
    <n v="3"/>
    <n v="93"/>
    <x v="0"/>
    <x v="1"/>
    <n v="4"/>
    <n v="2514"/>
    <n v="26968"/>
    <n v="4"/>
    <n v="22"/>
    <n v="4"/>
    <n v="1"/>
    <n v="80"/>
    <n v="1"/>
    <n v="11"/>
    <n v="3"/>
    <n v="7"/>
    <n v="5"/>
    <n v="1"/>
    <n v="7"/>
    <x v="1"/>
    <s v="Very Dissatisfied"/>
    <x v="1"/>
    <x v="1"/>
    <x v="2"/>
    <x v="0"/>
  </r>
  <r>
    <x v="1"/>
    <x v="0"/>
    <x v="2"/>
    <s v="Current Employees"/>
    <x v="1"/>
    <x v="2"/>
    <s v="STAFF-810"/>
    <n v="1121"/>
    <x v="0"/>
    <x v="3"/>
    <s v="Divorced"/>
    <s v="No"/>
    <s v="Y"/>
    <n v="3"/>
    <x v="14"/>
    <n v="1"/>
    <n v="950"/>
    <x v="3"/>
    <x v="3"/>
    <n v="1"/>
    <n v="4"/>
    <n v="93"/>
    <x v="0"/>
    <x v="2"/>
    <n v="2"/>
    <n v="7655"/>
    <n v="8039"/>
    <n v="0"/>
    <n v="17"/>
    <n v="3"/>
    <n v="2"/>
    <n v="80"/>
    <n v="3"/>
    <n v="10"/>
    <n v="2"/>
    <n v="9"/>
    <n v="7"/>
    <n v="1"/>
    <n v="7"/>
    <x v="0"/>
    <s v="Satisfied"/>
    <x v="0"/>
    <x v="0"/>
    <x v="2"/>
    <x v="0"/>
  </r>
  <r>
    <x v="1"/>
    <x v="0"/>
    <x v="1"/>
    <s v="Current Employees"/>
    <x v="0"/>
    <x v="3"/>
    <s v="STAFF-811"/>
    <n v="1124"/>
    <x v="1"/>
    <x v="5"/>
    <s v="Married"/>
    <s v="No"/>
    <s v="Y"/>
    <n v="3"/>
    <x v="21"/>
    <n v="1"/>
    <n v="406"/>
    <x v="3"/>
    <x v="1"/>
    <n v="1"/>
    <n v="1"/>
    <n v="52"/>
    <x v="0"/>
    <x v="3"/>
    <n v="3"/>
    <n v="17465"/>
    <n v="15596"/>
    <n v="3"/>
    <n v="12"/>
    <n v="3"/>
    <n v="4"/>
    <n v="80"/>
    <n v="1"/>
    <n v="23"/>
    <n v="3"/>
    <n v="12"/>
    <n v="9"/>
    <n v="4"/>
    <n v="9"/>
    <x v="0"/>
    <s v="Dissatisfied"/>
    <x v="0"/>
    <x v="3"/>
    <x v="1"/>
    <x v="1"/>
  </r>
  <r>
    <x v="1"/>
    <x v="0"/>
    <x v="0"/>
    <s v="Current Employees"/>
    <x v="0"/>
    <x v="3"/>
    <s v="STAFF-812"/>
    <n v="1125"/>
    <x v="1"/>
    <x v="0"/>
    <s v="Single"/>
    <s v="No"/>
    <s v="Y"/>
    <n v="2"/>
    <x v="8"/>
    <n v="1"/>
    <n v="130"/>
    <x v="2"/>
    <x v="0"/>
    <n v="1"/>
    <n v="4"/>
    <n v="32"/>
    <x v="0"/>
    <x v="2"/>
    <n v="2"/>
    <n v="7351"/>
    <n v="20619"/>
    <n v="7"/>
    <n v="16"/>
    <n v="3"/>
    <n v="3"/>
    <n v="80"/>
    <n v="0"/>
    <n v="10"/>
    <n v="3"/>
    <n v="1"/>
    <n v="0"/>
    <n v="0"/>
    <n v="0"/>
    <x v="0"/>
    <s v="Satisfied"/>
    <x v="0"/>
    <x v="0"/>
    <x v="0"/>
    <x v="1"/>
  </r>
  <r>
    <x v="1"/>
    <x v="1"/>
    <x v="0"/>
    <s v="Current Employees"/>
    <x v="1"/>
    <x v="0"/>
    <s v="STAFF-813"/>
    <n v="1126"/>
    <x v="0"/>
    <x v="3"/>
    <s v="Married"/>
    <s v="No"/>
    <s v="Y"/>
    <n v="1"/>
    <x v="23"/>
    <n v="1"/>
    <n v="1082"/>
    <x v="6"/>
    <x v="3"/>
    <n v="1"/>
    <n v="3"/>
    <n v="83"/>
    <x v="0"/>
    <x v="2"/>
    <n v="1"/>
    <n v="10820"/>
    <n v="11535"/>
    <n v="8"/>
    <n v="11"/>
    <n v="3"/>
    <n v="3"/>
    <n v="80"/>
    <n v="1"/>
    <n v="18"/>
    <n v="3"/>
    <n v="8"/>
    <n v="7"/>
    <n v="0"/>
    <n v="1"/>
    <x v="0"/>
    <s v="Very Satisfied"/>
    <x v="1"/>
    <x v="1"/>
    <x v="0"/>
    <x v="0"/>
  </r>
  <r>
    <x v="0"/>
    <x v="1"/>
    <x v="0"/>
    <s v="Ex-Employees"/>
    <x v="1"/>
    <x v="0"/>
    <s v="STAFF-814"/>
    <n v="1127"/>
    <x v="1"/>
    <x v="4"/>
    <s v="Divorced"/>
    <s v="No"/>
    <s v="Y"/>
    <n v="4"/>
    <x v="22"/>
    <n v="0"/>
    <n v="203"/>
    <x v="2"/>
    <x v="3"/>
    <n v="1"/>
    <n v="1"/>
    <n v="84"/>
    <x v="0"/>
    <x v="3"/>
    <n v="4"/>
    <n v="12169"/>
    <n v="13547"/>
    <n v="7"/>
    <n v="11"/>
    <n v="3"/>
    <n v="4"/>
    <n v="80"/>
    <n v="3"/>
    <n v="21"/>
    <n v="3"/>
    <n v="18"/>
    <n v="7"/>
    <n v="11"/>
    <n v="5"/>
    <x v="0"/>
    <s v="Very Dissatisfied"/>
    <x v="0"/>
    <x v="3"/>
    <x v="0"/>
    <x v="1"/>
  </r>
  <r>
    <x v="1"/>
    <x v="0"/>
    <x v="0"/>
    <s v="Current Employees"/>
    <x v="1"/>
    <x v="2"/>
    <s v="STAFF-815"/>
    <n v="1128"/>
    <x v="1"/>
    <x v="7"/>
    <s v="Single"/>
    <s v="No"/>
    <s v="Y"/>
    <n v="2"/>
    <x v="32"/>
    <n v="1"/>
    <n v="1308"/>
    <x v="24"/>
    <x v="3"/>
    <n v="1"/>
    <n v="3"/>
    <n v="44"/>
    <x v="1"/>
    <x v="4"/>
    <n v="3"/>
    <n v="19626"/>
    <n v="17544"/>
    <n v="1"/>
    <n v="14"/>
    <n v="3"/>
    <n v="1"/>
    <n v="80"/>
    <n v="0"/>
    <n v="21"/>
    <n v="4"/>
    <n v="20"/>
    <n v="7"/>
    <n v="4"/>
    <n v="9"/>
    <x v="0"/>
    <s v="Dissatisfied"/>
    <x v="2"/>
    <x v="3"/>
    <x v="0"/>
    <x v="1"/>
  </r>
  <r>
    <x v="1"/>
    <x v="0"/>
    <x v="4"/>
    <s v="Current Employees"/>
    <x v="1"/>
    <x v="4"/>
    <s v="STAFF-816"/>
    <n v="1131"/>
    <x v="0"/>
    <x v="1"/>
    <s v="Single"/>
    <s v="Yes"/>
    <s v="Y"/>
    <n v="6"/>
    <x v="18"/>
    <n v="1"/>
    <n v="984"/>
    <x v="0"/>
    <x v="1"/>
    <n v="1"/>
    <n v="4"/>
    <n v="70"/>
    <x v="1"/>
    <x v="1"/>
    <n v="2"/>
    <n v="2070"/>
    <n v="25326"/>
    <n v="1"/>
    <n v="11"/>
    <n v="3"/>
    <n v="3"/>
    <n v="80"/>
    <n v="0"/>
    <n v="2"/>
    <n v="4"/>
    <n v="2"/>
    <n v="2"/>
    <n v="2"/>
    <n v="2"/>
    <x v="0"/>
    <s v="Satisfied"/>
    <x v="0"/>
    <x v="0"/>
    <x v="4"/>
    <x v="0"/>
  </r>
  <r>
    <x v="1"/>
    <x v="2"/>
    <x v="0"/>
    <s v="Current Employees"/>
    <x v="1"/>
    <x v="0"/>
    <s v="STAFF-817"/>
    <n v="1132"/>
    <x v="1"/>
    <x v="2"/>
    <s v="Single"/>
    <s v="No"/>
    <s v="Y"/>
    <n v="2"/>
    <x v="22"/>
    <n v="1"/>
    <n v="439"/>
    <x v="14"/>
    <x v="3"/>
    <n v="1"/>
    <n v="3"/>
    <n v="70"/>
    <x v="0"/>
    <x v="0"/>
    <n v="2"/>
    <n v="6782"/>
    <n v="8770"/>
    <n v="9"/>
    <n v="15"/>
    <n v="3"/>
    <n v="3"/>
    <n v="80"/>
    <n v="0"/>
    <n v="9"/>
    <n v="2"/>
    <n v="5"/>
    <n v="4"/>
    <n v="0"/>
    <n v="3"/>
    <x v="0"/>
    <s v="Satisfied"/>
    <x v="0"/>
    <x v="0"/>
    <x v="0"/>
    <x v="1"/>
  </r>
  <r>
    <x v="1"/>
    <x v="2"/>
    <x v="0"/>
    <s v="Current Employees"/>
    <x v="1"/>
    <x v="0"/>
    <s v="STAFF-818"/>
    <n v="1133"/>
    <x v="1"/>
    <x v="3"/>
    <s v="Single"/>
    <s v="No"/>
    <s v="Y"/>
    <n v="0"/>
    <x v="9"/>
    <n v="1"/>
    <n v="217"/>
    <x v="21"/>
    <x v="2"/>
    <n v="1"/>
    <n v="1"/>
    <n v="78"/>
    <x v="0"/>
    <x v="0"/>
    <n v="4"/>
    <n v="7779"/>
    <n v="23238"/>
    <n v="2"/>
    <n v="20"/>
    <n v="4"/>
    <n v="1"/>
    <n v="80"/>
    <n v="0"/>
    <n v="18"/>
    <n v="3"/>
    <n v="11"/>
    <n v="9"/>
    <n v="0"/>
    <n v="9"/>
    <x v="1"/>
    <s v="Very Dissatisfied"/>
    <x v="2"/>
    <x v="1"/>
    <x v="0"/>
    <x v="1"/>
  </r>
  <r>
    <x v="1"/>
    <x v="1"/>
    <x v="2"/>
    <s v="Current Employees"/>
    <x v="0"/>
    <x v="0"/>
    <s v="STAFF-819"/>
    <n v="1135"/>
    <x v="1"/>
    <x v="6"/>
    <s v="Married"/>
    <s v="No"/>
    <s v="Y"/>
    <n v="4"/>
    <x v="12"/>
    <n v="1"/>
    <n v="793"/>
    <x v="25"/>
    <x v="3"/>
    <n v="1"/>
    <n v="3"/>
    <n v="67"/>
    <x v="2"/>
    <x v="1"/>
    <n v="4"/>
    <n v="2791"/>
    <n v="21981"/>
    <n v="0"/>
    <n v="12"/>
    <n v="3"/>
    <n v="1"/>
    <n v="80"/>
    <n v="1"/>
    <n v="3"/>
    <n v="3"/>
    <n v="2"/>
    <n v="2"/>
    <n v="2"/>
    <n v="2"/>
    <x v="0"/>
    <s v="Very Dissatisfied"/>
    <x v="2"/>
    <x v="0"/>
    <x v="2"/>
    <x v="1"/>
  </r>
  <r>
    <x v="1"/>
    <x v="0"/>
    <x v="2"/>
    <s v="Current Employees"/>
    <x v="1"/>
    <x v="0"/>
    <s v="STAFF-820"/>
    <n v="1136"/>
    <x v="1"/>
    <x v="1"/>
    <s v="Married"/>
    <s v="No"/>
    <s v="Y"/>
    <n v="2"/>
    <x v="14"/>
    <n v="1"/>
    <n v="1451"/>
    <x v="2"/>
    <x v="1"/>
    <n v="1"/>
    <n v="1"/>
    <n v="67"/>
    <x v="1"/>
    <x v="1"/>
    <n v="2"/>
    <n v="3201"/>
    <n v="19911"/>
    <n v="0"/>
    <n v="17"/>
    <n v="3"/>
    <n v="1"/>
    <n v="80"/>
    <n v="0"/>
    <n v="6"/>
    <n v="1"/>
    <n v="5"/>
    <n v="3"/>
    <n v="0"/>
    <n v="4"/>
    <x v="0"/>
    <s v="Satisfied"/>
    <x v="0"/>
    <x v="0"/>
    <x v="2"/>
    <x v="1"/>
  </r>
  <r>
    <x v="1"/>
    <x v="1"/>
    <x v="0"/>
    <s v="Current Employees"/>
    <x v="0"/>
    <x v="3"/>
    <s v="STAFF-821"/>
    <n v="1137"/>
    <x v="1"/>
    <x v="0"/>
    <s v="Divorced"/>
    <s v="No"/>
    <s v="Y"/>
    <n v="3"/>
    <x v="10"/>
    <n v="1"/>
    <n v="1182"/>
    <x v="13"/>
    <x v="0"/>
    <n v="1"/>
    <n v="4"/>
    <n v="54"/>
    <x v="0"/>
    <x v="0"/>
    <n v="4"/>
    <n v="4968"/>
    <n v="18500"/>
    <n v="1"/>
    <n v="11"/>
    <n v="3"/>
    <n v="4"/>
    <n v="80"/>
    <n v="1"/>
    <n v="5"/>
    <n v="3"/>
    <n v="5"/>
    <n v="2"/>
    <n v="0"/>
    <n v="2"/>
    <x v="0"/>
    <s v="Very Dissatisfied"/>
    <x v="2"/>
    <x v="0"/>
    <x v="2"/>
    <x v="1"/>
  </r>
  <r>
    <x v="1"/>
    <x v="0"/>
    <x v="1"/>
    <s v="Current Employees"/>
    <x v="0"/>
    <x v="4"/>
    <s v="STAFF-822"/>
    <n v="1138"/>
    <x v="1"/>
    <x v="0"/>
    <s v="Married"/>
    <s v="No"/>
    <s v="Y"/>
    <n v="3"/>
    <x v="1"/>
    <n v="1"/>
    <n v="174"/>
    <x v="1"/>
    <x v="2"/>
    <n v="1"/>
    <n v="4"/>
    <n v="56"/>
    <x v="1"/>
    <x v="3"/>
    <n v="2"/>
    <n v="13120"/>
    <n v="11879"/>
    <n v="6"/>
    <n v="17"/>
    <n v="3"/>
    <n v="2"/>
    <n v="80"/>
    <n v="1"/>
    <n v="22"/>
    <n v="3"/>
    <n v="9"/>
    <n v="8"/>
    <n v="2"/>
    <n v="3"/>
    <x v="0"/>
    <s v="Satisfied"/>
    <x v="0"/>
    <x v="3"/>
    <x v="1"/>
    <x v="1"/>
  </r>
  <r>
    <x v="1"/>
    <x v="1"/>
    <x v="2"/>
    <s v="Current Employees"/>
    <x v="1"/>
    <x v="0"/>
    <s v="STAFF-823"/>
    <n v="1140"/>
    <x v="1"/>
    <x v="3"/>
    <s v="Single"/>
    <s v="No"/>
    <s v="Y"/>
    <n v="3"/>
    <x v="13"/>
    <n v="1"/>
    <n v="1003"/>
    <x v="2"/>
    <x v="0"/>
    <n v="1"/>
    <n v="4"/>
    <n v="95"/>
    <x v="0"/>
    <x v="0"/>
    <n v="3"/>
    <n v="4033"/>
    <n v="15834"/>
    <n v="2"/>
    <n v="11"/>
    <n v="3"/>
    <n v="4"/>
    <n v="80"/>
    <n v="0"/>
    <n v="5"/>
    <n v="2"/>
    <n v="3"/>
    <n v="2"/>
    <n v="0"/>
    <n v="2"/>
    <x v="0"/>
    <s v="Dissatisfied"/>
    <x v="0"/>
    <x v="0"/>
    <x v="2"/>
    <x v="1"/>
  </r>
  <r>
    <x v="1"/>
    <x v="1"/>
    <x v="2"/>
    <s v="Current Employees"/>
    <x v="1"/>
    <x v="0"/>
    <s v="STAFF-824"/>
    <n v="1143"/>
    <x v="0"/>
    <x v="1"/>
    <s v="Divorced"/>
    <s v="No"/>
    <s v="Y"/>
    <n v="2"/>
    <x v="11"/>
    <n v="1"/>
    <n v="490"/>
    <x v="17"/>
    <x v="3"/>
    <n v="1"/>
    <n v="4"/>
    <n v="61"/>
    <x v="0"/>
    <x v="1"/>
    <n v="2"/>
    <n v="3291"/>
    <n v="17940"/>
    <n v="0"/>
    <n v="14"/>
    <n v="3"/>
    <n v="4"/>
    <n v="80"/>
    <n v="2"/>
    <n v="8"/>
    <n v="2"/>
    <n v="7"/>
    <n v="5"/>
    <n v="1"/>
    <n v="1"/>
    <x v="0"/>
    <s v="Satisfied"/>
    <x v="0"/>
    <x v="0"/>
    <x v="2"/>
    <x v="0"/>
  </r>
  <r>
    <x v="1"/>
    <x v="0"/>
    <x v="0"/>
    <s v="Current Employees"/>
    <x v="1"/>
    <x v="2"/>
    <s v="STAFF-825"/>
    <n v="1148"/>
    <x v="1"/>
    <x v="2"/>
    <s v="Single"/>
    <s v="No"/>
    <s v="Y"/>
    <n v="3"/>
    <x v="19"/>
    <n v="1"/>
    <n v="188"/>
    <x v="22"/>
    <x v="3"/>
    <n v="1"/>
    <n v="2"/>
    <n v="56"/>
    <x v="3"/>
    <x v="0"/>
    <n v="4"/>
    <n v="4272"/>
    <n v="9558"/>
    <n v="4"/>
    <n v="19"/>
    <n v="3"/>
    <n v="1"/>
    <n v="80"/>
    <n v="0"/>
    <n v="16"/>
    <n v="3"/>
    <n v="1"/>
    <n v="0"/>
    <n v="0"/>
    <n v="0"/>
    <x v="0"/>
    <s v="Very Dissatisfied"/>
    <x v="1"/>
    <x v="1"/>
    <x v="0"/>
    <x v="1"/>
  </r>
  <r>
    <x v="1"/>
    <x v="0"/>
    <x v="2"/>
    <s v="Current Employees"/>
    <x v="1"/>
    <x v="2"/>
    <s v="STAFF-826"/>
    <n v="1150"/>
    <x v="1"/>
    <x v="3"/>
    <s v="Married"/>
    <s v="Yes"/>
    <s v="Y"/>
    <n v="2"/>
    <x v="11"/>
    <n v="1"/>
    <n v="718"/>
    <x v="1"/>
    <x v="1"/>
    <n v="1"/>
    <n v="2"/>
    <n v="79"/>
    <x v="1"/>
    <x v="0"/>
    <n v="4"/>
    <n v="5056"/>
    <n v="17689"/>
    <n v="1"/>
    <n v="15"/>
    <n v="3"/>
    <n v="3"/>
    <n v="80"/>
    <n v="1"/>
    <n v="10"/>
    <n v="2"/>
    <n v="10"/>
    <n v="7"/>
    <n v="1"/>
    <n v="2"/>
    <x v="0"/>
    <s v="Very Dissatisfied"/>
    <x v="0"/>
    <x v="0"/>
    <x v="2"/>
    <x v="1"/>
  </r>
  <r>
    <x v="1"/>
    <x v="0"/>
    <x v="0"/>
    <s v="Current Employees"/>
    <x v="2"/>
    <x v="5"/>
    <s v="STAFF-827"/>
    <n v="1152"/>
    <x v="1"/>
    <x v="8"/>
    <s v="Married"/>
    <s v="No"/>
    <s v="Y"/>
    <n v="2"/>
    <x v="8"/>
    <n v="1"/>
    <n v="433"/>
    <x v="0"/>
    <x v="3"/>
    <n v="1"/>
    <n v="3"/>
    <n v="37"/>
    <x v="2"/>
    <x v="1"/>
    <n v="3"/>
    <n v="2844"/>
    <n v="6004"/>
    <n v="1"/>
    <n v="13"/>
    <n v="3"/>
    <n v="4"/>
    <n v="80"/>
    <n v="1"/>
    <n v="7"/>
    <n v="4"/>
    <n v="7"/>
    <n v="6"/>
    <n v="5"/>
    <n v="0"/>
    <x v="0"/>
    <s v="Dissatisfied"/>
    <x v="0"/>
    <x v="0"/>
    <x v="0"/>
    <x v="1"/>
  </r>
  <r>
    <x v="1"/>
    <x v="1"/>
    <x v="2"/>
    <s v="Current Employees"/>
    <x v="1"/>
    <x v="0"/>
    <s v="STAFF-828"/>
    <n v="1154"/>
    <x v="1"/>
    <x v="1"/>
    <s v="Divorced"/>
    <s v="Yes"/>
    <s v="Y"/>
    <n v="2"/>
    <x v="14"/>
    <n v="1"/>
    <n v="773"/>
    <x v="16"/>
    <x v="3"/>
    <n v="1"/>
    <n v="3"/>
    <n v="39"/>
    <x v="1"/>
    <x v="1"/>
    <n v="3"/>
    <n v="2703"/>
    <n v="22088"/>
    <n v="1"/>
    <n v="14"/>
    <n v="3"/>
    <n v="4"/>
    <n v="80"/>
    <n v="1"/>
    <n v="3"/>
    <n v="3"/>
    <n v="3"/>
    <n v="1"/>
    <n v="0"/>
    <n v="2"/>
    <x v="0"/>
    <s v="Dissatisfied"/>
    <x v="0"/>
    <x v="0"/>
    <x v="2"/>
    <x v="1"/>
  </r>
  <r>
    <x v="0"/>
    <x v="2"/>
    <x v="4"/>
    <s v="Ex-Employees"/>
    <x v="1"/>
    <x v="2"/>
    <s v="STAFF-829"/>
    <n v="1156"/>
    <x v="1"/>
    <x v="2"/>
    <s v="Single"/>
    <s v="No"/>
    <s v="Y"/>
    <n v="0"/>
    <x v="41"/>
    <n v="0"/>
    <n v="247"/>
    <x v="1"/>
    <x v="1"/>
    <n v="1"/>
    <n v="3"/>
    <n v="80"/>
    <x v="0"/>
    <x v="1"/>
    <n v="3"/>
    <n v="1904"/>
    <n v="13556"/>
    <n v="1"/>
    <n v="12"/>
    <n v="3"/>
    <n v="4"/>
    <n v="80"/>
    <n v="0"/>
    <n v="0"/>
    <n v="3"/>
    <n v="0"/>
    <n v="0"/>
    <n v="0"/>
    <n v="0"/>
    <x v="0"/>
    <s v="Dissatisfied"/>
    <x v="0"/>
    <x v="0"/>
    <x v="4"/>
    <x v="1"/>
  </r>
  <r>
    <x v="0"/>
    <x v="0"/>
    <x v="2"/>
    <s v="Ex-Employees"/>
    <x v="0"/>
    <x v="3"/>
    <s v="STAFF-830"/>
    <n v="1157"/>
    <x v="0"/>
    <x v="0"/>
    <s v="Single"/>
    <s v="Yes"/>
    <s v="Y"/>
    <n v="3"/>
    <x v="3"/>
    <n v="0"/>
    <n v="603"/>
    <x v="14"/>
    <x v="2"/>
    <n v="1"/>
    <n v="1"/>
    <n v="77"/>
    <x v="0"/>
    <x v="0"/>
    <n v="1"/>
    <n v="8224"/>
    <n v="18385"/>
    <n v="0"/>
    <n v="17"/>
    <n v="3"/>
    <n v="1"/>
    <n v="80"/>
    <n v="0"/>
    <n v="6"/>
    <n v="3"/>
    <n v="5"/>
    <n v="2"/>
    <n v="0"/>
    <n v="3"/>
    <x v="0"/>
    <s v="Very Satisfied"/>
    <x v="0"/>
    <x v="0"/>
    <x v="2"/>
    <x v="0"/>
  </r>
  <r>
    <x v="1"/>
    <x v="0"/>
    <x v="0"/>
    <s v="Current Employees"/>
    <x v="1"/>
    <x v="0"/>
    <s v="STAFF-831"/>
    <n v="1158"/>
    <x v="1"/>
    <x v="2"/>
    <s v="Married"/>
    <s v="Yes"/>
    <s v="Y"/>
    <n v="4"/>
    <x v="0"/>
    <n v="1"/>
    <n v="167"/>
    <x v="20"/>
    <x v="2"/>
    <n v="1"/>
    <n v="2"/>
    <n v="46"/>
    <x v="0"/>
    <x v="1"/>
    <n v="4"/>
    <n v="4766"/>
    <n v="9051"/>
    <n v="3"/>
    <n v="11"/>
    <n v="3"/>
    <n v="1"/>
    <n v="80"/>
    <n v="1"/>
    <n v="6"/>
    <n v="3"/>
    <n v="1"/>
    <n v="0"/>
    <n v="0"/>
    <n v="0"/>
    <x v="0"/>
    <s v="Very Dissatisfied"/>
    <x v="2"/>
    <x v="0"/>
    <x v="0"/>
    <x v="1"/>
  </r>
  <r>
    <x v="0"/>
    <x v="1"/>
    <x v="2"/>
    <s v="Ex-Employees"/>
    <x v="1"/>
    <x v="2"/>
    <s v="STAFF-832"/>
    <n v="1160"/>
    <x v="1"/>
    <x v="2"/>
    <s v="Married"/>
    <s v="No"/>
    <s v="Y"/>
    <n v="5"/>
    <x v="12"/>
    <n v="0"/>
    <n v="874"/>
    <x v="8"/>
    <x v="3"/>
    <n v="1"/>
    <n v="3"/>
    <n v="72"/>
    <x v="0"/>
    <x v="1"/>
    <n v="3"/>
    <n v="2610"/>
    <n v="6233"/>
    <n v="1"/>
    <n v="12"/>
    <n v="3"/>
    <n v="3"/>
    <n v="80"/>
    <n v="1"/>
    <n v="2"/>
    <n v="2"/>
    <n v="2"/>
    <n v="2"/>
    <n v="2"/>
    <n v="2"/>
    <x v="0"/>
    <s v="Dissatisfied"/>
    <x v="2"/>
    <x v="0"/>
    <x v="2"/>
    <x v="1"/>
  </r>
  <r>
    <x v="1"/>
    <x v="0"/>
    <x v="0"/>
    <s v="Current Employees"/>
    <x v="1"/>
    <x v="2"/>
    <s v="STAFF-833"/>
    <n v="1161"/>
    <x v="0"/>
    <x v="4"/>
    <s v="Divorced"/>
    <s v="No"/>
    <s v="Y"/>
    <n v="2"/>
    <x v="2"/>
    <n v="1"/>
    <n v="367"/>
    <x v="19"/>
    <x v="0"/>
    <n v="1"/>
    <n v="3"/>
    <n v="52"/>
    <x v="1"/>
    <x v="0"/>
    <n v="4"/>
    <n v="5731"/>
    <n v="17171"/>
    <n v="7"/>
    <n v="13"/>
    <n v="3"/>
    <n v="3"/>
    <n v="80"/>
    <n v="2"/>
    <n v="9"/>
    <n v="3"/>
    <n v="6"/>
    <n v="2"/>
    <n v="1"/>
    <n v="3"/>
    <x v="0"/>
    <s v="Very Dissatisfied"/>
    <x v="1"/>
    <x v="0"/>
    <x v="0"/>
    <x v="0"/>
  </r>
  <r>
    <x v="1"/>
    <x v="0"/>
    <x v="2"/>
    <s v="Current Employees"/>
    <x v="1"/>
    <x v="0"/>
    <s v="STAFF-834"/>
    <n v="1162"/>
    <x v="1"/>
    <x v="1"/>
    <s v="Married"/>
    <s v="No"/>
    <s v="Y"/>
    <n v="0"/>
    <x v="4"/>
    <n v="1"/>
    <n v="199"/>
    <x v="16"/>
    <x v="3"/>
    <n v="1"/>
    <n v="4"/>
    <n v="55"/>
    <x v="1"/>
    <x v="1"/>
    <n v="3"/>
    <n v="2539"/>
    <n v="7950"/>
    <n v="1"/>
    <n v="13"/>
    <n v="3"/>
    <n v="3"/>
    <n v="80"/>
    <n v="1"/>
    <n v="4"/>
    <n v="3"/>
    <n v="4"/>
    <n v="2"/>
    <n v="2"/>
    <n v="2"/>
    <x v="0"/>
    <s v="Dissatisfied"/>
    <x v="0"/>
    <x v="0"/>
    <x v="2"/>
    <x v="1"/>
  </r>
  <r>
    <x v="1"/>
    <x v="0"/>
    <x v="2"/>
    <s v="Current Employees"/>
    <x v="0"/>
    <x v="0"/>
    <s v="STAFF-835"/>
    <n v="1163"/>
    <x v="0"/>
    <x v="0"/>
    <s v="Married"/>
    <s v="No"/>
    <s v="Y"/>
    <n v="3"/>
    <x v="13"/>
    <n v="1"/>
    <n v="1400"/>
    <x v="14"/>
    <x v="1"/>
    <n v="1"/>
    <n v="2"/>
    <n v="70"/>
    <x v="0"/>
    <x v="0"/>
    <n v="3"/>
    <n v="5714"/>
    <n v="5829"/>
    <n v="1"/>
    <n v="20"/>
    <n v="4"/>
    <n v="1"/>
    <n v="80"/>
    <n v="0"/>
    <n v="6"/>
    <n v="2"/>
    <n v="6"/>
    <n v="5"/>
    <n v="1"/>
    <n v="3"/>
    <x v="1"/>
    <s v="Dissatisfied"/>
    <x v="0"/>
    <x v="0"/>
    <x v="2"/>
    <x v="0"/>
  </r>
  <r>
    <x v="1"/>
    <x v="0"/>
    <x v="0"/>
    <s v="Current Employees"/>
    <x v="2"/>
    <x v="4"/>
    <s v="STAFF-836"/>
    <n v="1164"/>
    <x v="1"/>
    <x v="8"/>
    <s v="Single"/>
    <s v="No"/>
    <s v="Y"/>
    <n v="2"/>
    <x v="10"/>
    <n v="1"/>
    <n v="528"/>
    <x v="1"/>
    <x v="2"/>
    <n v="1"/>
    <n v="3"/>
    <n v="100"/>
    <x v="0"/>
    <x v="1"/>
    <n v="3"/>
    <n v="4323"/>
    <n v="7108"/>
    <n v="1"/>
    <n v="17"/>
    <n v="3"/>
    <n v="2"/>
    <n v="80"/>
    <n v="0"/>
    <n v="6"/>
    <n v="1"/>
    <n v="5"/>
    <n v="4"/>
    <n v="1"/>
    <n v="4"/>
    <x v="0"/>
    <s v="Dissatisfied"/>
    <x v="0"/>
    <x v="0"/>
    <x v="2"/>
    <x v="1"/>
  </r>
  <r>
    <x v="0"/>
    <x v="0"/>
    <x v="2"/>
    <s v="Ex-Employees"/>
    <x v="0"/>
    <x v="0"/>
    <s v="STAFF-837"/>
    <n v="1165"/>
    <x v="0"/>
    <x v="0"/>
    <s v="Married"/>
    <s v="No"/>
    <s v="Y"/>
    <n v="3"/>
    <x v="11"/>
    <n v="0"/>
    <n v="408"/>
    <x v="5"/>
    <x v="1"/>
    <n v="1"/>
    <n v="4"/>
    <n v="45"/>
    <x v="1"/>
    <x v="2"/>
    <n v="1"/>
    <n v="7336"/>
    <n v="11162"/>
    <n v="1"/>
    <n v="13"/>
    <n v="3"/>
    <n v="1"/>
    <n v="80"/>
    <n v="1"/>
    <n v="11"/>
    <n v="1"/>
    <n v="11"/>
    <n v="8"/>
    <n v="3"/>
    <n v="10"/>
    <x v="0"/>
    <s v="Very Satisfied"/>
    <x v="1"/>
    <x v="1"/>
    <x v="2"/>
    <x v="0"/>
  </r>
  <r>
    <x v="1"/>
    <x v="1"/>
    <x v="0"/>
    <s v="Current Employees"/>
    <x v="1"/>
    <x v="2"/>
    <s v="STAFF-838"/>
    <n v="1166"/>
    <x v="0"/>
    <x v="7"/>
    <s v="Single"/>
    <s v="No"/>
    <s v="Y"/>
    <n v="3"/>
    <x v="32"/>
    <n v="1"/>
    <n v="593"/>
    <x v="14"/>
    <x v="2"/>
    <n v="1"/>
    <n v="2"/>
    <n v="88"/>
    <x v="0"/>
    <x v="2"/>
    <n v="3"/>
    <n v="13499"/>
    <n v="13782"/>
    <n v="9"/>
    <n v="17"/>
    <n v="3"/>
    <n v="3"/>
    <n v="80"/>
    <n v="0"/>
    <n v="20"/>
    <n v="2"/>
    <n v="18"/>
    <n v="7"/>
    <n v="2"/>
    <n v="13"/>
    <x v="0"/>
    <s v="Dissatisfied"/>
    <x v="0"/>
    <x v="1"/>
    <x v="0"/>
    <x v="0"/>
  </r>
  <r>
    <x v="0"/>
    <x v="1"/>
    <x v="0"/>
    <s v="Ex-Employees"/>
    <x v="0"/>
    <x v="0"/>
    <s v="STAFF-839"/>
    <n v="1167"/>
    <x v="1"/>
    <x v="0"/>
    <s v="Single"/>
    <s v="Yes"/>
    <s v="Y"/>
    <n v="2"/>
    <x v="19"/>
    <n v="0"/>
    <n v="481"/>
    <x v="20"/>
    <x v="3"/>
    <n v="1"/>
    <n v="3"/>
    <n v="44"/>
    <x v="0"/>
    <x v="3"/>
    <n v="1"/>
    <n v="13758"/>
    <n v="2447"/>
    <n v="0"/>
    <n v="12"/>
    <n v="3"/>
    <n v="2"/>
    <n v="80"/>
    <n v="0"/>
    <n v="22"/>
    <n v="2"/>
    <n v="21"/>
    <n v="9"/>
    <n v="13"/>
    <n v="14"/>
    <x v="0"/>
    <s v="Very Satisfied"/>
    <x v="2"/>
    <x v="3"/>
    <x v="0"/>
    <x v="1"/>
  </r>
  <r>
    <x v="1"/>
    <x v="0"/>
    <x v="0"/>
    <s v="Current Employees"/>
    <x v="0"/>
    <x v="3"/>
    <s v="STAFF-840"/>
    <n v="1171"/>
    <x v="1"/>
    <x v="0"/>
    <s v="Single"/>
    <s v="No"/>
    <s v="Y"/>
    <n v="3"/>
    <x v="19"/>
    <n v="1"/>
    <n v="647"/>
    <x v="18"/>
    <x v="2"/>
    <n v="1"/>
    <n v="2"/>
    <n v="45"/>
    <x v="0"/>
    <x v="0"/>
    <n v="1"/>
    <n v="5155"/>
    <n v="2253"/>
    <n v="7"/>
    <n v="13"/>
    <n v="3"/>
    <n v="4"/>
    <n v="80"/>
    <n v="0"/>
    <n v="9"/>
    <n v="4"/>
    <n v="6"/>
    <n v="4"/>
    <n v="1"/>
    <n v="5"/>
    <x v="0"/>
    <s v="Very Satisfied"/>
    <x v="0"/>
    <x v="0"/>
    <x v="0"/>
    <x v="1"/>
  </r>
  <r>
    <x v="1"/>
    <x v="0"/>
    <x v="0"/>
    <s v="Current Employees"/>
    <x v="1"/>
    <x v="2"/>
    <s v="STAFF-841"/>
    <n v="1172"/>
    <x v="1"/>
    <x v="2"/>
    <s v="Married"/>
    <s v="No"/>
    <s v="Y"/>
    <n v="2"/>
    <x v="10"/>
    <n v="1"/>
    <n v="982"/>
    <x v="0"/>
    <x v="2"/>
    <n v="1"/>
    <n v="4"/>
    <n v="58"/>
    <x v="1"/>
    <x v="1"/>
    <n v="3"/>
    <n v="2258"/>
    <n v="16340"/>
    <n v="6"/>
    <n v="12"/>
    <n v="3"/>
    <n v="2"/>
    <n v="80"/>
    <n v="1"/>
    <n v="10"/>
    <n v="3"/>
    <n v="8"/>
    <n v="0"/>
    <n v="1"/>
    <n v="7"/>
    <x v="0"/>
    <s v="Dissatisfied"/>
    <x v="0"/>
    <x v="0"/>
    <x v="2"/>
    <x v="1"/>
  </r>
  <r>
    <x v="1"/>
    <x v="0"/>
    <x v="4"/>
    <s v="Current Employees"/>
    <x v="1"/>
    <x v="2"/>
    <s v="STAFF-842"/>
    <n v="1173"/>
    <x v="1"/>
    <x v="2"/>
    <s v="Single"/>
    <s v="No"/>
    <s v="Y"/>
    <n v="2"/>
    <x v="17"/>
    <n v="1"/>
    <n v="477"/>
    <x v="4"/>
    <x v="3"/>
    <n v="1"/>
    <n v="4"/>
    <n v="49"/>
    <x v="0"/>
    <x v="1"/>
    <n v="2"/>
    <n v="3597"/>
    <n v="6409"/>
    <n v="8"/>
    <n v="22"/>
    <n v="4"/>
    <n v="4"/>
    <n v="80"/>
    <n v="0"/>
    <n v="6"/>
    <n v="3"/>
    <n v="4"/>
    <n v="3"/>
    <n v="1"/>
    <n v="2"/>
    <x v="1"/>
    <s v="Satisfied"/>
    <x v="1"/>
    <x v="0"/>
    <x v="4"/>
    <x v="1"/>
  </r>
  <r>
    <x v="0"/>
    <x v="0"/>
    <x v="2"/>
    <s v="Ex-Employees"/>
    <x v="1"/>
    <x v="0"/>
    <s v="STAFF-843"/>
    <n v="1175"/>
    <x v="0"/>
    <x v="2"/>
    <s v="Married"/>
    <s v="Yes"/>
    <s v="Y"/>
    <n v="4"/>
    <x v="14"/>
    <n v="0"/>
    <n v="1485"/>
    <x v="20"/>
    <x v="1"/>
    <n v="1"/>
    <n v="3"/>
    <n v="79"/>
    <x v="0"/>
    <x v="1"/>
    <n v="4"/>
    <n v="2515"/>
    <n v="22955"/>
    <n v="1"/>
    <n v="11"/>
    <n v="3"/>
    <n v="4"/>
    <n v="80"/>
    <n v="0"/>
    <n v="1"/>
    <n v="2"/>
    <n v="1"/>
    <n v="1"/>
    <n v="0"/>
    <n v="0"/>
    <x v="0"/>
    <s v="Very Dissatisfied"/>
    <x v="2"/>
    <x v="0"/>
    <x v="2"/>
    <x v="0"/>
  </r>
  <r>
    <x v="1"/>
    <x v="0"/>
    <x v="2"/>
    <s v="Current Employees"/>
    <x v="1"/>
    <x v="2"/>
    <s v="STAFF-844"/>
    <n v="1177"/>
    <x v="1"/>
    <x v="2"/>
    <s v="Married"/>
    <s v="No"/>
    <s v="Y"/>
    <n v="2"/>
    <x v="25"/>
    <n v="1"/>
    <n v="1384"/>
    <x v="3"/>
    <x v="2"/>
    <n v="1"/>
    <n v="1"/>
    <n v="82"/>
    <x v="2"/>
    <x v="1"/>
    <n v="4"/>
    <n v="4420"/>
    <n v="13421"/>
    <n v="1"/>
    <n v="22"/>
    <n v="4"/>
    <n v="2"/>
    <n v="80"/>
    <n v="1"/>
    <n v="8"/>
    <n v="3"/>
    <n v="8"/>
    <n v="7"/>
    <n v="0"/>
    <n v="7"/>
    <x v="1"/>
    <s v="Very Dissatisfied"/>
    <x v="0"/>
    <x v="0"/>
    <x v="2"/>
    <x v="1"/>
  </r>
  <r>
    <x v="1"/>
    <x v="0"/>
    <x v="2"/>
    <s v="Current Employees"/>
    <x v="0"/>
    <x v="3"/>
    <s v="STAFF-845"/>
    <n v="1179"/>
    <x v="1"/>
    <x v="0"/>
    <s v="Married"/>
    <s v="No"/>
    <s v="Y"/>
    <n v="3"/>
    <x v="7"/>
    <n v="1"/>
    <n v="852"/>
    <x v="17"/>
    <x v="3"/>
    <n v="1"/>
    <n v="3"/>
    <n v="72"/>
    <x v="1"/>
    <x v="0"/>
    <n v="3"/>
    <n v="6578"/>
    <n v="2706"/>
    <n v="1"/>
    <n v="18"/>
    <n v="3"/>
    <n v="1"/>
    <n v="80"/>
    <n v="1"/>
    <n v="10"/>
    <n v="3"/>
    <n v="10"/>
    <n v="3"/>
    <n v="1"/>
    <n v="4"/>
    <x v="0"/>
    <s v="Dissatisfied"/>
    <x v="0"/>
    <x v="0"/>
    <x v="2"/>
    <x v="1"/>
  </r>
  <r>
    <x v="1"/>
    <x v="1"/>
    <x v="0"/>
    <s v="Current Employees"/>
    <x v="1"/>
    <x v="2"/>
    <s v="STAFF-846"/>
    <n v="1180"/>
    <x v="0"/>
    <x v="1"/>
    <s v="Married"/>
    <s v="Yes"/>
    <s v="Y"/>
    <n v="3"/>
    <x v="32"/>
    <n v="1"/>
    <n v="902"/>
    <x v="9"/>
    <x v="0"/>
    <n v="1"/>
    <n v="3"/>
    <n v="92"/>
    <x v="1"/>
    <x v="0"/>
    <n v="4"/>
    <n v="4422"/>
    <n v="21203"/>
    <n v="3"/>
    <n v="13"/>
    <n v="3"/>
    <n v="4"/>
    <n v="80"/>
    <n v="1"/>
    <n v="16"/>
    <n v="1"/>
    <n v="1"/>
    <n v="1"/>
    <n v="0"/>
    <n v="0"/>
    <x v="0"/>
    <s v="Very Dissatisfied"/>
    <x v="1"/>
    <x v="1"/>
    <x v="0"/>
    <x v="0"/>
  </r>
  <r>
    <x v="1"/>
    <x v="0"/>
    <x v="0"/>
    <s v="Current Employees"/>
    <x v="1"/>
    <x v="0"/>
    <s v="STAFF-847"/>
    <n v="1182"/>
    <x v="1"/>
    <x v="3"/>
    <s v="Divorced"/>
    <s v="No"/>
    <s v="Y"/>
    <n v="2"/>
    <x v="10"/>
    <n v="1"/>
    <n v="819"/>
    <x v="2"/>
    <x v="3"/>
    <n v="1"/>
    <n v="3"/>
    <n v="44"/>
    <x v="1"/>
    <x v="2"/>
    <n v="2"/>
    <n v="10274"/>
    <n v="19588"/>
    <n v="2"/>
    <n v="18"/>
    <n v="3"/>
    <n v="2"/>
    <n v="80"/>
    <n v="1"/>
    <n v="15"/>
    <n v="4"/>
    <n v="7"/>
    <n v="7"/>
    <n v="6"/>
    <n v="4"/>
    <x v="0"/>
    <s v="Satisfied"/>
    <x v="0"/>
    <x v="1"/>
    <x v="2"/>
    <x v="1"/>
  </r>
  <r>
    <x v="1"/>
    <x v="1"/>
    <x v="2"/>
    <s v="Current Employees"/>
    <x v="1"/>
    <x v="2"/>
    <s v="STAFF-848"/>
    <n v="1184"/>
    <x v="1"/>
    <x v="4"/>
    <s v="Single"/>
    <s v="No"/>
    <s v="Y"/>
    <n v="3"/>
    <x v="13"/>
    <n v="1"/>
    <n v="669"/>
    <x v="0"/>
    <x v="3"/>
    <n v="1"/>
    <n v="4"/>
    <n v="97"/>
    <x v="1"/>
    <x v="0"/>
    <n v="1"/>
    <n v="5343"/>
    <n v="25755"/>
    <n v="0"/>
    <n v="20"/>
    <n v="4"/>
    <n v="3"/>
    <n v="80"/>
    <n v="0"/>
    <n v="14"/>
    <n v="3"/>
    <n v="13"/>
    <n v="9"/>
    <n v="4"/>
    <n v="9"/>
    <x v="1"/>
    <s v="Very Satisfied"/>
    <x v="0"/>
    <x v="1"/>
    <x v="2"/>
    <x v="1"/>
  </r>
  <r>
    <x v="1"/>
    <x v="1"/>
    <x v="0"/>
    <s v="Current Employees"/>
    <x v="1"/>
    <x v="1"/>
    <s v="STAFF-849"/>
    <n v="1185"/>
    <x v="1"/>
    <x v="2"/>
    <s v="Married"/>
    <s v="No"/>
    <s v="Y"/>
    <n v="2"/>
    <x v="10"/>
    <n v="1"/>
    <n v="636"/>
    <x v="18"/>
    <x v="2"/>
    <n v="1"/>
    <n v="4"/>
    <n v="47"/>
    <x v="1"/>
    <x v="1"/>
    <n v="4"/>
    <n v="2376"/>
    <n v="26537"/>
    <n v="1"/>
    <n v="13"/>
    <n v="3"/>
    <n v="2"/>
    <n v="80"/>
    <n v="1"/>
    <n v="2"/>
    <n v="4"/>
    <n v="2"/>
    <n v="2"/>
    <n v="2"/>
    <n v="2"/>
    <x v="0"/>
    <s v="Very Dissatisfied"/>
    <x v="0"/>
    <x v="0"/>
    <x v="2"/>
    <x v="1"/>
  </r>
  <r>
    <x v="0"/>
    <x v="0"/>
    <x v="0"/>
    <s v="Ex-Employees"/>
    <x v="0"/>
    <x v="3"/>
    <s v="STAFF-850"/>
    <n v="1188"/>
    <x v="0"/>
    <x v="0"/>
    <s v="Single"/>
    <s v="No"/>
    <s v="Y"/>
    <n v="2"/>
    <x v="23"/>
    <n v="0"/>
    <n v="1372"/>
    <x v="14"/>
    <x v="3"/>
    <n v="1"/>
    <n v="1"/>
    <n v="85"/>
    <x v="3"/>
    <x v="0"/>
    <n v="3"/>
    <n v="5346"/>
    <n v="9489"/>
    <n v="8"/>
    <n v="13"/>
    <n v="3"/>
    <n v="2"/>
    <n v="80"/>
    <n v="0"/>
    <n v="7"/>
    <n v="2"/>
    <n v="4"/>
    <n v="3"/>
    <n v="1"/>
    <n v="3"/>
    <x v="0"/>
    <s v="Dissatisfied"/>
    <x v="0"/>
    <x v="0"/>
    <x v="0"/>
    <x v="0"/>
  </r>
  <r>
    <x v="1"/>
    <x v="2"/>
    <x v="2"/>
    <s v="Current Employees"/>
    <x v="0"/>
    <x v="0"/>
    <s v="STAFF-851"/>
    <n v="1190"/>
    <x v="0"/>
    <x v="6"/>
    <s v="Divorced"/>
    <s v="No"/>
    <s v="Y"/>
    <n v="3"/>
    <x v="5"/>
    <n v="1"/>
    <n v="862"/>
    <x v="2"/>
    <x v="1"/>
    <n v="1"/>
    <n v="3"/>
    <n v="76"/>
    <x v="0"/>
    <x v="1"/>
    <n v="1"/>
    <n v="2827"/>
    <n v="14947"/>
    <n v="1"/>
    <n v="12"/>
    <n v="3"/>
    <n v="3"/>
    <n v="80"/>
    <n v="3"/>
    <n v="1"/>
    <n v="3"/>
    <n v="1"/>
    <n v="0"/>
    <n v="0"/>
    <n v="0"/>
    <x v="0"/>
    <s v="Very Satisfied"/>
    <x v="0"/>
    <x v="0"/>
    <x v="2"/>
    <x v="0"/>
  </r>
  <r>
    <x v="1"/>
    <x v="0"/>
    <x v="3"/>
    <s v="Current Employees"/>
    <x v="1"/>
    <x v="4"/>
    <s v="STAFF-852"/>
    <n v="1191"/>
    <x v="0"/>
    <x v="5"/>
    <s v="Divorced"/>
    <s v="No"/>
    <s v="Y"/>
    <n v="2"/>
    <x v="29"/>
    <n v="1"/>
    <n v="718"/>
    <x v="18"/>
    <x v="2"/>
    <n v="1"/>
    <n v="4"/>
    <n v="92"/>
    <x v="0"/>
    <x v="4"/>
    <n v="1"/>
    <n v="19943"/>
    <n v="18575"/>
    <n v="4"/>
    <n v="13"/>
    <n v="3"/>
    <n v="4"/>
    <n v="80"/>
    <n v="1"/>
    <n v="28"/>
    <n v="3"/>
    <n v="5"/>
    <n v="2"/>
    <n v="4"/>
    <n v="2"/>
    <x v="0"/>
    <s v="Very Satisfied"/>
    <x v="0"/>
    <x v="3"/>
    <x v="3"/>
    <x v="0"/>
  </r>
  <r>
    <x v="1"/>
    <x v="0"/>
    <x v="2"/>
    <s v="Current Employees"/>
    <x v="1"/>
    <x v="2"/>
    <s v="STAFF-853"/>
    <n v="1192"/>
    <x v="0"/>
    <x v="2"/>
    <s v="Married"/>
    <s v="No"/>
    <s v="Y"/>
    <n v="5"/>
    <x v="11"/>
    <n v="1"/>
    <n v="1401"/>
    <x v="16"/>
    <x v="1"/>
    <n v="1"/>
    <n v="2"/>
    <n v="54"/>
    <x v="0"/>
    <x v="1"/>
    <n v="4"/>
    <n v="3131"/>
    <n v="26342"/>
    <n v="1"/>
    <n v="13"/>
    <n v="3"/>
    <n v="1"/>
    <n v="80"/>
    <n v="1"/>
    <n v="10"/>
    <n v="3"/>
    <n v="10"/>
    <n v="8"/>
    <n v="0"/>
    <n v="8"/>
    <x v="0"/>
    <s v="Very Dissatisfied"/>
    <x v="0"/>
    <x v="0"/>
    <x v="2"/>
    <x v="0"/>
  </r>
  <r>
    <x v="1"/>
    <x v="0"/>
    <x v="4"/>
    <s v="Current Employees"/>
    <x v="1"/>
    <x v="0"/>
    <s v="STAFF-854"/>
    <n v="1193"/>
    <x v="1"/>
    <x v="1"/>
    <s v="Single"/>
    <s v="No"/>
    <s v="Y"/>
    <n v="4"/>
    <x v="37"/>
    <n v="1"/>
    <n v="645"/>
    <x v="14"/>
    <x v="0"/>
    <n v="1"/>
    <n v="3"/>
    <n v="54"/>
    <x v="0"/>
    <x v="1"/>
    <n v="1"/>
    <n v="2552"/>
    <n v="7172"/>
    <n v="1"/>
    <n v="25"/>
    <n v="4"/>
    <n v="3"/>
    <n v="80"/>
    <n v="0"/>
    <n v="1"/>
    <n v="3"/>
    <n v="1"/>
    <n v="1"/>
    <n v="0"/>
    <n v="0"/>
    <x v="1"/>
    <s v="Very Satisfied"/>
    <x v="0"/>
    <x v="0"/>
    <x v="4"/>
    <x v="1"/>
  </r>
  <r>
    <x v="1"/>
    <x v="0"/>
    <x v="1"/>
    <s v="Current Employees"/>
    <x v="1"/>
    <x v="2"/>
    <s v="STAFF-855"/>
    <n v="1195"/>
    <x v="0"/>
    <x v="1"/>
    <s v="Married"/>
    <s v="Yes"/>
    <s v="Y"/>
    <n v="2"/>
    <x v="28"/>
    <n v="1"/>
    <n v="1457"/>
    <x v="15"/>
    <x v="3"/>
    <n v="1"/>
    <n v="1"/>
    <n v="83"/>
    <x v="0"/>
    <x v="1"/>
    <n v="3"/>
    <n v="4477"/>
    <n v="20100"/>
    <n v="4"/>
    <n v="19"/>
    <n v="3"/>
    <n v="3"/>
    <n v="80"/>
    <n v="1"/>
    <n v="7"/>
    <n v="2"/>
    <n v="3"/>
    <n v="2"/>
    <n v="0"/>
    <n v="2"/>
    <x v="0"/>
    <s v="Dissatisfied"/>
    <x v="0"/>
    <x v="0"/>
    <x v="0"/>
    <x v="0"/>
  </r>
  <r>
    <x v="1"/>
    <x v="0"/>
    <x v="0"/>
    <s v="Current Employees"/>
    <x v="1"/>
    <x v="0"/>
    <s v="STAFF-856"/>
    <n v="1196"/>
    <x v="0"/>
    <x v="3"/>
    <s v="Married"/>
    <s v="No"/>
    <s v="Y"/>
    <n v="2"/>
    <x v="2"/>
    <n v="1"/>
    <n v="977"/>
    <x v="0"/>
    <x v="3"/>
    <n v="1"/>
    <n v="4"/>
    <n v="56"/>
    <x v="1"/>
    <x v="0"/>
    <n v="4"/>
    <n v="6474"/>
    <n v="9961"/>
    <n v="1"/>
    <n v="13"/>
    <n v="3"/>
    <n v="2"/>
    <n v="80"/>
    <n v="1"/>
    <n v="14"/>
    <n v="2"/>
    <n v="14"/>
    <n v="8"/>
    <n v="3"/>
    <n v="11"/>
    <x v="0"/>
    <s v="Very Dissatisfied"/>
    <x v="0"/>
    <x v="1"/>
    <x v="0"/>
    <x v="0"/>
  </r>
  <r>
    <x v="1"/>
    <x v="0"/>
    <x v="4"/>
    <s v="Current Employees"/>
    <x v="1"/>
    <x v="0"/>
    <s v="STAFF-857"/>
    <n v="1198"/>
    <x v="1"/>
    <x v="2"/>
    <s v="Single"/>
    <s v="No"/>
    <s v="Y"/>
    <n v="2"/>
    <x v="35"/>
    <n v="1"/>
    <n v="805"/>
    <x v="3"/>
    <x v="3"/>
    <n v="1"/>
    <n v="1"/>
    <n v="87"/>
    <x v="1"/>
    <x v="1"/>
    <n v="3"/>
    <n v="3033"/>
    <n v="12828"/>
    <n v="1"/>
    <n v="12"/>
    <n v="3"/>
    <n v="1"/>
    <n v="80"/>
    <n v="0"/>
    <n v="2"/>
    <n v="2"/>
    <n v="2"/>
    <n v="2"/>
    <n v="1"/>
    <n v="2"/>
    <x v="0"/>
    <s v="Dissatisfied"/>
    <x v="0"/>
    <x v="0"/>
    <x v="4"/>
    <x v="1"/>
  </r>
  <r>
    <x v="0"/>
    <x v="0"/>
    <x v="0"/>
    <s v="Ex-Employees"/>
    <x v="1"/>
    <x v="0"/>
    <s v="STAFF-858"/>
    <n v="1200"/>
    <x v="1"/>
    <x v="1"/>
    <s v="Single"/>
    <s v="Yes"/>
    <s v="Y"/>
    <n v="4"/>
    <x v="20"/>
    <n v="0"/>
    <n v="1097"/>
    <x v="17"/>
    <x v="2"/>
    <n v="1"/>
    <n v="3"/>
    <n v="96"/>
    <x v="0"/>
    <x v="1"/>
    <n v="3"/>
    <n v="2936"/>
    <n v="10826"/>
    <n v="1"/>
    <n v="11"/>
    <n v="3"/>
    <n v="3"/>
    <n v="80"/>
    <n v="0"/>
    <n v="6"/>
    <n v="3"/>
    <n v="6"/>
    <n v="4"/>
    <n v="0"/>
    <n v="2"/>
    <x v="0"/>
    <s v="Dissatisfied"/>
    <x v="0"/>
    <x v="0"/>
    <x v="0"/>
    <x v="1"/>
  </r>
  <r>
    <x v="1"/>
    <x v="0"/>
    <x v="1"/>
    <s v="Current Employees"/>
    <x v="1"/>
    <x v="2"/>
    <s v="STAFF-859"/>
    <n v="1201"/>
    <x v="0"/>
    <x v="5"/>
    <s v="Divorced"/>
    <s v="No"/>
    <s v="Y"/>
    <n v="6"/>
    <x v="16"/>
    <n v="1"/>
    <n v="1223"/>
    <x v="15"/>
    <x v="0"/>
    <n v="1"/>
    <n v="4"/>
    <n v="50"/>
    <x v="0"/>
    <x v="4"/>
    <n v="3"/>
    <n v="18606"/>
    <n v="18640"/>
    <n v="3"/>
    <n v="18"/>
    <n v="3"/>
    <n v="2"/>
    <n v="80"/>
    <n v="1"/>
    <n v="26"/>
    <n v="3"/>
    <n v="7"/>
    <n v="7"/>
    <n v="4"/>
    <n v="7"/>
    <x v="0"/>
    <s v="Dissatisfied"/>
    <x v="0"/>
    <x v="3"/>
    <x v="1"/>
    <x v="0"/>
  </r>
  <r>
    <x v="1"/>
    <x v="0"/>
    <x v="2"/>
    <s v="Current Employees"/>
    <x v="1"/>
    <x v="0"/>
    <s v="STAFF-860"/>
    <n v="1202"/>
    <x v="0"/>
    <x v="1"/>
    <s v="Married"/>
    <s v="Yes"/>
    <s v="Y"/>
    <n v="2"/>
    <x v="11"/>
    <n v="1"/>
    <n v="942"/>
    <x v="8"/>
    <x v="1"/>
    <n v="1"/>
    <n v="2"/>
    <n v="69"/>
    <x v="3"/>
    <x v="1"/>
    <n v="4"/>
    <n v="2168"/>
    <n v="26933"/>
    <n v="0"/>
    <n v="18"/>
    <n v="3"/>
    <n v="1"/>
    <n v="80"/>
    <n v="1"/>
    <n v="6"/>
    <n v="2"/>
    <n v="5"/>
    <n v="4"/>
    <n v="1"/>
    <n v="3"/>
    <x v="0"/>
    <s v="Very Dissatisfied"/>
    <x v="2"/>
    <x v="0"/>
    <x v="2"/>
    <x v="0"/>
  </r>
  <r>
    <x v="0"/>
    <x v="1"/>
    <x v="4"/>
    <s v="Ex-Employees"/>
    <x v="1"/>
    <x v="0"/>
    <s v="STAFF-861"/>
    <n v="1203"/>
    <x v="1"/>
    <x v="1"/>
    <s v="Married"/>
    <s v="Yes"/>
    <s v="Y"/>
    <n v="5"/>
    <x v="15"/>
    <n v="0"/>
    <n v="1256"/>
    <x v="3"/>
    <x v="2"/>
    <n v="1"/>
    <n v="3"/>
    <n v="48"/>
    <x v="1"/>
    <x v="1"/>
    <n v="4"/>
    <n v="2853"/>
    <n v="4223"/>
    <n v="0"/>
    <n v="11"/>
    <n v="3"/>
    <n v="2"/>
    <n v="80"/>
    <n v="1"/>
    <n v="1"/>
    <n v="3"/>
    <n v="0"/>
    <n v="0"/>
    <n v="0"/>
    <n v="0"/>
    <x v="0"/>
    <s v="Very Dissatisfied"/>
    <x v="0"/>
    <x v="0"/>
    <x v="4"/>
    <x v="1"/>
  </r>
  <r>
    <x v="1"/>
    <x v="0"/>
    <x v="1"/>
    <s v="Current Employees"/>
    <x v="0"/>
    <x v="3"/>
    <s v="STAFF-862"/>
    <n v="1204"/>
    <x v="0"/>
    <x v="5"/>
    <s v="Married"/>
    <s v="No"/>
    <s v="Y"/>
    <n v="2"/>
    <x v="21"/>
    <n v="1"/>
    <n v="1402"/>
    <x v="2"/>
    <x v="3"/>
    <n v="1"/>
    <n v="3"/>
    <n v="69"/>
    <x v="0"/>
    <x v="3"/>
    <n v="1"/>
    <n v="17048"/>
    <n v="24097"/>
    <n v="8"/>
    <n v="23"/>
    <n v="4"/>
    <n v="1"/>
    <n v="80"/>
    <n v="0"/>
    <n v="28"/>
    <n v="3"/>
    <n v="26"/>
    <n v="15"/>
    <n v="15"/>
    <n v="9"/>
    <x v="1"/>
    <s v="Very Satisfied"/>
    <x v="0"/>
    <x v="3"/>
    <x v="1"/>
    <x v="0"/>
  </r>
  <r>
    <x v="1"/>
    <x v="2"/>
    <x v="0"/>
    <s v="Current Employees"/>
    <x v="1"/>
    <x v="0"/>
    <s v="STAFF-863"/>
    <n v="1206"/>
    <x v="1"/>
    <x v="1"/>
    <s v="Single"/>
    <s v="No"/>
    <s v="Y"/>
    <n v="3"/>
    <x v="20"/>
    <n v="1"/>
    <n v="111"/>
    <x v="27"/>
    <x v="3"/>
    <n v="1"/>
    <n v="4"/>
    <n v="74"/>
    <x v="3"/>
    <x v="1"/>
    <n v="3"/>
    <n v="2290"/>
    <n v="4279"/>
    <n v="2"/>
    <n v="13"/>
    <n v="3"/>
    <n v="4"/>
    <n v="80"/>
    <n v="0"/>
    <n v="6"/>
    <n v="3"/>
    <n v="0"/>
    <n v="0"/>
    <n v="0"/>
    <n v="0"/>
    <x v="0"/>
    <s v="Dissatisfied"/>
    <x v="2"/>
    <x v="0"/>
    <x v="0"/>
    <x v="1"/>
  </r>
  <r>
    <x v="1"/>
    <x v="0"/>
    <x v="2"/>
    <s v="Current Employees"/>
    <x v="2"/>
    <x v="5"/>
    <s v="STAFF-864"/>
    <n v="1207"/>
    <x v="1"/>
    <x v="8"/>
    <s v="Married"/>
    <s v="No"/>
    <s v="Y"/>
    <n v="2"/>
    <x v="3"/>
    <n v="1"/>
    <n v="147"/>
    <x v="2"/>
    <x v="3"/>
    <n v="1"/>
    <n v="2"/>
    <n v="99"/>
    <x v="0"/>
    <x v="1"/>
    <n v="3"/>
    <n v="3600"/>
    <n v="8429"/>
    <n v="1"/>
    <n v="13"/>
    <n v="3"/>
    <n v="4"/>
    <n v="80"/>
    <n v="1"/>
    <n v="5"/>
    <n v="3"/>
    <n v="5"/>
    <n v="4"/>
    <n v="1"/>
    <n v="4"/>
    <x v="0"/>
    <s v="Dissatisfied"/>
    <x v="0"/>
    <x v="0"/>
    <x v="2"/>
    <x v="1"/>
  </r>
  <r>
    <x v="0"/>
    <x v="2"/>
    <x v="0"/>
    <s v="Ex-Employees"/>
    <x v="1"/>
    <x v="0"/>
    <s v="STAFF-865"/>
    <n v="1210"/>
    <x v="1"/>
    <x v="1"/>
    <s v="Divorced"/>
    <s v="No"/>
    <s v="Y"/>
    <n v="2"/>
    <x v="0"/>
    <n v="0"/>
    <n v="906"/>
    <x v="12"/>
    <x v="0"/>
    <n v="1"/>
    <n v="1"/>
    <n v="95"/>
    <x v="1"/>
    <x v="1"/>
    <n v="1"/>
    <n v="2107"/>
    <n v="20293"/>
    <n v="6"/>
    <n v="17"/>
    <n v="3"/>
    <n v="1"/>
    <n v="80"/>
    <n v="1"/>
    <n v="5"/>
    <n v="1"/>
    <n v="1"/>
    <n v="0"/>
    <n v="0"/>
    <n v="0"/>
    <x v="0"/>
    <s v="Very Satisfied"/>
    <x v="0"/>
    <x v="0"/>
    <x v="0"/>
    <x v="1"/>
  </r>
  <r>
    <x v="1"/>
    <x v="0"/>
    <x v="2"/>
    <s v="Current Employees"/>
    <x v="0"/>
    <x v="0"/>
    <s v="STAFF-866"/>
    <n v="1211"/>
    <x v="1"/>
    <x v="0"/>
    <s v="Divorced"/>
    <s v="No"/>
    <s v="Y"/>
    <n v="3"/>
    <x v="7"/>
    <n v="1"/>
    <n v="1329"/>
    <x v="22"/>
    <x v="2"/>
    <n v="1"/>
    <n v="3"/>
    <n v="61"/>
    <x v="0"/>
    <x v="0"/>
    <n v="1"/>
    <n v="4115"/>
    <n v="13192"/>
    <n v="8"/>
    <n v="19"/>
    <n v="3"/>
    <n v="3"/>
    <n v="80"/>
    <n v="3"/>
    <n v="8"/>
    <n v="3"/>
    <n v="4"/>
    <n v="3"/>
    <n v="0"/>
    <n v="3"/>
    <x v="0"/>
    <s v="Very Satisfied"/>
    <x v="1"/>
    <x v="0"/>
    <x v="2"/>
    <x v="1"/>
  </r>
  <r>
    <x v="1"/>
    <x v="1"/>
    <x v="0"/>
    <s v="Current Employees"/>
    <x v="0"/>
    <x v="2"/>
    <s v="STAFF-867"/>
    <n v="1212"/>
    <x v="1"/>
    <x v="0"/>
    <s v="Married"/>
    <s v="No"/>
    <s v="Y"/>
    <n v="2"/>
    <x v="32"/>
    <n v="1"/>
    <n v="1184"/>
    <x v="2"/>
    <x v="2"/>
    <n v="1"/>
    <n v="2"/>
    <n v="62"/>
    <x v="0"/>
    <x v="0"/>
    <n v="2"/>
    <n v="4327"/>
    <n v="25440"/>
    <n v="5"/>
    <n v="12"/>
    <n v="3"/>
    <n v="4"/>
    <n v="80"/>
    <n v="3"/>
    <n v="5"/>
    <n v="3"/>
    <n v="0"/>
    <n v="0"/>
    <n v="0"/>
    <n v="0"/>
    <x v="0"/>
    <s v="Satisfied"/>
    <x v="0"/>
    <x v="0"/>
    <x v="0"/>
    <x v="1"/>
  </r>
  <r>
    <x v="1"/>
    <x v="1"/>
    <x v="1"/>
    <s v="Current Employees"/>
    <x v="1"/>
    <x v="2"/>
    <s v="STAFF-868"/>
    <n v="1215"/>
    <x v="0"/>
    <x v="5"/>
    <s v="Married"/>
    <s v="No"/>
    <s v="Y"/>
    <n v="3"/>
    <x v="24"/>
    <n v="1"/>
    <n v="1421"/>
    <x v="2"/>
    <x v="3"/>
    <n v="1"/>
    <n v="4"/>
    <n v="30"/>
    <x v="0"/>
    <x v="3"/>
    <n v="1"/>
    <n v="17856"/>
    <n v="9490"/>
    <n v="2"/>
    <n v="22"/>
    <n v="4"/>
    <n v="3"/>
    <n v="80"/>
    <n v="1"/>
    <n v="32"/>
    <n v="3"/>
    <n v="2"/>
    <n v="2"/>
    <n v="2"/>
    <n v="2"/>
    <x v="1"/>
    <s v="Very Satisfied"/>
    <x v="0"/>
    <x v="2"/>
    <x v="1"/>
    <x v="0"/>
  </r>
  <r>
    <x v="1"/>
    <x v="0"/>
    <x v="2"/>
    <s v="Current Employees"/>
    <x v="1"/>
    <x v="2"/>
    <s v="STAFF-869"/>
    <n v="1216"/>
    <x v="1"/>
    <x v="2"/>
    <s v="Married"/>
    <s v="No"/>
    <s v="Y"/>
    <n v="2"/>
    <x v="14"/>
    <n v="1"/>
    <n v="1179"/>
    <x v="10"/>
    <x v="2"/>
    <n v="1"/>
    <n v="4"/>
    <n v="78"/>
    <x v="1"/>
    <x v="1"/>
    <n v="1"/>
    <n v="3196"/>
    <n v="12449"/>
    <n v="1"/>
    <n v="12"/>
    <n v="3"/>
    <n v="3"/>
    <n v="80"/>
    <n v="3"/>
    <n v="6"/>
    <n v="3"/>
    <n v="6"/>
    <n v="5"/>
    <n v="3"/>
    <n v="3"/>
    <x v="0"/>
    <s v="Very Satisfied"/>
    <x v="2"/>
    <x v="0"/>
    <x v="2"/>
    <x v="1"/>
  </r>
  <r>
    <x v="1"/>
    <x v="0"/>
    <x v="1"/>
    <s v="Current Employees"/>
    <x v="1"/>
    <x v="0"/>
    <s v="STAFF-870"/>
    <n v="1217"/>
    <x v="1"/>
    <x v="7"/>
    <s v="Married"/>
    <s v="No"/>
    <s v="Y"/>
    <n v="2"/>
    <x v="21"/>
    <n v="1"/>
    <n v="1450"/>
    <x v="8"/>
    <x v="0"/>
    <n v="1"/>
    <n v="4"/>
    <n v="52"/>
    <x v="0"/>
    <x v="4"/>
    <n v="2"/>
    <n v="19081"/>
    <n v="10849"/>
    <n v="5"/>
    <n v="11"/>
    <n v="3"/>
    <n v="1"/>
    <n v="80"/>
    <n v="1"/>
    <n v="25"/>
    <n v="3"/>
    <n v="4"/>
    <n v="2"/>
    <n v="0"/>
    <n v="3"/>
    <x v="0"/>
    <s v="Satisfied"/>
    <x v="2"/>
    <x v="3"/>
    <x v="1"/>
    <x v="1"/>
  </r>
  <r>
    <x v="1"/>
    <x v="0"/>
    <x v="0"/>
    <s v="Current Employees"/>
    <x v="0"/>
    <x v="0"/>
    <s v="STAFF-871"/>
    <n v="1218"/>
    <x v="1"/>
    <x v="0"/>
    <s v="Married"/>
    <s v="Yes"/>
    <s v="Y"/>
    <n v="2"/>
    <x v="10"/>
    <n v="1"/>
    <n v="1361"/>
    <x v="27"/>
    <x v="2"/>
    <n v="1"/>
    <n v="3"/>
    <n v="94"/>
    <x v="0"/>
    <x v="0"/>
    <n v="1"/>
    <n v="8966"/>
    <n v="21026"/>
    <n v="3"/>
    <n v="15"/>
    <n v="3"/>
    <n v="4"/>
    <n v="80"/>
    <n v="3"/>
    <n v="15"/>
    <n v="3"/>
    <n v="7"/>
    <n v="7"/>
    <n v="1"/>
    <n v="7"/>
    <x v="0"/>
    <s v="Very Satisfied"/>
    <x v="2"/>
    <x v="1"/>
    <x v="2"/>
    <x v="1"/>
  </r>
  <r>
    <x v="0"/>
    <x v="0"/>
    <x v="4"/>
    <s v="Ex-Employees"/>
    <x v="1"/>
    <x v="0"/>
    <s v="STAFF-872"/>
    <n v="1219"/>
    <x v="0"/>
    <x v="2"/>
    <s v="Married"/>
    <s v="No"/>
    <s v="Y"/>
    <n v="3"/>
    <x v="17"/>
    <n v="0"/>
    <n v="984"/>
    <x v="27"/>
    <x v="0"/>
    <n v="1"/>
    <n v="4"/>
    <n v="97"/>
    <x v="0"/>
    <x v="1"/>
    <n v="2"/>
    <n v="2210"/>
    <n v="3372"/>
    <n v="1"/>
    <n v="13"/>
    <n v="3"/>
    <n v="1"/>
    <n v="80"/>
    <n v="1"/>
    <n v="1"/>
    <n v="1"/>
    <n v="1"/>
    <n v="0"/>
    <n v="0"/>
    <n v="0"/>
    <x v="0"/>
    <s v="Satisfied"/>
    <x v="2"/>
    <x v="0"/>
    <x v="4"/>
    <x v="0"/>
  </r>
  <r>
    <x v="1"/>
    <x v="1"/>
    <x v="2"/>
    <s v="Current Employees"/>
    <x v="0"/>
    <x v="2"/>
    <s v="STAFF-873"/>
    <n v="1220"/>
    <x v="0"/>
    <x v="0"/>
    <s v="Married"/>
    <s v="No"/>
    <s v="Y"/>
    <n v="3"/>
    <x v="3"/>
    <n v="1"/>
    <n v="1146"/>
    <x v="19"/>
    <x v="3"/>
    <n v="1"/>
    <n v="2"/>
    <n v="82"/>
    <x v="0"/>
    <x v="0"/>
    <n v="3"/>
    <n v="4539"/>
    <n v="4905"/>
    <n v="1"/>
    <n v="12"/>
    <n v="3"/>
    <n v="1"/>
    <n v="80"/>
    <n v="1"/>
    <n v="10"/>
    <n v="2"/>
    <n v="10"/>
    <n v="7"/>
    <n v="0"/>
    <n v="1"/>
    <x v="0"/>
    <s v="Dissatisfied"/>
    <x v="1"/>
    <x v="0"/>
    <x v="2"/>
    <x v="0"/>
  </r>
  <r>
    <x v="1"/>
    <x v="0"/>
    <x v="0"/>
    <s v="Current Employees"/>
    <x v="1"/>
    <x v="0"/>
    <s v="STAFF-874"/>
    <n v="1221"/>
    <x v="1"/>
    <x v="2"/>
    <s v="Divorced"/>
    <s v="No"/>
    <s v="Y"/>
    <n v="4"/>
    <x v="9"/>
    <n v="1"/>
    <n v="917"/>
    <x v="16"/>
    <x v="2"/>
    <n v="1"/>
    <n v="3"/>
    <n v="60"/>
    <x v="3"/>
    <x v="1"/>
    <n v="3"/>
    <n v="2741"/>
    <n v="6865"/>
    <n v="1"/>
    <n v="14"/>
    <n v="3"/>
    <n v="3"/>
    <n v="80"/>
    <n v="1"/>
    <n v="7"/>
    <n v="3"/>
    <n v="7"/>
    <n v="7"/>
    <n v="1"/>
    <n v="7"/>
    <x v="0"/>
    <s v="Dissatisfied"/>
    <x v="0"/>
    <x v="0"/>
    <x v="0"/>
    <x v="1"/>
  </r>
  <r>
    <x v="1"/>
    <x v="0"/>
    <x v="2"/>
    <s v="Current Employees"/>
    <x v="1"/>
    <x v="0"/>
    <s v="STAFF-875"/>
    <n v="1224"/>
    <x v="1"/>
    <x v="2"/>
    <s v="Divorced"/>
    <s v="No"/>
    <s v="Y"/>
    <n v="4"/>
    <x v="7"/>
    <n v="1"/>
    <n v="853"/>
    <x v="15"/>
    <x v="2"/>
    <n v="1"/>
    <n v="3"/>
    <n v="49"/>
    <x v="0"/>
    <x v="0"/>
    <n v="3"/>
    <n v="3491"/>
    <n v="11309"/>
    <n v="1"/>
    <n v="13"/>
    <n v="3"/>
    <n v="1"/>
    <n v="80"/>
    <n v="3"/>
    <n v="10"/>
    <n v="2"/>
    <n v="10"/>
    <n v="7"/>
    <n v="8"/>
    <n v="9"/>
    <x v="0"/>
    <s v="Dissatisfied"/>
    <x v="0"/>
    <x v="0"/>
    <x v="2"/>
    <x v="1"/>
  </r>
  <r>
    <x v="1"/>
    <x v="0"/>
    <x v="0"/>
    <s v="Current Employees"/>
    <x v="1"/>
    <x v="1"/>
    <s v="STAFF-876"/>
    <n v="1225"/>
    <x v="1"/>
    <x v="1"/>
    <s v="Single"/>
    <s v="No"/>
    <s v="Y"/>
    <n v="3"/>
    <x v="20"/>
    <n v="1"/>
    <n v="200"/>
    <x v="22"/>
    <x v="2"/>
    <n v="1"/>
    <n v="4"/>
    <n v="32"/>
    <x v="0"/>
    <x v="0"/>
    <n v="4"/>
    <n v="4541"/>
    <n v="7744"/>
    <n v="1"/>
    <n v="25"/>
    <n v="4"/>
    <n v="2"/>
    <n v="80"/>
    <n v="0"/>
    <n v="20"/>
    <n v="3"/>
    <n v="20"/>
    <n v="11"/>
    <n v="13"/>
    <n v="17"/>
    <x v="1"/>
    <s v="Very Dissatisfied"/>
    <x v="1"/>
    <x v="1"/>
    <x v="0"/>
    <x v="1"/>
  </r>
  <r>
    <x v="1"/>
    <x v="0"/>
    <x v="4"/>
    <s v="Current Employees"/>
    <x v="0"/>
    <x v="3"/>
    <s v="STAFF-877"/>
    <n v="1226"/>
    <x v="1"/>
    <x v="6"/>
    <s v="Single"/>
    <s v="No"/>
    <s v="Y"/>
    <n v="2"/>
    <x v="35"/>
    <n v="1"/>
    <n v="654"/>
    <x v="11"/>
    <x v="3"/>
    <n v="1"/>
    <n v="3"/>
    <n v="43"/>
    <x v="2"/>
    <x v="1"/>
    <n v="4"/>
    <n v="2678"/>
    <n v="5050"/>
    <n v="1"/>
    <n v="17"/>
    <n v="3"/>
    <n v="4"/>
    <n v="80"/>
    <n v="0"/>
    <n v="2"/>
    <n v="3"/>
    <n v="2"/>
    <n v="1"/>
    <n v="2"/>
    <n v="2"/>
    <x v="0"/>
    <s v="Very Dissatisfied"/>
    <x v="1"/>
    <x v="0"/>
    <x v="4"/>
    <x v="1"/>
  </r>
  <r>
    <x v="1"/>
    <x v="0"/>
    <x v="1"/>
    <s v="Current Employees"/>
    <x v="1"/>
    <x v="4"/>
    <s v="STAFF-878"/>
    <n v="1228"/>
    <x v="1"/>
    <x v="3"/>
    <s v="Divorced"/>
    <s v="No"/>
    <s v="Y"/>
    <n v="3"/>
    <x v="21"/>
    <n v="1"/>
    <n v="150"/>
    <x v="2"/>
    <x v="2"/>
    <n v="1"/>
    <n v="4"/>
    <n v="60"/>
    <x v="0"/>
    <x v="0"/>
    <n v="4"/>
    <n v="7379"/>
    <n v="17433"/>
    <n v="2"/>
    <n v="11"/>
    <n v="3"/>
    <n v="3"/>
    <n v="80"/>
    <n v="1"/>
    <n v="12"/>
    <n v="2"/>
    <n v="6"/>
    <n v="3"/>
    <n v="1"/>
    <n v="4"/>
    <x v="0"/>
    <s v="Very Dissatisfied"/>
    <x v="0"/>
    <x v="1"/>
    <x v="1"/>
    <x v="1"/>
  </r>
  <r>
    <x v="1"/>
    <x v="2"/>
    <x v="0"/>
    <s v="Current Employees"/>
    <x v="2"/>
    <x v="2"/>
    <s v="STAFF-879"/>
    <n v="1231"/>
    <x v="1"/>
    <x v="8"/>
    <s v="Married"/>
    <s v="No"/>
    <s v="Y"/>
    <n v="3"/>
    <x v="19"/>
    <n v="1"/>
    <n v="179"/>
    <x v="2"/>
    <x v="4"/>
    <n v="1"/>
    <n v="4"/>
    <n v="79"/>
    <x v="2"/>
    <x v="0"/>
    <n v="1"/>
    <n v="6272"/>
    <n v="12858"/>
    <n v="7"/>
    <n v="16"/>
    <n v="3"/>
    <n v="1"/>
    <n v="80"/>
    <n v="1"/>
    <n v="10"/>
    <n v="4"/>
    <n v="4"/>
    <n v="3"/>
    <n v="0"/>
    <n v="3"/>
    <x v="0"/>
    <s v="Very Satisfied"/>
    <x v="0"/>
    <x v="0"/>
    <x v="0"/>
    <x v="1"/>
  </r>
  <r>
    <x v="1"/>
    <x v="0"/>
    <x v="3"/>
    <s v="Current Employees"/>
    <x v="0"/>
    <x v="3"/>
    <s v="STAFF-880"/>
    <n v="1233"/>
    <x v="1"/>
    <x v="0"/>
    <s v="Divorced"/>
    <s v="Yes"/>
    <s v="Y"/>
    <n v="3"/>
    <x v="42"/>
    <n v="1"/>
    <n v="696"/>
    <x v="15"/>
    <x v="2"/>
    <n v="1"/>
    <n v="2"/>
    <n v="52"/>
    <x v="2"/>
    <x v="0"/>
    <n v="4"/>
    <n v="5220"/>
    <n v="10893"/>
    <n v="0"/>
    <n v="18"/>
    <n v="3"/>
    <n v="2"/>
    <n v="80"/>
    <n v="1"/>
    <n v="12"/>
    <n v="3"/>
    <n v="11"/>
    <n v="7"/>
    <n v="1"/>
    <n v="9"/>
    <x v="0"/>
    <s v="Very Dissatisfied"/>
    <x v="0"/>
    <x v="1"/>
    <x v="3"/>
    <x v="1"/>
  </r>
  <r>
    <x v="1"/>
    <x v="1"/>
    <x v="2"/>
    <s v="Current Employees"/>
    <x v="1"/>
    <x v="1"/>
    <s v="STAFF-881"/>
    <n v="1234"/>
    <x v="0"/>
    <x v="2"/>
    <s v="Married"/>
    <s v="No"/>
    <s v="Y"/>
    <n v="2"/>
    <x v="5"/>
    <n v="1"/>
    <n v="116"/>
    <x v="28"/>
    <x v="3"/>
    <n v="1"/>
    <n v="3"/>
    <n v="77"/>
    <x v="1"/>
    <x v="1"/>
    <n v="2"/>
    <n v="2743"/>
    <n v="7331"/>
    <n v="1"/>
    <n v="20"/>
    <n v="4"/>
    <n v="3"/>
    <n v="80"/>
    <n v="1"/>
    <n v="2"/>
    <n v="3"/>
    <n v="2"/>
    <n v="2"/>
    <n v="2"/>
    <n v="2"/>
    <x v="1"/>
    <s v="Satisfied"/>
    <x v="2"/>
    <x v="0"/>
    <x v="2"/>
    <x v="0"/>
  </r>
  <r>
    <x v="1"/>
    <x v="1"/>
    <x v="2"/>
    <s v="Current Employees"/>
    <x v="1"/>
    <x v="0"/>
    <s v="STAFF-882"/>
    <n v="1235"/>
    <x v="0"/>
    <x v="1"/>
    <s v="Single"/>
    <s v="Yes"/>
    <s v="Y"/>
    <n v="2"/>
    <x v="5"/>
    <n v="1"/>
    <n v="1316"/>
    <x v="2"/>
    <x v="0"/>
    <n v="1"/>
    <n v="4"/>
    <n v="38"/>
    <x v="0"/>
    <x v="0"/>
    <n v="3"/>
    <n v="4998"/>
    <n v="2338"/>
    <n v="4"/>
    <n v="14"/>
    <n v="3"/>
    <n v="4"/>
    <n v="80"/>
    <n v="0"/>
    <n v="10"/>
    <n v="3"/>
    <n v="8"/>
    <n v="7"/>
    <n v="0"/>
    <n v="7"/>
    <x v="0"/>
    <s v="Dissatisfied"/>
    <x v="0"/>
    <x v="0"/>
    <x v="2"/>
    <x v="0"/>
  </r>
  <r>
    <x v="1"/>
    <x v="0"/>
    <x v="0"/>
    <s v="Current Employees"/>
    <x v="1"/>
    <x v="4"/>
    <s v="STAFF-883"/>
    <n v="1237"/>
    <x v="0"/>
    <x v="3"/>
    <s v="Divorced"/>
    <s v="Yes"/>
    <s v="Y"/>
    <n v="2"/>
    <x v="9"/>
    <n v="1"/>
    <n v="363"/>
    <x v="0"/>
    <x v="3"/>
    <n v="1"/>
    <n v="3"/>
    <n v="77"/>
    <x v="3"/>
    <x v="2"/>
    <n v="1"/>
    <n v="10252"/>
    <n v="4235"/>
    <n v="2"/>
    <n v="21"/>
    <n v="4"/>
    <n v="3"/>
    <n v="80"/>
    <n v="1"/>
    <n v="17"/>
    <n v="3"/>
    <n v="7"/>
    <n v="7"/>
    <n v="7"/>
    <n v="7"/>
    <x v="1"/>
    <s v="Very Satisfied"/>
    <x v="0"/>
    <x v="1"/>
    <x v="0"/>
    <x v="0"/>
  </r>
  <r>
    <x v="1"/>
    <x v="0"/>
    <x v="2"/>
    <s v="Current Employees"/>
    <x v="1"/>
    <x v="2"/>
    <s v="STAFF-884"/>
    <n v="1238"/>
    <x v="1"/>
    <x v="1"/>
    <s v="Married"/>
    <s v="No"/>
    <s v="Y"/>
    <n v="5"/>
    <x v="3"/>
    <n v="1"/>
    <n v="117"/>
    <x v="14"/>
    <x v="3"/>
    <n v="1"/>
    <n v="1"/>
    <n v="60"/>
    <x v="0"/>
    <x v="1"/>
    <n v="4"/>
    <n v="2781"/>
    <n v="6311"/>
    <n v="0"/>
    <n v="13"/>
    <n v="3"/>
    <n v="2"/>
    <n v="80"/>
    <n v="1"/>
    <n v="15"/>
    <n v="3"/>
    <n v="14"/>
    <n v="10"/>
    <n v="4"/>
    <n v="10"/>
    <x v="0"/>
    <s v="Very Dissatisfied"/>
    <x v="0"/>
    <x v="1"/>
    <x v="2"/>
    <x v="1"/>
  </r>
  <r>
    <x v="1"/>
    <x v="0"/>
    <x v="0"/>
    <s v="Current Employees"/>
    <x v="0"/>
    <x v="4"/>
    <s v="STAFF-885"/>
    <n v="1239"/>
    <x v="0"/>
    <x v="0"/>
    <s v="Divorced"/>
    <s v="No"/>
    <s v="Y"/>
    <n v="2"/>
    <x v="32"/>
    <n v="1"/>
    <n v="107"/>
    <x v="17"/>
    <x v="3"/>
    <n v="1"/>
    <n v="2"/>
    <n v="84"/>
    <x v="1"/>
    <x v="0"/>
    <n v="2"/>
    <n v="6852"/>
    <n v="11591"/>
    <n v="7"/>
    <n v="12"/>
    <n v="3"/>
    <n v="2"/>
    <n v="80"/>
    <n v="1"/>
    <n v="7"/>
    <n v="4"/>
    <n v="5"/>
    <n v="1"/>
    <n v="1"/>
    <n v="3"/>
    <x v="0"/>
    <s v="Satisfied"/>
    <x v="0"/>
    <x v="0"/>
    <x v="0"/>
    <x v="0"/>
  </r>
  <r>
    <x v="1"/>
    <x v="0"/>
    <x v="2"/>
    <s v="Current Employees"/>
    <x v="0"/>
    <x v="0"/>
    <s v="STAFF-886"/>
    <n v="1240"/>
    <x v="1"/>
    <x v="0"/>
    <s v="Single"/>
    <s v="No"/>
    <s v="Y"/>
    <n v="4"/>
    <x v="36"/>
    <n v="1"/>
    <n v="1356"/>
    <x v="17"/>
    <x v="2"/>
    <n v="1"/>
    <n v="3"/>
    <n v="57"/>
    <x v="0"/>
    <x v="0"/>
    <n v="4"/>
    <n v="4950"/>
    <n v="20623"/>
    <n v="0"/>
    <n v="14"/>
    <n v="3"/>
    <n v="2"/>
    <n v="80"/>
    <n v="0"/>
    <n v="5"/>
    <n v="3"/>
    <n v="4"/>
    <n v="3"/>
    <n v="1"/>
    <n v="1"/>
    <x v="0"/>
    <s v="Very Dissatisfied"/>
    <x v="0"/>
    <x v="0"/>
    <x v="4"/>
    <x v="1"/>
  </r>
  <r>
    <x v="1"/>
    <x v="0"/>
    <x v="2"/>
    <s v="Current Employees"/>
    <x v="1"/>
    <x v="2"/>
    <s v="STAFF-887"/>
    <n v="1241"/>
    <x v="1"/>
    <x v="1"/>
    <s v="Married"/>
    <s v="Yes"/>
    <s v="Y"/>
    <n v="2"/>
    <x v="7"/>
    <n v="1"/>
    <n v="1465"/>
    <x v="0"/>
    <x v="3"/>
    <n v="1"/>
    <n v="4"/>
    <n v="63"/>
    <x v="0"/>
    <x v="1"/>
    <n v="2"/>
    <n v="3579"/>
    <n v="9369"/>
    <n v="0"/>
    <n v="21"/>
    <n v="4"/>
    <n v="1"/>
    <n v="80"/>
    <n v="1"/>
    <n v="12"/>
    <n v="3"/>
    <n v="11"/>
    <n v="9"/>
    <n v="5"/>
    <n v="7"/>
    <x v="1"/>
    <s v="Satisfied"/>
    <x v="0"/>
    <x v="1"/>
    <x v="2"/>
    <x v="1"/>
  </r>
  <r>
    <x v="1"/>
    <x v="1"/>
    <x v="0"/>
    <s v="Current Employees"/>
    <x v="1"/>
    <x v="2"/>
    <s v="STAFF-888"/>
    <n v="1242"/>
    <x v="0"/>
    <x v="7"/>
    <s v="Married"/>
    <s v="Yes"/>
    <s v="Y"/>
    <n v="6"/>
    <x v="19"/>
    <n v="1"/>
    <n v="458"/>
    <x v="9"/>
    <x v="4"/>
    <n v="1"/>
    <n v="1"/>
    <n v="60"/>
    <x v="0"/>
    <x v="2"/>
    <n v="1"/>
    <n v="13191"/>
    <n v="23281"/>
    <n v="3"/>
    <n v="17"/>
    <n v="3"/>
    <n v="3"/>
    <n v="80"/>
    <n v="0"/>
    <n v="20"/>
    <n v="3"/>
    <n v="1"/>
    <n v="0"/>
    <n v="0"/>
    <n v="0"/>
    <x v="0"/>
    <s v="Very Satisfied"/>
    <x v="1"/>
    <x v="1"/>
    <x v="0"/>
    <x v="0"/>
  </r>
  <r>
    <x v="1"/>
    <x v="2"/>
    <x v="0"/>
    <s v="Current Employees"/>
    <x v="0"/>
    <x v="3"/>
    <s v="STAFF-889"/>
    <n v="1243"/>
    <x v="0"/>
    <x v="0"/>
    <s v="Married"/>
    <s v="Yes"/>
    <s v="Y"/>
    <n v="6"/>
    <x v="10"/>
    <n v="1"/>
    <n v="1212"/>
    <x v="1"/>
    <x v="0"/>
    <n v="1"/>
    <n v="3"/>
    <n v="78"/>
    <x v="1"/>
    <x v="2"/>
    <n v="4"/>
    <n v="10377"/>
    <n v="13755"/>
    <n v="4"/>
    <n v="11"/>
    <n v="3"/>
    <n v="2"/>
    <n v="80"/>
    <n v="1"/>
    <n v="16"/>
    <n v="2"/>
    <n v="13"/>
    <n v="2"/>
    <n v="4"/>
    <n v="12"/>
    <x v="0"/>
    <s v="Very Dissatisfied"/>
    <x v="0"/>
    <x v="1"/>
    <x v="2"/>
    <x v="0"/>
  </r>
  <r>
    <x v="1"/>
    <x v="0"/>
    <x v="2"/>
    <s v="Current Employees"/>
    <x v="1"/>
    <x v="0"/>
    <s v="STAFF-890"/>
    <n v="1244"/>
    <x v="1"/>
    <x v="1"/>
    <s v="Married"/>
    <s v="Yes"/>
    <s v="Y"/>
    <n v="3"/>
    <x v="4"/>
    <n v="1"/>
    <n v="1103"/>
    <x v="24"/>
    <x v="3"/>
    <n v="1"/>
    <n v="1"/>
    <n v="42"/>
    <x v="0"/>
    <x v="1"/>
    <n v="1"/>
    <n v="2235"/>
    <n v="14377"/>
    <n v="1"/>
    <n v="14"/>
    <n v="3"/>
    <n v="4"/>
    <n v="80"/>
    <n v="2"/>
    <n v="9"/>
    <n v="2"/>
    <n v="9"/>
    <n v="7"/>
    <n v="6"/>
    <n v="8"/>
    <x v="0"/>
    <s v="Very Satisfied"/>
    <x v="2"/>
    <x v="0"/>
    <x v="2"/>
    <x v="1"/>
  </r>
  <r>
    <x v="1"/>
    <x v="1"/>
    <x v="1"/>
    <s v="Current Employees"/>
    <x v="1"/>
    <x v="0"/>
    <s v="STAFF-891"/>
    <n v="1245"/>
    <x v="0"/>
    <x v="3"/>
    <s v="Divorced"/>
    <s v="No"/>
    <s v="Y"/>
    <n v="2"/>
    <x v="33"/>
    <n v="1"/>
    <n v="966"/>
    <x v="0"/>
    <x v="2"/>
    <n v="1"/>
    <n v="4"/>
    <n v="53"/>
    <x v="0"/>
    <x v="2"/>
    <n v="3"/>
    <n v="10502"/>
    <n v="9659"/>
    <n v="7"/>
    <n v="17"/>
    <n v="3"/>
    <n v="1"/>
    <n v="80"/>
    <n v="1"/>
    <n v="33"/>
    <n v="1"/>
    <n v="5"/>
    <n v="4"/>
    <n v="1"/>
    <n v="4"/>
    <x v="0"/>
    <s v="Dissatisfied"/>
    <x v="0"/>
    <x v="2"/>
    <x v="1"/>
    <x v="0"/>
  </r>
  <r>
    <x v="1"/>
    <x v="0"/>
    <x v="0"/>
    <s v="Current Employees"/>
    <x v="1"/>
    <x v="0"/>
    <s v="STAFF-892"/>
    <n v="1246"/>
    <x v="0"/>
    <x v="1"/>
    <s v="Married"/>
    <s v="No"/>
    <s v="Y"/>
    <n v="5"/>
    <x v="20"/>
    <n v="1"/>
    <n v="1117"/>
    <x v="2"/>
    <x v="1"/>
    <n v="1"/>
    <n v="1"/>
    <n v="72"/>
    <x v="2"/>
    <x v="1"/>
    <n v="4"/>
    <n v="2011"/>
    <n v="19982"/>
    <n v="1"/>
    <n v="13"/>
    <n v="3"/>
    <n v="4"/>
    <n v="80"/>
    <n v="1"/>
    <n v="10"/>
    <n v="3"/>
    <n v="10"/>
    <n v="5"/>
    <n v="7"/>
    <n v="7"/>
    <x v="0"/>
    <s v="Very Dissatisfied"/>
    <x v="0"/>
    <x v="0"/>
    <x v="0"/>
    <x v="0"/>
  </r>
  <r>
    <x v="0"/>
    <x v="2"/>
    <x v="4"/>
    <s v="Ex-Employees"/>
    <x v="1"/>
    <x v="2"/>
    <s v="STAFF-893"/>
    <n v="1248"/>
    <x v="0"/>
    <x v="1"/>
    <s v="Single"/>
    <s v="Yes"/>
    <s v="Y"/>
    <n v="2"/>
    <x v="37"/>
    <n v="0"/>
    <n v="504"/>
    <x v="17"/>
    <x v="3"/>
    <n v="1"/>
    <n v="1"/>
    <n v="96"/>
    <x v="1"/>
    <x v="1"/>
    <n v="2"/>
    <n v="1859"/>
    <n v="6148"/>
    <n v="1"/>
    <n v="25"/>
    <n v="4"/>
    <n v="2"/>
    <n v="80"/>
    <n v="0"/>
    <n v="1"/>
    <n v="4"/>
    <n v="1"/>
    <n v="1"/>
    <n v="0"/>
    <n v="0"/>
    <x v="1"/>
    <s v="Satisfied"/>
    <x v="0"/>
    <x v="0"/>
    <x v="4"/>
    <x v="0"/>
  </r>
  <r>
    <x v="1"/>
    <x v="0"/>
    <x v="2"/>
    <s v="Current Employees"/>
    <x v="1"/>
    <x v="0"/>
    <s v="STAFF-894"/>
    <n v="1249"/>
    <x v="0"/>
    <x v="1"/>
    <s v="Divorced"/>
    <s v="No"/>
    <s v="Y"/>
    <n v="5"/>
    <x v="11"/>
    <n v="1"/>
    <n v="1010"/>
    <x v="0"/>
    <x v="3"/>
    <n v="1"/>
    <n v="1"/>
    <n v="97"/>
    <x v="0"/>
    <x v="1"/>
    <n v="4"/>
    <n v="3760"/>
    <n v="5598"/>
    <n v="1"/>
    <n v="15"/>
    <n v="3"/>
    <n v="1"/>
    <n v="80"/>
    <n v="3"/>
    <n v="3"/>
    <n v="3"/>
    <n v="3"/>
    <n v="2"/>
    <n v="1"/>
    <n v="2"/>
    <x v="0"/>
    <s v="Very Dissatisfied"/>
    <x v="0"/>
    <x v="0"/>
    <x v="2"/>
    <x v="0"/>
  </r>
  <r>
    <x v="1"/>
    <x v="0"/>
    <x v="1"/>
    <s v="Current Employees"/>
    <x v="1"/>
    <x v="0"/>
    <s v="STAFF-895"/>
    <n v="1250"/>
    <x v="1"/>
    <x v="7"/>
    <s v="Married"/>
    <s v="No"/>
    <s v="Y"/>
    <n v="2"/>
    <x v="33"/>
    <n v="1"/>
    <n v="685"/>
    <x v="3"/>
    <x v="3"/>
    <n v="1"/>
    <n v="4"/>
    <n v="85"/>
    <x v="0"/>
    <x v="3"/>
    <n v="4"/>
    <n v="17779"/>
    <n v="23474"/>
    <n v="3"/>
    <n v="14"/>
    <n v="3"/>
    <n v="1"/>
    <n v="80"/>
    <n v="0"/>
    <n v="36"/>
    <n v="3"/>
    <n v="10"/>
    <n v="9"/>
    <n v="0"/>
    <n v="9"/>
    <x v="0"/>
    <s v="Very Dissatisfied"/>
    <x v="0"/>
    <x v="2"/>
    <x v="1"/>
    <x v="1"/>
  </r>
  <r>
    <x v="1"/>
    <x v="0"/>
    <x v="2"/>
    <s v="Current Employees"/>
    <x v="1"/>
    <x v="2"/>
    <s v="STAFF-896"/>
    <n v="1251"/>
    <x v="1"/>
    <x v="4"/>
    <s v="Married"/>
    <s v="Yes"/>
    <s v="Y"/>
    <n v="2"/>
    <x v="12"/>
    <n v="1"/>
    <n v="1332"/>
    <x v="13"/>
    <x v="0"/>
    <n v="1"/>
    <n v="3"/>
    <n v="80"/>
    <x v="0"/>
    <x v="0"/>
    <n v="1"/>
    <n v="6833"/>
    <n v="17089"/>
    <n v="1"/>
    <n v="12"/>
    <n v="3"/>
    <n v="4"/>
    <n v="80"/>
    <n v="0"/>
    <n v="6"/>
    <n v="2"/>
    <n v="6"/>
    <n v="5"/>
    <n v="0"/>
    <n v="1"/>
    <x v="0"/>
    <s v="Very Satisfied"/>
    <x v="2"/>
    <x v="0"/>
    <x v="2"/>
    <x v="1"/>
  </r>
  <r>
    <x v="1"/>
    <x v="0"/>
    <x v="2"/>
    <s v="Current Employees"/>
    <x v="1"/>
    <x v="2"/>
    <s v="STAFF-897"/>
    <n v="1252"/>
    <x v="0"/>
    <x v="4"/>
    <s v="Single"/>
    <s v="No"/>
    <s v="Y"/>
    <n v="2"/>
    <x v="12"/>
    <n v="1"/>
    <n v="1062"/>
    <x v="4"/>
    <x v="3"/>
    <n v="1"/>
    <n v="3"/>
    <n v="96"/>
    <x v="1"/>
    <x v="0"/>
    <n v="1"/>
    <n v="6812"/>
    <n v="17198"/>
    <n v="1"/>
    <n v="19"/>
    <n v="3"/>
    <n v="2"/>
    <n v="80"/>
    <n v="0"/>
    <n v="10"/>
    <n v="3"/>
    <n v="10"/>
    <n v="9"/>
    <n v="1"/>
    <n v="8"/>
    <x v="0"/>
    <s v="Very Satisfied"/>
    <x v="1"/>
    <x v="0"/>
    <x v="2"/>
    <x v="0"/>
  </r>
  <r>
    <x v="1"/>
    <x v="0"/>
    <x v="3"/>
    <s v="Current Employees"/>
    <x v="0"/>
    <x v="0"/>
    <s v="STAFF-898"/>
    <n v="1254"/>
    <x v="0"/>
    <x v="0"/>
    <s v="Single"/>
    <s v="No"/>
    <s v="Y"/>
    <n v="2"/>
    <x v="6"/>
    <n v="1"/>
    <n v="326"/>
    <x v="3"/>
    <x v="3"/>
    <n v="1"/>
    <n v="3"/>
    <n v="48"/>
    <x v="1"/>
    <x v="0"/>
    <n v="4"/>
    <n v="5171"/>
    <n v="16490"/>
    <n v="5"/>
    <n v="17"/>
    <n v="3"/>
    <n v="4"/>
    <n v="80"/>
    <n v="0"/>
    <n v="13"/>
    <n v="3"/>
    <n v="6"/>
    <n v="1"/>
    <n v="0"/>
    <n v="5"/>
    <x v="0"/>
    <s v="Very Dissatisfied"/>
    <x v="0"/>
    <x v="1"/>
    <x v="3"/>
    <x v="0"/>
  </r>
  <r>
    <x v="1"/>
    <x v="0"/>
    <x v="0"/>
    <s v="Current Employees"/>
    <x v="1"/>
    <x v="0"/>
    <s v="STAFF-899"/>
    <n v="1255"/>
    <x v="1"/>
    <x v="7"/>
    <s v="Married"/>
    <s v="No"/>
    <s v="Y"/>
    <n v="2"/>
    <x v="23"/>
    <n v="1"/>
    <n v="920"/>
    <x v="3"/>
    <x v="3"/>
    <n v="1"/>
    <n v="3"/>
    <n v="96"/>
    <x v="3"/>
    <x v="4"/>
    <n v="4"/>
    <n v="19740"/>
    <n v="18625"/>
    <n v="3"/>
    <n v="14"/>
    <n v="3"/>
    <n v="2"/>
    <n v="80"/>
    <n v="1"/>
    <n v="25"/>
    <n v="3"/>
    <n v="8"/>
    <n v="7"/>
    <n v="0"/>
    <n v="7"/>
    <x v="0"/>
    <s v="Very Dissatisfied"/>
    <x v="0"/>
    <x v="3"/>
    <x v="0"/>
    <x v="1"/>
  </r>
  <r>
    <x v="1"/>
    <x v="0"/>
    <x v="1"/>
    <s v="Current Employees"/>
    <x v="1"/>
    <x v="2"/>
    <s v="STAFF-900"/>
    <n v="1256"/>
    <x v="1"/>
    <x v="5"/>
    <s v="Married"/>
    <s v="No"/>
    <s v="Y"/>
    <n v="2"/>
    <x v="1"/>
    <n v="1"/>
    <n v="1098"/>
    <x v="18"/>
    <x v="0"/>
    <n v="1"/>
    <n v="1"/>
    <n v="85"/>
    <x v="1"/>
    <x v="4"/>
    <n v="3"/>
    <n v="18711"/>
    <n v="12124"/>
    <n v="2"/>
    <n v="13"/>
    <n v="3"/>
    <n v="3"/>
    <n v="80"/>
    <n v="1"/>
    <n v="23"/>
    <n v="4"/>
    <n v="1"/>
    <n v="0"/>
    <n v="0"/>
    <n v="0"/>
    <x v="0"/>
    <s v="Dissatisfied"/>
    <x v="0"/>
    <x v="3"/>
    <x v="1"/>
    <x v="1"/>
  </r>
  <r>
    <x v="1"/>
    <x v="1"/>
    <x v="0"/>
    <s v="Current Employees"/>
    <x v="1"/>
    <x v="4"/>
    <s v="STAFF-901"/>
    <n v="1257"/>
    <x v="1"/>
    <x v="1"/>
    <s v="Married"/>
    <s v="No"/>
    <s v="Y"/>
    <n v="2"/>
    <x v="9"/>
    <n v="1"/>
    <n v="469"/>
    <x v="3"/>
    <x v="3"/>
    <n v="1"/>
    <n v="3"/>
    <n v="46"/>
    <x v="0"/>
    <x v="1"/>
    <n v="2"/>
    <n v="3692"/>
    <n v="9256"/>
    <n v="1"/>
    <n v="12"/>
    <n v="3"/>
    <n v="3"/>
    <n v="80"/>
    <n v="0"/>
    <n v="12"/>
    <n v="2"/>
    <n v="11"/>
    <n v="10"/>
    <n v="0"/>
    <n v="7"/>
    <x v="0"/>
    <s v="Satisfied"/>
    <x v="0"/>
    <x v="1"/>
    <x v="0"/>
    <x v="1"/>
  </r>
  <r>
    <x v="1"/>
    <x v="0"/>
    <x v="1"/>
    <s v="Current Employees"/>
    <x v="1"/>
    <x v="4"/>
    <s v="STAFF-902"/>
    <n v="1258"/>
    <x v="1"/>
    <x v="2"/>
    <s v="Single"/>
    <s v="No"/>
    <s v="Y"/>
    <n v="4"/>
    <x v="26"/>
    <n v="1"/>
    <n v="969"/>
    <x v="2"/>
    <x v="0"/>
    <n v="1"/>
    <n v="4"/>
    <n v="76"/>
    <x v="2"/>
    <x v="1"/>
    <n v="2"/>
    <n v="2559"/>
    <n v="16620"/>
    <n v="5"/>
    <n v="11"/>
    <n v="3"/>
    <n v="3"/>
    <n v="80"/>
    <n v="0"/>
    <n v="7"/>
    <n v="2"/>
    <n v="1"/>
    <n v="0"/>
    <n v="0"/>
    <n v="0"/>
    <x v="0"/>
    <s v="Satisfied"/>
    <x v="0"/>
    <x v="0"/>
    <x v="1"/>
    <x v="1"/>
  </r>
  <r>
    <x v="1"/>
    <x v="0"/>
    <x v="2"/>
    <s v="Current Employees"/>
    <x v="1"/>
    <x v="0"/>
    <s v="STAFF-903"/>
    <n v="1259"/>
    <x v="1"/>
    <x v="1"/>
    <s v="Divorced"/>
    <s v="No"/>
    <s v="Y"/>
    <n v="2"/>
    <x v="4"/>
    <n v="1"/>
    <n v="1167"/>
    <x v="18"/>
    <x v="0"/>
    <n v="1"/>
    <n v="1"/>
    <n v="76"/>
    <x v="0"/>
    <x v="1"/>
    <n v="3"/>
    <n v="2517"/>
    <n v="3208"/>
    <n v="1"/>
    <n v="11"/>
    <n v="3"/>
    <n v="2"/>
    <n v="80"/>
    <n v="3"/>
    <n v="5"/>
    <n v="3"/>
    <n v="5"/>
    <n v="3"/>
    <n v="0"/>
    <n v="3"/>
    <x v="0"/>
    <s v="Dissatisfied"/>
    <x v="0"/>
    <x v="0"/>
    <x v="2"/>
    <x v="1"/>
  </r>
  <r>
    <x v="1"/>
    <x v="0"/>
    <x v="2"/>
    <s v="Current Employees"/>
    <x v="1"/>
    <x v="0"/>
    <s v="STAFF-904"/>
    <n v="1260"/>
    <x v="1"/>
    <x v="4"/>
    <s v="Divorced"/>
    <s v="Yes"/>
    <s v="Y"/>
    <n v="2"/>
    <x v="11"/>
    <n v="1"/>
    <n v="1329"/>
    <x v="15"/>
    <x v="3"/>
    <n v="1"/>
    <n v="3"/>
    <n v="82"/>
    <x v="0"/>
    <x v="0"/>
    <n v="4"/>
    <n v="6623"/>
    <n v="4204"/>
    <n v="1"/>
    <n v="11"/>
    <n v="3"/>
    <n v="2"/>
    <n v="80"/>
    <n v="2"/>
    <n v="6"/>
    <n v="3"/>
    <n v="6"/>
    <n v="0"/>
    <n v="1"/>
    <n v="0"/>
    <x v="0"/>
    <s v="Very Dissatisfied"/>
    <x v="0"/>
    <x v="0"/>
    <x v="2"/>
    <x v="1"/>
  </r>
  <r>
    <x v="1"/>
    <x v="0"/>
    <x v="1"/>
    <s v="Current Employees"/>
    <x v="1"/>
    <x v="0"/>
    <s v="STAFF-905"/>
    <n v="1263"/>
    <x v="1"/>
    <x v="7"/>
    <s v="Single"/>
    <s v="No"/>
    <s v="Y"/>
    <n v="3"/>
    <x v="26"/>
    <n v="1"/>
    <n v="715"/>
    <x v="0"/>
    <x v="3"/>
    <n v="1"/>
    <n v="4"/>
    <n v="76"/>
    <x v="1"/>
    <x v="4"/>
    <n v="4"/>
    <n v="18265"/>
    <n v="8733"/>
    <n v="6"/>
    <n v="12"/>
    <n v="3"/>
    <n v="3"/>
    <n v="80"/>
    <n v="0"/>
    <n v="25"/>
    <n v="4"/>
    <n v="1"/>
    <n v="0"/>
    <n v="0"/>
    <n v="0"/>
    <x v="0"/>
    <s v="Very Dissatisfied"/>
    <x v="0"/>
    <x v="3"/>
    <x v="1"/>
    <x v="1"/>
  </r>
  <r>
    <x v="1"/>
    <x v="0"/>
    <x v="2"/>
    <s v="Current Employees"/>
    <x v="1"/>
    <x v="0"/>
    <s v="STAFF-906"/>
    <n v="1264"/>
    <x v="0"/>
    <x v="7"/>
    <s v="Divorced"/>
    <s v="No"/>
    <s v="Y"/>
    <n v="2"/>
    <x v="11"/>
    <n v="1"/>
    <n v="694"/>
    <x v="0"/>
    <x v="3"/>
    <n v="1"/>
    <n v="4"/>
    <n v="87"/>
    <x v="1"/>
    <x v="3"/>
    <n v="4"/>
    <n v="16124"/>
    <n v="3423"/>
    <n v="3"/>
    <n v="14"/>
    <n v="3"/>
    <n v="2"/>
    <n v="80"/>
    <n v="2"/>
    <n v="9"/>
    <n v="2"/>
    <n v="7"/>
    <n v="7"/>
    <n v="1"/>
    <n v="7"/>
    <x v="0"/>
    <s v="Very Dissatisfied"/>
    <x v="0"/>
    <x v="0"/>
    <x v="2"/>
    <x v="0"/>
  </r>
  <r>
    <x v="1"/>
    <x v="0"/>
    <x v="2"/>
    <s v="Current Employees"/>
    <x v="1"/>
    <x v="4"/>
    <s v="STAFF-907"/>
    <n v="1265"/>
    <x v="0"/>
    <x v="1"/>
    <s v="Married"/>
    <s v="No"/>
    <s v="Y"/>
    <n v="5"/>
    <x v="13"/>
    <n v="1"/>
    <n v="1320"/>
    <x v="25"/>
    <x v="3"/>
    <n v="1"/>
    <n v="3"/>
    <n v="89"/>
    <x v="2"/>
    <x v="1"/>
    <n v="3"/>
    <n v="2585"/>
    <n v="21643"/>
    <n v="0"/>
    <n v="17"/>
    <n v="3"/>
    <n v="4"/>
    <n v="80"/>
    <n v="0"/>
    <n v="2"/>
    <n v="2"/>
    <n v="1"/>
    <n v="0"/>
    <n v="0"/>
    <n v="0"/>
    <x v="0"/>
    <s v="Dissatisfied"/>
    <x v="2"/>
    <x v="0"/>
    <x v="2"/>
    <x v="0"/>
  </r>
  <r>
    <x v="1"/>
    <x v="0"/>
    <x v="0"/>
    <s v="Current Employees"/>
    <x v="0"/>
    <x v="3"/>
    <s v="STAFF-908"/>
    <n v="1267"/>
    <x v="1"/>
    <x v="5"/>
    <s v="Married"/>
    <s v="No"/>
    <s v="Y"/>
    <n v="5"/>
    <x v="20"/>
    <n v="1"/>
    <n v="1099"/>
    <x v="12"/>
    <x v="3"/>
    <n v="1"/>
    <n v="2"/>
    <n v="88"/>
    <x v="0"/>
    <x v="4"/>
    <n v="2"/>
    <n v="18213"/>
    <n v="8751"/>
    <n v="7"/>
    <n v="11"/>
    <n v="3"/>
    <n v="3"/>
    <n v="80"/>
    <n v="1"/>
    <n v="26"/>
    <n v="3"/>
    <n v="22"/>
    <n v="9"/>
    <n v="3"/>
    <n v="10"/>
    <x v="0"/>
    <s v="Satisfied"/>
    <x v="0"/>
    <x v="3"/>
    <x v="0"/>
    <x v="1"/>
  </r>
  <r>
    <x v="1"/>
    <x v="0"/>
    <x v="2"/>
    <s v="Current Employees"/>
    <x v="0"/>
    <x v="3"/>
    <s v="STAFF-909"/>
    <n v="1268"/>
    <x v="1"/>
    <x v="0"/>
    <s v="Divorced"/>
    <s v="Yes"/>
    <s v="Y"/>
    <n v="3"/>
    <x v="3"/>
    <n v="1"/>
    <n v="536"/>
    <x v="17"/>
    <x v="4"/>
    <n v="1"/>
    <n v="4"/>
    <n v="82"/>
    <x v="2"/>
    <x v="2"/>
    <n v="3"/>
    <n v="8380"/>
    <n v="21708"/>
    <n v="0"/>
    <n v="14"/>
    <n v="3"/>
    <n v="4"/>
    <n v="80"/>
    <n v="2"/>
    <n v="10"/>
    <n v="3"/>
    <n v="9"/>
    <n v="8"/>
    <n v="0"/>
    <n v="8"/>
    <x v="0"/>
    <s v="Dissatisfied"/>
    <x v="0"/>
    <x v="0"/>
    <x v="2"/>
    <x v="1"/>
  </r>
  <r>
    <x v="1"/>
    <x v="0"/>
    <x v="4"/>
    <s v="Current Employees"/>
    <x v="1"/>
    <x v="0"/>
    <s v="STAFF-910"/>
    <n v="1269"/>
    <x v="0"/>
    <x v="1"/>
    <s v="Single"/>
    <s v="Yes"/>
    <s v="Y"/>
    <n v="2"/>
    <x v="37"/>
    <n v="1"/>
    <n v="265"/>
    <x v="19"/>
    <x v="3"/>
    <n v="1"/>
    <n v="2"/>
    <n v="57"/>
    <x v="2"/>
    <x v="1"/>
    <n v="4"/>
    <n v="2994"/>
    <n v="21221"/>
    <n v="1"/>
    <n v="12"/>
    <n v="3"/>
    <n v="4"/>
    <n v="80"/>
    <n v="0"/>
    <n v="1"/>
    <n v="3"/>
    <n v="1"/>
    <n v="0"/>
    <n v="0"/>
    <n v="1"/>
    <x v="0"/>
    <s v="Very Dissatisfied"/>
    <x v="1"/>
    <x v="0"/>
    <x v="4"/>
    <x v="0"/>
  </r>
  <r>
    <x v="1"/>
    <x v="0"/>
    <x v="4"/>
    <s v="Current Employees"/>
    <x v="1"/>
    <x v="0"/>
    <s v="STAFF-911"/>
    <n v="1270"/>
    <x v="1"/>
    <x v="1"/>
    <s v="Married"/>
    <s v="No"/>
    <s v="Y"/>
    <n v="2"/>
    <x v="30"/>
    <n v="1"/>
    <n v="373"/>
    <x v="0"/>
    <x v="0"/>
    <n v="1"/>
    <n v="4"/>
    <n v="47"/>
    <x v="0"/>
    <x v="1"/>
    <n v="3"/>
    <n v="1223"/>
    <n v="16901"/>
    <n v="1"/>
    <n v="22"/>
    <n v="4"/>
    <n v="4"/>
    <n v="80"/>
    <n v="1"/>
    <n v="1"/>
    <n v="3"/>
    <n v="1"/>
    <n v="0"/>
    <n v="0"/>
    <n v="1"/>
    <x v="1"/>
    <s v="Dissatisfied"/>
    <x v="0"/>
    <x v="0"/>
    <x v="4"/>
    <x v="1"/>
  </r>
  <r>
    <x v="0"/>
    <x v="1"/>
    <x v="2"/>
    <s v="Ex-Employees"/>
    <x v="0"/>
    <x v="0"/>
    <s v="STAFF-912"/>
    <n v="1273"/>
    <x v="1"/>
    <x v="6"/>
    <s v="Single"/>
    <s v="Yes"/>
    <s v="Y"/>
    <n v="4"/>
    <x v="36"/>
    <n v="0"/>
    <n v="599"/>
    <x v="4"/>
    <x v="1"/>
    <n v="1"/>
    <n v="3"/>
    <n v="73"/>
    <x v="3"/>
    <x v="1"/>
    <n v="4"/>
    <n v="1118"/>
    <n v="8040"/>
    <n v="1"/>
    <n v="14"/>
    <n v="3"/>
    <n v="4"/>
    <n v="80"/>
    <n v="0"/>
    <n v="1"/>
    <n v="3"/>
    <n v="1"/>
    <n v="0"/>
    <n v="1"/>
    <n v="0"/>
    <x v="0"/>
    <s v="Very Dissatisfied"/>
    <x v="1"/>
    <x v="0"/>
    <x v="4"/>
    <x v="1"/>
  </r>
  <r>
    <x v="1"/>
    <x v="0"/>
    <x v="2"/>
    <s v="Current Employees"/>
    <x v="1"/>
    <x v="0"/>
    <s v="STAFF-913"/>
    <n v="1275"/>
    <x v="1"/>
    <x v="1"/>
    <s v="Single"/>
    <s v="Yes"/>
    <s v="Y"/>
    <n v="2"/>
    <x v="25"/>
    <n v="1"/>
    <n v="583"/>
    <x v="18"/>
    <x v="0"/>
    <n v="1"/>
    <n v="3"/>
    <n v="53"/>
    <x v="0"/>
    <x v="1"/>
    <n v="4"/>
    <n v="2875"/>
    <n v="9973"/>
    <n v="1"/>
    <n v="20"/>
    <n v="4"/>
    <n v="2"/>
    <n v="80"/>
    <n v="0"/>
    <n v="8"/>
    <n v="2"/>
    <n v="8"/>
    <n v="5"/>
    <n v="2"/>
    <n v="2"/>
    <x v="1"/>
    <s v="Very Dissatisfied"/>
    <x v="0"/>
    <x v="0"/>
    <x v="2"/>
    <x v="1"/>
  </r>
  <r>
    <x v="0"/>
    <x v="0"/>
    <x v="1"/>
    <s v="Ex-Employees"/>
    <x v="0"/>
    <x v="3"/>
    <s v="STAFF-914"/>
    <n v="1277"/>
    <x v="0"/>
    <x v="5"/>
    <s v="Single"/>
    <s v="Yes"/>
    <s v="Y"/>
    <n v="2"/>
    <x v="28"/>
    <n v="0"/>
    <n v="1449"/>
    <x v="2"/>
    <x v="3"/>
    <n v="1"/>
    <n v="1"/>
    <n v="94"/>
    <x v="3"/>
    <x v="4"/>
    <n v="2"/>
    <n v="18824"/>
    <n v="2493"/>
    <n v="2"/>
    <n v="16"/>
    <n v="3"/>
    <n v="1"/>
    <n v="80"/>
    <n v="0"/>
    <n v="26"/>
    <n v="3"/>
    <n v="24"/>
    <n v="10"/>
    <n v="1"/>
    <n v="11"/>
    <x v="0"/>
    <s v="Satisfied"/>
    <x v="0"/>
    <x v="3"/>
    <x v="0"/>
    <x v="0"/>
  </r>
  <r>
    <x v="1"/>
    <x v="2"/>
    <x v="3"/>
    <s v="Current Employees"/>
    <x v="1"/>
    <x v="2"/>
    <s v="STAFF-915"/>
    <n v="1278"/>
    <x v="1"/>
    <x v="4"/>
    <s v="Divorced"/>
    <s v="Yes"/>
    <s v="Y"/>
    <n v="3"/>
    <x v="27"/>
    <n v="1"/>
    <n v="177"/>
    <x v="1"/>
    <x v="1"/>
    <n v="1"/>
    <n v="4"/>
    <n v="37"/>
    <x v="1"/>
    <x v="3"/>
    <n v="2"/>
    <n v="13577"/>
    <n v="25592"/>
    <n v="1"/>
    <n v="15"/>
    <n v="3"/>
    <n v="4"/>
    <n v="80"/>
    <n v="1"/>
    <n v="34"/>
    <n v="3"/>
    <n v="33"/>
    <n v="9"/>
    <n v="15"/>
    <n v="0"/>
    <x v="0"/>
    <s v="Satisfied"/>
    <x v="0"/>
    <x v="2"/>
    <x v="1"/>
    <x v="1"/>
  </r>
  <r>
    <x v="0"/>
    <x v="1"/>
    <x v="4"/>
    <s v="Ex-Employees"/>
    <x v="1"/>
    <x v="0"/>
    <s v="STAFF-916"/>
    <n v="1279"/>
    <x v="0"/>
    <x v="2"/>
    <s v="Single"/>
    <s v="No"/>
    <s v="Y"/>
    <n v="2"/>
    <x v="18"/>
    <n v="0"/>
    <n v="251"/>
    <x v="17"/>
    <x v="0"/>
    <n v="1"/>
    <n v="1"/>
    <n v="45"/>
    <x v="1"/>
    <x v="1"/>
    <n v="3"/>
    <n v="2625"/>
    <n v="25308"/>
    <n v="1"/>
    <n v="20"/>
    <n v="4"/>
    <n v="3"/>
    <n v="80"/>
    <n v="0"/>
    <n v="2"/>
    <n v="1"/>
    <n v="2"/>
    <n v="2"/>
    <n v="2"/>
    <n v="2"/>
    <x v="1"/>
    <s v="Dissatisfied"/>
    <x v="0"/>
    <x v="0"/>
    <x v="4"/>
    <x v="0"/>
  </r>
  <r>
    <x v="1"/>
    <x v="0"/>
    <x v="1"/>
    <s v="Current Employees"/>
    <x v="0"/>
    <x v="3"/>
    <s v="STAFF-917"/>
    <n v="1280"/>
    <x v="0"/>
    <x v="5"/>
    <s v="Married"/>
    <s v="No"/>
    <s v="Y"/>
    <n v="2"/>
    <x v="21"/>
    <n v="1"/>
    <n v="168"/>
    <x v="18"/>
    <x v="0"/>
    <n v="1"/>
    <n v="4"/>
    <n v="33"/>
    <x v="1"/>
    <x v="4"/>
    <n v="2"/>
    <n v="18789"/>
    <n v="9946"/>
    <n v="2"/>
    <n v="14"/>
    <n v="3"/>
    <n v="3"/>
    <n v="80"/>
    <n v="1"/>
    <n v="26"/>
    <n v="3"/>
    <n v="11"/>
    <n v="4"/>
    <n v="0"/>
    <n v="8"/>
    <x v="0"/>
    <s v="Satisfied"/>
    <x v="0"/>
    <x v="3"/>
    <x v="1"/>
    <x v="0"/>
  </r>
  <r>
    <x v="1"/>
    <x v="0"/>
    <x v="2"/>
    <s v="Current Employees"/>
    <x v="0"/>
    <x v="3"/>
    <s v="STAFF-918"/>
    <n v="1281"/>
    <x v="0"/>
    <x v="0"/>
    <s v="Single"/>
    <s v="Yes"/>
    <s v="Y"/>
    <n v="3"/>
    <x v="13"/>
    <n v="1"/>
    <n v="131"/>
    <x v="2"/>
    <x v="3"/>
    <n v="1"/>
    <n v="3"/>
    <n v="86"/>
    <x v="0"/>
    <x v="0"/>
    <n v="1"/>
    <n v="4538"/>
    <n v="6039"/>
    <n v="0"/>
    <n v="12"/>
    <n v="3"/>
    <n v="4"/>
    <n v="80"/>
    <n v="0"/>
    <n v="4"/>
    <n v="3"/>
    <n v="3"/>
    <n v="2"/>
    <n v="0"/>
    <n v="2"/>
    <x v="0"/>
    <s v="Very Satisfied"/>
    <x v="0"/>
    <x v="0"/>
    <x v="2"/>
    <x v="0"/>
  </r>
  <r>
    <x v="1"/>
    <x v="1"/>
    <x v="1"/>
    <s v="Current Employees"/>
    <x v="0"/>
    <x v="0"/>
    <s v="STAFF-919"/>
    <n v="1282"/>
    <x v="1"/>
    <x v="5"/>
    <s v="Divorced"/>
    <s v="Yes"/>
    <s v="Y"/>
    <n v="5"/>
    <x v="31"/>
    <n v="1"/>
    <n v="237"/>
    <x v="14"/>
    <x v="3"/>
    <n v="1"/>
    <n v="4"/>
    <n v="83"/>
    <x v="0"/>
    <x v="4"/>
    <n v="2"/>
    <n v="19847"/>
    <n v="19196"/>
    <n v="4"/>
    <n v="24"/>
    <n v="4"/>
    <n v="1"/>
    <n v="80"/>
    <n v="1"/>
    <n v="31"/>
    <n v="2"/>
    <n v="29"/>
    <n v="10"/>
    <n v="11"/>
    <n v="10"/>
    <x v="1"/>
    <s v="Satisfied"/>
    <x v="0"/>
    <x v="2"/>
    <x v="1"/>
    <x v="1"/>
  </r>
  <r>
    <x v="1"/>
    <x v="0"/>
    <x v="3"/>
    <s v="Current Employees"/>
    <x v="1"/>
    <x v="2"/>
    <s v="STAFF-920"/>
    <n v="1283"/>
    <x v="1"/>
    <x v="3"/>
    <s v="Single"/>
    <s v="No"/>
    <s v="Y"/>
    <n v="6"/>
    <x v="6"/>
    <n v="1"/>
    <n v="1429"/>
    <x v="21"/>
    <x v="2"/>
    <n v="1"/>
    <n v="4"/>
    <n v="67"/>
    <x v="0"/>
    <x v="2"/>
    <n v="4"/>
    <n v="10512"/>
    <n v="20002"/>
    <n v="6"/>
    <n v="12"/>
    <n v="3"/>
    <n v="4"/>
    <n v="80"/>
    <n v="0"/>
    <n v="25"/>
    <n v="2"/>
    <n v="9"/>
    <n v="7"/>
    <n v="5"/>
    <n v="4"/>
    <x v="0"/>
    <s v="Very Dissatisfied"/>
    <x v="2"/>
    <x v="3"/>
    <x v="3"/>
    <x v="1"/>
  </r>
  <r>
    <x v="1"/>
    <x v="1"/>
    <x v="2"/>
    <s v="Current Employees"/>
    <x v="1"/>
    <x v="2"/>
    <s v="STAFF-921"/>
    <n v="1285"/>
    <x v="0"/>
    <x v="2"/>
    <s v="Divorced"/>
    <s v="No"/>
    <s v="Y"/>
    <n v="2"/>
    <x v="13"/>
    <n v="1"/>
    <n v="135"/>
    <x v="10"/>
    <x v="3"/>
    <n v="1"/>
    <n v="3"/>
    <n v="46"/>
    <x v="0"/>
    <x v="0"/>
    <n v="2"/>
    <n v="4444"/>
    <n v="22534"/>
    <n v="4"/>
    <n v="13"/>
    <n v="3"/>
    <n v="3"/>
    <n v="80"/>
    <n v="2"/>
    <n v="15"/>
    <n v="4"/>
    <n v="11"/>
    <n v="8"/>
    <n v="5"/>
    <n v="10"/>
    <x v="0"/>
    <s v="Satisfied"/>
    <x v="2"/>
    <x v="1"/>
    <x v="2"/>
    <x v="0"/>
  </r>
  <r>
    <x v="1"/>
    <x v="1"/>
    <x v="2"/>
    <s v="Current Employees"/>
    <x v="1"/>
    <x v="2"/>
    <s v="STAFF-922"/>
    <n v="1286"/>
    <x v="1"/>
    <x v="2"/>
    <s v="Single"/>
    <s v="Yes"/>
    <s v="Y"/>
    <n v="2"/>
    <x v="14"/>
    <n v="1"/>
    <n v="791"/>
    <x v="0"/>
    <x v="2"/>
    <n v="1"/>
    <n v="4"/>
    <n v="44"/>
    <x v="0"/>
    <x v="1"/>
    <n v="3"/>
    <n v="2154"/>
    <n v="6842"/>
    <n v="0"/>
    <n v="11"/>
    <n v="3"/>
    <n v="3"/>
    <n v="80"/>
    <n v="0"/>
    <n v="5"/>
    <n v="2"/>
    <n v="4"/>
    <n v="2"/>
    <n v="0"/>
    <n v="2"/>
    <x v="0"/>
    <s v="Dissatisfied"/>
    <x v="0"/>
    <x v="0"/>
    <x v="2"/>
    <x v="1"/>
  </r>
  <r>
    <x v="1"/>
    <x v="0"/>
    <x v="0"/>
    <s v="Current Employees"/>
    <x v="1"/>
    <x v="0"/>
    <s v="STAFF-923"/>
    <n v="1288"/>
    <x v="1"/>
    <x v="5"/>
    <s v="Divorced"/>
    <s v="No"/>
    <s v="Y"/>
    <n v="4"/>
    <x v="20"/>
    <n v="1"/>
    <n v="1199"/>
    <x v="18"/>
    <x v="0"/>
    <n v="1"/>
    <n v="3"/>
    <n v="92"/>
    <x v="2"/>
    <x v="4"/>
    <n v="1"/>
    <n v="19190"/>
    <n v="17477"/>
    <n v="1"/>
    <n v="14"/>
    <n v="3"/>
    <n v="4"/>
    <n v="80"/>
    <n v="2"/>
    <n v="26"/>
    <n v="2"/>
    <n v="25"/>
    <n v="9"/>
    <n v="14"/>
    <n v="13"/>
    <x v="0"/>
    <s v="Very Satisfied"/>
    <x v="0"/>
    <x v="3"/>
    <x v="0"/>
    <x v="1"/>
  </r>
  <r>
    <x v="1"/>
    <x v="1"/>
    <x v="2"/>
    <s v="Current Employees"/>
    <x v="2"/>
    <x v="0"/>
    <s v="STAFF-924"/>
    <n v="1289"/>
    <x v="1"/>
    <x v="8"/>
    <s v="Married"/>
    <s v="No"/>
    <s v="Y"/>
    <n v="5"/>
    <x v="13"/>
    <n v="1"/>
    <n v="648"/>
    <x v="13"/>
    <x v="3"/>
    <n v="1"/>
    <n v="3"/>
    <n v="56"/>
    <x v="1"/>
    <x v="0"/>
    <n v="2"/>
    <n v="4490"/>
    <n v="21833"/>
    <n v="4"/>
    <n v="11"/>
    <n v="3"/>
    <n v="4"/>
    <n v="80"/>
    <n v="2"/>
    <n v="14"/>
    <n v="4"/>
    <n v="10"/>
    <n v="9"/>
    <n v="1"/>
    <n v="8"/>
    <x v="0"/>
    <s v="Satisfied"/>
    <x v="2"/>
    <x v="1"/>
    <x v="2"/>
    <x v="1"/>
  </r>
  <r>
    <x v="1"/>
    <x v="0"/>
    <x v="0"/>
    <s v="Current Employees"/>
    <x v="1"/>
    <x v="0"/>
    <s v="STAFF-925"/>
    <n v="1291"/>
    <x v="1"/>
    <x v="1"/>
    <s v="Married"/>
    <s v="Yes"/>
    <s v="Y"/>
    <n v="3"/>
    <x v="10"/>
    <n v="1"/>
    <n v="735"/>
    <x v="16"/>
    <x v="1"/>
    <n v="1"/>
    <n v="3"/>
    <n v="66"/>
    <x v="0"/>
    <x v="1"/>
    <n v="3"/>
    <n v="3506"/>
    <n v="6020"/>
    <n v="0"/>
    <n v="14"/>
    <n v="3"/>
    <n v="4"/>
    <n v="80"/>
    <n v="0"/>
    <n v="4"/>
    <n v="3"/>
    <n v="3"/>
    <n v="2"/>
    <n v="2"/>
    <n v="2"/>
    <x v="0"/>
    <s v="Dissatisfied"/>
    <x v="0"/>
    <x v="0"/>
    <x v="2"/>
    <x v="1"/>
  </r>
  <r>
    <x v="1"/>
    <x v="0"/>
    <x v="0"/>
    <s v="Current Employees"/>
    <x v="1"/>
    <x v="2"/>
    <s v="STAFF-926"/>
    <n v="1292"/>
    <x v="0"/>
    <x v="1"/>
    <s v="Married"/>
    <s v="Yes"/>
    <s v="Y"/>
    <n v="2"/>
    <x v="19"/>
    <n v="1"/>
    <n v="603"/>
    <x v="15"/>
    <x v="2"/>
    <n v="1"/>
    <n v="2"/>
    <n v="78"/>
    <x v="2"/>
    <x v="0"/>
    <n v="2"/>
    <n v="2372"/>
    <n v="5628"/>
    <n v="6"/>
    <n v="16"/>
    <n v="3"/>
    <n v="4"/>
    <n v="80"/>
    <n v="0"/>
    <n v="18"/>
    <n v="3"/>
    <n v="1"/>
    <n v="0"/>
    <n v="0"/>
    <n v="0"/>
    <x v="0"/>
    <s v="Satisfied"/>
    <x v="0"/>
    <x v="1"/>
    <x v="0"/>
    <x v="0"/>
  </r>
  <r>
    <x v="1"/>
    <x v="0"/>
    <x v="0"/>
    <s v="Current Employees"/>
    <x v="0"/>
    <x v="3"/>
    <s v="STAFF-927"/>
    <n v="1293"/>
    <x v="0"/>
    <x v="0"/>
    <s v="Single"/>
    <s v="No"/>
    <s v="Y"/>
    <n v="3"/>
    <x v="23"/>
    <n v="1"/>
    <n v="531"/>
    <x v="18"/>
    <x v="2"/>
    <n v="1"/>
    <n v="4"/>
    <n v="56"/>
    <x v="1"/>
    <x v="2"/>
    <n v="4"/>
    <n v="10231"/>
    <n v="20364"/>
    <n v="3"/>
    <n v="14"/>
    <n v="3"/>
    <n v="4"/>
    <n v="80"/>
    <n v="0"/>
    <n v="23"/>
    <n v="4"/>
    <n v="21"/>
    <n v="7"/>
    <n v="15"/>
    <n v="17"/>
    <x v="0"/>
    <s v="Very Dissatisfied"/>
    <x v="0"/>
    <x v="3"/>
    <x v="0"/>
    <x v="0"/>
  </r>
  <r>
    <x v="1"/>
    <x v="0"/>
    <x v="0"/>
    <s v="Current Employees"/>
    <x v="1"/>
    <x v="0"/>
    <s v="STAFF-928"/>
    <n v="1294"/>
    <x v="0"/>
    <x v="3"/>
    <s v="Single"/>
    <s v="Yes"/>
    <s v="Y"/>
    <n v="2"/>
    <x v="9"/>
    <n v="1"/>
    <n v="429"/>
    <x v="2"/>
    <x v="2"/>
    <n v="1"/>
    <n v="3"/>
    <n v="53"/>
    <x v="0"/>
    <x v="0"/>
    <n v="2"/>
    <n v="5410"/>
    <n v="2323"/>
    <n v="9"/>
    <n v="11"/>
    <n v="3"/>
    <n v="4"/>
    <n v="80"/>
    <n v="0"/>
    <n v="18"/>
    <n v="3"/>
    <n v="16"/>
    <n v="14"/>
    <n v="5"/>
    <n v="12"/>
    <x v="0"/>
    <s v="Satisfied"/>
    <x v="0"/>
    <x v="1"/>
    <x v="0"/>
    <x v="0"/>
  </r>
  <r>
    <x v="0"/>
    <x v="0"/>
    <x v="0"/>
    <s v="Ex-Employees"/>
    <x v="1"/>
    <x v="2"/>
    <s v="STAFF-929"/>
    <n v="1295"/>
    <x v="0"/>
    <x v="4"/>
    <s v="Married"/>
    <s v="No"/>
    <s v="Y"/>
    <n v="2"/>
    <x v="20"/>
    <n v="0"/>
    <n v="621"/>
    <x v="8"/>
    <x v="3"/>
    <n v="1"/>
    <n v="1"/>
    <n v="73"/>
    <x v="0"/>
    <x v="2"/>
    <n v="4"/>
    <n v="7978"/>
    <n v="14075"/>
    <n v="1"/>
    <n v="11"/>
    <n v="3"/>
    <n v="4"/>
    <n v="80"/>
    <n v="1"/>
    <n v="10"/>
    <n v="3"/>
    <n v="10"/>
    <n v="7"/>
    <n v="0"/>
    <n v="5"/>
    <x v="0"/>
    <s v="Very Dissatisfied"/>
    <x v="2"/>
    <x v="0"/>
    <x v="0"/>
    <x v="0"/>
  </r>
  <r>
    <x v="1"/>
    <x v="1"/>
    <x v="2"/>
    <s v="Current Employees"/>
    <x v="1"/>
    <x v="0"/>
    <s v="STAFF-930"/>
    <n v="1296"/>
    <x v="1"/>
    <x v="2"/>
    <s v="Married"/>
    <s v="Yes"/>
    <s v="Y"/>
    <n v="2"/>
    <x v="14"/>
    <n v="1"/>
    <n v="193"/>
    <x v="2"/>
    <x v="3"/>
    <n v="1"/>
    <n v="4"/>
    <n v="52"/>
    <x v="1"/>
    <x v="1"/>
    <n v="4"/>
    <n v="3867"/>
    <n v="14222"/>
    <n v="1"/>
    <n v="12"/>
    <n v="3"/>
    <n v="2"/>
    <n v="80"/>
    <n v="1"/>
    <n v="2"/>
    <n v="3"/>
    <n v="2"/>
    <n v="2"/>
    <n v="2"/>
    <n v="2"/>
    <x v="0"/>
    <s v="Very Dissatisfied"/>
    <x v="0"/>
    <x v="0"/>
    <x v="2"/>
    <x v="1"/>
  </r>
  <r>
    <x v="1"/>
    <x v="1"/>
    <x v="1"/>
    <s v="Current Employees"/>
    <x v="1"/>
    <x v="2"/>
    <s v="STAFF-931"/>
    <n v="1297"/>
    <x v="0"/>
    <x v="2"/>
    <s v="Single"/>
    <s v="No"/>
    <s v="Y"/>
    <n v="6"/>
    <x v="31"/>
    <n v="1"/>
    <n v="968"/>
    <x v="16"/>
    <x v="0"/>
    <n v="1"/>
    <n v="2"/>
    <n v="40"/>
    <x v="1"/>
    <x v="1"/>
    <n v="3"/>
    <n v="2838"/>
    <n v="4257"/>
    <n v="0"/>
    <n v="14"/>
    <n v="3"/>
    <n v="2"/>
    <n v="80"/>
    <n v="0"/>
    <n v="8"/>
    <n v="2"/>
    <n v="7"/>
    <n v="0"/>
    <n v="7"/>
    <n v="7"/>
    <x v="0"/>
    <s v="Dissatisfied"/>
    <x v="0"/>
    <x v="0"/>
    <x v="1"/>
    <x v="0"/>
  </r>
  <r>
    <x v="1"/>
    <x v="2"/>
    <x v="2"/>
    <s v="Current Employees"/>
    <x v="1"/>
    <x v="2"/>
    <s v="STAFF-932"/>
    <n v="1298"/>
    <x v="0"/>
    <x v="3"/>
    <s v="Single"/>
    <s v="Yes"/>
    <s v="Y"/>
    <n v="3"/>
    <x v="7"/>
    <n v="1"/>
    <n v="879"/>
    <x v="14"/>
    <x v="0"/>
    <n v="1"/>
    <n v="3"/>
    <n v="72"/>
    <x v="0"/>
    <x v="0"/>
    <n v="3"/>
    <n v="4695"/>
    <n v="12858"/>
    <n v="7"/>
    <n v="18"/>
    <n v="3"/>
    <n v="3"/>
    <n v="80"/>
    <n v="0"/>
    <n v="10"/>
    <n v="3"/>
    <n v="8"/>
    <n v="4"/>
    <n v="1"/>
    <n v="7"/>
    <x v="0"/>
    <s v="Dissatisfied"/>
    <x v="0"/>
    <x v="0"/>
    <x v="2"/>
    <x v="0"/>
  </r>
  <r>
    <x v="0"/>
    <x v="0"/>
    <x v="2"/>
    <s v="Ex-Employees"/>
    <x v="1"/>
    <x v="4"/>
    <s v="STAFF-933"/>
    <n v="1299"/>
    <x v="0"/>
    <x v="2"/>
    <s v="Divorced"/>
    <s v="Yes"/>
    <s v="Y"/>
    <n v="2"/>
    <x v="11"/>
    <n v="0"/>
    <n v="806"/>
    <x v="15"/>
    <x v="3"/>
    <n v="1"/>
    <n v="2"/>
    <n v="39"/>
    <x v="0"/>
    <x v="1"/>
    <n v="3"/>
    <n v="3339"/>
    <n v="17285"/>
    <n v="3"/>
    <n v="13"/>
    <n v="3"/>
    <n v="1"/>
    <n v="80"/>
    <n v="2"/>
    <n v="10"/>
    <n v="3"/>
    <n v="7"/>
    <n v="7"/>
    <n v="7"/>
    <n v="7"/>
    <x v="0"/>
    <s v="Dissatisfied"/>
    <x v="0"/>
    <x v="0"/>
    <x v="2"/>
    <x v="0"/>
  </r>
  <r>
    <x v="1"/>
    <x v="0"/>
    <x v="2"/>
    <s v="Current Employees"/>
    <x v="1"/>
    <x v="4"/>
    <s v="STAFF-934"/>
    <n v="1301"/>
    <x v="1"/>
    <x v="1"/>
    <s v="Single"/>
    <s v="No"/>
    <s v="Y"/>
    <n v="2"/>
    <x v="14"/>
    <n v="1"/>
    <n v="640"/>
    <x v="0"/>
    <x v="3"/>
    <n v="1"/>
    <n v="4"/>
    <n v="84"/>
    <x v="0"/>
    <x v="1"/>
    <n v="1"/>
    <n v="2080"/>
    <n v="4732"/>
    <n v="2"/>
    <n v="11"/>
    <n v="3"/>
    <n v="2"/>
    <n v="80"/>
    <n v="0"/>
    <n v="5"/>
    <n v="2"/>
    <n v="3"/>
    <n v="2"/>
    <n v="1"/>
    <n v="2"/>
    <x v="0"/>
    <s v="Very Satisfied"/>
    <x v="0"/>
    <x v="0"/>
    <x v="2"/>
    <x v="1"/>
  </r>
  <r>
    <x v="1"/>
    <x v="0"/>
    <x v="2"/>
    <s v="Current Employees"/>
    <x v="1"/>
    <x v="2"/>
    <s v="STAFF-935"/>
    <n v="1303"/>
    <x v="0"/>
    <x v="1"/>
    <s v="Single"/>
    <s v="No"/>
    <s v="Y"/>
    <n v="3"/>
    <x v="36"/>
    <n v="1"/>
    <n v="266"/>
    <x v="0"/>
    <x v="3"/>
    <n v="1"/>
    <n v="4"/>
    <n v="40"/>
    <x v="0"/>
    <x v="1"/>
    <n v="2"/>
    <n v="2096"/>
    <n v="18830"/>
    <n v="1"/>
    <n v="18"/>
    <n v="3"/>
    <n v="4"/>
    <n v="80"/>
    <n v="0"/>
    <n v="2"/>
    <n v="2"/>
    <n v="2"/>
    <n v="2"/>
    <n v="2"/>
    <n v="1"/>
    <x v="0"/>
    <s v="Satisfied"/>
    <x v="0"/>
    <x v="0"/>
    <x v="4"/>
    <x v="0"/>
  </r>
  <r>
    <x v="1"/>
    <x v="0"/>
    <x v="2"/>
    <s v="Current Employees"/>
    <x v="0"/>
    <x v="2"/>
    <s v="STAFF-936"/>
    <n v="1304"/>
    <x v="1"/>
    <x v="0"/>
    <s v="Married"/>
    <s v="No"/>
    <s v="Y"/>
    <n v="4"/>
    <x v="5"/>
    <n v="1"/>
    <n v="604"/>
    <x v="1"/>
    <x v="3"/>
    <n v="1"/>
    <n v="3"/>
    <n v="56"/>
    <x v="2"/>
    <x v="0"/>
    <n v="4"/>
    <n v="6209"/>
    <n v="11693"/>
    <n v="1"/>
    <n v="15"/>
    <n v="3"/>
    <n v="3"/>
    <n v="80"/>
    <n v="2"/>
    <n v="10"/>
    <n v="4"/>
    <n v="10"/>
    <n v="7"/>
    <n v="0"/>
    <n v="8"/>
    <x v="0"/>
    <s v="Very Dissatisfied"/>
    <x v="0"/>
    <x v="0"/>
    <x v="2"/>
    <x v="1"/>
  </r>
  <r>
    <x v="1"/>
    <x v="1"/>
    <x v="1"/>
    <s v="Current Employees"/>
    <x v="1"/>
    <x v="2"/>
    <s v="STAFF-937"/>
    <n v="1306"/>
    <x v="0"/>
    <x v="5"/>
    <s v="Single"/>
    <s v="No"/>
    <s v="Y"/>
    <n v="4"/>
    <x v="28"/>
    <n v="1"/>
    <n v="364"/>
    <x v="19"/>
    <x v="3"/>
    <n v="1"/>
    <n v="2"/>
    <n v="83"/>
    <x v="0"/>
    <x v="4"/>
    <n v="2"/>
    <n v="18061"/>
    <n v="13035"/>
    <n v="3"/>
    <n v="22"/>
    <n v="4"/>
    <n v="3"/>
    <n v="80"/>
    <n v="0"/>
    <n v="22"/>
    <n v="3"/>
    <n v="0"/>
    <n v="0"/>
    <n v="0"/>
    <n v="0"/>
    <x v="1"/>
    <s v="Satisfied"/>
    <x v="1"/>
    <x v="3"/>
    <x v="0"/>
    <x v="0"/>
  </r>
  <r>
    <x v="1"/>
    <x v="0"/>
    <x v="0"/>
    <s v="Current Employees"/>
    <x v="1"/>
    <x v="2"/>
    <s v="STAFF-938"/>
    <n v="1307"/>
    <x v="0"/>
    <x v="5"/>
    <s v="Divorced"/>
    <s v="Yes"/>
    <s v="Y"/>
    <n v="4"/>
    <x v="22"/>
    <n v="1"/>
    <n v="412"/>
    <x v="28"/>
    <x v="2"/>
    <n v="1"/>
    <n v="3"/>
    <n v="94"/>
    <x v="1"/>
    <x v="3"/>
    <n v="2"/>
    <n v="17123"/>
    <n v="17334"/>
    <n v="6"/>
    <n v="13"/>
    <n v="3"/>
    <n v="4"/>
    <n v="80"/>
    <n v="2"/>
    <n v="21"/>
    <n v="3"/>
    <n v="19"/>
    <n v="9"/>
    <n v="15"/>
    <n v="2"/>
    <x v="0"/>
    <s v="Satisfied"/>
    <x v="2"/>
    <x v="3"/>
    <x v="0"/>
    <x v="0"/>
  </r>
  <r>
    <x v="1"/>
    <x v="0"/>
    <x v="3"/>
    <s v="Current Employees"/>
    <x v="1"/>
    <x v="0"/>
    <s v="STAFF-939"/>
    <n v="1308"/>
    <x v="1"/>
    <x v="1"/>
    <s v="Divorced"/>
    <s v="No"/>
    <s v="Y"/>
    <n v="3"/>
    <x v="34"/>
    <n v="1"/>
    <n v="848"/>
    <x v="5"/>
    <x v="2"/>
    <n v="1"/>
    <n v="1"/>
    <n v="88"/>
    <x v="0"/>
    <x v="1"/>
    <n v="3"/>
    <n v="2372"/>
    <n v="26076"/>
    <n v="1"/>
    <n v="12"/>
    <n v="3"/>
    <n v="4"/>
    <n v="80"/>
    <n v="2"/>
    <n v="2"/>
    <n v="3"/>
    <n v="2"/>
    <n v="2"/>
    <n v="2"/>
    <n v="2"/>
    <x v="0"/>
    <s v="Dissatisfied"/>
    <x v="1"/>
    <x v="0"/>
    <x v="3"/>
    <x v="1"/>
  </r>
  <r>
    <x v="0"/>
    <x v="0"/>
    <x v="2"/>
    <s v="Ex-Employees"/>
    <x v="1"/>
    <x v="0"/>
    <s v="STAFF-940"/>
    <n v="1309"/>
    <x v="1"/>
    <x v="2"/>
    <s v="Married"/>
    <s v="No"/>
    <s v="Y"/>
    <n v="3"/>
    <x v="5"/>
    <n v="0"/>
    <n v="1089"/>
    <x v="15"/>
    <x v="0"/>
    <n v="1"/>
    <n v="4"/>
    <n v="79"/>
    <x v="0"/>
    <x v="0"/>
    <n v="3"/>
    <n v="4883"/>
    <n v="22845"/>
    <n v="1"/>
    <n v="18"/>
    <n v="3"/>
    <n v="1"/>
    <n v="80"/>
    <n v="1"/>
    <n v="10"/>
    <n v="3"/>
    <n v="10"/>
    <n v="4"/>
    <n v="1"/>
    <n v="1"/>
    <x v="0"/>
    <s v="Dissatisfied"/>
    <x v="0"/>
    <x v="0"/>
    <x v="2"/>
    <x v="1"/>
  </r>
  <r>
    <x v="0"/>
    <x v="0"/>
    <x v="0"/>
    <s v="Ex-Employees"/>
    <x v="1"/>
    <x v="2"/>
    <s v="STAFF-941"/>
    <n v="1310"/>
    <x v="1"/>
    <x v="1"/>
    <s v="Single"/>
    <s v="No"/>
    <s v="Y"/>
    <n v="2"/>
    <x v="22"/>
    <n v="0"/>
    <n v="360"/>
    <x v="5"/>
    <x v="3"/>
    <n v="1"/>
    <n v="3"/>
    <n v="93"/>
    <x v="0"/>
    <x v="1"/>
    <n v="1"/>
    <n v="3904"/>
    <n v="22154"/>
    <n v="0"/>
    <n v="13"/>
    <n v="3"/>
    <n v="1"/>
    <n v="80"/>
    <n v="0"/>
    <n v="6"/>
    <n v="3"/>
    <n v="5"/>
    <n v="2"/>
    <n v="0"/>
    <n v="3"/>
    <x v="0"/>
    <s v="Very Satisfied"/>
    <x v="1"/>
    <x v="0"/>
    <x v="0"/>
    <x v="1"/>
  </r>
  <r>
    <x v="1"/>
    <x v="0"/>
    <x v="2"/>
    <s v="Current Employees"/>
    <x v="1"/>
    <x v="4"/>
    <s v="STAFF-942"/>
    <n v="1311"/>
    <x v="0"/>
    <x v="2"/>
    <s v="Married"/>
    <s v="No"/>
    <s v="Y"/>
    <n v="6"/>
    <x v="7"/>
    <n v="1"/>
    <n v="1138"/>
    <x v="16"/>
    <x v="3"/>
    <n v="1"/>
    <n v="1"/>
    <n v="48"/>
    <x v="1"/>
    <x v="0"/>
    <n v="4"/>
    <n v="4627"/>
    <n v="23631"/>
    <n v="0"/>
    <n v="12"/>
    <n v="3"/>
    <n v="1"/>
    <n v="80"/>
    <n v="1"/>
    <n v="10"/>
    <n v="3"/>
    <n v="9"/>
    <n v="2"/>
    <n v="6"/>
    <n v="7"/>
    <x v="0"/>
    <s v="Very Dissatisfied"/>
    <x v="0"/>
    <x v="0"/>
    <x v="2"/>
    <x v="0"/>
  </r>
  <r>
    <x v="1"/>
    <x v="0"/>
    <x v="0"/>
    <s v="Current Employees"/>
    <x v="1"/>
    <x v="4"/>
    <s v="STAFF-943"/>
    <n v="1312"/>
    <x v="0"/>
    <x v="4"/>
    <s v="Married"/>
    <s v="No"/>
    <s v="Y"/>
    <n v="0"/>
    <x v="9"/>
    <n v="1"/>
    <n v="325"/>
    <x v="17"/>
    <x v="2"/>
    <n v="1"/>
    <n v="4"/>
    <n v="63"/>
    <x v="0"/>
    <x v="2"/>
    <n v="3"/>
    <n v="7094"/>
    <n v="5747"/>
    <n v="3"/>
    <n v="12"/>
    <n v="3"/>
    <n v="1"/>
    <n v="80"/>
    <n v="0"/>
    <n v="10"/>
    <n v="3"/>
    <n v="7"/>
    <n v="7"/>
    <n v="1"/>
    <n v="7"/>
    <x v="0"/>
    <s v="Dissatisfied"/>
    <x v="0"/>
    <x v="0"/>
    <x v="0"/>
    <x v="0"/>
  </r>
  <r>
    <x v="1"/>
    <x v="0"/>
    <x v="1"/>
    <s v="Current Employees"/>
    <x v="2"/>
    <x v="0"/>
    <s v="STAFF-944"/>
    <n v="1314"/>
    <x v="0"/>
    <x v="8"/>
    <s v="Single"/>
    <s v="No"/>
    <s v="Y"/>
    <n v="3"/>
    <x v="21"/>
    <n v="1"/>
    <n v="991"/>
    <x v="0"/>
    <x v="0"/>
    <n v="1"/>
    <n v="4"/>
    <n v="44"/>
    <x v="0"/>
    <x v="1"/>
    <n v="1"/>
    <n v="3423"/>
    <n v="22957"/>
    <n v="6"/>
    <n v="12"/>
    <n v="3"/>
    <n v="3"/>
    <n v="80"/>
    <n v="0"/>
    <n v="10"/>
    <n v="4"/>
    <n v="7"/>
    <n v="6"/>
    <n v="5"/>
    <n v="7"/>
    <x v="0"/>
    <s v="Very Satisfied"/>
    <x v="0"/>
    <x v="0"/>
    <x v="1"/>
    <x v="0"/>
  </r>
  <r>
    <x v="1"/>
    <x v="2"/>
    <x v="2"/>
    <s v="Current Employees"/>
    <x v="1"/>
    <x v="0"/>
    <s v="STAFF-945"/>
    <n v="1315"/>
    <x v="0"/>
    <x v="2"/>
    <s v="Married"/>
    <s v="No"/>
    <s v="Y"/>
    <n v="6"/>
    <x v="14"/>
    <n v="1"/>
    <n v="1476"/>
    <x v="0"/>
    <x v="3"/>
    <n v="1"/>
    <n v="3"/>
    <n v="55"/>
    <x v="3"/>
    <x v="0"/>
    <n v="4"/>
    <n v="6674"/>
    <n v="16392"/>
    <n v="0"/>
    <n v="11"/>
    <n v="3"/>
    <n v="1"/>
    <n v="80"/>
    <n v="3"/>
    <n v="10"/>
    <n v="3"/>
    <n v="9"/>
    <n v="8"/>
    <n v="7"/>
    <n v="5"/>
    <x v="0"/>
    <s v="Very Dissatisfied"/>
    <x v="0"/>
    <x v="0"/>
    <x v="2"/>
    <x v="0"/>
  </r>
  <r>
    <x v="1"/>
    <x v="0"/>
    <x v="1"/>
    <s v="Current Employees"/>
    <x v="1"/>
    <x v="0"/>
    <s v="STAFF-946"/>
    <n v="1317"/>
    <x v="0"/>
    <x v="7"/>
    <s v="Married"/>
    <s v="Yes"/>
    <s v="Y"/>
    <n v="2"/>
    <x v="24"/>
    <n v="1"/>
    <n v="1322"/>
    <x v="26"/>
    <x v="3"/>
    <n v="1"/>
    <n v="4"/>
    <n v="43"/>
    <x v="0"/>
    <x v="3"/>
    <n v="1"/>
    <n v="16880"/>
    <n v="22422"/>
    <n v="4"/>
    <n v="11"/>
    <n v="3"/>
    <n v="2"/>
    <n v="80"/>
    <n v="0"/>
    <n v="25"/>
    <n v="3"/>
    <n v="3"/>
    <n v="2"/>
    <n v="1"/>
    <n v="2"/>
    <x v="0"/>
    <s v="Very Satisfied"/>
    <x v="1"/>
    <x v="3"/>
    <x v="1"/>
    <x v="0"/>
  </r>
  <r>
    <x v="0"/>
    <x v="0"/>
    <x v="0"/>
    <s v="Ex-Employees"/>
    <x v="0"/>
    <x v="3"/>
    <s v="STAFF-947"/>
    <n v="1318"/>
    <x v="1"/>
    <x v="0"/>
    <s v="Single"/>
    <s v="Yes"/>
    <s v="Y"/>
    <n v="2"/>
    <x v="32"/>
    <n v="0"/>
    <n v="299"/>
    <x v="19"/>
    <x v="2"/>
    <n v="1"/>
    <n v="4"/>
    <n v="57"/>
    <x v="1"/>
    <x v="2"/>
    <n v="2"/>
    <n v="9094"/>
    <n v="17235"/>
    <n v="2"/>
    <n v="12"/>
    <n v="3"/>
    <n v="3"/>
    <n v="80"/>
    <n v="0"/>
    <n v="9"/>
    <n v="3"/>
    <n v="5"/>
    <n v="4"/>
    <n v="1"/>
    <n v="0"/>
    <x v="0"/>
    <s v="Satisfied"/>
    <x v="1"/>
    <x v="0"/>
    <x v="0"/>
    <x v="1"/>
  </r>
  <r>
    <x v="0"/>
    <x v="0"/>
    <x v="1"/>
    <s v="Ex-Employees"/>
    <x v="0"/>
    <x v="0"/>
    <s v="STAFF-948"/>
    <n v="1319"/>
    <x v="1"/>
    <x v="0"/>
    <s v="Single"/>
    <s v="Yes"/>
    <s v="Y"/>
    <n v="2"/>
    <x v="39"/>
    <n v="0"/>
    <n v="1030"/>
    <x v="12"/>
    <x v="3"/>
    <n v="1"/>
    <n v="2"/>
    <n v="64"/>
    <x v="0"/>
    <x v="2"/>
    <n v="2"/>
    <n v="8446"/>
    <n v="21534"/>
    <n v="9"/>
    <n v="19"/>
    <n v="3"/>
    <n v="3"/>
    <n v="80"/>
    <n v="0"/>
    <n v="10"/>
    <n v="2"/>
    <n v="8"/>
    <n v="7"/>
    <n v="7"/>
    <n v="7"/>
    <x v="0"/>
    <s v="Satisfied"/>
    <x v="0"/>
    <x v="0"/>
    <x v="1"/>
    <x v="1"/>
  </r>
  <r>
    <x v="1"/>
    <x v="0"/>
    <x v="2"/>
    <s v="Current Employees"/>
    <x v="1"/>
    <x v="2"/>
    <s v="STAFF-949"/>
    <n v="1321"/>
    <x v="0"/>
    <x v="5"/>
    <s v="Married"/>
    <s v="Yes"/>
    <s v="Y"/>
    <n v="2"/>
    <x v="7"/>
    <n v="1"/>
    <n v="634"/>
    <x v="27"/>
    <x v="2"/>
    <n v="1"/>
    <n v="2"/>
    <n v="95"/>
    <x v="0"/>
    <x v="2"/>
    <n v="1"/>
    <n v="11916"/>
    <n v="25927"/>
    <n v="1"/>
    <n v="23"/>
    <n v="4"/>
    <n v="4"/>
    <n v="80"/>
    <n v="2"/>
    <n v="9"/>
    <n v="3"/>
    <n v="9"/>
    <n v="1"/>
    <n v="0"/>
    <n v="8"/>
    <x v="1"/>
    <s v="Very Satisfied"/>
    <x v="2"/>
    <x v="0"/>
    <x v="2"/>
    <x v="0"/>
  </r>
  <r>
    <x v="1"/>
    <x v="0"/>
    <x v="0"/>
    <s v="Current Employees"/>
    <x v="1"/>
    <x v="0"/>
    <s v="STAFF-950"/>
    <n v="1322"/>
    <x v="1"/>
    <x v="3"/>
    <s v="Single"/>
    <s v="No"/>
    <s v="Y"/>
    <n v="6"/>
    <x v="22"/>
    <n v="1"/>
    <n v="524"/>
    <x v="21"/>
    <x v="0"/>
    <n v="1"/>
    <n v="1"/>
    <n v="32"/>
    <x v="0"/>
    <x v="0"/>
    <n v="3"/>
    <n v="4534"/>
    <n v="13352"/>
    <n v="0"/>
    <n v="11"/>
    <n v="3"/>
    <n v="1"/>
    <n v="80"/>
    <n v="0"/>
    <n v="9"/>
    <n v="3"/>
    <n v="8"/>
    <n v="7"/>
    <n v="1"/>
    <n v="7"/>
    <x v="0"/>
    <s v="Dissatisfied"/>
    <x v="2"/>
    <x v="0"/>
    <x v="0"/>
    <x v="1"/>
  </r>
  <r>
    <x v="1"/>
    <x v="2"/>
    <x v="2"/>
    <s v="Current Employees"/>
    <x v="0"/>
    <x v="0"/>
    <s v="STAFF-951"/>
    <n v="1324"/>
    <x v="0"/>
    <x v="0"/>
    <s v="Divorced"/>
    <s v="Yes"/>
    <s v="Y"/>
    <n v="5"/>
    <x v="12"/>
    <n v="1"/>
    <n v="587"/>
    <x v="2"/>
    <x v="2"/>
    <n v="1"/>
    <n v="4"/>
    <n v="57"/>
    <x v="0"/>
    <x v="2"/>
    <n v="3"/>
    <n v="9852"/>
    <n v="8935"/>
    <n v="1"/>
    <n v="19"/>
    <n v="3"/>
    <n v="1"/>
    <n v="80"/>
    <n v="1"/>
    <n v="10"/>
    <n v="2"/>
    <n v="10"/>
    <n v="8"/>
    <n v="9"/>
    <n v="6"/>
    <x v="0"/>
    <s v="Dissatisfied"/>
    <x v="0"/>
    <x v="0"/>
    <x v="2"/>
    <x v="0"/>
  </r>
  <r>
    <x v="1"/>
    <x v="2"/>
    <x v="0"/>
    <s v="Current Employees"/>
    <x v="0"/>
    <x v="2"/>
    <s v="STAFF-952"/>
    <n v="1329"/>
    <x v="1"/>
    <x v="0"/>
    <s v="Single"/>
    <s v="No"/>
    <s v="Y"/>
    <n v="4"/>
    <x v="0"/>
    <n v="1"/>
    <n v="256"/>
    <x v="17"/>
    <x v="0"/>
    <n v="1"/>
    <n v="3"/>
    <n v="40"/>
    <x v="3"/>
    <x v="0"/>
    <n v="2"/>
    <n v="6151"/>
    <n v="22074"/>
    <n v="1"/>
    <n v="13"/>
    <n v="3"/>
    <n v="1"/>
    <n v="80"/>
    <n v="0"/>
    <n v="19"/>
    <n v="3"/>
    <n v="19"/>
    <n v="2"/>
    <n v="11"/>
    <n v="9"/>
    <x v="0"/>
    <s v="Satisfied"/>
    <x v="0"/>
    <x v="1"/>
    <x v="0"/>
    <x v="1"/>
  </r>
  <r>
    <x v="0"/>
    <x v="1"/>
    <x v="2"/>
    <s v="Ex-Employees"/>
    <x v="0"/>
    <x v="0"/>
    <s v="STAFF-953"/>
    <n v="1331"/>
    <x v="0"/>
    <x v="6"/>
    <s v="Single"/>
    <s v="Yes"/>
    <s v="Y"/>
    <n v="2"/>
    <x v="12"/>
    <n v="0"/>
    <n v="1060"/>
    <x v="0"/>
    <x v="3"/>
    <n v="1"/>
    <n v="4"/>
    <n v="54"/>
    <x v="0"/>
    <x v="1"/>
    <n v="2"/>
    <n v="2302"/>
    <n v="8319"/>
    <n v="1"/>
    <n v="11"/>
    <n v="3"/>
    <n v="1"/>
    <n v="80"/>
    <n v="0"/>
    <n v="3"/>
    <n v="4"/>
    <n v="3"/>
    <n v="2"/>
    <n v="2"/>
    <n v="2"/>
    <x v="0"/>
    <s v="Satisfied"/>
    <x v="0"/>
    <x v="0"/>
    <x v="2"/>
    <x v="0"/>
  </r>
  <r>
    <x v="0"/>
    <x v="0"/>
    <x v="0"/>
    <s v="Ex-Employees"/>
    <x v="1"/>
    <x v="0"/>
    <s v="STAFF-954"/>
    <n v="1333"/>
    <x v="1"/>
    <x v="2"/>
    <s v="Married"/>
    <s v="No"/>
    <s v="Y"/>
    <n v="4"/>
    <x v="20"/>
    <n v="0"/>
    <n v="935"/>
    <x v="3"/>
    <x v="3"/>
    <n v="1"/>
    <n v="1"/>
    <n v="89"/>
    <x v="0"/>
    <x v="1"/>
    <n v="1"/>
    <n v="2362"/>
    <n v="14669"/>
    <n v="4"/>
    <n v="12"/>
    <n v="3"/>
    <n v="3"/>
    <n v="80"/>
    <n v="0"/>
    <n v="10"/>
    <n v="4"/>
    <n v="3"/>
    <n v="2"/>
    <n v="1"/>
    <n v="2"/>
    <x v="0"/>
    <s v="Very Satisfied"/>
    <x v="0"/>
    <x v="0"/>
    <x v="0"/>
    <x v="1"/>
  </r>
  <r>
    <x v="1"/>
    <x v="2"/>
    <x v="0"/>
    <s v="Current Employees"/>
    <x v="1"/>
    <x v="0"/>
    <s v="STAFF-955"/>
    <n v="1334"/>
    <x v="1"/>
    <x v="5"/>
    <s v="Married"/>
    <s v="Yes"/>
    <s v="Y"/>
    <n v="3"/>
    <x v="19"/>
    <n v="1"/>
    <n v="495"/>
    <x v="2"/>
    <x v="1"/>
    <n v="1"/>
    <n v="3"/>
    <n v="37"/>
    <x v="0"/>
    <x v="3"/>
    <n v="3"/>
    <n v="17861"/>
    <n v="26582"/>
    <n v="0"/>
    <n v="13"/>
    <n v="3"/>
    <n v="4"/>
    <n v="80"/>
    <n v="0"/>
    <n v="21"/>
    <n v="2"/>
    <n v="20"/>
    <n v="8"/>
    <n v="2"/>
    <n v="10"/>
    <x v="0"/>
    <s v="Dissatisfied"/>
    <x v="0"/>
    <x v="3"/>
    <x v="0"/>
    <x v="1"/>
  </r>
  <r>
    <x v="1"/>
    <x v="0"/>
    <x v="3"/>
    <s v="Current Employees"/>
    <x v="1"/>
    <x v="2"/>
    <s v="STAFF-956"/>
    <n v="1336"/>
    <x v="0"/>
    <x v="5"/>
    <s v="Married"/>
    <s v="No"/>
    <s v="Y"/>
    <n v="5"/>
    <x v="27"/>
    <n v="1"/>
    <n v="282"/>
    <x v="2"/>
    <x v="0"/>
    <n v="1"/>
    <n v="4"/>
    <n v="58"/>
    <x v="3"/>
    <x v="4"/>
    <n v="3"/>
    <n v="19187"/>
    <n v="6992"/>
    <n v="4"/>
    <n v="14"/>
    <n v="3"/>
    <n v="4"/>
    <n v="80"/>
    <n v="1"/>
    <n v="23"/>
    <n v="3"/>
    <n v="19"/>
    <n v="9"/>
    <n v="9"/>
    <n v="11"/>
    <x v="0"/>
    <s v="Dissatisfied"/>
    <x v="0"/>
    <x v="3"/>
    <x v="1"/>
    <x v="0"/>
  </r>
  <r>
    <x v="1"/>
    <x v="0"/>
    <x v="3"/>
    <s v="Current Employees"/>
    <x v="2"/>
    <x v="0"/>
    <s v="STAFF-957"/>
    <n v="1338"/>
    <x v="1"/>
    <x v="5"/>
    <s v="Single"/>
    <s v="No"/>
    <s v="Y"/>
    <n v="4"/>
    <x v="29"/>
    <n v="1"/>
    <n v="206"/>
    <x v="1"/>
    <x v="2"/>
    <n v="1"/>
    <n v="4"/>
    <n v="99"/>
    <x v="0"/>
    <x v="4"/>
    <n v="2"/>
    <n v="19717"/>
    <n v="4022"/>
    <n v="6"/>
    <n v="14"/>
    <n v="3"/>
    <n v="1"/>
    <n v="80"/>
    <n v="0"/>
    <n v="36"/>
    <n v="3"/>
    <n v="7"/>
    <n v="3"/>
    <n v="7"/>
    <n v="7"/>
    <x v="0"/>
    <s v="Satisfied"/>
    <x v="0"/>
    <x v="2"/>
    <x v="3"/>
    <x v="1"/>
  </r>
  <r>
    <x v="1"/>
    <x v="2"/>
    <x v="0"/>
    <s v="Current Employees"/>
    <x v="1"/>
    <x v="0"/>
    <s v="STAFF-958"/>
    <n v="1340"/>
    <x v="1"/>
    <x v="1"/>
    <s v="Divorced"/>
    <s v="No"/>
    <s v="Y"/>
    <n v="0"/>
    <x v="32"/>
    <n v="1"/>
    <n v="458"/>
    <x v="7"/>
    <x v="0"/>
    <n v="1"/>
    <n v="3"/>
    <n v="74"/>
    <x v="0"/>
    <x v="1"/>
    <n v="3"/>
    <n v="3544"/>
    <n v="8532"/>
    <n v="9"/>
    <n v="16"/>
    <n v="3"/>
    <n v="2"/>
    <n v="80"/>
    <n v="1"/>
    <n v="6"/>
    <n v="3"/>
    <n v="4"/>
    <n v="2"/>
    <n v="0"/>
    <n v="0"/>
    <x v="0"/>
    <s v="Dissatisfied"/>
    <x v="2"/>
    <x v="0"/>
    <x v="0"/>
    <x v="1"/>
  </r>
  <r>
    <x v="1"/>
    <x v="0"/>
    <x v="2"/>
    <s v="Current Employees"/>
    <x v="1"/>
    <x v="0"/>
    <s v="STAFF-959"/>
    <n v="1344"/>
    <x v="1"/>
    <x v="4"/>
    <s v="Divorced"/>
    <s v="No"/>
    <s v="Y"/>
    <n v="0"/>
    <x v="13"/>
    <n v="1"/>
    <n v="943"/>
    <x v="14"/>
    <x v="3"/>
    <n v="1"/>
    <n v="4"/>
    <n v="86"/>
    <x v="0"/>
    <x v="2"/>
    <n v="4"/>
    <n v="8500"/>
    <n v="5494"/>
    <n v="0"/>
    <n v="11"/>
    <n v="3"/>
    <n v="4"/>
    <n v="80"/>
    <n v="1"/>
    <n v="10"/>
    <n v="2"/>
    <n v="9"/>
    <n v="7"/>
    <n v="1"/>
    <n v="6"/>
    <x v="0"/>
    <s v="Very Dissatisfied"/>
    <x v="0"/>
    <x v="0"/>
    <x v="2"/>
    <x v="1"/>
  </r>
  <r>
    <x v="1"/>
    <x v="0"/>
    <x v="0"/>
    <s v="Current Employees"/>
    <x v="1"/>
    <x v="0"/>
    <s v="STAFF-960"/>
    <n v="1346"/>
    <x v="1"/>
    <x v="1"/>
    <s v="Single"/>
    <s v="No"/>
    <s v="Y"/>
    <n v="4"/>
    <x v="32"/>
    <n v="1"/>
    <n v="523"/>
    <x v="2"/>
    <x v="3"/>
    <n v="1"/>
    <n v="3"/>
    <n v="98"/>
    <x v="0"/>
    <x v="0"/>
    <n v="4"/>
    <n v="4661"/>
    <n v="22455"/>
    <n v="1"/>
    <n v="13"/>
    <n v="3"/>
    <n v="3"/>
    <n v="80"/>
    <n v="0"/>
    <n v="9"/>
    <n v="3"/>
    <n v="9"/>
    <n v="8"/>
    <n v="8"/>
    <n v="8"/>
    <x v="0"/>
    <s v="Very Dissatisfied"/>
    <x v="0"/>
    <x v="0"/>
    <x v="0"/>
    <x v="1"/>
  </r>
  <r>
    <x v="1"/>
    <x v="1"/>
    <x v="0"/>
    <s v="Current Employees"/>
    <x v="0"/>
    <x v="3"/>
    <s v="STAFF-961"/>
    <n v="1349"/>
    <x v="0"/>
    <x v="0"/>
    <s v="Divorced"/>
    <s v="No"/>
    <s v="Y"/>
    <n v="2"/>
    <x v="0"/>
    <n v="1"/>
    <n v="1018"/>
    <x v="0"/>
    <x v="3"/>
    <n v="1"/>
    <n v="3"/>
    <n v="66"/>
    <x v="0"/>
    <x v="0"/>
    <n v="1"/>
    <n v="4103"/>
    <n v="4297"/>
    <n v="0"/>
    <n v="17"/>
    <n v="3"/>
    <n v="4"/>
    <n v="80"/>
    <n v="1"/>
    <n v="10"/>
    <n v="3"/>
    <n v="9"/>
    <n v="3"/>
    <n v="1"/>
    <n v="7"/>
    <x v="0"/>
    <s v="Very Satisfied"/>
    <x v="0"/>
    <x v="0"/>
    <x v="0"/>
    <x v="0"/>
  </r>
  <r>
    <x v="1"/>
    <x v="1"/>
    <x v="0"/>
    <s v="Current Employees"/>
    <x v="1"/>
    <x v="0"/>
    <s v="STAFF-962"/>
    <n v="1350"/>
    <x v="1"/>
    <x v="1"/>
    <s v="Single"/>
    <s v="Yes"/>
    <s v="Y"/>
    <n v="3"/>
    <x v="10"/>
    <n v="1"/>
    <n v="482"/>
    <x v="18"/>
    <x v="2"/>
    <n v="1"/>
    <n v="3"/>
    <n v="87"/>
    <x v="0"/>
    <x v="0"/>
    <n v="3"/>
    <n v="4249"/>
    <n v="2690"/>
    <n v="1"/>
    <n v="11"/>
    <n v="3"/>
    <n v="2"/>
    <n v="80"/>
    <n v="0"/>
    <n v="9"/>
    <n v="3"/>
    <n v="9"/>
    <n v="6"/>
    <n v="1"/>
    <n v="1"/>
    <x v="0"/>
    <s v="Dissatisfied"/>
    <x v="0"/>
    <x v="0"/>
    <x v="2"/>
    <x v="1"/>
  </r>
  <r>
    <x v="1"/>
    <x v="0"/>
    <x v="1"/>
    <s v="Current Employees"/>
    <x v="2"/>
    <x v="0"/>
    <s v="STAFF-963"/>
    <n v="1352"/>
    <x v="1"/>
    <x v="5"/>
    <s v="Divorced"/>
    <s v="Yes"/>
    <s v="Y"/>
    <n v="2"/>
    <x v="31"/>
    <n v="1"/>
    <n v="770"/>
    <x v="12"/>
    <x v="3"/>
    <n v="1"/>
    <n v="3"/>
    <n v="84"/>
    <x v="0"/>
    <x v="3"/>
    <n v="2"/>
    <n v="14026"/>
    <n v="17588"/>
    <n v="1"/>
    <n v="11"/>
    <n v="3"/>
    <n v="2"/>
    <n v="80"/>
    <n v="1"/>
    <n v="33"/>
    <n v="3"/>
    <n v="33"/>
    <n v="9"/>
    <n v="0"/>
    <n v="10"/>
    <x v="0"/>
    <s v="Satisfied"/>
    <x v="0"/>
    <x v="2"/>
    <x v="1"/>
    <x v="1"/>
  </r>
  <r>
    <x v="1"/>
    <x v="0"/>
    <x v="0"/>
    <s v="Current Employees"/>
    <x v="0"/>
    <x v="0"/>
    <s v="STAFF-964"/>
    <n v="1355"/>
    <x v="0"/>
    <x v="0"/>
    <s v="Divorced"/>
    <s v="No"/>
    <s v="Y"/>
    <n v="3"/>
    <x v="8"/>
    <n v="1"/>
    <n v="1009"/>
    <x v="2"/>
    <x v="0"/>
    <n v="1"/>
    <n v="2"/>
    <n v="31"/>
    <x v="0"/>
    <x v="0"/>
    <n v="1"/>
    <n v="6893"/>
    <n v="19461"/>
    <n v="3"/>
    <n v="15"/>
    <n v="3"/>
    <n v="4"/>
    <n v="80"/>
    <n v="1"/>
    <n v="11"/>
    <n v="3"/>
    <n v="7"/>
    <n v="7"/>
    <n v="1"/>
    <n v="7"/>
    <x v="0"/>
    <s v="Very Satisfied"/>
    <x v="0"/>
    <x v="1"/>
    <x v="0"/>
    <x v="0"/>
  </r>
  <r>
    <x v="1"/>
    <x v="0"/>
    <x v="2"/>
    <s v="Current Employees"/>
    <x v="0"/>
    <x v="2"/>
    <s v="STAFF-965"/>
    <n v="1356"/>
    <x v="0"/>
    <x v="0"/>
    <s v="Single"/>
    <s v="No"/>
    <s v="Y"/>
    <n v="6"/>
    <x v="13"/>
    <n v="1"/>
    <n v="507"/>
    <x v="8"/>
    <x v="0"/>
    <n v="1"/>
    <n v="3"/>
    <n v="66"/>
    <x v="0"/>
    <x v="0"/>
    <n v="1"/>
    <n v="6125"/>
    <n v="23553"/>
    <n v="1"/>
    <n v="12"/>
    <n v="3"/>
    <n v="4"/>
    <n v="80"/>
    <n v="0"/>
    <n v="10"/>
    <n v="4"/>
    <n v="10"/>
    <n v="8"/>
    <n v="9"/>
    <n v="6"/>
    <x v="0"/>
    <s v="Very Satisfied"/>
    <x v="2"/>
    <x v="0"/>
    <x v="2"/>
    <x v="0"/>
  </r>
  <r>
    <x v="1"/>
    <x v="0"/>
    <x v="2"/>
    <s v="Current Employees"/>
    <x v="1"/>
    <x v="2"/>
    <s v="STAFF-966"/>
    <n v="1358"/>
    <x v="1"/>
    <x v="2"/>
    <s v="Married"/>
    <s v="No"/>
    <s v="Y"/>
    <n v="6"/>
    <x v="36"/>
    <n v="1"/>
    <n v="882"/>
    <x v="10"/>
    <x v="1"/>
    <n v="1"/>
    <n v="4"/>
    <n v="67"/>
    <x v="0"/>
    <x v="1"/>
    <n v="4"/>
    <n v="3669"/>
    <n v="9075"/>
    <n v="3"/>
    <n v="11"/>
    <n v="3"/>
    <n v="3"/>
    <n v="80"/>
    <n v="3"/>
    <n v="7"/>
    <n v="2"/>
    <n v="3"/>
    <n v="2"/>
    <n v="1"/>
    <n v="2"/>
    <x v="0"/>
    <s v="Very Dissatisfied"/>
    <x v="2"/>
    <x v="0"/>
    <x v="4"/>
    <x v="1"/>
  </r>
  <r>
    <x v="0"/>
    <x v="0"/>
    <x v="3"/>
    <s v="Ex-Employees"/>
    <x v="1"/>
    <x v="2"/>
    <s v="STAFF-967"/>
    <n v="1360"/>
    <x v="0"/>
    <x v="3"/>
    <s v="Married"/>
    <s v="Yes"/>
    <s v="Y"/>
    <n v="0"/>
    <x v="34"/>
    <n v="0"/>
    <n v="601"/>
    <x v="15"/>
    <x v="2"/>
    <n v="1"/>
    <n v="3"/>
    <n v="53"/>
    <x v="1"/>
    <x v="2"/>
    <n v="1"/>
    <n v="10008"/>
    <n v="12023"/>
    <n v="7"/>
    <n v="14"/>
    <n v="3"/>
    <n v="4"/>
    <n v="80"/>
    <n v="0"/>
    <n v="31"/>
    <n v="2"/>
    <n v="10"/>
    <n v="9"/>
    <n v="5"/>
    <n v="9"/>
    <x v="0"/>
    <s v="Very Satisfied"/>
    <x v="0"/>
    <x v="2"/>
    <x v="3"/>
    <x v="0"/>
  </r>
  <r>
    <x v="1"/>
    <x v="0"/>
    <x v="0"/>
    <s v="Current Employees"/>
    <x v="1"/>
    <x v="0"/>
    <s v="STAFF-968"/>
    <n v="1361"/>
    <x v="1"/>
    <x v="2"/>
    <s v="Married"/>
    <s v="No"/>
    <s v="Y"/>
    <n v="3"/>
    <x v="32"/>
    <n v="1"/>
    <n v="329"/>
    <x v="0"/>
    <x v="2"/>
    <n v="1"/>
    <n v="2"/>
    <n v="88"/>
    <x v="0"/>
    <x v="1"/>
    <n v="2"/>
    <n v="2387"/>
    <n v="6762"/>
    <n v="3"/>
    <n v="22"/>
    <n v="4"/>
    <n v="3"/>
    <n v="80"/>
    <n v="1"/>
    <n v="7"/>
    <n v="3"/>
    <n v="4"/>
    <n v="2"/>
    <n v="0"/>
    <n v="3"/>
    <x v="1"/>
    <s v="Satisfied"/>
    <x v="0"/>
    <x v="0"/>
    <x v="0"/>
    <x v="1"/>
  </r>
  <r>
    <x v="1"/>
    <x v="1"/>
    <x v="0"/>
    <s v="Current Employees"/>
    <x v="0"/>
    <x v="3"/>
    <s v="STAFF-969"/>
    <n v="1362"/>
    <x v="0"/>
    <x v="0"/>
    <s v="Married"/>
    <s v="No"/>
    <s v="Y"/>
    <n v="2"/>
    <x v="9"/>
    <n v="1"/>
    <n v="607"/>
    <x v="15"/>
    <x v="3"/>
    <n v="1"/>
    <n v="1"/>
    <n v="83"/>
    <x v="2"/>
    <x v="0"/>
    <n v="1"/>
    <n v="4639"/>
    <n v="2261"/>
    <n v="2"/>
    <n v="16"/>
    <n v="3"/>
    <n v="4"/>
    <n v="80"/>
    <n v="1"/>
    <n v="17"/>
    <n v="2"/>
    <n v="15"/>
    <n v="7"/>
    <n v="6"/>
    <n v="13"/>
    <x v="0"/>
    <s v="Very Satisfied"/>
    <x v="0"/>
    <x v="1"/>
    <x v="0"/>
    <x v="0"/>
  </r>
  <r>
    <x v="1"/>
    <x v="0"/>
    <x v="1"/>
    <s v="Current Employees"/>
    <x v="1"/>
    <x v="0"/>
    <s v="STAFF-970"/>
    <n v="1363"/>
    <x v="1"/>
    <x v="3"/>
    <s v="Single"/>
    <s v="No"/>
    <s v="Y"/>
    <n v="2"/>
    <x v="26"/>
    <n v="1"/>
    <n v="855"/>
    <x v="18"/>
    <x v="3"/>
    <n v="1"/>
    <n v="4"/>
    <n v="54"/>
    <x v="0"/>
    <x v="2"/>
    <n v="4"/>
    <n v="7898"/>
    <n v="18706"/>
    <n v="1"/>
    <n v="11"/>
    <n v="3"/>
    <n v="3"/>
    <n v="80"/>
    <n v="0"/>
    <n v="11"/>
    <n v="3"/>
    <n v="10"/>
    <n v="9"/>
    <n v="0"/>
    <n v="8"/>
    <x v="0"/>
    <s v="Very Dissatisfied"/>
    <x v="0"/>
    <x v="1"/>
    <x v="1"/>
    <x v="1"/>
  </r>
  <r>
    <x v="1"/>
    <x v="0"/>
    <x v="2"/>
    <s v="Current Employees"/>
    <x v="0"/>
    <x v="2"/>
    <s v="STAFF-971"/>
    <n v="1364"/>
    <x v="0"/>
    <x v="6"/>
    <s v="Married"/>
    <s v="No"/>
    <s v="Y"/>
    <n v="4"/>
    <x v="4"/>
    <n v="1"/>
    <n v="1291"/>
    <x v="13"/>
    <x v="3"/>
    <n v="1"/>
    <n v="3"/>
    <n v="98"/>
    <x v="2"/>
    <x v="1"/>
    <n v="4"/>
    <n v="2534"/>
    <n v="6527"/>
    <n v="8"/>
    <n v="14"/>
    <n v="3"/>
    <n v="2"/>
    <n v="80"/>
    <n v="1"/>
    <n v="5"/>
    <n v="3"/>
    <n v="1"/>
    <n v="0"/>
    <n v="0"/>
    <n v="0"/>
    <x v="0"/>
    <s v="Very Dissatisfied"/>
    <x v="2"/>
    <x v="0"/>
    <x v="2"/>
    <x v="0"/>
  </r>
  <r>
    <x v="1"/>
    <x v="0"/>
    <x v="1"/>
    <s v="Current Employees"/>
    <x v="1"/>
    <x v="4"/>
    <s v="STAFF-972"/>
    <n v="1367"/>
    <x v="0"/>
    <x v="3"/>
    <s v="Single"/>
    <s v="No"/>
    <s v="Y"/>
    <n v="1"/>
    <x v="31"/>
    <n v="1"/>
    <n v="1405"/>
    <x v="13"/>
    <x v="0"/>
    <n v="1"/>
    <n v="4"/>
    <n v="82"/>
    <x v="1"/>
    <x v="3"/>
    <n v="2"/>
    <n v="13142"/>
    <n v="24439"/>
    <n v="3"/>
    <n v="16"/>
    <n v="3"/>
    <n v="2"/>
    <n v="80"/>
    <n v="0"/>
    <n v="29"/>
    <n v="2"/>
    <n v="5"/>
    <n v="2"/>
    <n v="0"/>
    <n v="3"/>
    <x v="0"/>
    <s v="Satisfied"/>
    <x v="2"/>
    <x v="3"/>
    <x v="1"/>
    <x v="0"/>
  </r>
  <r>
    <x v="1"/>
    <x v="2"/>
    <x v="4"/>
    <s v="Current Employees"/>
    <x v="1"/>
    <x v="0"/>
    <s v="STAFF-973"/>
    <n v="1368"/>
    <x v="0"/>
    <x v="2"/>
    <s v="Single"/>
    <s v="No"/>
    <s v="Y"/>
    <n v="5"/>
    <x v="41"/>
    <n v="1"/>
    <n v="1124"/>
    <x v="0"/>
    <x v="3"/>
    <n v="1"/>
    <n v="4"/>
    <n v="97"/>
    <x v="0"/>
    <x v="1"/>
    <n v="4"/>
    <n v="1611"/>
    <n v="19305"/>
    <n v="1"/>
    <n v="15"/>
    <n v="3"/>
    <n v="3"/>
    <n v="80"/>
    <n v="0"/>
    <n v="0"/>
    <n v="4"/>
    <n v="0"/>
    <n v="0"/>
    <n v="0"/>
    <n v="0"/>
    <x v="0"/>
    <s v="Very Dissatisfied"/>
    <x v="0"/>
    <x v="0"/>
    <x v="4"/>
    <x v="0"/>
  </r>
  <r>
    <x v="1"/>
    <x v="0"/>
    <x v="0"/>
    <s v="Current Employees"/>
    <x v="1"/>
    <x v="2"/>
    <s v="STAFF-974"/>
    <n v="1369"/>
    <x v="0"/>
    <x v="2"/>
    <s v="Married"/>
    <s v="No"/>
    <s v="Y"/>
    <n v="0"/>
    <x v="10"/>
    <n v="1"/>
    <n v="817"/>
    <x v="0"/>
    <x v="3"/>
    <n v="1"/>
    <n v="4"/>
    <n v="60"/>
    <x v="1"/>
    <x v="0"/>
    <n v="4"/>
    <n v="5363"/>
    <n v="10846"/>
    <n v="0"/>
    <n v="12"/>
    <n v="3"/>
    <n v="2"/>
    <n v="80"/>
    <n v="1"/>
    <n v="10"/>
    <n v="3"/>
    <n v="9"/>
    <n v="7"/>
    <n v="0"/>
    <n v="0"/>
    <x v="0"/>
    <s v="Very Dissatisfied"/>
    <x v="0"/>
    <x v="0"/>
    <x v="2"/>
    <x v="0"/>
  </r>
  <r>
    <x v="1"/>
    <x v="1"/>
    <x v="2"/>
    <s v="Current Employees"/>
    <x v="0"/>
    <x v="0"/>
    <s v="STAFF-975"/>
    <n v="1371"/>
    <x v="1"/>
    <x v="0"/>
    <s v="Single"/>
    <s v="No"/>
    <s v="Y"/>
    <n v="3"/>
    <x v="4"/>
    <n v="1"/>
    <n v="793"/>
    <x v="2"/>
    <x v="1"/>
    <n v="1"/>
    <n v="4"/>
    <n v="43"/>
    <x v="3"/>
    <x v="0"/>
    <n v="4"/>
    <n v="5071"/>
    <n v="20392"/>
    <n v="3"/>
    <n v="20"/>
    <n v="4"/>
    <n v="2"/>
    <n v="80"/>
    <n v="0"/>
    <n v="8"/>
    <n v="3"/>
    <n v="6"/>
    <n v="2"/>
    <n v="0"/>
    <n v="0"/>
    <x v="1"/>
    <s v="Very Dissatisfied"/>
    <x v="0"/>
    <x v="0"/>
    <x v="2"/>
    <x v="1"/>
  </r>
  <r>
    <x v="0"/>
    <x v="0"/>
    <x v="3"/>
    <s v="Ex-Employees"/>
    <x v="0"/>
    <x v="3"/>
    <s v="STAFF-976"/>
    <n v="1372"/>
    <x v="1"/>
    <x v="0"/>
    <s v="Single"/>
    <s v="Yes"/>
    <s v="Y"/>
    <n v="2"/>
    <x v="27"/>
    <n v="0"/>
    <n v="267"/>
    <x v="28"/>
    <x v="2"/>
    <n v="1"/>
    <n v="1"/>
    <n v="85"/>
    <x v="2"/>
    <x v="3"/>
    <n v="3"/>
    <n v="13695"/>
    <n v="9277"/>
    <n v="6"/>
    <n v="17"/>
    <n v="3"/>
    <n v="3"/>
    <n v="80"/>
    <n v="0"/>
    <n v="24"/>
    <n v="2"/>
    <n v="19"/>
    <n v="7"/>
    <n v="3"/>
    <n v="8"/>
    <x v="0"/>
    <s v="Dissatisfied"/>
    <x v="2"/>
    <x v="3"/>
    <x v="1"/>
    <x v="1"/>
  </r>
  <r>
    <x v="1"/>
    <x v="0"/>
    <x v="3"/>
    <s v="Current Employees"/>
    <x v="1"/>
    <x v="0"/>
    <s v="STAFF-977"/>
    <n v="1373"/>
    <x v="1"/>
    <x v="3"/>
    <s v="Married"/>
    <s v="Yes"/>
    <s v="Y"/>
    <n v="0"/>
    <x v="29"/>
    <n v="1"/>
    <n v="1369"/>
    <x v="5"/>
    <x v="3"/>
    <n v="1"/>
    <n v="4"/>
    <n v="68"/>
    <x v="0"/>
    <x v="3"/>
    <n v="2"/>
    <n v="13402"/>
    <n v="18235"/>
    <n v="4"/>
    <n v="12"/>
    <n v="3"/>
    <n v="1"/>
    <n v="80"/>
    <n v="1"/>
    <n v="33"/>
    <n v="3"/>
    <n v="19"/>
    <n v="16"/>
    <n v="15"/>
    <n v="9"/>
    <x v="0"/>
    <s v="Satisfied"/>
    <x v="1"/>
    <x v="2"/>
    <x v="3"/>
    <x v="1"/>
  </r>
  <r>
    <x v="1"/>
    <x v="2"/>
    <x v="2"/>
    <s v="Current Employees"/>
    <x v="1"/>
    <x v="4"/>
    <s v="STAFF-978"/>
    <n v="1374"/>
    <x v="0"/>
    <x v="1"/>
    <s v="Divorced"/>
    <s v="No"/>
    <s v="Y"/>
    <n v="2"/>
    <x v="13"/>
    <n v="1"/>
    <n v="999"/>
    <x v="9"/>
    <x v="1"/>
    <n v="1"/>
    <n v="1"/>
    <n v="92"/>
    <x v="1"/>
    <x v="1"/>
    <n v="3"/>
    <n v="2029"/>
    <n v="15891"/>
    <n v="1"/>
    <n v="20"/>
    <n v="4"/>
    <n v="3"/>
    <n v="80"/>
    <n v="3"/>
    <n v="5"/>
    <n v="3"/>
    <n v="5"/>
    <n v="4"/>
    <n v="0"/>
    <n v="0"/>
    <x v="1"/>
    <s v="Dissatisfied"/>
    <x v="1"/>
    <x v="0"/>
    <x v="2"/>
    <x v="0"/>
  </r>
  <r>
    <x v="1"/>
    <x v="0"/>
    <x v="0"/>
    <s v="Current Employees"/>
    <x v="1"/>
    <x v="2"/>
    <s v="STAFF-979"/>
    <n v="1375"/>
    <x v="0"/>
    <x v="4"/>
    <s v="Divorced"/>
    <s v="No"/>
    <s v="Y"/>
    <n v="0"/>
    <x v="32"/>
    <n v="1"/>
    <n v="1202"/>
    <x v="2"/>
    <x v="1"/>
    <n v="1"/>
    <n v="2"/>
    <n v="89"/>
    <x v="2"/>
    <x v="0"/>
    <n v="3"/>
    <n v="6377"/>
    <n v="13888"/>
    <n v="5"/>
    <n v="20"/>
    <n v="4"/>
    <n v="2"/>
    <n v="80"/>
    <n v="3"/>
    <n v="15"/>
    <n v="3"/>
    <n v="12"/>
    <n v="11"/>
    <n v="11"/>
    <n v="8"/>
    <x v="1"/>
    <s v="Dissatisfied"/>
    <x v="0"/>
    <x v="1"/>
    <x v="0"/>
    <x v="0"/>
  </r>
  <r>
    <x v="1"/>
    <x v="0"/>
    <x v="2"/>
    <s v="Current Employees"/>
    <x v="1"/>
    <x v="2"/>
    <s v="STAFF-980"/>
    <n v="1377"/>
    <x v="1"/>
    <x v="2"/>
    <s v="Married"/>
    <s v="No"/>
    <s v="Y"/>
    <n v="1"/>
    <x v="13"/>
    <n v="1"/>
    <n v="285"/>
    <x v="22"/>
    <x v="3"/>
    <n v="1"/>
    <n v="2"/>
    <n v="86"/>
    <x v="0"/>
    <x v="0"/>
    <n v="3"/>
    <n v="5429"/>
    <n v="17491"/>
    <n v="4"/>
    <n v="13"/>
    <n v="3"/>
    <n v="1"/>
    <n v="80"/>
    <n v="2"/>
    <n v="10"/>
    <n v="3"/>
    <n v="8"/>
    <n v="7"/>
    <n v="7"/>
    <n v="7"/>
    <x v="0"/>
    <s v="Dissatisfied"/>
    <x v="1"/>
    <x v="0"/>
    <x v="2"/>
    <x v="1"/>
  </r>
  <r>
    <x v="0"/>
    <x v="1"/>
    <x v="2"/>
    <s v="Ex-Employees"/>
    <x v="0"/>
    <x v="0"/>
    <s v="STAFF-981"/>
    <n v="1379"/>
    <x v="0"/>
    <x v="6"/>
    <s v="Single"/>
    <s v="No"/>
    <s v="Y"/>
    <n v="3"/>
    <x v="12"/>
    <n v="0"/>
    <n v="703"/>
    <x v="2"/>
    <x v="3"/>
    <n v="1"/>
    <n v="3"/>
    <n v="90"/>
    <x v="1"/>
    <x v="1"/>
    <n v="4"/>
    <n v="2785"/>
    <n v="11882"/>
    <n v="7"/>
    <n v="14"/>
    <n v="3"/>
    <n v="3"/>
    <n v="80"/>
    <n v="0"/>
    <n v="3"/>
    <n v="4"/>
    <n v="1"/>
    <n v="0"/>
    <n v="0"/>
    <n v="0"/>
    <x v="0"/>
    <s v="Very Dissatisfied"/>
    <x v="0"/>
    <x v="0"/>
    <x v="2"/>
    <x v="0"/>
  </r>
  <r>
    <x v="0"/>
    <x v="1"/>
    <x v="0"/>
    <s v="Ex-Employees"/>
    <x v="0"/>
    <x v="3"/>
    <s v="STAFF-982"/>
    <n v="1380"/>
    <x v="0"/>
    <x v="0"/>
    <s v="Married"/>
    <s v="Yes"/>
    <s v="Y"/>
    <n v="0"/>
    <x v="10"/>
    <n v="0"/>
    <n v="662"/>
    <x v="21"/>
    <x v="2"/>
    <n v="1"/>
    <n v="4"/>
    <n v="67"/>
    <x v="0"/>
    <x v="0"/>
    <n v="3"/>
    <n v="4614"/>
    <n v="23288"/>
    <n v="0"/>
    <n v="18"/>
    <n v="3"/>
    <n v="3"/>
    <n v="80"/>
    <n v="1"/>
    <n v="5"/>
    <n v="2"/>
    <n v="4"/>
    <n v="2"/>
    <n v="3"/>
    <n v="2"/>
    <x v="0"/>
    <s v="Dissatisfied"/>
    <x v="2"/>
    <x v="0"/>
    <x v="2"/>
    <x v="0"/>
  </r>
  <r>
    <x v="1"/>
    <x v="1"/>
    <x v="0"/>
    <s v="Current Employees"/>
    <x v="1"/>
    <x v="0"/>
    <s v="STAFF-983"/>
    <n v="1382"/>
    <x v="1"/>
    <x v="1"/>
    <s v="Divorced"/>
    <s v="No"/>
    <s v="Y"/>
    <n v="2"/>
    <x v="8"/>
    <n v="1"/>
    <n v="693"/>
    <x v="15"/>
    <x v="3"/>
    <n v="1"/>
    <n v="4"/>
    <n v="57"/>
    <x v="2"/>
    <x v="1"/>
    <n v="3"/>
    <n v="2610"/>
    <n v="15748"/>
    <n v="1"/>
    <n v="11"/>
    <n v="3"/>
    <n v="4"/>
    <n v="80"/>
    <n v="3"/>
    <n v="4"/>
    <n v="3"/>
    <n v="4"/>
    <n v="2"/>
    <n v="0"/>
    <n v="3"/>
    <x v="0"/>
    <s v="Dissatisfied"/>
    <x v="0"/>
    <x v="0"/>
    <x v="0"/>
    <x v="1"/>
  </r>
  <r>
    <x v="1"/>
    <x v="0"/>
    <x v="2"/>
    <s v="Current Employees"/>
    <x v="1"/>
    <x v="4"/>
    <s v="STAFF-984"/>
    <n v="1383"/>
    <x v="0"/>
    <x v="4"/>
    <s v="Single"/>
    <s v="No"/>
    <s v="Y"/>
    <n v="2"/>
    <x v="13"/>
    <n v="1"/>
    <n v="404"/>
    <x v="2"/>
    <x v="2"/>
    <n v="1"/>
    <n v="3"/>
    <n v="98"/>
    <x v="0"/>
    <x v="0"/>
    <n v="4"/>
    <n v="6687"/>
    <n v="6163"/>
    <n v="1"/>
    <n v="11"/>
    <n v="3"/>
    <n v="4"/>
    <n v="80"/>
    <n v="0"/>
    <n v="14"/>
    <n v="4"/>
    <n v="14"/>
    <n v="11"/>
    <n v="4"/>
    <n v="11"/>
    <x v="0"/>
    <s v="Very Dissatisfied"/>
    <x v="0"/>
    <x v="1"/>
    <x v="2"/>
    <x v="0"/>
  </r>
  <r>
    <x v="1"/>
    <x v="0"/>
    <x v="2"/>
    <s v="Current Employees"/>
    <x v="0"/>
    <x v="0"/>
    <s v="STAFF-985"/>
    <n v="1387"/>
    <x v="1"/>
    <x v="0"/>
    <s v="Married"/>
    <s v="No"/>
    <s v="Y"/>
    <n v="0"/>
    <x v="14"/>
    <n v="1"/>
    <n v="736"/>
    <x v="9"/>
    <x v="3"/>
    <n v="1"/>
    <n v="3"/>
    <n v="48"/>
    <x v="1"/>
    <x v="0"/>
    <n v="1"/>
    <n v="4724"/>
    <n v="24232"/>
    <n v="1"/>
    <n v="11"/>
    <n v="3"/>
    <n v="3"/>
    <n v="80"/>
    <n v="1"/>
    <n v="5"/>
    <n v="3"/>
    <n v="5"/>
    <n v="3"/>
    <n v="0"/>
    <n v="4"/>
    <x v="0"/>
    <s v="Very Satisfied"/>
    <x v="1"/>
    <x v="0"/>
    <x v="2"/>
    <x v="1"/>
  </r>
  <r>
    <x v="0"/>
    <x v="0"/>
    <x v="2"/>
    <s v="Ex-Employees"/>
    <x v="1"/>
    <x v="2"/>
    <s v="STAFF-986"/>
    <n v="1389"/>
    <x v="1"/>
    <x v="3"/>
    <s v="Married"/>
    <s v="Yes"/>
    <s v="Y"/>
    <n v="3"/>
    <x v="12"/>
    <n v="0"/>
    <n v="330"/>
    <x v="23"/>
    <x v="2"/>
    <n v="1"/>
    <n v="4"/>
    <n v="98"/>
    <x v="0"/>
    <x v="0"/>
    <n v="3"/>
    <n v="6179"/>
    <n v="21057"/>
    <n v="1"/>
    <n v="15"/>
    <n v="3"/>
    <n v="4"/>
    <n v="80"/>
    <n v="2"/>
    <n v="10"/>
    <n v="2"/>
    <n v="10"/>
    <n v="2"/>
    <n v="6"/>
    <n v="7"/>
    <x v="0"/>
    <s v="Dissatisfied"/>
    <x v="1"/>
    <x v="0"/>
    <x v="2"/>
    <x v="1"/>
  </r>
  <r>
    <x v="1"/>
    <x v="0"/>
    <x v="0"/>
    <s v="Current Employees"/>
    <x v="0"/>
    <x v="0"/>
    <s v="STAFF-987"/>
    <n v="1390"/>
    <x v="1"/>
    <x v="0"/>
    <s v="Married"/>
    <s v="Yes"/>
    <s v="Y"/>
    <n v="2"/>
    <x v="22"/>
    <n v="1"/>
    <n v="1498"/>
    <x v="11"/>
    <x v="2"/>
    <n v="1"/>
    <n v="1"/>
    <n v="44"/>
    <x v="1"/>
    <x v="0"/>
    <n v="4"/>
    <n v="6120"/>
    <n v="3567"/>
    <n v="3"/>
    <n v="12"/>
    <n v="3"/>
    <n v="4"/>
    <n v="80"/>
    <n v="2"/>
    <n v="8"/>
    <n v="4"/>
    <n v="5"/>
    <n v="4"/>
    <n v="1"/>
    <n v="4"/>
    <x v="0"/>
    <s v="Very Dissatisfied"/>
    <x v="1"/>
    <x v="0"/>
    <x v="0"/>
    <x v="1"/>
  </r>
  <r>
    <x v="1"/>
    <x v="1"/>
    <x v="1"/>
    <s v="Current Employees"/>
    <x v="0"/>
    <x v="3"/>
    <s v="STAFF-988"/>
    <n v="1391"/>
    <x v="1"/>
    <x v="0"/>
    <s v="Married"/>
    <s v="No"/>
    <s v="Y"/>
    <n v="5"/>
    <x v="31"/>
    <n v="1"/>
    <n v="541"/>
    <x v="2"/>
    <x v="3"/>
    <n v="1"/>
    <n v="2"/>
    <n v="52"/>
    <x v="0"/>
    <x v="2"/>
    <n v="2"/>
    <n v="10596"/>
    <n v="15395"/>
    <n v="2"/>
    <n v="11"/>
    <n v="3"/>
    <n v="2"/>
    <n v="80"/>
    <n v="0"/>
    <n v="14"/>
    <n v="3"/>
    <n v="4"/>
    <n v="2"/>
    <n v="3"/>
    <n v="2"/>
    <x v="0"/>
    <s v="Satisfied"/>
    <x v="0"/>
    <x v="1"/>
    <x v="1"/>
    <x v="1"/>
  </r>
  <r>
    <x v="1"/>
    <x v="1"/>
    <x v="0"/>
    <s v="Current Employees"/>
    <x v="1"/>
    <x v="0"/>
    <s v="STAFF-989"/>
    <n v="1392"/>
    <x v="0"/>
    <x v="1"/>
    <s v="Divorced"/>
    <s v="Yes"/>
    <s v="Y"/>
    <n v="4"/>
    <x v="0"/>
    <n v="1"/>
    <n v="1200"/>
    <x v="23"/>
    <x v="3"/>
    <n v="1"/>
    <n v="4"/>
    <n v="75"/>
    <x v="0"/>
    <x v="0"/>
    <n v="4"/>
    <n v="5467"/>
    <n v="13953"/>
    <n v="3"/>
    <n v="14"/>
    <n v="3"/>
    <n v="1"/>
    <n v="80"/>
    <n v="2"/>
    <n v="12"/>
    <n v="2"/>
    <n v="6"/>
    <n v="2"/>
    <n v="3"/>
    <n v="3"/>
    <x v="0"/>
    <s v="Very Dissatisfied"/>
    <x v="1"/>
    <x v="1"/>
    <x v="0"/>
    <x v="0"/>
  </r>
  <r>
    <x v="1"/>
    <x v="0"/>
    <x v="0"/>
    <s v="Current Employees"/>
    <x v="1"/>
    <x v="0"/>
    <s v="STAFF-990"/>
    <n v="1394"/>
    <x v="1"/>
    <x v="1"/>
    <s v="Married"/>
    <s v="Yes"/>
    <s v="Y"/>
    <n v="2"/>
    <x v="2"/>
    <n v="1"/>
    <n v="1439"/>
    <x v="18"/>
    <x v="1"/>
    <n v="1"/>
    <n v="3"/>
    <n v="54"/>
    <x v="0"/>
    <x v="1"/>
    <n v="3"/>
    <n v="2996"/>
    <n v="5182"/>
    <n v="7"/>
    <n v="15"/>
    <n v="3"/>
    <n v="4"/>
    <n v="80"/>
    <n v="0"/>
    <n v="8"/>
    <n v="3"/>
    <n v="6"/>
    <n v="4"/>
    <n v="1"/>
    <n v="3"/>
    <x v="0"/>
    <s v="Dissatisfied"/>
    <x v="0"/>
    <x v="0"/>
    <x v="0"/>
    <x v="1"/>
  </r>
  <r>
    <x v="1"/>
    <x v="1"/>
    <x v="2"/>
    <s v="Current Employees"/>
    <x v="0"/>
    <x v="0"/>
    <s v="STAFF-991"/>
    <n v="1395"/>
    <x v="1"/>
    <x v="0"/>
    <s v="Married"/>
    <s v="No"/>
    <s v="Y"/>
    <n v="2"/>
    <x v="3"/>
    <n v="1"/>
    <n v="1111"/>
    <x v="12"/>
    <x v="1"/>
    <n v="1"/>
    <n v="2"/>
    <n v="61"/>
    <x v="0"/>
    <x v="0"/>
    <n v="4"/>
    <n v="9998"/>
    <n v="19293"/>
    <n v="6"/>
    <n v="13"/>
    <n v="3"/>
    <n v="1"/>
    <n v="80"/>
    <n v="0"/>
    <n v="8"/>
    <n v="4"/>
    <n v="5"/>
    <n v="4"/>
    <n v="1"/>
    <n v="2"/>
    <x v="0"/>
    <s v="Very Dissatisfied"/>
    <x v="0"/>
    <x v="0"/>
    <x v="2"/>
    <x v="1"/>
  </r>
  <r>
    <x v="1"/>
    <x v="0"/>
    <x v="2"/>
    <s v="Current Employees"/>
    <x v="0"/>
    <x v="3"/>
    <s v="STAFF-992"/>
    <n v="1396"/>
    <x v="1"/>
    <x v="0"/>
    <s v="Married"/>
    <s v="Yes"/>
    <s v="Y"/>
    <n v="3"/>
    <x v="5"/>
    <n v="1"/>
    <n v="499"/>
    <x v="2"/>
    <x v="1"/>
    <n v="1"/>
    <n v="3"/>
    <n v="36"/>
    <x v="0"/>
    <x v="0"/>
    <n v="2"/>
    <n v="4078"/>
    <n v="20497"/>
    <n v="0"/>
    <n v="13"/>
    <n v="3"/>
    <n v="1"/>
    <n v="80"/>
    <n v="3"/>
    <n v="4"/>
    <n v="2"/>
    <n v="3"/>
    <n v="2"/>
    <n v="1"/>
    <n v="2"/>
    <x v="0"/>
    <s v="Satisfied"/>
    <x v="0"/>
    <x v="0"/>
    <x v="2"/>
    <x v="1"/>
  </r>
  <r>
    <x v="1"/>
    <x v="2"/>
    <x v="0"/>
    <s v="Current Employees"/>
    <x v="1"/>
    <x v="0"/>
    <s v="STAFF-993"/>
    <n v="1397"/>
    <x v="1"/>
    <x v="4"/>
    <s v="Married"/>
    <s v="No"/>
    <s v="Y"/>
    <n v="2"/>
    <x v="22"/>
    <n v="1"/>
    <n v="1485"/>
    <x v="19"/>
    <x v="0"/>
    <n v="1"/>
    <n v="3"/>
    <n v="71"/>
    <x v="0"/>
    <x v="2"/>
    <n v="3"/>
    <n v="10920"/>
    <n v="3449"/>
    <n v="3"/>
    <n v="21"/>
    <n v="4"/>
    <n v="2"/>
    <n v="80"/>
    <n v="1"/>
    <n v="13"/>
    <n v="3"/>
    <n v="6"/>
    <n v="4"/>
    <n v="0"/>
    <n v="5"/>
    <x v="1"/>
    <s v="Dissatisfied"/>
    <x v="1"/>
    <x v="1"/>
    <x v="0"/>
    <x v="1"/>
  </r>
  <r>
    <x v="1"/>
    <x v="0"/>
    <x v="2"/>
    <s v="Current Employees"/>
    <x v="0"/>
    <x v="0"/>
    <s v="STAFF-994"/>
    <n v="1399"/>
    <x v="1"/>
    <x v="0"/>
    <s v="Married"/>
    <s v="No"/>
    <s v="Y"/>
    <n v="3"/>
    <x v="36"/>
    <n v="1"/>
    <n v="1372"/>
    <x v="21"/>
    <x v="1"/>
    <n v="1"/>
    <n v="1"/>
    <n v="93"/>
    <x v="2"/>
    <x v="0"/>
    <n v="3"/>
    <n v="6232"/>
    <n v="12477"/>
    <n v="2"/>
    <n v="11"/>
    <n v="3"/>
    <n v="2"/>
    <n v="80"/>
    <n v="0"/>
    <n v="6"/>
    <n v="2"/>
    <n v="3"/>
    <n v="2"/>
    <n v="1"/>
    <n v="2"/>
    <x v="0"/>
    <s v="Dissatisfied"/>
    <x v="2"/>
    <x v="0"/>
    <x v="4"/>
    <x v="1"/>
  </r>
  <r>
    <x v="1"/>
    <x v="1"/>
    <x v="1"/>
    <s v="Current Employees"/>
    <x v="1"/>
    <x v="2"/>
    <s v="STAFF-995"/>
    <n v="1401"/>
    <x v="0"/>
    <x v="3"/>
    <s v="Married"/>
    <s v="Yes"/>
    <s v="Y"/>
    <n v="3"/>
    <x v="39"/>
    <n v="1"/>
    <n v="322"/>
    <x v="26"/>
    <x v="0"/>
    <n v="1"/>
    <n v="4"/>
    <n v="59"/>
    <x v="2"/>
    <x v="3"/>
    <n v="3"/>
    <n v="13247"/>
    <n v="9731"/>
    <n v="2"/>
    <n v="11"/>
    <n v="3"/>
    <n v="2"/>
    <n v="80"/>
    <n v="1"/>
    <n v="24"/>
    <n v="2"/>
    <n v="5"/>
    <n v="3"/>
    <n v="0"/>
    <n v="2"/>
    <x v="0"/>
    <s v="Dissatisfied"/>
    <x v="1"/>
    <x v="3"/>
    <x v="1"/>
    <x v="0"/>
  </r>
  <r>
    <x v="1"/>
    <x v="0"/>
    <x v="0"/>
    <s v="Current Employees"/>
    <x v="1"/>
    <x v="2"/>
    <s v="STAFF-996"/>
    <n v="1402"/>
    <x v="0"/>
    <x v="1"/>
    <s v="Single"/>
    <s v="Yes"/>
    <s v="Y"/>
    <n v="3"/>
    <x v="23"/>
    <n v="1"/>
    <n v="930"/>
    <x v="16"/>
    <x v="3"/>
    <n v="1"/>
    <n v="1"/>
    <n v="73"/>
    <x v="1"/>
    <x v="0"/>
    <n v="3"/>
    <n v="4081"/>
    <n v="20003"/>
    <n v="1"/>
    <n v="14"/>
    <n v="3"/>
    <n v="1"/>
    <n v="80"/>
    <n v="0"/>
    <n v="20"/>
    <n v="1"/>
    <n v="20"/>
    <n v="7"/>
    <n v="1"/>
    <n v="8"/>
    <x v="0"/>
    <s v="Dissatisfied"/>
    <x v="0"/>
    <x v="1"/>
    <x v="0"/>
    <x v="0"/>
  </r>
  <r>
    <x v="1"/>
    <x v="0"/>
    <x v="2"/>
    <s v="Current Employees"/>
    <x v="0"/>
    <x v="3"/>
    <s v="STAFF-997"/>
    <n v="1403"/>
    <x v="0"/>
    <x v="0"/>
    <s v="Married"/>
    <s v="Yes"/>
    <s v="Y"/>
    <n v="3"/>
    <x v="4"/>
    <n v="1"/>
    <n v="205"/>
    <x v="17"/>
    <x v="3"/>
    <n v="1"/>
    <n v="4"/>
    <n v="98"/>
    <x v="1"/>
    <x v="0"/>
    <n v="4"/>
    <n v="5769"/>
    <n v="7100"/>
    <n v="1"/>
    <n v="11"/>
    <n v="3"/>
    <n v="4"/>
    <n v="80"/>
    <n v="0"/>
    <n v="6"/>
    <n v="3"/>
    <n v="6"/>
    <n v="2"/>
    <n v="4"/>
    <n v="4"/>
    <x v="0"/>
    <s v="Very Dissatisfied"/>
    <x v="0"/>
    <x v="0"/>
    <x v="2"/>
    <x v="0"/>
  </r>
  <r>
    <x v="0"/>
    <x v="0"/>
    <x v="2"/>
    <s v="Ex-Employees"/>
    <x v="1"/>
    <x v="0"/>
    <s v="STAFF-998"/>
    <n v="1405"/>
    <x v="0"/>
    <x v="1"/>
    <s v="Single"/>
    <s v="Yes"/>
    <s v="Y"/>
    <n v="2"/>
    <x v="4"/>
    <n v="0"/>
    <n v="135"/>
    <x v="27"/>
    <x v="2"/>
    <n v="1"/>
    <n v="4"/>
    <n v="51"/>
    <x v="0"/>
    <x v="1"/>
    <n v="3"/>
    <n v="2394"/>
    <n v="25681"/>
    <n v="1"/>
    <n v="13"/>
    <n v="3"/>
    <n v="4"/>
    <n v="80"/>
    <n v="0"/>
    <n v="8"/>
    <n v="3"/>
    <n v="8"/>
    <n v="2"/>
    <n v="7"/>
    <n v="7"/>
    <x v="0"/>
    <s v="Dissatisfied"/>
    <x v="2"/>
    <x v="0"/>
    <x v="2"/>
    <x v="0"/>
  </r>
  <r>
    <x v="1"/>
    <x v="0"/>
    <x v="2"/>
    <s v="Current Employees"/>
    <x v="1"/>
    <x v="2"/>
    <s v="STAFF-999"/>
    <n v="1407"/>
    <x v="1"/>
    <x v="1"/>
    <s v="Single"/>
    <s v="No"/>
    <s v="Y"/>
    <n v="2"/>
    <x v="25"/>
    <n v="1"/>
    <n v="683"/>
    <x v="2"/>
    <x v="1"/>
    <n v="1"/>
    <n v="1"/>
    <n v="36"/>
    <x v="1"/>
    <x v="1"/>
    <n v="4"/>
    <n v="3904"/>
    <n v="4050"/>
    <n v="0"/>
    <n v="12"/>
    <n v="3"/>
    <n v="4"/>
    <n v="80"/>
    <n v="0"/>
    <n v="5"/>
    <n v="3"/>
    <n v="4"/>
    <n v="3"/>
    <n v="1"/>
    <n v="1"/>
    <x v="0"/>
    <s v="Very Dissatisfied"/>
    <x v="0"/>
    <x v="0"/>
    <x v="2"/>
    <x v="1"/>
  </r>
  <r>
    <x v="1"/>
    <x v="0"/>
    <x v="0"/>
    <s v="Current Employees"/>
    <x v="2"/>
    <x v="5"/>
    <s v="STAFF-1000"/>
    <n v="1408"/>
    <x v="0"/>
    <x v="5"/>
    <s v="Married"/>
    <s v="No"/>
    <s v="Y"/>
    <n v="5"/>
    <x v="19"/>
    <n v="1"/>
    <n v="1147"/>
    <x v="17"/>
    <x v="3"/>
    <n v="1"/>
    <n v="3"/>
    <n v="31"/>
    <x v="0"/>
    <x v="3"/>
    <n v="1"/>
    <n v="16799"/>
    <n v="16616"/>
    <n v="0"/>
    <n v="14"/>
    <n v="3"/>
    <n v="3"/>
    <n v="80"/>
    <n v="1"/>
    <n v="21"/>
    <n v="3"/>
    <n v="20"/>
    <n v="7"/>
    <n v="0"/>
    <n v="9"/>
    <x v="0"/>
    <s v="Very Satisfied"/>
    <x v="0"/>
    <x v="3"/>
    <x v="0"/>
    <x v="0"/>
  </r>
  <r>
    <x v="1"/>
    <x v="2"/>
    <x v="2"/>
    <s v="Current Employees"/>
    <x v="1"/>
    <x v="2"/>
    <s v="STAFF-1001"/>
    <n v="1955"/>
    <x v="0"/>
    <x v="4"/>
    <s v="Divorced"/>
    <s v="No"/>
    <s v="Y"/>
    <n v="6"/>
    <x v="5"/>
    <n v="1"/>
    <n v="1146"/>
    <x v="8"/>
    <x v="2"/>
    <n v="1"/>
    <n v="3"/>
    <n v="34"/>
    <x v="0"/>
    <x v="0"/>
    <n v="4"/>
    <n v="6667"/>
    <n v="16542"/>
    <n v="5"/>
    <n v="18"/>
    <n v="3"/>
    <n v="2"/>
    <n v="80"/>
    <n v="1"/>
    <n v="9"/>
    <n v="3"/>
    <n v="5"/>
    <n v="1"/>
    <n v="1"/>
    <n v="2"/>
    <x v="0"/>
    <s v="Very Dissatisfied"/>
    <x v="2"/>
    <x v="0"/>
    <x v="2"/>
    <x v="0"/>
  </r>
  <r>
    <x v="1"/>
    <x v="2"/>
    <x v="0"/>
    <s v="Current Employees"/>
    <x v="1"/>
    <x v="2"/>
    <s v="STAFF-1002"/>
    <n v="1662"/>
    <x v="0"/>
    <x v="3"/>
    <s v="Married"/>
    <s v="No"/>
    <s v="Y"/>
    <n v="6"/>
    <x v="9"/>
    <n v="1"/>
    <n v="894"/>
    <x v="0"/>
    <x v="2"/>
    <n v="1"/>
    <n v="4"/>
    <n v="33"/>
    <x v="1"/>
    <x v="0"/>
    <n v="3"/>
    <n v="4374"/>
    <n v="15411"/>
    <n v="0"/>
    <n v="15"/>
    <n v="3"/>
    <n v="3"/>
    <n v="80"/>
    <n v="0"/>
    <n v="4"/>
    <n v="3"/>
    <n v="3"/>
    <n v="2"/>
    <n v="1"/>
    <n v="2"/>
    <x v="0"/>
    <s v="Dissatisfied"/>
    <x v="0"/>
    <x v="0"/>
    <x v="0"/>
    <x v="0"/>
  </r>
  <r>
    <x v="1"/>
    <x v="2"/>
    <x v="0"/>
    <s v="Current Employees"/>
    <x v="1"/>
    <x v="0"/>
    <s v="STAFF-1003"/>
    <n v="1630"/>
    <x v="0"/>
    <x v="4"/>
    <s v="Married"/>
    <s v="No"/>
    <s v="Y"/>
    <n v="5"/>
    <x v="10"/>
    <n v="1"/>
    <n v="208"/>
    <x v="1"/>
    <x v="2"/>
    <n v="1"/>
    <n v="3"/>
    <n v="52"/>
    <x v="0"/>
    <x v="0"/>
    <n v="3"/>
    <n v="4148"/>
    <n v="12250"/>
    <n v="1"/>
    <n v="12"/>
    <n v="3"/>
    <n v="4"/>
    <n v="80"/>
    <n v="1"/>
    <n v="15"/>
    <n v="3"/>
    <n v="14"/>
    <n v="11"/>
    <n v="2"/>
    <n v="9"/>
    <x v="0"/>
    <s v="Dissatisfied"/>
    <x v="0"/>
    <x v="1"/>
    <x v="2"/>
    <x v="0"/>
  </r>
  <r>
    <x v="1"/>
    <x v="2"/>
    <x v="1"/>
    <s v="Current Employees"/>
    <x v="1"/>
    <x v="2"/>
    <s v="STAFF-1004"/>
    <n v="2000"/>
    <x v="0"/>
    <x v="7"/>
    <s v="Married"/>
    <s v="No"/>
    <s v="Y"/>
    <n v="3"/>
    <x v="40"/>
    <n v="1"/>
    <n v="1162"/>
    <x v="0"/>
    <x v="1"/>
    <n v="1"/>
    <n v="3"/>
    <n v="98"/>
    <x v="0"/>
    <x v="2"/>
    <n v="2"/>
    <n v="11957"/>
    <n v="17231"/>
    <n v="0"/>
    <n v="18"/>
    <n v="3"/>
    <n v="1"/>
    <n v="80"/>
    <n v="2"/>
    <n v="14"/>
    <n v="1"/>
    <n v="13"/>
    <n v="8"/>
    <n v="5"/>
    <n v="12"/>
    <x v="0"/>
    <s v="Satisfied"/>
    <x v="0"/>
    <x v="1"/>
    <x v="1"/>
    <x v="0"/>
  </r>
  <r>
    <x v="1"/>
    <x v="2"/>
    <x v="4"/>
    <s v="Current Employees"/>
    <x v="1"/>
    <x v="2"/>
    <s v="STAFF-1005"/>
    <n v="1839"/>
    <x v="0"/>
    <x v="1"/>
    <s v="Single"/>
    <s v="No"/>
    <s v="Y"/>
    <n v="4"/>
    <x v="41"/>
    <n v="1"/>
    <n v="1431"/>
    <x v="24"/>
    <x v="3"/>
    <n v="1"/>
    <n v="2"/>
    <n v="33"/>
    <x v="0"/>
    <x v="1"/>
    <n v="3"/>
    <n v="1514"/>
    <n v="8018"/>
    <n v="1"/>
    <n v="16"/>
    <n v="3"/>
    <n v="3"/>
    <n v="80"/>
    <n v="0"/>
    <n v="0"/>
    <n v="1"/>
    <n v="0"/>
    <n v="0"/>
    <n v="0"/>
    <n v="0"/>
    <x v="0"/>
    <s v="Dissatisfied"/>
    <x v="2"/>
    <x v="0"/>
    <x v="4"/>
    <x v="0"/>
  </r>
  <r>
    <x v="1"/>
    <x v="2"/>
    <x v="0"/>
    <s v="Current Employees"/>
    <x v="0"/>
    <x v="0"/>
    <s v="STAFF-1006"/>
    <n v="1929"/>
    <x v="0"/>
    <x v="0"/>
    <s v="Married"/>
    <s v="No"/>
    <s v="Y"/>
    <n v="1"/>
    <x v="22"/>
    <n v="1"/>
    <n v="1251"/>
    <x v="11"/>
    <x v="2"/>
    <n v="1"/>
    <n v="1"/>
    <n v="32"/>
    <x v="3"/>
    <x v="0"/>
    <n v="3"/>
    <n v="5736"/>
    <n v="3987"/>
    <n v="6"/>
    <n v="19"/>
    <n v="3"/>
    <n v="3"/>
    <n v="80"/>
    <n v="1"/>
    <n v="10"/>
    <n v="3"/>
    <n v="3"/>
    <n v="2"/>
    <n v="1"/>
    <n v="2"/>
    <x v="0"/>
    <s v="Dissatisfied"/>
    <x v="1"/>
    <x v="0"/>
    <x v="0"/>
    <x v="0"/>
  </r>
  <r>
    <x v="1"/>
    <x v="2"/>
    <x v="4"/>
    <s v="Current Employees"/>
    <x v="0"/>
    <x v="0"/>
    <s v="STAFF-1007"/>
    <n v="1495"/>
    <x v="0"/>
    <x v="6"/>
    <s v="Married"/>
    <s v="No"/>
    <s v="Y"/>
    <n v="2"/>
    <x v="17"/>
    <n v="1"/>
    <n v="830"/>
    <x v="28"/>
    <x v="0"/>
    <n v="1"/>
    <n v="4"/>
    <n v="78"/>
    <x v="0"/>
    <x v="1"/>
    <n v="2"/>
    <n v="2033"/>
    <n v="7103"/>
    <n v="1"/>
    <n v="13"/>
    <n v="3"/>
    <n v="3"/>
    <n v="80"/>
    <n v="1"/>
    <n v="1"/>
    <n v="3"/>
    <n v="1"/>
    <n v="0"/>
    <n v="0"/>
    <n v="0"/>
    <x v="0"/>
    <s v="Satisfied"/>
    <x v="2"/>
    <x v="0"/>
    <x v="4"/>
    <x v="0"/>
  </r>
  <r>
    <x v="1"/>
    <x v="2"/>
    <x v="2"/>
    <s v="Current Employees"/>
    <x v="0"/>
    <x v="3"/>
    <s v="STAFF-1008"/>
    <n v="1756"/>
    <x v="0"/>
    <x v="0"/>
    <s v="Single"/>
    <s v="No"/>
    <s v="Y"/>
    <n v="2"/>
    <x v="3"/>
    <n v="1"/>
    <n v="1283"/>
    <x v="2"/>
    <x v="3"/>
    <n v="1"/>
    <n v="4"/>
    <n v="62"/>
    <x v="0"/>
    <x v="0"/>
    <n v="2"/>
    <n v="5147"/>
    <n v="10697"/>
    <n v="8"/>
    <n v="15"/>
    <n v="3"/>
    <n v="4"/>
    <n v="80"/>
    <n v="0"/>
    <n v="13"/>
    <n v="2"/>
    <n v="11"/>
    <n v="7"/>
    <n v="1"/>
    <n v="7"/>
    <x v="0"/>
    <s v="Satisfied"/>
    <x v="0"/>
    <x v="1"/>
    <x v="2"/>
    <x v="0"/>
  </r>
  <r>
    <x v="1"/>
    <x v="1"/>
    <x v="1"/>
    <s v="Current Employees"/>
    <x v="1"/>
    <x v="2"/>
    <s v="STAFF-1009"/>
    <n v="1900"/>
    <x v="0"/>
    <x v="5"/>
    <s v="Divorced"/>
    <s v="No"/>
    <s v="Y"/>
    <n v="3"/>
    <x v="26"/>
    <n v="1"/>
    <n v="117"/>
    <x v="23"/>
    <x v="3"/>
    <n v="1"/>
    <n v="4"/>
    <n v="58"/>
    <x v="0"/>
    <x v="3"/>
    <n v="4"/>
    <n v="17174"/>
    <n v="2437"/>
    <n v="3"/>
    <n v="11"/>
    <n v="3"/>
    <n v="2"/>
    <n v="80"/>
    <n v="1"/>
    <n v="24"/>
    <n v="3"/>
    <n v="22"/>
    <n v="17"/>
    <n v="4"/>
    <n v="7"/>
    <x v="0"/>
    <s v="Very Dissatisfied"/>
    <x v="1"/>
    <x v="3"/>
    <x v="1"/>
    <x v="0"/>
  </r>
  <r>
    <x v="1"/>
    <x v="1"/>
    <x v="0"/>
    <s v="Current Employees"/>
    <x v="1"/>
    <x v="0"/>
    <s v="STAFF-1010"/>
    <n v="2025"/>
    <x v="0"/>
    <x v="3"/>
    <s v="Divorced"/>
    <s v="No"/>
    <s v="Y"/>
    <n v="3"/>
    <x v="9"/>
    <n v="1"/>
    <n v="688"/>
    <x v="18"/>
    <x v="0"/>
    <n v="1"/>
    <n v="4"/>
    <n v="97"/>
    <x v="0"/>
    <x v="0"/>
    <n v="2"/>
    <n v="5131"/>
    <n v="9192"/>
    <n v="7"/>
    <n v="13"/>
    <n v="3"/>
    <n v="2"/>
    <n v="80"/>
    <n v="3"/>
    <n v="18"/>
    <n v="3"/>
    <n v="4"/>
    <n v="2"/>
    <n v="0"/>
    <n v="2"/>
    <x v="0"/>
    <s v="Satisfied"/>
    <x v="0"/>
    <x v="1"/>
    <x v="0"/>
    <x v="0"/>
  </r>
  <r>
    <x v="1"/>
    <x v="1"/>
    <x v="0"/>
    <s v="Current Employees"/>
    <x v="1"/>
    <x v="2"/>
    <s v="STAFF-1011"/>
    <n v="1760"/>
    <x v="0"/>
    <x v="2"/>
    <s v="Married"/>
    <s v="No"/>
    <s v="Y"/>
    <n v="4"/>
    <x v="8"/>
    <n v="1"/>
    <n v="594"/>
    <x v="2"/>
    <x v="0"/>
    <n v="1"/>
    <n v="3"/>
    <n v="75"/>
    <x v="1"/>
    <x v="1"/>
    <n v="2"/>
    <n v="2468"/>
    <n v="15963"/>
    <n v="4"/>
    <n v="14"/>
    <n v="3"/>
    <n v="2"/>
    <n v="80"/>
    <n v="1"/>
    <n v="9"/>
    <n v="2"/>
    <n v="6"/>
    <n v="1"/>
    <n v="0"/>
    <n v="5"/>
    <x v="0"/>
    <s v="Satisfied"/>
    <x v="0"/>
    <x v="0"/>
    <x v="0"/>
    <x v="0"/>
  </r>
  <r>
    <x v="1"/>
    <x v="1"/>
    <x v="2"/>
    <s v="Current Employees"/>
    <x v="1"/>
    <x v="0"/>
    <s v="STAFF-1012"/>
    <n v="1870"/>
    <x v="0"/>
    <x v="1"/>
    <s v="Married"/>
    <s v="No"/>
    <s v="Y"/>
    <n v="2"/>
    <x v="4"/>
    <n v="1"/>
    <n v="1131"/>
    <x v="8"/>
    <x v="3"/>
    <n v="1"/>
    <n v="4"/>
    <n v="77"/>
    <x v="1"/>
    <x v="1"/>
    <n v="1"/>
    <n v="4774"/>
    <n v="23844"/>
    <n v="0"/>
    <n v="19"/>
    <n v="3"/>
    <n v="4"/>
    <n v="80"/>
    <n v="1"/>
    <n v="8"/>
    <n v="2"/>
    <n v="7"/>
    <n v="6"/>
    <n v="7"/>
    <n v="3"/>
    <x v="0"/>
    <s v="Very Satisfied"/>
    <x v="2"/>
    <x v="0"/>
    <x v="2"/>
    <x v="0"/>
  </r>
  <r>
    <x v="1"/>
    <x v="1"/>
    <x v="0"/>
    <s v="Current Employees"/>
    <x v="1"/>
    <x v="4"/>
    <s v="STAFF-1013"/>
    <n v="1985"/>
    <x v="0"/>
    <x v="2"/>
    <s v="Married"/>
    <s v="No"/>
    <s v="Y"/>
    <n v="2"/>
    <x v="32"/>
    <n v="1"/>
    <n v="692"/>
    <x v="13"/>
    <x v="3"/>
    <n v="1"/>
    <n v="4"/>
    <n v="73"/>
    <x v="0"/>
    <x v="0"/>
    <n v="3"/>
    <n v="6323"/>
    <n v="26849"/>
    <n v="1"/>
    <n v="11"/>
    <n v="3"/>
    <n v="1"/>
    <n v="80"/>
    <n v="1"/>
    <n v="10"/>
    <n v="4"/>
    <n v="10"/>
    <n v="9"/>
    <n v="9"/>
    <n v="4"/>
    <x v="0"/>
    <s v="Dissatisfied"/>
    <x v="2"/>
    <x v="0"/>
    <x v="0"/>
    <x v="0"/>
  </r>
  <r>
    <x v="1"/>
    <x v="1"/>
    <x v="2"/>
    <s v="Current Employees"/>
    <x v="1"/>
    <x v="0"/>
    <s v="STAFF-1014"/>
    <n v="1513"/>
    <x v="0"/>
    <x v="2"/>
    <s v="Married"/>
    <s v="No"/>
    <s v="Y"/>
    <n v="3"/>
    <x v="11"/>
    <n v="1"/>
    <n v="410"/>
    <x v="2"/>
    <x v="1"/>
    <n v="1"/>
    <n v="4"/>
    <n v="97"/>
    <x v="0"/>
    <x v="1"/>
    <n v="2"/>
    <n v="3180"/>
    <n v="4668"/>
    <n v="0"/>
    <n v="13"/>
    <n v="3"/>
    <n v="3"/>
    <n v="80"/>
    <n v="3"/>
    <n v="4"/>
    <n v="3"/>
    <n v="3"/>
    <n v="2"/>
    <n v="0"/>
    <n v="2"/>
    <x v="0"/>
    <s v="Satisfied"/>
    <x v="0"/>
    <x v="0"/>
    <x v="2"/>
    <x v="0"/>
  </r>
  <r>
    <x v="1"/>
    <x v="1"/>
    <x v="0"/>
    <s v="Current Employees"/>
    <x v="1"/>
    <x v="2"/>
    <s v="STAFF-1015"/>
    <n v="1633"/>
    <x v="0"/>
    <x v="3"/>
    <s v="Single"/>
    <s v="No"/>
    <s v="Y"/>
    <n v="2"/>
    <x v="22"/>
    <n v="1"/>
    <n v="711"/>
    <x v="18"/>
    <x v="3"/>
    <n v="1"/>
    <n v="1"/>
    <n v="81"/>
    <x v="0"/>
    <x v="0"/>
    <n v="3"/>
    <n v="5042"/>
    <n v="3140"/>
    <n v="0"/>
    <n v="13"/>
    <n v="3"/>
    <n v="4"/>
    <n v="80"/>
    <n v="0"/>
    <n v="10"/>
    <n v="1"/>
    <n v="9"/>
    <n v="2"/>
    <n v="3"/>
    <n v="8"/>
    <x v="0"/>
    <s v="Dissatisfied"/>
    <x v="0"/>
    <x v="0"/>
    <x v="0"/>
    <x v="0"/>
  </r>
  <r>
    <x v="1"/>
    <x v="1"/>
    <x v="0"/>
    <s v="Current Employees"/>
    <x v="1"/>
    <x v="2"/>
    <s v="STAFF-1016"/>
    <n v="1480"/>
    <x v="0"/>
    <x v="2"/>
    <s v="Single"/>
    <s v="No"/>
    <s v="Y"/>
    <n v="3"/>
    <x v="19"/>
    <n v="1"/>
    <n v="748"/>
    <x v="14"/>
    <x v="0"/>
    <n v="1"/>
    <n v="1"/>
    <n v="74"/>
    <x v="0"/>
    <x v="1"/>
    <n v="4"/>
    <n v="3673"/>
    <n v="16458"/>
    <n v="1"/>
    <n v="13"/>
    <n v="3"/>
    <n v="3"/>
    <n v="80"/>
    <n v="0"/>
    <n v="12"/>
    <n v="3"/>
    <n v="12"/>
    <n v="9"/>
    <n v="5"/>
    <n v="8"/>
    <x v="0"/>
    <s v="Very Dissatisfied"/>
    <x v="0"/>
    <x v="1"/>
    <x v="0"/>
    <x v="0"/>
  </r>
  <r>
    <x v="1"/>
    <x v="1"/>
    <x v="2"/>
    <s v="Current Employees"/>
    <x v="1"/>
    <x v="4"/>
    <s v="STAFF-1017"/>
    <n v="1745"/>
    <x v="0"/>
    <x v="1"/>
    <s v="Single"/>
    <s v="No"/>
    <s v="Y"/>
    <n v="2"/>
    <x v="7"/>
    <n v="1"/>
    <n v="1312"/>
    <x v="2"/>
    <x v="2"/>
    <n v="1"/>
    <n v="4"/>
    <n v="78"/>
    <x v="1"/>
    <x v="1"/>
    <n v="1"/>
    <n v="4968"/>
    <n v="26427"/>
    <n v="0"/>
    <n v="16"/>
    <n v="3"/>
    <n v="4"/>
    <n v="80"/>
    <n v="0"/>
    <n v="10"/>
    <n v="3"/>
    <n v="9"/>
    <n v="7"/>
    <n v="0"/>
    <n v="7"/>
    <x v="0"/>
    <s v="Very Satisfied"/>
    <x v="0"/>
    <x v="0"/>
    <x v="2"/>
    <x v="0"/>
  </r>
  <r>
    <x v="1"/>
    <x v="1"/>
    <x v="0"/>
    <s v="Current Employees"/>
    <x v="0"/>
    <x v="3"/>
    <s v="STAFF-1018"/>
    <n v="1481"/>
    <x v="0"/>
    <x v="0"/>
    <s v="Married"/>
    <s v="No"/>
    <s v="Y"/>
    <n v="4"/>
    <x v="20"/>
    <n v="1"/>
    <n v="383"/>
    <x v="0"/>
    <x v="4"/>
    <n v="1"/>
    <n v="1"/>
    <n v="79"/>
    <x v="0"/>
    <x v="0"/>
    <n v="3"/>
    <n v="4768"/>
    <n v="9282"/>
    <n v="7"/>
    <n v="12"/>
    <n v="3"/>
    <n v="3"/>
    <n v="80"/>
    <n v="1"/>
    <n v="11"/>
    <n v="2"/>
    <n v="1"/>
    <n v="0"/>
    <n v="0"/>
    <n v="0"/>
    <x v="0"/>
    <s v="Dissatisfied"/>
    <x v="0"/>
    <x v="1"/>
    <x v="0"/>
    <x v="0"/>
  </r>
  <r>
    <x v="1"/>
    <x v="1"/>
    <x v="2"/>
    <s v="Current Employees"/>
    <x v="0"/>
    <x v="3"/>
    <s v="STAFF-1019"/>
    <n v="1833"/>
    <x v="0"/>
    <x v="0"/>
    <s v="Married"/>
    <s v="No"/>
    <s v="Y"/>
    <n v="3"/>
    <x v="12"/>
    <n v="1"/>
    <n v="1125"/>
    <x v="15"/>
    <x v="2"/>
    <n v="1"/>
    <n v="1"/>
    <n v="68"/>
    <x v="0"/>
    <x v="2"/>
    <n v="1"/>
    <n v="9637"/>
    <n v="8277"/>
    <n v="2"/>
    <n v="14"/>
    <n v="3"/>
    <n v="4"/>
    <n v="80"/>
    <n v="2"/>
    <n v="9"/>
    <n v="3"/>
    <n v="3"/>
    <n v="2"/>
    <n v="2"/>
    <n v="2"/>
    <x v="0"/>
    <s v="Very Satisfied"/>
    <x v="0"/>
    <x v="0"/>
    <x v="2"/>
    <x v="0"/>
  </r>
  <r>
    <x v="1"/>
    <x v="0"/>
    <x v="2"/>
    <s v="Current Employees"/>
    <x v="2"/>
    <x v="5"/>
    <s v="STAFF-1020"/>
    <n v="1987"/>
    <x v="0"/>
    <x v="8"/>
    <s v="Married"/>
    <s v="No"/>
    <s v="Y"/>
    <n v="3"/>
    <x v="36"/>
    <n v="1"/>
    <n v="309"/>
    <x v="2"/>
    <x v="3"/>
    <n v="1"/>
    <n v="3"/>
    <n v="82"/>
    <x v="0"/>
    <x v="1"/>
    <n v="2"/>
    <n v="2187"/>
    <n v="19655"/>
    <n v="4"/>
    <n v="14"/>
    <n v="3"/>
    <n v="3"/>
    <n v="80"/>
    <n v="0"/>
    <n v="6"/>
    <n v="3"/>
    <n v="2"/>
    <n v="0"/>
    <n v="1"/>
    <n v="2"/>
    <x v="0"/>
    <s v="Satisfied"/>
    <x v="0"/>
    <x v="0"/>
    <x v="4"/>
    <x v="0"/>
  </r>
  <r>
    <x v="1"/>
    <x v="0"/>
    <x v="1"/>
    <s v="Current Employees"/>
    <x v="2"/>
    <x v="0"/>
    <s v="STAFF-1021"/>
    <n v="1625"/>
    <x v="0"/>
    <x v="5"/>
    <s v="Married"/>
    <s v="No"/>
    <s v="Y"/>
    <n v="2"/>
    <x v="40"/>
    <n v="1"/>
    <n v="1176"/>
    <x v="9"/>
    <x v="2"/>
    <n v="1"/>
    <n v="4"/>
    <n v="98"/>
    <x v="0"/>
    <x v="4"/>
    <n v="3"/>
    <n v="19658"/>
    <n v="5220"/>
    <n v="3"/>
    <n v="11"/>
    <n v="3"/>
    <n v="3"/>
    <n v="80"/>
    <n v="1"/>
    <n v="27"/>
    <n v="3"/>
    <n v="5"/>
    <n v="2"/>
    <n v="1"/>
    <n v="0"/>
    <x v="0"/>
    <s v="Dissatisfied"/>
    <x v="1"/>
    <x v="3"/>
    <x v="1"/>
    <x v="0"/>
  </r>
  <r>
    <x v="1"/>
    <x v="0"/>
    <x v="2"/>
    <s v="Current Employees"/>
    <x v="2"/>
    <x v="2"/>
    <s v="STAFF-1022"/>
    <n v="1461"/>
    <x v="0"/>
    <x v="8"/>
    <s v="Single"/>
    <s v="No"/>
    <s v="Y"/>
    <n v="3"/>
    <x v="12"/>
    <n v="1"/>
    <n v="1398"/>
    <x v="1"/>
    <x v="0"/>
    <n v="1"/>
    <n v="4"/>
    <n v="96"/>
    <x v="2"/>
    <x v="1"/>
    <n v="2"/>
    <n v="2109"/>
    <n v="24609"/>
    <n v="9"/>
    <n v="18"/>
    <n v="3"/>
    <n v="4"/>
    <n v="80"/>
    <n v="0"/>
    <n v="8"/>
    <n v="3"/>
    <n v="3"/>
    <n v="2"/>
    <n v="0"/>
    <n v="2"/>
    <x v="0"/>
    <s v="Satisfied"/>
    <x v="0"/>
    <x v="0"/>
    <x v="2"/>
    <x v="0"/>
  </r>
  <r>
    <x v="1"/>
    <x v="0"/>
    <x v="2"/>
    <s v="Current Employees"/>
    <x v="1"/>
    <x v="2"/>
    <s v="STAFF-1023"/>
    <n v="1916"/>
    <x v="0"/>
    <x v="2"/>
    <s v="Divorced"/>
    <s v="No"/>
    <s v="Y"/>
    <n v="0"/>
    <x v="12"/>
    <n v="1"/>
    <n v="471"/>
    <x v="18"/>
    <x v="3"/>
    <n v="1"/>
    <n v="1"/>
    <n v="62"/>
    <x v="2"/>
    <x v="1"/>
    <n v="3"/>
    <n v="3978"/>
    <n v="16031"/>
    <n v="8"/>
    <n v="12"/>
    <n v="3"/>
    <n v="2"/>
    <n v="80"/>
    <n v="1"/>
    <n v="4"/>
    <n v="2"/>
    <n v="2"/>
    <n v="2"/>
    <n v="2"/>
    <n v="2"/>
    <x v="0"/>
    <s v="Dissatisfied"/>
    <x v="0"/>
    <x v="0"/>
    <x v="2"/>
    <x v="0"/>
  </r>
  <r>
    <x v="1"/>
    <x v="0"/>
    <x v="0"/>
    <s v="Current Employees"/>
    <x v="1"/>
    <x v="0"/>
    <s v="STAFF-1024"/>
    <n v="1829"/>
    <x v="0"/>
    <x v="4"/>
    <s v="Divorced"/>
    <s v="No"/>
    <s v="Y"/>
    <n v="3"/>
    <x v="32"/>
    <n v="1"/>
    <n v="750"/>
    <x v="20"/>
    <x v="3"/>
    <n v="1"/>
    <n v="2"/>
    <n v="47"/>
    <x v="0"/>
    <x v="0"/>
    <n v="1"/>
    <n v="4448"/>
    <n v="10748"/>
    <n v="2"/>
    <n v="12"/>
    <n v="3"/>
    <n v="2"/>
    <n v="80"/>
    <n v="1"/>
    <n v="15"/>
    <n v="3"/>
    <n v="7"/>
    <n v="4"/>
    <n v="7"/>
    <n v="7"/>
    <x v="0"/>
    <s v="Very Satisfied"/>
    <x v="2"/>
    <x v="1"/>
    <x v="0"/>
    <x v="0"/>
  </r>
  <r>
    <x v="1"/>
    <x v="0"/>
    <x v="0"/>
    <s v="Current Employees"/>
    <x v="1"/>
    <x v="0"/>
    <s v="STAFF-1025"/>
    <n v="1822"/>
    <x v="0"/>
    <x v="4"/>
    <s v="Divorced"/>
    <s v="No"/>
    <s v="Y"/>
    <n v="3"/>
    <x v="32"/>
    <n v="1"/>
    <n v="1194"/>
    <x v="0"/>
    <x v="3"/>
    <n v="1"/>
    <n v="3"/>
    <n v="52"/>
    <x v="0"/>
    <x v="0"/>
    <n v="4"/>
    <n v="6513"/>
    <n v="9060"/>
    <n v="4"/>
    <n v="17"/>
    <n v="3"/>
    <n v="4"/>
    <n v="80"/>
    <n v="1"/>
    <n v="12"/>
    <n v="3"/>
    <n v="5"/>
    <n v="3"/>
    <n v="0"/>
    <n v="3"/>
    <x v="0"/>
    <s v="Very Dissatisfied"/>
    <x v="0"/>
    <x v="1"/>
    <x v="0"/>
    <x v="0"/>
  </r>
  <r>
    <x v="1"/>
    <x v="0"/>
    <x v="2"/>
    <s v="Current Employees"/>
    <x v="1"/>
    <x v="4"/>
    <s v="STAFF-1026"/>
    <n v="1762"/>
    <x v="0"/>
    <x v="1"/>
    <s v="Divorced"/>
    <s v="No"/>
    <s v="Y"/>
    <n v="2"/>
    <x v="11"/>
    <n v="1"/>
    <n v="590"/>
    <x v="18"/>
    <x v="3"/>
    <n v="1"/>
    <n v="4"/>
    <n v="91"/>
    <x v="1"/>
    <x v="1"/>
    <n v="1"/>
    <n v="2109"/>
    <n v="10007"/>
    <n v="1"/>
    <n v="13"/>
    <n v="3"/>
    <n v="3"/>
    <n v="80"/>
    <n v="1"/>
    <n v="1"/>
    <n v="3"/>
    <n v="1"/>
    <n v="0"/>
    <n v="0"/>
    <n v="0"/>
    <x v="0"/>
    <s v="Very Satisfied"/>
    <x v="0"/>
    <x v="0"/>
    <x v="2"/>
    <x v="0"/>
  </r>
  <r>
    <x v="1"/>
    <x v="0"/>
    <x v="2"/>
    <s v="Current Employees"/>
    <x v="1"/>
    <x v="0"/>
    <s v="STAFF-1027"/>
    <n v="1658"/>
    <x v="0"/>
    <x v="1"/>
    <s v="Divorced"/>
    <s v="No"/>
    <s v="Y"/>
    <n v="2"/>
    <x v="13"/>
    <n v="1"/>
    <n v="1130"/>
    <x v="3"/>
    <x v="3"/>
    <n v="1"/>
    <n v="4"/>
    <n v="66"/>
    <x v="0"/>
    <x v="0"/>
    <n v="2"/>
    <n v="5433"/>
    <n v="19332"/>
    <n v="1"/>
    <n v="12"/>
    <n v="3"/>
    <n v="3"/>
    <n v="80"/>
    <n v="1"/>
    <n v="11"/>
    <n v="3"/>
    <n v="11"/>
    <n v="8"/>
    <n v="7"/>
    <n v="9"/>
    <x v="0"/>
    <s v="Satisfied"/>
    <x v="0"/>
    <x v="1"/>
    <x v="2"/>
    <x v="0"/>
  </r>
  <r>
    <x v="1"/>
    <x v="0"/>
    <x v="1"/>
    <s v="Current Employees"/>
    <x v="1"/>
    <x v="1"/>
    <s v="STAFF-1028"/>
    <n v="1635"/>
    <x v="0"/>
    <x v="3"/>
    <s v="Divorced"/>
    <s v="No"/>
    <s v="Y"/>
    <n v="3"/>
    <x v="28"/>
    <n v="1"/>
    <n v="1329"/>
    <x v="2"/>
    <x v="0"/>
    <n v="1"/>
    <n v="4"/>
    <n v="59"/>
    <x v="1"/>
    <x v="0"/>
    <n v="4"/>
    <n v="5770"/>
    <n v="5388"/>
    <n v="1"/>
    <n v="19"/>
    <n v="3"/>
    <n v="1"/>
    <n v="80"/>
    <n v="2"/>
    <n v="10"/>
    <n v="3"/>
    <n v="10"/>
    <n v="7"/>
    <n v="3"/>
    <n v="9"/>
    <x v="0"/>
    <s v="Very Dissatisfied"/>
    <x v="0"/>
    <x v="0"/>
    <x v="0"/>
    <x v="0"/>
  </r>
  <r>
    <x v="1"/>
    <x v="0"/>
    <x v="1"/>
    <s v="Current Employees"/>
    <x v="1"/>
    <x v="0"/>
    <s v="STAFF-1029"/>
    <n v="1656"/>
    <x v="0"/>
    <x v="7"/>
    <s v="Divorced"/>
    <s v="No"/>
    <s v="Y"/>
    <n v="3"/>
    <x v="24"/>
    <n v="1"/>
    <n v="813"/>
    <x v="27"/>
    <x v="4"/>
    <n v="1"/>
    <n v="4"/>
    <n v="50"/>
    <x v="1"/>
    <x v="2"/>
    <n v="1"/>
    <n v="13269"/>
    <n v="21981"/>
    <n v="5"/>
    <n v="15"/>
    <n v="3"/>
    <n v="3"/>
    <n v="80"/>
    <n v="3"/>
    <n v="19"/>
    <n v="3"/>
    <n v="14"/>
    <n v="11"/>
    <n v="1"/>
    <n v="11"/>
    <x v="0"/>
    <s v="Very Satisfied"/>
    <x v="2"/>
    <x v="1"/>
    <x v="1"/>
    <x v="0"/>
  </r>
  <r>
    <x v="1"/>
    <x v="0"/>
    <x v="2"/>
    <s v="Current Employees"/>
    <x v="1"/>
    <x v="2"/>
    <s v="STAFF-1030"/>
    <n v="1502"/>
    <x v="0"/>
    <x v="2"/>
    <s v="Married"/>
    <s v="No"/>
    <s v="Y"/>
    <n v="5"/>
    <x v="3"/>
    <n v="1"/>
    <n v="1099"/>
    <x v="18"/>
    <x v="2"/>
    <n v="1"/>
    <n v="1"/>
    <n v="82"/>
    <x v="1"/>
    <x v="1"/>
    <n v="2"/>
    <n v="3838"/>
    <n v="8192"/>
    <n v="8"/>
    <n v="11"/>
    <n v="3"/>
    <n v="4"/>
    <n v="80"/>
    <n v="0"/>
    <n v="8"/>
    <n v="3"/>
    <n v="5"/>
    <n v="4"/>
    <n v="0"/>
    <n v="2"/>
    <x v="0"/>
    <s v="Satisfied"/>
    <x v="0"/>
    <x v="0"/>
    <x v="2"/>
    <x v="0"/>
  </r>
  <r>
    <x v="1"/>
    <x v="0"/>
    <x v="0"/>
    <s v="Current Employees"/>
    <x v="1"/>
    <x v="2"/>
    <s v="STAFF-1031"/>
    <n v="1866"/>
    <x v="0"/>
    <x v="5"/>
    <s v="Married"/>
    <s v="No"/>
    <s v="Y"/>
    <n v="2"/>
    <x v="23"/>
    <n v="1"/>
    <n v="823"/>
    <x v="16"/>
    <x v="3"/>
    <n v="1"/>
    <n v="1"/>
    <n v="81"/>
    <x v="1"/>
    <x v="4"/>
    <n v="3"/>
    <n v="19392"/>
    <n v="22539"/>
    <n v="7"/>
    <n v="13"/>
    <n v="3"/>
    <n v="4"/>
    <n v="80"/>
    <n v="0"/>
    <n v="21"/>
    <n v="3"/>
    <n v="16"/>
    <n v="12"/>
    <n v="6"/>
    <n v="14"/>
    <x v="0"/>
    <s v="Dissatisfied"/>
    <x v="0"/>
    <x v="3"/>
    <x v="0"/>
    <x v="0"/>
  </r>
  <r>
    <x v="1"/>
    <x v="0"/>
    <x v="1"/>
    <s v="Current Employees"/>
    <x v="1"/>
    <x v="4"/>
    <s v="STAFF-1032"/>
    <n v="1786"/>
    <x v="0"/>
    <x v="5"/>
    <s v="Married"/>
    <s v="No"/>
    <s v="Y"/>
    <n v="2"/>
    <x v="31"/>
    <n v="1"/>
    <n v="942"/>
    <x v="3"/>
    <x v="3"/>
    <n v="1"/>
    <n v="1"/>
    <n v="53"/>
    <x v="0"/>
    <x v="2"/>
    <n v="3"/>
    <n v="13116"/>
    <n v="22984"/>
    <n v="2"/>
    <n v="11"/>
    <n v="3"/>
    <n v="4"/>
    <n v="80"/>
    <n v="0"/>
    <n v="15"/>
    <n v="3"/>
    <n v="2"/>
    <n v="2"/>
    <n v="2"/>
    <n v="2"/>
    <x v="0"/>
    <s v="Dissatisfied"/>
    <x v="0"/>
    <x v="1"/>
    <x v="1"/>
    <x v="0"/>
  </r>
  <r>
    <x v="1"/>
    <x v="0"/>
    <x v="2"/>
    <s v="Current Employees"/>
    <x v="1"/>
    <x v="0"/>
    <s v="STAFF-1033"/>
    <n v="1701"/>
    <x v="0"/>
    <x v="1"/>
    <s v="Married"/>
    <s v="No"/>
    <s v="Y"/>
    <n v="3"/>
    <x v="13"/>
    <n v="1"/>
    <n v="678"/>
    <x v="10"/>
    <x v="3"/>
    <n v="1"/>
    <n v="2"/>
    <n v="35"/>
    <x v="1"/>
    <x v="1"/>
    <n v="4"/>
    <n v="2929"/>
    <n v="20338"/>
    <n v="1"/>
    <n v="12"/>
    <n v="3"/>
    <n v="2"/>
    <n v="80"/>
    <n v="0"/>
    <n v="10"/>
    <n v="3"/>
    <n v="10"/>
    <n v="9"/>
    <n v="8"/>
    <n v="7"/>
    <x v="0"/>
    <s v="Very Dissatisfied"/>
    <x v="2"/>
    <x v="0"/>
    <x v="2"/>
    <x v="0"/>
  </r>
  <r>
    <x v="1"/>
    <x v="0"/>
    <x v="2"/>
    <s v="Current Employees"/>
    <x v="1"/>
    <x v="2"/>
    <s v="STAFF-1034"/>
    <n v="1647"/>
    <x v="0"/>
    <x v="1"/>
    <s v="Married"/>
    <s v="No"/>
    <s v="Y"/>
    <n v="0"/>
    <x v="4"/>
    <n v="1"/>
    <n v="486"/>
    <x v="1"/>
    <x v="3"/>
    <n v="1"/>
    <n v="2"/>
    <n v="86"/>
    <x v="2"/>
    <x v="1"/>
    <n v="3"/>
    <n v="3517"/>
    <n v="22490"/>
    <n v="7"/>
    <n v="17"/>
    <n v="3"/>
    <n v="1"/>
    <n v="80"/>
    <n v="0"/>
    <n v="5"/>
    <n v="3"/>
    <n v="3"/>
    <n v="2"/>
    <n v="0"/>
    <n v="2"/>
    <x v="0"/>
    <s v="Dissatisfied"/>
    <x v="0"/>
    <x v="0"/>
    <x v="2"/>
    <x v="0"/>
  </r>
  <r>
    <x v="1"/>
    <x v="0"/>
    <x v="1"/>
    <s v="Current Employees"/>
    <x v="1"/>
    <x v="1"/>
    <s v="STAFF-1035"/>
    <n v="1409"/>
    <x v="0"/>
    <x v="2"/>
    <s v="Married"/>
    <s v="No"/>
    <s v="Y"/>
    <n v="2"/>
    <x v="39"/>
    <n v="1"/>
    <n v="258"/>
    <x v="1"/>
    <x v="2"/>
    <n v="1"/>
    <n v="3"/>
    <n v="54"/>
    <x v="0"/>
    <x v="1"/>
    <n v="1"/>
    <n v="2950"/>
    <n v="17363"/>
    <n v="9"/>
    <n v="13"/>
    <n v="3"/>
    <n v="3"/>
    <n v="80"/>
    <n v="0"/>
    <n v="12"/>
    <n v="1"/>
    <n v="5"/>
    <n v="4"/>
    <n v="0"/>
    <n v="4"/>
    <x v="0"/>
    <s v="Very Satisfied"/>
    <x v="0"/>
    <x v="1"/>
    <x v="1"/>
    <x v="0"/>
  </r>
  <r>
    <x v="1"/>
    <x v="0"/>
    <x v="0"/>
    <s v="Current Employees"/>
    <x v="1"/>
    <x v="2"/>
    <s v="STAFF-1036"/>
    <n v="2015"/>
    <x v="0"/>
    <x v="7"/>
    <s v="Married"/>
    <s v="No"/>
    <s v="Y"/>
    <n v="3"/>
    <x v="8"/>
    <n v="1"/>
    <n v="201"/>
    <x v="17"/>
    <x v="3"/>
    <n v="1"/>
    <n v="2"/>
    <n v="99"/>
    <x v="3"/>
    <x v="2"/>
    <n v="3"/>
    <n v="13206"/>
    <n v="3376"/>
    <n v="3"/>
    <n v="12"/>
    <n v="3"/>
    <n v="1"/>
    <n v="80"/>
    <n v="1"/>
    <n v="20"/>
    <n v="3"/>
    <n v="18"/>
    <n v="16"/>
    <n v="1"/>
    <n v="11"/>
    <x v="0"/>
    <s v="Dissatisfied"/>
    <x v="0"/>
    <x v="1"/>
    <x v="0"/>
    <x v="0"/>
  </r>
  <r>
    <x v="1"/>
    <x v="0"/>
    <x v="0"/>
    <s v="Current Employees"/>
    <x v="1"/>
    <x v="2"/>
    <s v="STAFF-1037"/>
    <n v="1640"/>
    <x v="0"/>
    <x v="1"/>
    <s v="Married"/>
    <s v="No"/>
    <s v="Y"/>
    <n v="2"/>
    <x v="2"/>
    <n v="1"/>
    <n v="1470"/>
    <x v="17"/>
    <x v="3"/>
    <n v="1"/>
    <n v="2"/>
    <n v="71"/>
    <x v="0"/>
    <x v="1"/>
    <n v="2"/>
    <n v="3936"/>
    <n v="9953"/>
    <n v="1"/>
    <n v="11"/>
    <n v="3"/>
    <n v="1"/>
    <n v="80"/>
    <n v="1"/>
    <n v="8"/>
    <n v="1"/>
    <n v="8"/>
    <n v="4"/>
    <n v="7"/>
    <n v="7"/>
    <x v="0"/>
    <s v="Satisfied"/>
    <x v="0"/>
    <x v="0"/>
    <x v="0"/>
    <x v="0"/>
  </r>
  <r>
    <x v="1"/>
    <x v="0"/>
    <x v="2"/>
    <s v="Current Employees"/>
    <x v="1"/>
    <x v="1"/>
    <s v="STAFF-1038"/>
    <n v="1544"/>
    <x v="0"/>
    <x v="4"/>
    <s v="Married"/>
    <s v="No"/>
    <s v="Y"/>
    <n v="3"/>
    <x v="11"/>
    <n v="1"/>
    <n v="441"/>
    <x v="1"/>
    <x v="1"/>
    <n v="1"/>
    <n v="3"/>
    <n v="39"/>
    <x v="3"/>
    <x v="0"/>
    <n v="1"/>
    <n v="9715"/>
    <n v="7288"/>
    <n v="3"/>
    <n v="13"/>
    <n v="3"/>
    <n v="3"/>
    <n v="80"/>
    <n v="1"/>
    <n v="9"/>
    <n v="3"/>
    <n v="7"/>
    <n v="7"/>
    <n v="0"/>
    <n v="7"/>
    <x v="0"/>
    <s v="Very Satisfied"/>
    <x v="0"/>
    <x v="0"/>
    <x v="2"/>
    <x v="0"/>
  </r>
  <r>
    <x v="1"/>
    <x v="0"/>
    <x v="0"/>
    <s v="Current Employees"/>
    <x v="1"/>
    <x v="0"/>
    <s v="STAFF-1039"/>
    <n v="2052"/>
    <x v="0"/>
    <x v="1"/>
    <s v="Married"/>
    <s v="No"/>
    <s v="Y"/>
    <n v="5"/>
    <x v="10"/>
    <n v="1"/>
    <n v="287"/>
    <x v="0"/>
    <x v="2"/>
    <n v="1"/>
    <n v="3"/>
    <n v="62"/>
    <x v="3"/>
    <x v="1"/>
    <n v="4"/>
    <n v="2977"/>
    <n v="8952"/>
    <n v="1"/>
    <n v="12"/>
    <n v="3"/>
    <n v="4"/>
    <n v="80"/>
    <n v="1"/>
    <n v="4"/>
    <n v="3"/>
    <n v="4"/>
    <n v="3"/>
    <n v="1"/>
    <n v="1"/>
    <x v="0"/>
    <s v="Very Dissatisfied"/>
    <x v="0"/>
    <x v="0"/>
    <x v="2"/>
    <x v="0"/>
  </r>
  <r>
    <x v="1"/>
    <x v="0"/>
    <x v="0"/>
    <s v="Current Employees"/>
    <x v="1"/>
    <x v="0"/>
    <s v="STAFF-1040"/>
    <n v="1802"/>
    <x v="0"/>
    <x v="2"/>
    <s v="Married"/>
    <s v="No"/>
    <s v="Y"/>
    <n v="5"/>
    <x v="32"/>
    <n v="1"/>
    <n v="616"/>
    <x v="2"/>
    <x v="0"/>
    <n v="1"/>
    <n v="3"/>
    <n v="99"/>
    <x v="0"/>
    <x v="1"/>
    <n v="1"/>
    <n v="3377"/>
    <n v="25605"/>
    <n v="4"/>
    <n v="17"/>
    <n v="3"/>
    <n v="4"/>
    <n v="80"/>
    <n v="1"/>
    <n v="7"/>
    <n v="2"/>
    <n v="4"/>
    <n v="3"/>
    <n v="0"/>
    <n v="2"/>
    <x v="0"/>
    <s v="Very Satisfied"/>
    <x v="0"/>
    <x v="0"/>
    <x v="0"/>
    <x v="0"/>
  </r>
  <r>
    <x v="1"/>
    <x v="0"/>
    <x v="1"/>
    <s v="Current Employees"/>
    <x v="1"/>
    <x v="0"/>
    <s v="STAFF-1041"/>
    <n v="1617"/>
    <x v="0"/>
    <x v="2"/>
    <s v="Married"/>
    <s v="No"/>
    <s v="Y"/>
    <n v="3"/>
    <x v="1"/>
    <n v="1"/>
    <n v="722"/>
    <x v="19"/>
    <x v="2"/>
    <n v="1"/>
    <n v="3"/>
    <n v="84"/>
    <x v="0"/>
    <x v="1"/>
    <n v="1"/>
    <n v="3211"/>
    <n v="22102"/>
    <n v="1"/>
    <n v="14"/>
    <n v="3"/>
    <n v="4"/>
    <n v="80"/>
    <n v="1"/>
    <n v="10"/>
    <n v="2"/>
    <n v="9"/>
    <n v="6"/>
    <n v="1"/>
    <n v="4"/>
    <x v="0"/>
    <s v="Very Satisfied"/>
    <x v="1"/>
    <x v="0"/>
    <x v="1"/>
    <x v="0"/>
  </r>
  <r>
    <x v="1"/>
    <x v="0"/>
    <x v="1"/>
    <s v="Current Employees"/>
    <x v="1"/>
    <x v="1"/>
    <s v="STAFF-1042"/>
    <n v="1576"/>
    <x v="0"/>
    <x v="1"/>
    <s v="Married"/>
    <s v="No"/>
    <s v="Y"/>
    <n v="3"/>
    <x v="26"/>
    <n v="1"/>
    <n v="1108"/>
    <x v="8"/>
    <x v="2"/>
    <n v="1"/>
    <n v="3"/>
    <n v="65"/>
    <x v="0"/>
    <x v="1"/>
    <n v="1"/>
    <n v="2367"/>
    <n v="16530"/>
    <n v="8"/>
    <n v="12"/>
    <n v="3"/>
    <n v="4"/>
    <n v="80"/>
    <n v="1"/>
    <n v="10"/>
    <n v="2"/>
    <n v="8"/>
    <n v="2"/>
    <n v="7"/>
    <n v="6"/>
    <x v="0"/>
    <s v="Very Satisfied"/>
    <x v="2"/>
    <x v="0"/>
    <x v="1"/>
    <x v="0"/>
  </r>
  <r>
    <x v="1"/>
    <x v="0"/>
    <x v="2"/>
    <s v="Current Employees"/>
    <x v="1"/>
    <x v="0"/>
    <s v="STAFF-1043"/>
    <n v="1447"/>
    <x v="0"/>
    <x v="2"/>
    <s v="Married"/>
    <s v="No"/>
    <s v="Y"/>
    <n v="2"/>
    <x v="13"/>
    <n v="1"/>
    <n v="401"/>
    <x v="0"/>
    <x v="3"/>
    <n v="1"/>
    <n v="4"/>
    <n v="86"/>
    <x v="1"/>
    <x v="1"/>
    <n v="2"/>
    <n v="3294"/>
    <n v="3708"/>
    <n v="5"/>
    <n v="17"/>
    <n v="3"/>
    <n v="1"/>
    <n v="80"/>
    <n v="1"/>
    <n v="7"/>
    <n v="2"/>
    <n v="5"/>
    <n v="4"/>
    <n v="0"/>
    <n v="2"/>
    <x v="0"/>
    <s v="Satisfied"/>
    <x v="0"/>
    <x v="0"/>
    <x v="2"/>
    <x v="0"/>
  </r>
  <r>
    <x v="1"/>
    <x v="0"/>
    <x v="2"/>
    <s v="Current Employees"/>
    <x v="1"/>
    <x v="0"/>
    <s v="STAFF-1044"/>
    <n v="1555"/>
    <x v="0"/>
    <x v="1"/>
    <s v="Married"/>
    <s v="No"/>
    <s v="Y"/>
    <n v="2"/>
    <x v="5"/>
    <n v="1"/>
    <n v="824"/>
    <x v="12"/>
    <x v="0"/>
    <n v="1"/>
    <n v="4"/>
    <n v="67"/>
    <x v="1"/>
    <x v="0"/>
    <n v="2"/>
    <n v="5878"/>
    <n v="15624"/>
    <n v="3"/>
    <n v="12"/>
    <n v="3"/>
    <n v="1"/>
    <n v="80"/>
    <n v="1"/>
    <n v="12"/>
    <n v="3"/>
    <n v="7"/>
    <n v="1"/>
    <n v="2"/>
    <n v="5"/>
    <x v="0"/>
    <s v="Satisfied"/>
    <x v="0"/>
    <x v="1"/>
    <x v="2"/>
    <x v="0"/>
  </r>
  <r>
    <x v="1"/>
    <x v="0"/>
    <x v="0"/>
    <s v="Current Employees"/>
    <x v="1"/>
    <x v="1"/>
    <s v="STAFF-1045"/>
    <n v="1782"/>
    <x v="0"/>
    <x v="2"/>
    <s v="Married"/>
    <s v="No"/>
    <s v="Y"/>
    <n v="3"/>
    <x v="8"/>
    <n v="1"/>
    <n v="1153"/>
    <x v="16"/>
    <x v="0"/>
    <n v="1"/>
    <n v="4"/>
    <n v="40"/>
    <x v="1"/>
    <x v="1"/>
    <n v="3"/>
    <n v="3702"/>
    <n v="16376"/>
    <n v="1"/>
    <n v="11"/>
    <n v="3"/>
    <n v="2"/>
    <n v="80"/>
    <n v="1"/>
    <n v="5"/>
    <n v="3"/>
    <n v="5"/>
    <n v="4"/>
    <n v="0"/>
    <n v="4"/>
    <x v="0"/>
    <s v="Dissatisfied"/>
    <x v="0"/>
    <x v="0"/>
    <x v="0"/>
    <x v="0"/>
  </r>
  <r>
    <x v="1"/>
    <x v="0"/>
    <x v="0"/>
    <s v="Current Employees"/>
    <x v="1"/>
    <x v="2"/>
    <s v="STAFF-1046"/>
    <n v="1687"/>
    <x v="0"/>
    <x v="2"/>
    <s v="Married"/>
    <s v="No"/>
    <s v="Y"/>
    <n v="5"/>
    <x v="8"/>
    <n v="1"/>
    <n v="1495"/>
    <x v="18"/>
    <x v="0"/>
    <n v="1"/>
    <n v="4"/>
    <n v="87"/>
    <x v="0"/>
    <x v="1"/>
    <n v="3"/>
    <n v="3306"/>
    <n v="26176"/>
    <n v="7"/>
    <n v="19"/>
    <n v="3"/>
    <n v="4"/>
    <n v="80"/>
    <n v="1"/>
    <n v="7"/>
    <n v="2"/>
    <n v="0"/>
    <n v="0"/>
    <n v="0"/>
    <n v="0"/>
    <x v="0"/>
    <s v="Dissatisfied"/>
    <x v="0"/>
    <x v="0"/>
    <x v="0"/>
    <x v="0"/>
  </r>
  <r>
    <x v="1"/>
    <x v="0"/>
    <x v="2"/>
    <s v="Current Employees"/>
    <x v="1"/>
    <x v="2"/>
    <s v="STAFF-1047"/>
    <n v="1709"/>
    <x v="0"/>
    <x v="2"/>
    <s v="Married"/>
    <s v="No"/>
    <s v="Y"/>
    <n v="2"/>
    <x v="11"/>
    <n v="1"/>
    <n v="1082"/>
    <x v="14"/>
    <x v="2"/>
    <n v="1"/>
    <n v="4"/>
    <n v="43"/>
    <x v="0"/>
    <x v="1"/>
    <n v="3"/>
    <n v="2974"/>
    <n v="25412"/>
    <n v="9"/>
    <n v="17"/>
    <n v="3"/>
    <n v="3"/>
    <n v="80"/>
    <n v="1"/>
    <n v="9"/>
    <n v="3"/>
    <n v="5"/>
    <n v="3"/>
    <n v="1"/>
    <n v="2"/>
    <x v="0"/>
    <s v="Dissatisfied"/>
    <x v="0"/>
    <x v="0"/>
    <x v="2"/>
    <x v="0"/>
  </r>
  <r>
    <x v="1"/>
    <x v="0"/>
    <x v="1"/>
    <s v="Current Employees"/>
    <x v="1"/>
    <x v="2"/>
    <s v="STAFF-1048"/>
    <n v="1830"/>
    <x v="0"/>
    <x v="1"/>
    <s v="Married"/>
    <s v="No"/>
    <s v="Y"/>
    <n v="2"/>
    <x v="33"/>
    <n v="1"/>
    <n v="431"/>
    <x v="15"/>
    <x v="2"/>
    <n v="1"/>
    <n v="4"/>
    <n v="68"/>
    <x v="0"/>
    <x v="0"/>
    <n v="4"/>
    <n v="6854"/>
    <n v="15696"/>
    <n v="4"/>
    <n v="15"/>
    <n v="3"/>
    <n v="2"/>
    <n v="80"/>
    <n v="1"/>
    <n v="14"/>
    <n v="2"/>
    <n v="7"/>
    <n v="1"/>
    <n v="1"/>
    <n v="7"/>
    <x v="0"/>
    <s v="Very Dissatisfied"/>
    <x v="0"/>
    <x v="1"/>
    <x v="1"/>
    <x v="0"/>
  </r>
  <r>
    <x v="1"/>
    <x v="0"/>
    <x v="0"/>
    <s v="Current Employees"/>
    <x v="1"/>
    <x v="0"/>
    <s v="STAFF-1049"/>
    <n v="1628"/>
    <x v="0"/>
    <x v="3"/>
    <s v="Married"/>
    <s v="No"/>
    <s v="Y"/>
    <n v="2"/>
    <x v="32"/>
    <n v="1"/>
    <n v="884"/>
    <x v="8"/>
    <x v="3"/>
    <n v="1"/>
    <n v="1"/>
    <n v="80"/>
    <x v="1"/>
    <x v="2"/>
    <n v="3"/>
    <n v="10435"/>
    <n v="25800"/>
    <n v="1"/>
    <n v="13"/>
    <n v="3"/>
    <n v="4"/>
    <n v="80"/>
    <n v="2"/>
    <n v="18"/>
    <n v="3"/>
    <n v="18"/>
    <n v="15"/>
    <n v="14"/>
    <n v="12"/>
    <x v="0"/>
    <s v="Dissatisfied"/>
    <x v="2"/>
    <x v="1"/>
    <x v="0"/>
    <x v="0"/>
  </r>
  <r>
    <x v="1"/>
    <x v="0"/>
    <x v="1"/>
    <s v="Current Employees"/>
    <x v="1"/>
    <x v="1"/>
    <s v="STAFF-1050"/>
    <n v="1655"/>
    <x v="0"/>
    <x v="7"/>
    <s v="Married"/>
    <s v="No"/>
    <s v="Y"/>
    <n v="2"/>
    <x v="1"/>
    <n v="1"/>
    <n v="301"/>
    <x v="23"/>
    <x v="2"/>
    <n v="1"/>
    <n v="1"/>
    <n v="72"/>
    <x v="0"/>
    <x v="3"/>
    <n v="2"/>
    <n v="16413"/>
    <n v="3498"/>
    <n v="3"/>
    <n v="16"/>
    <n v="3"/>
    <n v="2"/>
    <n v="80"/>
    <n v="2"/>
    <n v="27"/>
    <n v="3"/>
    <n v="4"/>
    <n v="2"/>
    <n v="1"/>
    <n v="2"/>
    <x v="0"/>
    <s v="Satisfied"/>
    <x v="1"/>
    <x v="3"/>
    <x v="1"/>
    <x v="0"/>
  </r>
  <r>
    <x v="1"/>
    <x v="0"/>
    <x v="1"/>
    <s v="Current Employees"/>
    <x v="1"/>
    <x v="0"/>
    <s v="STAFF-1051"/>
    <n v="1969"/>
    <x v="0"/>
    <x v="1"/>
    <s v="Married"/>
    <s v="No"/>
    <s v="Y"/>
    <n v="6"/>
    <x v="33"/>
    <n v="1"/>
    <n v="155"/>
    <x v="14"/>
    <x v="0"/>
    <n v="1"/>
    <n v="1"/>
    <n v="67"/>
    <x v="0"/>
    <x v="0"/>
    <n v="3"/>
    <n v="2897"/>
    <n v="22474"/>
    <n v="3"/>
    <n v="11"/>
    <n v="3"/>
    <n v="3"/>
    <n v="80"/>
    <n v="2"/>
    <n v="9"/>
    <n v="2"/>
    <n v="4"/>
    <n v="3"/>
    <n v="2"/>
    <n v="3"/>
    <x v="0"/>
    <s v="Dissatisfied"/>
    <x v="0"/>
    <x v="0"/>
    <x v="1"/>
    <x v="0"/>
  </r>
  <r>
    <x v="1"/>
    <x v="0"/>
    <x v="1"/>
    <s v="Current Employees"/>
    <x v="1"/>
    <x v="2"/>
    <s v="STAFF-1052"/>
    <n v="1443"/>
    <x v="0"/>
    <x v="7"/>
    <s v="Married"/>
    <s v="No"/>
    <s v="Y"/>
    <n v="2"/>
    <x v="40"/>
    <n v="1"/>
    <n v="359"/>
    <x v="2"/>
    <x v="2"/>
    <n v="1"/>
    <n v="1"/>
    <n v="82"/>
    <x v="0"/>
    <x v="3"/>
    <n v="3"/>
    <n v="17169"/>
    <n v="26703"/>
    <n v="3"/>
    <n v="19"/>
    <n v="3"/>
    <n v="2"/>
    <n v="80"/>
    <n v="2"/>
    <n v="26"/>
    <n v="4"/>
    <n v="20"/>
    <n v="17"/>
    <n v="5"/>
    <n v="6"/>
    <x v="0"/>
    <s v="Dissatisfied"/>
    <x v="0"/>
    <x v="3"/>
    <x v="1"/>
    <x v="0"/>
  </r>
  <r>
    <x v="1"/>
    <x v="0"/>
    <x v="1"/>
    <s v="Current Employees"/>
    <x v="1"/>
    <x v="0"/>
    <s v="STAFF-1053"/>
    <n v="1888"/>
    <x v="0"/>
    <x v="3"/>
    <s v="Married"/>
    <s v="No"/>
    <s v="Y"/>
    <n v="2"/>
    <x v="28"/>
    <n v="1"/>
    <n v="556"/>
    <x v="19"/>
    <x v="0"/>
    <n v="1"/>
    <n v="2"/>
    <n v="93"/>
    <x v="1"/>
    <x v="0"/>
    <n v="4"/>
    <n v="5906"/>
    <n v="23888"/>
    <n v="0"/>
    <n v="13"/>
    <n v="3"/>
    <n v="4"/>
    <n v="80"/>
    <n v="2"/>
    <n v="10"/>
    <n v="2"/>
    <n v="9"/>
    <n v="8"/>
    <n v="3"/>
    <n v="8"/>
    <x v="0"/>
    <s v="Very Dissatisfied"/>
    <x v="1"/>
    <x v="0"/>
    <x v="0"/>
    <x v="0"/>
  </r>
  <r>
    <x v="1"/>
    <x v="0"/>
    <x v="0"/>
    <s v="Current Employees"/>
    <x v="1"/>
    <x v="0"/>
    <s v="STAFF-1054"/>
    <n v="1651"/>
    <x v="0"/>
    <x v="4"/>
    <s v="Married"/>
    <s v="No"/>
    <s v="Y"/>
    <n v="6"/>
    <x v="9"/>
    <n v="1"/>
    <n v="711"/>
    <x v="12"/>
    <x v="2"/>
    <n v="1"/>
    <n v="2"/>
    <n v="42"/>
    <x v="0"/>
    <x v="2"/>
    <n v="1"/>
    <n v="8008"/>
    <n v="22792"/>
    <n v="4"/>
    <n v="12"/>
    <n v="3"/>
    <n v="3"/>
    <n v="80"/>
    <n v="2"/>
    <n v="9"/>
    <n v="3"/>
    <n v="3"/>
    <n v="2"/>
    <n v="0"/>
    <n v="2"/>
    <x v="0"/>
    <s v="Very Satisfied"/>
    <x v="0"/>
    <x v="0"/>
    <x v="0"/>
    <x v="0"/>
  </r>
  <r>
    <x v="1"/>
    <x v="0"/>
    <x v="2"/>
    <s v="Current Employees"/>
    <x v="1"/>
    <x v="1"/>
    <s v="STAFF-1055"/>
    <n v="1607"/>
    <x v="0"/>
    <x v="1"/>
    <s v="Married"/>
    <s v="No"/>
    <s v="Y"/>
    <n v="3"/>
    <x v="5"/>
    <n v="1"/>
    <n v="634"/>
    <x v="12"/>
    <x v="2"/>
    <n v="1"/>
    <n v="2"/>
    <n v="35"/>
    <x v="2"/>
    <x v="1"/>
    <n v="4"/>
    <n v="3312"/>
    <n v="18783"/>
    <n v="3"/>
    <n v="17"/>
    <n v="3"/>
    <n v="4"/>
    <n v="80"/>
    <n v="2"/>
    <n v="6"/>
    <n v="3"/>
    <n v="3"/>
    <n v="2"/>
    <n v="0"/>
    <n v="2"/>
    <x v="0"/>
    <s v="Very Dissatisfied"/>
    <x v="0"/>
    <x v="0"/>
    <x v="2"/>
    <x v="0"/>
  </r>
  <r>
    <x v="1"/>
    <x v="0"/>
    <x v="0"/>
    <s v="Current Employees"/>
    <x v="1"/>
    <x v="2"/>
    <s v="STAFF-1056"/>
    <n v="2051"/>
    <x v="0"/>
    <x v="1"/>
    <s v="Married"/>
    <s v="No"/>
    <s v="Y"/>
    <n v="2"/>
    <x v="32"/>
    <n v="1"/>
    <n v="1194"/>
    <x v="2"/>
    <x v="2"/>
    <n v="1"/>
    <n v="3"/>
    <n v="98"/>
    <x v="0"/>
    <x v="1"/>
    <n v="3"/>
    <n v="2001"/>
    <n v="12549"/>
    <n v="2"/>
    <n v="14"/>
    <n v="3"/>
    <n v="2"/>
    <n v="80"/>
    <n v="3"/>
    <n v="20"/>
    <n v="3"/>
    <n v="5"/>
    <n v="3"/>
    <n v="0"/>
    <n v="2"/>
    <x v="0"/>
    <s v="Dissatisfied"/>
    <x v="0"/>
    <x v="1"/>
    <x v="0"/>
    <x v="0"/>
  </r>
  <r>
    <x v="1"/>
    <x v="0"/>
    <x v="2"/>
    <s v="Current Employees"/>
    <x v="1"/>
    <x v="0"/>
    <s v="STAFF-1057"/>
    <n v="1430"/>
    <x v="0"/>
    <x v="7"/>
    <s v="Single"/>
    <s v="No"/>
    <s v="Y"/>
    <n v="3"/>
    <x v="12"/>
    <n v="1"/>
    <n v="182"/>
    <x v="1"/>
    <x v="4"/>
    <n v="1"/>
    <n v="1"/>
    <n v="93"/>
    <x v="0"/>
    <x v="3"/>
    <n v="2"/>
    <n v="16422"/>
    <n v="8847"/>
    <n v="3"/>
    <n v="11"/>
    <n v="3"/>
    <n v="3"/>
    <n v="80"/>
    <n v="0"/>
    <n v="9"/>
    <n v="4"/>
    <n v="3"/>
    <n v="2"/>
    <n v="1"/>
    <n v="0"/>
    <x v="0"/>
    <s v="Satisfied"/>
    <x v="0"/>
    <x v="0"/>
    <x v="2"/>
    <x v="0"/>
  </r>
  <r>
    <x v="1"/>
    <x v="0"/>
    <x v="0"/>
    <s v="Current Employees"/>
    <x v="1"/>
    <x v="2"/>
    <s v="STAFF-1058"/>
    <n v="1411"/>
    <x v="0"/>
    <x v="2"/>
    <s v="Single"/>
    <s v="No"/>
    <s v="Y"/>
    <n v="6"/>
    <x v="2"/>
    <n v="1"/>
    <n v="1462"/>
    <x v="13"/>
    <x v="3"/>
    <n v="1"/>
    <n v="1"/>
    <n v="94"/>
    <x v="0"/>
    <x v="1"/>
    <n v="3"/>
    <n v="3629"/>
    <n v="19106"/>
    <n v="4"/>
    <n v="18"/>
    <n v="3"/>
    <n v="1"/>
    <n v="80"/>
    <n v="0"/>
    <n v="8"/>
    <n v="3"/>
    <n v="3"/>
    <n v="2"/>
    <n v="0"/>
    <n v="2"/>
    <x v="0"/>
    <s v="Dissatisfied"/>
    <x v="2"/>
    <x v="0"/>
    <x v="0"/>
    <x v="0"/>
  </r>
  <r>
    <x v="1"/>
    <x v="0"/>
    <x v="2"/>
    <s v="Current Employees"/>
    <x v="1"/>
    <x v="2"/>
    <s v="STAFF-1059"/>
    <n v="1816"/>
    <x v="0"/>
    <x v="3"/>
    <s v="Single"/>
    <s v="No"/>
    <s v="Y"/>
    <n v="3"/>
    <x v="7"/>
    <n v="1"/>
    <n v="1092"/>
    <x v="17"/>
    <x v="3"/>
    <n v="1"/>
    <n v="1"/>
    <n v="64"/>
    <x v="0"/>
    <x v="2"/>
    <n v="3"/>
    <n v="9667"/>
    <n v="2739"/>
    <n v="9"/>
    <n v="14"/>
    <n v="3"/>
    <n v="2"/>
    <n v="80"/>
    <n v="0"/>
    <n v="9"/>
    <n v="3"/>
    <n v="7"/>
    <n v="7"/>
    <n v="0"/>
    <n v="2"/>
    <x v="0"/>
    <s v="Dissatisfied"/>
    <x v="0"/>
    <x v="0"/>
    <x v="2"/>
    <x v="0"/>
  </r>
  <r>
    <x v="1"/>
    <x v="0"/>
    <x v="0"/>
    <s v="Current Employees"/>
    <x v="1"/>
    <x v="0"/>
    <s v="STAFF-1060"/>
    <n v="1525"/>
    <x v="0"/>
    <x v="3"/>
    <s v="Single"/>
    <s v="No"/>
    <s v="Y"/>
    <n v="3"/>
    <x v="22"/>
    <n v="1"/>
    <n v="1089"/>
    <x v="16"/>
    <x v="3"/>
    <n v="1"/>
    <n v="2"/>
    <n v="32"/>
    <x v="0"/>
    <x v="2"/>
    <n v="2"/>
    <n v="8376"/>
    <n v="9150"/>
    <n v="4"/>
    <n v="18"/>
    <n v="3"/>
    <n v="4"/>
    <n v="80"/>
    <n v="0"/>
    <n v="9"/>
    <n v="3"/>
    <n v="2"/>
    <n v="0"/>
    <n v="2"/>
    <n v="2"/>
    <x v="0"/>
    <s v="Satisfied"/>
    <x v="0"/>
    <x v="0"/>
    <x v="0"/>
    <x v="0"/>
  </r>
  <r>
    <x v="1"/>
    <x v="0"/>
    <x v="1"/>
    <s v="Current Employees"/>
    <x v="1"/>
    <x v="0"/>
    <s v="STAFF-1061"/>
    <n v="1856"/>
    <x v="0"/>
    <x v="2"/>
    <s v="Single"/>
    <s v="No"/>
    <s v="Y"/>
    <n v="2"/>
    <x v="40"/>
    <n v="1"/>
    <n v="207"/>
    <x v="14"/>
    <x v="2"/>
    <n v="1"/>
    <n v="2"/>
    <n v="64"/>
    <x v="0"/>
    <x v="1"/>
    <n v="3"/>
    <n v="2105"/>
    <n v="5411"/>
    <n v="4"/>
    <n v="12"/>
    <n v="3"/>
    <n v="3"/>
    <n v="80"/>
    <n v="0"/>
    <n v="7"/>
    <n v="3"/>
    <n v="2"/>
    <n v="2"/>
    <n v="2"/>
    <n v="0"/>
    <x v="0"/>
    <s v="Dissatisfied"/>
    <x v="0"/>
    <x v="0"/>
    <x v="1"/>
    <x v="0"/>
  </r>
  <r>
    <x v="1"/>
    <x v="0"/>
    <x v="2"/>
    <s v="Current Employees"/>
    <x v="1"/>
    <x v="0"/>
    <s v="STAFF-1062"/>
    <n v="2010"/>
    <x v="0"/>
    <x v="2"/>
    <s v="Single"/>
    <s v="No"/>
    <s v="Y"/>
    <n v="3"/>
    <x v="5"/>
    <n v="1"/>
    <n v="267"/>
    <x v="22"/>
    <x v="2"/>
    <n v="1"/>
    <n v="3"/>
    <n v="49"/>
    <x v="1"/>
    <x v="1"/>
    <n v="2"/>
    <n v="2837"/>
    <n v="15919"/>
    <n v="1"/>
    <n v="13"/>
    <n v="3"/>
    <n v="3"/>
    <n v="80"/>
    <n v="0"/>
    <n v="6"/>
    <n v="3"/>
    <n v="6"/>
    <n v="2"/>
    <n v="4"/>
    <n v="1"/>
    <x v="0"/>
    <s v="Satisfied"/>
    <x v="1"/>
    <x v="0"/>
    <x v="2"/>
    <x v="0"/>
  </r>
  <r>
    <x v="1"/>
    <x v="0"/>
    <x v="4"/>
    <s v="Current Employees"/>
    <x v="1"/>
    <x v="2"/>
    <s v="STAFF-1063"/>
    <n v="1735"/>
    <x v="0"/>
    <x v="2"/>
    <s v="Single"/>
    <s v="No"/>
    <s v="Y"/>
    <n v="3"/>
    <x v="30"/>
    <n v="1"/>
    <n v="160"/>
    <x v="18"/>
    <x v="1"/>
    <n v="1"/>
    <n v="3"/>
    <n v="51"/>
    <x v="0"/>
    <x v="1"/>
    <n v="2"/>
    <n v="3295"/>
    <n v="12862"/>
    <n v="1"/>
    <n v="13"/>
    <n v="3"/>
    <n v="3"/>
    <n v="80"/>
    <n v="0"/>
    <n v="3"/>
    <n v="1"/>
    <n v="3"/>
    <n v="2"/>
    <n v="1"/>
    <n v="2"/>
    <x v="0"/>
    <s v="Satisfied"/>
    <x v="0"/>
    <x v="0"/>
    <x v="4"/>
    <x v="0"/>
  </r>
  <r>
    <x v="1"/>
    <x v="0"/>
    <x v="2"/>
    <s v="Current Employees"/>
    <x v="1"/>
    <x v="2"/>
    <s v="STAFF-1064"/>
    <n v="1751"/>
    <x v="0"/>
    <x v="1"/>
    <s v="Single"/>
    <s v="No"/>
    <s v="Y"/>
    <n v="5"/>
    <x v="4"/>
    <n v="1"/>
    <n v="1054"/>
    <x v="1"/>
    <x v="3"/>
    <n v="1"/>
    <n v="3"/>
    <n v="67"/>
    <x v="0"/>
    <x v="1"/>
    <n v="4"/>
    <n v="3445"/>
    <n v="6152"/>
    <n v="1"/>
    <n v="11"/>
    <n v="3"/>
    <n v="3"/>
    <n v="80"/>
    <n v="0"/>
    <n v="6"/>
    <n v="2"/>
    <n v="6"/>
    <n v="2"/>
    <n v="1"/>
    <n v="4"/>
    <x v="0"/>
    <s v="Very Dissatisfied"/>
    <x v="0"/>
    <x v="0"/>
    <x v="2"/>
    <x v="0"/>
  </r>
  <r>
    <x v="1"/>
    <x v="0"/>
    <x v="2"/>
    <s v="Current Employees"/>
    <x v="1"/>
    <x v="2"/>
    <s v="STAFF-1065"/>
    <n v="2054"/>
    <x v="0"/>
    <x v="1"/>
    <s v="Single"/>
    <s v="No"/>
    <s v="Y"/>
    <n v="3"/>
    <x v="11"/>
    <n v="1"/>
    <n v="468"/>
    <x v="26"/>
    <x v="2"/>
    <n v="1"/>
    <n v="4"/>
    <n v="73"/>
    <x v="1"/>
    <x v="1"/>
    <n v="1"/>
    <n v="3785"/>
    <n v="8489"/>
    <n v="1"/>
    <n v="14"/>
    <n v="3"/>
    <n v="2"/>
    <n v="80"/>
    <n v="0"/>
    <n v="5"/>
    <n v="1"/>
    <n v="5"/>
    <n v="4"/>
    <n v="0"/>
    <n v="4"/>
    <x v="0"/>
    <s v="Very Satisfied"/>
    <x v="1"/>
    <x v="0"/>
    <x v="2"/>
    <x v="0"/>
  </r>
  <r>
    <x v="1"/>
    <x v="0"/>
    <x v="0"/>
    <s v="Current Employees"/>
    <x v="1"/>
    <x v="0"/>
    <s v="STAFF-1066"/>
    <n v="1529"/>
    <x v="0"/>
    <x v="4"/>
    <s v="Single"/>
    <s v="No"/>
    <s v="Y"/>
    <n v="3"/>
    <x v="10"/>
    <n v="1"/>
    <n v="1029"/>
    <x v="7"/>
    <x v="3"/>
    <n v="1"/>
    <n v="4"/>
    <n v="91"/>
    <x v="1"/>
    <x v="2"/>
    <n v="2"/>
    <n v="8606"/>
    <n v="21195"/>
    <n v="1"/>
    <n v="19"/>
    <n v="3"/>
    <n v="4"/>
    <n v="80"/>
    <n v="0"/>
    <n v="11"/>
    <n v="1"/>
    <n v="11"/>
    <n v="8"/>
    <n v="3"/>
    <n v="3"/>
    <x v="0"/>
    <s v="Satisfied"/>
    <x v="2"/>
    <x v="1"/>
    <x v="2"/>
    <x v="0"/>
  </r>
  <r>
    <x v="1"/>
    <x v="0"/>
    <x v="1"/>
    <s v="Current Employees"/>
    <x v="1"/>
    <x v="4"/>
    <s v="STAFF-1067"/>
    <n v="1719"/>
    <x v="0"/>
    <x v="7"/>
    <s v="Single"/>
    <s v="No"/>
    <s v="Y"/>
    <n v="2"/>
    <x v="28"/>
    <n v="1"/>
    <n v="1005"/>
    <x v="26"/>
    <x v="0"/>
    <n v="1"/>
    <n v="4"/>
    <n v="48"/>
    <x v="1"/>
    <x v="3"/>
    <n v="2"/>
    <n v="16704"/>
    <n v="17119"/>
    <n v="1"/>
    <n v="11"/>
    <n v="3"/>
    <n v="3"/>
    <n v="80"/>
    <n v="0"/>
    <n v="21"/>
    <n v="3"/>
    <n v="21"/>
    <n v="6"/>
    <n v="8"/>
    <n v="6"/>
    <x v="0"/>
    <s v="Satisfied"/>
    <x v="1"/>
    <x v="3"/>
    <x v="0"/>
    <x v="0"/>
  </r>
  <r>
    <x v="1"/>
    <x v="0"/>
    <x v="1"/>
    <s v="Current Employees"/>
    <x v="1"/>
    <x v="2"/>
    <s v="STAFF-1068"/>
    <n v="1422"/>
    <x v="0"/>
    <x v="7"/>
    <s v="Single"/>
    <s v="No"/>
    <s v="Y"/>
    <n v="3"/>
    <x v="33"/>
    <n v="1"/>
    <n v="971"/>
    <x v="0"/>
    <x v="3"/>
    <n v="1"/>
    <n v="4"/>
    <n v="54"/>
    <x v="0"/>
    <x v="3"/>
    <n v="4"/>
    <n v="17328"/>
    <n v="5652"/>
    <n v="6"/>
    <n v="19"/>
    <n v="3"/>
    <n v="4"/>
    <n v="80"/>
    <n v="0"/>
    <n v="29"/>
    <n v="2"/>
    <n v="20"/>
    <n v="7"/>
    <n v="12"/>
    <n v="7"/>
    <x v="0"/>
    <s v="Very Dissatisfied"/>
    <x v="0"/>
    <x v="3"/>
    <x v="1"/>
    <x v="0"/>
  </r>
  <r>
    <x v="1"/>
    <x v="0"/>
    <x v="1"/>
    <s v="Current Employees"/>
    <x v="0"/>
    <x v="4"/>
    <s v="STAFF-1069"/>
    <n v="1863"/>
    <x v="0"/>
    <x v="0"/>
    <s v="Divorced"/>
    <s v="No"/>
    <s v="Y"/>
    <n v="5"/>
    <x v="21"/>
    <n v="1"/>
    <n v="1319"/>
    <x v="3"/>
    <x v="3"/>
    <n v="1"/>
    <n v="1"/>
    <n v="45"/>
    <x v="2"/>
    <x v="3"/>
    <n v="1"/>
    <n v="13225"/>
    <n v="7739"/>
    <n v="2"/>
    <n v="12"/>
    <n v="3"/>
    <n v="4"/>
    <n v="80"/>
    <n v="1"/>
    <n v="25"/>
    <n v="3"/>
    <n v="19"/>
    <n v="17"/>
    <n v="2"/>
    <n v="8"/>
    <x v="0"/>
    <s v="Very Satisfied"/>
    <x v="0"/>
    <x v="3"/>
    <x v="1"/>
    <x v="0"/>
  </r>
  <r>
    <x v="1"/>
    <x v="0"/>
    <x v="1"/>
    <s v="Current Employees"/>
    <x v="0"/>
    <x v="0"/>
    <s v="STAFF-1070"/>
    <n v="1557"/>
    <x v="0"/>
    <x v="0"/>
    <s v="Divorced"/>
    <s v="No"/>
    <s v="Y"/>
    <n v="2"/>
    <x v="26"/>
    <n v="1"/>
    <n v="492"/>
    <x v="7"/>
    <x v="2"/>
    <n v="1"/>
    <n v="3"/>
    <n v="96"/>
    <x v="0"/>
    <x v="0"/>
    <n v="3"/>
    <n v="6439"/>
    <n v="13693"/>
    <n v="8"/>
    <n v="14"/>
    <n v="3"/>
    <n v="3"/>
    <n v="80"/>
    <n v="1"/>
    <n v="18"/>
    <n v="3"/>
    <n v="8"/>
    <n v="7"/>
    <n v="7"/>
    <n v="7"/>
    <x v="0"/>
    <s v="Dissatisfied"/>
    <x v="2"/>
    <x v="1"/>
    <x v="1"/>
    <x v="0"/>
  </r>
  <r>
    <x v="1"/>
    <x v="0"/>
    <x v="2"/>
    <s v="Current Employees"/>
    <x v="0"/>
    <x v="3"/>
    <s v="STAFF-1071"/>
    <n v="1428"/>
    <x v="0"/>
    <x v="0"/>
    <s v="Divorced"/>
    <s v="No"/>
    <s v="Y"/>
    <n v="3"/>
    <x v="7"/>
    <n v="1"/>
    <n v="855"/>
    <x v="15"/>
    <x v="2"/>
    <n v="1"/>
    <n v="4"/>
    <n v="73"/>
    <x v="0"/>
    <x v="0"/>
    <n v="1"/>
    <n v="4779"/>
    <n v="12761"/>
    <n v="7"/>
    <n v="14"/>
    <n v="3"/>
    <n v="2"/>
    <n v="80"/>
    <n v="2"/>
    <n v="8"/>
    <n v="3"/>
    <n v="3"/>
    <n v="2"/>
    <n v="0"/>
    <n v="2"/>
    <x v="0"/>
    <s v="Very Satisfied"/>
    <x v="0"/>
    <x v="0"/>
    <x v="2"/>
    <x v="0"/>
  </r>
  <r>
    <x v="1"/>
    <x v="0"/>
    <x v="1"/>
    <s v="Current Employees"/>
    <x v="0"/>
    <x v="0"/>
    <s v="STAFF-1072"/>
    <n v="1676"/>
    <x v="0"/>
    <x v="5"/>
    <s v="Divorced"/>
    <s v="No"/>
    <s v="Y"/>
    <n v="2"/>
    <x v="40"/>
    <n v="1"/>
    <n v="1225"/>
    <x v="2"/>
    <x v="2"/>
    <n v="1"/>
    <n v="2"/>
    <n v="47"/>
    <x v="2"/>
    <x v="3"/>
    <n v="2"/>
    <n v="15972"/>
    <n v="21086"/>
    <n v="6"/>
    <n v="14"/>
    <n v="3"/>
    <n v="3"/>
    <n v="80"/>
    <n v="3"/>
    <n v="29"/>
    <n v="3"/>
    <n v="3"/>
    <n v="2"/>
    <n v="1"/>
    <n v="2"/>
    <x v="0"/>
    <s v="Satisfied"/>
    <x v="0"/>
    <x v="3"/>
    <x v="1"/>
    <x v="0"/>
  </r>
  <r>
    <x v="1"/>
    <x v="0"/>
    <x v="0"/>
    <s v="Current Employees"/>
    <x v="0"/>
    <x v="0"/>
    <s v="STAFF-1073"/>
    <n v="2041"/>
    <x v="0"/>
    <x v="0"/>
    <s v="Married"/>
    <s v="No"/>
    <s v="Y"/>
    <n v="1"/>
    <x v="8"/>
    <n v="1"/>
    <n v="345"/>
    <x v="17"/>
    <x v="0"/>
    <n v="1"/>
    <n v="1"/>
    <n v="100"/>
    <x v="0"/>
    <x v="0"/>
    <n v="4"/>
    <n v="5343"/>
    <n v="5982"/>
    <n v="1"/>
    <n v="11"/>
    <n v="3"/>
    <n v="3"/>
    <n v="80"/>
    <n v="1"/>
    <n v="10"/>
    <n v="3"/>
    <n v="10"/>
    <n v="7"/>
    <n v="1"/>
    <n v="9"/>
    <x v="0"/>
    <s v="Very Dissatisfied"/>
    <x v="0"/>
    <x v="0"/>
    <x v="0"/>
    <x v="0"/>
  </r>
  <r>
    <x v="1"/>
    <x v="0"/>
    <x v="0"/>
    <s v="Current Employees"/>
    <x v="0"/>
    <x v="3"/>
    <s v="STAFF-1074"/>
    <n v="2045"/>
    <x v="0"/>
    <x v="0"/>
    <s v="Married"/>
    <s v="No"/>
    <s v="Y"/>
    <n v="2"/>
    <x v="9"/>
    <n v="1"/>
    <n v="1120"/>
    <x v="13"/>
    <x v="2"/>
    <n v="1"/>
    <n v="2"/>
    <n v="100"/>
    <x v="1"/>
    <x v="0"/>
    <n v="4"/>
    <n v="6652"/>
    <n v="14369"/>
    <n v="4"/>
    <n v="13"/>
    <n v="3"/>
    <n v="1"/>
    <n v="80"/>
    <n v="1"/>
    <n v="8"/>
    <n v="2"/>
    <n v="6"/>
    <n v="3"/>
    <n v="0"/>
    <n v="0"/>
    <x v="0"/>
    <s v="Very Dissatisfied"/>
    <x v="2"/>
    <x v="0"/>
    <x v="0"/>
    <x v="0"/>
  </r>
  <r>
    <x v="1"/>
    <x v="0"/>
    <x v="0"/>
    <s v="Current Employees"/>
    <x v="0"/>
    <x v="3"/>
    <s v="STAFF-1075"/>
    <n v="2056"/>
    <x v="0"/>
    <x v="0"/>
    <s v="Married"/>
    <s v="No"/>
    <s v="Y"/>
    <n v="2"/>
    <x v="22"/>
    <n v="1"/>
    <n v="722"/>
    <x v="4"/>
    <x v="1"/>
    <n v="1"/>
    <n v="2"/>
    <n v="60"/>
    <x v="1"/>
    <x v="3"/>
    <n v="4"/>
    <n v="12031"/>
    <n v="8828"/>
    <n v="0"/>
    <n v="11"/>
    <n v="3"/>
    <n v="1"/>
    <n v="80"/>
    <n v="1"/>
    <n v="21"/>
    <n v="2"/>
    <n v="20"/>
    <n v="9"/>
    <n v="9"/>
    <n v="6"/>
    <x v="0"/>
    <s v="Very Dissatisfied"/>
    <x v="1"/>
    <x v="3"/>
    <x v="0"/>
    <x v="0"/>
  </r>
  <r>
    <x v="1"/>
    <x v="0"/>
    <x v="0"/>
    <s v="Current Employees"/>
    <x v="0"/>
    <x v="3"/>
    <s v="STAFF-1076"/>
    <n v="1986"/>
    <x v="0"/>
    <x v="0"/>
    <s v="Married"/>
    <s v="No"/>
    <s v="Y"/>
    <n v="4"/>
    <x v="32"/>
    <n v="1"/>
    <n v="444"/>
    <x v="2"/>
    <x v="0"/>
    <n v="1"/>
    <n v="2"/>
    <n v="92"/>
    <x v="0"/>
    <x v="0"/>
    <n v="2"/>
    <n v="5677"/>
    <n v="4258"/>
    <n v="3"/>
    <n v="14"/>
    <n v="3"/>
    <n v="3"/>
    <n v="80"/>
    <n v="1"/>
    <n v="15"/>
    <n v="3"/>
    <n v="11"/>
    <n v="8"/>
    <n v="5"/>
    <n v="10"/>
    <x v="0"/>
    <s v="Satisfied"/>
    <x v="0"/>
    <x v="1"/>
    <x v="0"/>
    <x v="0"/>
  </r>
  <r>
    <x v="1"/>
    <x v="0"/>
    <x v="2"/>
    <s v="Current Employees"/>
    <x v="0"/>
    <x v="2"/>
    <s v="STAFF-1077"/>
    <n v="1875"/>
    <x v="0"/>
    <x v="6"/>
    <s v="Married"/>
    <s v="No"/>
    <s v="Y"/>
    <n v="3"/>
    <x v="14"/>
    <n v="1"/>
    <n v="1172"/>
    <x v="3"/>
    <x v="3"/>
    <n v="1"/>
    <n v="2"/>
    <n v="78"/>
    <x v="0"/>
    <x v="1"/>
    <n v="2"/>
    <n v="2856"/>
    <n v="3692"/>
    <n v="1"/>
    <n v="19"/>
    <n v="3"/>
    <n v="4"/>
    <n v="80"/>
    <n v="1"/>
    <n v="1"/>
    <n v="3"/>
    <n v="1"/>
    <n v="0"/>
    <n v="0"/>
    <n v="0"/>
    <x v="0"/>
    <s v="Satisfied"/>
    <x v="0"/>
    <x v="0"/>
    <x v="2"/>
    <x v="0"/>
  </r>
  <r>
    <x v="1"/>
    <x v="0"/>
    <x v="1"/>
    <s v="Current Employees"/>
    <x v="0"/>
    <x v="0"/>
    <s v="STAFF-1078"/>
    <n v="1527"/>
    <x v="0"/>
    <x v="5"/>
    <s v="Married"/>
    <s v="No"/>
    <s v="Y"/>
    <n v="2"/>
    <x v="21"/>
    <n v="1"/>
    <n v="228"/>
    <x v="3"/>
    <x v="3"/>
    <n v="1"/>
    <n v="3"/>
    <n v="51"/>
    <x v="0"/>
    <x v="3"/>
    <n v="2"/>
    <n v="16606"/>
    <n v="11380"/>
    <n v="8"/>
    <n v="12"/>
    <n v="3"/>
    <n v="4"/>
    <n v="80"/>
    <n v="1"/>
    <n v="23"/>
    <n v="4"/>
    <n v="13"/>
    <n v="12"/>
    <n v="5"/>
    <n v="1"/>
    <x v="0"/>
    <s v="Satisfied"/>
    <x v="0"/>
    <x v="3"/>
    <x v="1"/>
    <x v="0"/>
  </r>
  <r>
    <x v="1"/>
    <x v="0"/>
    <x v="3"/>
    <s v="Current Employees"/>
    <x v="0"/>
    <x v="3"/>
    <s v="STAFF-1079"/>
    <n v="1935"/>
    <x v="0"/>
    <x v="0"/>
    <s v="Married"/>
    <s v="No"/>
    <s v="Y"/>
    <n v="3"/>
    <x v="29"/>
    <n v="1"/>
    <n v="1443"/>
    <x v="13"/>
    <x v="4"/>
    <n v="1"/>
    <n v="4"/>
    <n v="89"/>
    <x v="1"/>
    <x v="0"/>
    <n v="1"/>
    <n v="5380"/>
    <n v="20328"/>
    <n v="4"/>
    <n v="16"/>
    <n v="3"/>
    <n v="3"/>
    <n v="80"/>
    <n v="1"/>
    <n v="6"/>
    <n v="3"/>
    <n v="0"/>
    <n v="0"/>
    <n v="0"/>
    <n v="0"/>
    <x v="0"/>
    <s v="Very Satisfied"/>
    <x v="2"/>
    <x v="0"/>
    <x v="3"/>
    <x v="0"/>
  </r>
  <r>
    <x v="1"/>
    <x v="0"/>
    <x v="0"/>
    <s v="Current Employees"/>
    <x v="0"/>
    <x v="0"/>
    <s v="STAFF-1080"/>
    <n v="1598"/>
    <x v="0"/>
    <x v="0"/>
    <s v="Married"/>
    <s v="No"/>
    <s v="Y"/>
    <n v="2"/>
    <x v="32"/>
    <n v="1"/>
    <n v="118"/>
    <x v="24"/>
    <x v="0"/>
    <n v="1"/>
    <n v="4"/>
    <n v="84"/>
    <x v="0"/>
    <x v="0"/>
    <n v="1"/>
    <n v="4639"/>
    <n v="11262"/>
    <n v="1"/>
    <n v="15"/>
    <n v="3"/>
    <n v="3"/>
    <n v="80"/>
    <n v="1"/>
    <n v="5"/>
    <n v="3"/>
    <n v="5"/>
    <n v="4"/>
    <n v="1"/>
    <n v="2"/>
    <x v="0"/>
    <s v="Very Satisfied"/>
    <x v="2"/>
    <x v="0"/>
    <x v="0"/>
    <x v="0"/>
  </r>
  <r>
    <x v="1"/>
    <x v="0"/>
    <x v="2"/>
    <s v="Current Employees"/>
    <x v="0"/>
    <x v="3"/>
    <s v="STAFF-1081"/>
    <n v="1784"/>
    <x v="0"/>
    <x v="0"/>
    <s v="Married"/>
    <s v="No"/>
    <s v="Y"/>
    <n v="3"/>
    <x v="12"/>
    <n v="1"/>
    <n v="196"/>
    <x v="22"/>
    <x v="2"/>
    <n v="1"/>
    <n v="1"/>
    <n v="91"/>
    <x v="1"/>
    <x v="0"/>
    <n v="4"/>
    <n v="5468"/>
    <n v="13402"/>
    <n v="1"/>
    <n v="14"/>
    <n v="3"/>
    <n v="1"/>
    <n v="80"/>
    <n v="2"/>
    <n v="13"/>
    <n v="3"/>
    <n v="12"/>
    <n v="7"/>
    <n v="5"/>
    <n v="7"/>
    <x v="0"/>
    <s v="Very Dissatisfied"/>
    <x v="1"/>
    <x v="1"/>
    <x v="2"/>
    <x v="0"/>
  </r>
  <r>
    <x v="1"/>
    <x v="0"/>
    <x v="0"/>
    <s v="Current Employees"/>
    <x v="0"/>
    <x v="2"/>
    <s v="STAFF-1082"/>
    <n v="2024"/>
    <x v="0"/>
    <x v="0"/>
    <s v="Married"/>
    <s v="No"/>
    <s v="Y"/>
    <n v="2"/>
    <x v="9"/>
    <n v="1"/>
    <n v="557"/>
    <x v="3"/>
    <x v="3"/>
    <n v="1"/>
    <n v="1"/>
    <n v="94"/>
    <x v="1"/>
    <x v="2"/>
    <n v="4"/>
    <n v="7644"/>
    <n v="12695"/>
    <n v="0"/>
    <n v="19"/>
    <n v="3"/>
    <n v="3"/>
    <n v="80"/>
    <n v="2"/>
    <n v="10"/>
    <n v="3"/>
    <n v="9"/>
    <n v="7"/>
    <n v="3"/>
    <n v="4"/>
    <x v="0"/>
    <s v="Very Dissatisfied"/>
    <x v="0"/>
    <x v="0"/>
    <x v="0"/>
    <x v="0"/>
  </r>
  <r>
    <x v="1"/>
    <x v="0"/>
    <x v="2"/>
    <s v="Current Employees"/>
    <x v="0"/>
    <x v="0"/>
    <s v="STAFF-1083"/>
    <n v="1673"/>
    <x v="0"/>
    <x v="0"/>
    <s v="Married"/>
    <s v="No"/>
    <s v="Y"/>
    <n v="2"/>
    <x v="12"/>
    <n v="1"/>
    <n v="1112"/>
    <x v="12"/>
    <x v="2"/>
    <n v="1"/>
    <n v="1"/>
    <n v="67"/>
    <x v="0"/>
    <x v="0"/>
    <n v="4"/>
    <n v="5476"/>
    <n v="22589"/>
    <n v="1"/>
    <n v="11"/>
    <n v="3"/>
    <n v="1"/>
    <n v="80"/>
    <n v="2"/>
    <n v="10"/>
    <n v="3"/>
    <n v="10"/>
    <n v="0"/>
    <n v="0"/>
    <n v="2"/>
    <x v="0"/>
    <s v="Very Dissatisfied"/>
    <x v="0"/>
    <x v="0"/>
    <x v="2"/>
    <x v="0"/>
  </r>
  <r>
    <x v="1"/>
    <x v="0"/>
    <x v="0"/>
    <s v="Current Employees"/>
    <x v="0"/>
    <x v="3"/>
    <s v="STAFF-1084"/>
    <n v="1436"/>
    <x v="0"/>
    <x v="0"/>
    <s v="Married"/>
    <s v="No"/>
    <s v="Y"/>
    <n v="3"/>
    <x v="9"/>
    <n v="1"/>
    <n v="329"/>
    <x v="7"/>
    <x v="2"/>
    <n v="1"/>
    <n v="3"/>
    <n v="98"/>
    <x v="1"/>
    <x v="0"/>
    <n v="1"/>
    <n v="5647"/>
    <n v="13494"/>
    <n v="4"/>
    <n v="13"/>
    <n v="3"/>
    <n v="1"/>
    <n v="80"/>
    <n v="2"/>
    <n v="11"/>
    <n v="2"/>
    <n v="3"/>
    <n v="2"/>
    <n v="0"/>
    <n v="2"/>
    <x v="0"/>
    <s v="Very Satisfied"/>
    <x v="2"/>
    <x v="1"/>
    <x v="0"/>
    <x v="0"/>
  </r>
  <r>
    <x v="1"/>
    <x v="0"/>
    <x v="2"/>
    <s v="Current Employees"/>
    <x v="0"/>
    <x v="3"/>
    <s v="STAFF-1085"/>
    <n v="2016"/>
    <x v="0"/>
    <x v="0"/>
    <s v="Married"/>
    <s v="No"/>
    <s v="Y"/>
    <n v="3"/>
    <x v="5"/>
    <n v="1"/>
    <n v="801"/>
    <x v="0"/>
    <x v="2"/>
    <n v="1"/>
    <n v="3"/>
    <n v="48"/>
    <x v="0"/>
    <x v="2"/>
    <n v="4"/>
    <n v="10422"/>
    <n v="24032"/>
    <n v="1"/>
    <n v="19"/>
    <n v="3"/>
    <n v="3"/>
    <n v="80"/>
    <n v="2"/>
    <n v="14"/>
    <n v="3"/>
    <n v="14"/>
    <n v="10"/>
    <n v="5"/>
    <n v="7"/>
    <x v="0"/>
    <s v="Very Dissatisfied"/>
    <x v="0"/>
    <x v="1"/>
    <x v="2"/>
    <x v="0"/>
  </r>
  <r>
    <x v="1"/>
    <x v="0"/>
    <x v="2"/>
    <s v="Current Employees"/>
    <x v="0"/>
    <x v="2"/>
    <s v="STAFF-1086"/>
    <n v="1898"/>
    <x v="0"/>
    <x v="0"/>
    <s v="Single"/>
    <s v="No"/>
    <s v="Y"/>
    <n v="5"/>
    <x v="4"/>
    <n v="1"/>
    <n v="511"/>
    <x v="2"/>
    <x v="0"/>
    <n v="1"/>
    <n v="1"/>
    <n v="89"/>
    <x v="2"/>
    <x v="0"/>
    <n v="3"/>
    <n v="6500"/>
    <n v="26997"/>
    <n v="0"/>
    <n v="14"/>
    <n v="3"/>
    <n v="2"/>
    <n v="80"/>
    <n v="0"/>
    <n v="9"/>
    <n v="2"/>
    <n v="8"/>
    <n v="7"/>
    <n v="0"/>
    <n v="7"/>
    <x v="0"/>
    <s v="Dissatisfied"/>
    <x v="0"/>
    <x v="0"/>
    <x v="2"/>
    <x v="0"/>
  </r>
  <r>
    <x v="1"/>
    <x v="0"/>
    <x v="0"/>
    <s v="Current Employees"/>
    <x v="0"/>
    <x v="0"/>
    <s v="STAFF-1087"/>
    <n v="1583"/>
    <x v="0"/>
    <x v="0"/>
    <s v="Single"/>
    <s v="No"/>
    <s v="Y"/>
    <n v="5"/>
    <x v="8"/>
    <n v="1"/>
    <n v="437"/>
    <x v="7"/>
    <x v="3"/>
    <n v="1"/>
    <n v="2"/>
    <n v="90"/>
    <x v="0"/>
    <x v="0"/>
    <n v="2"/>
    <n v="4198"/>
    <n v="16379"/>
    <n v="2"/>
    <n v="12"/>
    <n v="3"/>
    <n v="2"/>
    <n v="80"/>
    <n v="0"/>
    <n v="8"/>
    <n v="4"/>
    <n v="3"/>
    <n v="2"/>
    <n v="1"/>
    <n v="2"/>
    <x v="0"/>
    <s v="Satisfied"/>
    <x v="2"/>
    <x v="0"/>
    <x v="0"/>
    <x v="0"/>
  </r>
  <r>
    <x v="1"/>
    <x v="0"/>
    <x v="0"/>
    <s v="Current Employees"/>
    <x v="0"/>
    <x v="0"/>
    <s v="STAFF-1088"/>
    <n v="1585"/>
    <x v="0"/>
    <x v="0"/>
    <s v="Single"/>
    <s v="No"/>
    <s v="Y"/>
    <n v="5"/>
    <x v="9"/>
    <n v="1"/>
    <n v="884"/>
    <x v="0"/>
    <x v="2"/>
    <n v="1"/>
    <n v="2"/>
    <n v="73"/>
    <x v="0"/>
    <x v="0"/>
    <n v="3"/>
    <n v="6815"/>
    <n v="21447"/>
    <n v="6"/>
    <n v="13"/>
    <n v="3"/>
    <n v="1"/>
    <n v="80"/>
    <n v="0"/>
    <n v="15"/>
    <n v="3"/>
    <n v="1"/>
    <n v="0"/>
    <n v="0"/>
    <n v="0"/>
    <x v="0"/>
    <s v="Dissatisfied"/>
    <x v="0"/>
    <x v="1"/>
    <x v="0"/>
    <x v="0"/>
  </r>
  <r>
    <x v="1"/>
    <x v="0"/>
    <x v="4"/>
    <s v="Current Employees"/>
    <x v="0"/>
    <x v="2"/>
    <s v="STAFF-1089"/>
    <n v="1657"/>
    <x v="0"/>
    <x v="6"/>
    <s v="Single"/>
    <s v="No"/>
    <s v="Y"/>
    <n v="3"/>
    <x v="35"/>
    <n v="1"/>
    <n v="1141"/>
    <x v="2"/>
    <x v="3"/>
    <n v="1"/>
    <n v="3"/>
    <n v="31"/>
    <x v="0"/>
    <x v="1"/>
    <n v="3"/>
    <n v="2783"/>
    <n v="13251"/>
    <n v="1"/>
    <n v="19"/>
    <n v="3"/>
    <n v="1"/>
    <n v="80"/>
    <n v="0"/>
    <n v="2"/>
    <n v="3"/>
    <n v="2"/>
    <n v="2"/>
    <n v="2"/>
    <n v="2"/>
    <x v="0"/>
    <s v="Dissatisfied"/>
    <x v="0"/>
    <x v="0"/>
    <x v="4"/>
    <x v="0"/>
  </r>
  <r>
    <x v="1"/>
    <x v="0"/>
    <x v="0"/>
    <s v="Current Employees"/>
    <x v="0"/>
    <x v="0"/>
    <s v="STAFF-1090"/>
    <n v="1710"/>
    <x v="0"/>
    <x v="6"/>
    <s v="Single"/>
    <s v="No"/>
    <s v="Y"/>
    <n v="2"/>
    <x v="9"/>
    <n v="1"/>
    <n v="530"/>
    <x v="2"/>
    <x v="2"/>
    <n v="1"/>
    <n v="3"/>
    <n v="51"/>
    <x v="0"/>
    <x v="0"/>
    <n v="4"/>
    <n v="4502"/>
    <n v="7439"/>
    <n v="3"/>
    <n v="15"/>
    <n v="3"/>
    <n v="3"/>
    <n v="80"/>
    <n v="0"/>
    <n v="17"/>
    <n v="2"/>
    <n v="13"/>
    <n v="7"/>
    <n v="6"/>
    <n v="7"/>
    <x v="0"/>
    <s v="Very Dissatisfied"/>
    <x v="0"/>
    <x v="1"/>
    <x v="0"/>
    <x v="0"/>
  </r>
  <r>
    <x v="1"/>
    <x v="0"/>
    <x v="2"/>
    <s v="Current Employees"/>
    <x v="0"/>
    <x v="0"/>
    <s v="STAFF-1091"/>
    <n v="1779"/>
    <x v="0"/>
    <x v="0"/>
    <s v="Single"/>
    <s v="No"/>
    <s v="Y"/>
    <n v="3"/>
    <x v="13"/>
    <n v="1"/>
    <n v="511"/>
    <x v="3"/>
    <x v="0"/>
    <n v="1"/>
    <n v="4"/>
    <n v="32"/>
    <x v="3"/>
    <x v="0"/>
    <n v="4"/>
    <n v="6029"/>
    <n v="25353"/>
    <n v="5"/>
    <n v="12"/>
    <n v="3"/>
    <n v="1"/>
    <n v="80"/>
    <n v="0"/>
    <n v="6"/>
    <n v="3"/>
    <n v="2"/>
    <n v="2"/>
    <n v="2"/>
    <n v="2"/>
    <x v="0"/>
    <s v="Very Dissatisfied"/>
    <x v="0"/>
    <x v="0"/>
    <x v="2"/>
    <x v="0"/>
  </r>
  <r>
    <x v="1"/>
    <x v="0"/>
    <x v="2"/>
    <s v="Current Employees"/>
    <x v="0"/>
    <x v="1"/>
    <s v="STAFF-1092"/>
    <n v="2060"/>
    <x v="0"/>
    <x v="6"/>
    <s v="Single"/>
    <s v="No"/>
    <s v="Y"/>
    <n v="2"/>
    <x v="25"/>
    <n v="1"/>
    <n v="1167"/>
    <x v="12"/>
    <x v="3"/>
    <n v="1"/>
    <n v="4"/>
    <n v="30"/>
    <x v="1"/>
    <x v="1"/>
    <n v="3"/>
    <n v="2966"/>
    <n v="21378"/>
    <n v="0"/>
    <n v="18"/>
    <n v="3"/>
    <n v="4"/>
    <n v="80"/>
    <n v="0"/>
    <n v="5"/>
    <n v="3"/>
    <n v="4"/>
    <n v="2"/>
    <n v="0"/>
    <n v="0"/>
    <x v="0"/>
    <s v="Dissatisfied"/>
    <x v="0"/>
    <x v="0"/>
    <x v="2"/>
    <x v="0"/>
  </r>
  <r>
    <x v="1"/>
    <x v="0"/>
    <x v="1"/>
    <s v="Current Employees"/>
    <x v="0"/>
    <x v="0"/>
    <s v="STAFF-1093"/>
    <n v="2046"/>
    <x v="0"/>
    <x v="0"/>
    <s v="Single"/>
    <s v="No"/>
    <s v="Y"/>
    <n v="3"/>
    <x v="28"/>
    <n v="1"/>
    <n v="374"/>
    <x v="25"/>
    <x v="3"/>
    <n v="1"/>
    <n v="4"/>
    <n v="50"/>
    <x v="0"/>
    <x v="0"/>
    <n v="3"/>
    <n v="4850"/>
    <n v="23333"/>
    <n v="8"/>
    <n v="15"/>
    <n v="3"/>
    <n v="3"/>
    <n v="80"/>
    <n v="0"/>
    <n v="8"/>
    <n v="3"/>
    <n v="5"/>
    <n v="3"/>
    <n v="0"/>
    <n v="1"/>
    <x v="0"/>
    <s v="Dissatisfied"/>
    <x v="2"/>
    <x v="0"/>
    <x v="0"/>
    <x v="0"/>
  </r>
  <r>
    <x v="1"/>
    <x v="0"/>
    <x v="1"/>
    <s v="Current Employees"/>
    <x v="0"/>
    <x v="3"/>
    <s v="STAFF-1094"/>
    <n v="1757"/>
    <x v="0"/>
    <x v="0"/>
    <s v="Single"/>
    <s v="No"/>
    <s v="Y"/>
    <n v="1"/>
    <x v="1"/>
    <n v="1"/>
    <n v="1313"/>
    <x v="13"/>
    <x v="2"/>
    <n v="1"/>
    <n v="4"/>
    <n v="80"/>
    <x v="0"/>
    <x v="0"/>
    <n v="4"/>
    <n v="4507"/>
    <n v="8191"/>
    <n v="3"/>
    <n v="12"/>
    <n v="3"/>
    <n v="3"/>
    <n v="80"/>
    <n v="0"/>
    <n v="8"/>
    <n v="4"/>
    <n v="5"/>
    <n v="1"/>
    <n v="0"/>
    <n v="4"/>
    <x v="0"/>
    <s v="Very Dissatisfied"/>
    <x v="2"/>
    <x v="0"/>
    <x v="1"/>
    <x v="0"/>
  </r>
  <r>
    <x v="1"/>
    <x v="2"/>
    <x v="2"/>
    <s v="Current Employees"/>
    <x v="2"/>
    <x v="0"/>
    <s v="STAFF-1095"/>
    <n v="1858"/>
    <x v="1"/>
    <x v="8"/>
    <s v="Divorced"/>
    <s v="No"/>
    <s v="Y"/>
    <n v="2"/>
    <x v="14"/>
    <n v="1"/>
    <n v="280"/>
    <x v="0"/>
    <x v="0"/>
    <n v="1"/>
    <n v="3"/>
    <n v="43"/>
    <x v="0"/>
    <x v="1"/>
    <n v="4"/>
    <n v="2706"/>
    <n v="10494"/>
    <n v="1"/>
    <n v="15"/>
    <n v="3"/>
    <n v="2"/>
    <n v="80"/>
    <n v="1"/>
    <n v="3"/>
    <n v="3"/>
    <n v="3"/>
    <n v="2"/>
    <n v="2"/>
    <n v="2"/>
    <x v="0"/>
    <s v="Very Dissatisfied"/>
    <x v="0"/>
    <x v="0"/>
    <x v="2"/>
    <x v="1"/>
  </r>
  <r>
    <x v="1"/>
    <x v="2"/>
    <x v="0"/>
    <s v="Current Employees"/>
    <x v="2"/>
    <x v="5"/>
    <s v="STAFF-1096"/>
    <n v="1805"/>
    <x v="1"/>
    <x v="8"/>
    <s v="Divorced"/>
    <s v="No"/>
    <s v="Y"/>
    <n v="3"/>
    <x v="8"/>
    <n v="1"/>
    <n v="1336"/>
    <x v="2"/>
    <x v="3"/>
    <n v="1"/>
    <n v="1"/>
    <n v="100"/>
    <x v="0"/>
    <x v="1"/>
    <n v="2"/>
    <n v="2592"/>
    <n v="7129"/>
    <n v="5"/>
    <n v="13"/>
    <n v="3"/>
    <n v="4"/>
    <n v="80"/>
    <n v="3"/>
    <n v="13"/>
    <n v="3"/>
    <n v="11"/>
    <n v="10"/>
    <n v="3"/>
    <n v="8"/>
    <x v="0"/>
    <s v="Satisfied"/>
    <x v="0"/>
    <x v="1"/>
    <x v="0"/>
    <x v="1"/>
  </r>
  <r>
    <x v="1"/>
    <x v="2"/>
    <x v="0"/>
    <s v="Current Employees"/>
    <x v="2"/>
    <x v="5"/>
    <s v="STAFF-1097"/>
    <n v="1722"/>
    <x v="1"/>
    <x v="8"/>
    <s v="Married"/>
    <s v="No"/>
    <s v="Y"/>
    <n v="4"/>
    <x v="0"/>
    <n v="1"/>
    <n v="552"/>
    <x v="18"/>
    <x v="3"/>
    <n v="1"/>
    <n v="3"/>
    <n v="60"/>
    <x v="3"/>
    <x v="0"/>
    <n v="2"/>
    <n v="6430"/>
    <n v="20794"/>
    <n v="6"/>
    <n v="19"/>
    <n v="3"/>
    <n v="2"/>
    <n v="80"/>
    <n v="1"/>
    <n v="10"/>
    <n v="3"/>
    <n v="3"/>
    <n v="2"/>
    <n v="1"/>
    <n v="2"/>
    <x v="0"/>
    <s v="Satisfied"/>
    <x v="0"/>
    <x v="0"/>
    <x v="0"/>
    <x v="1"/>
  </r>
  <r>
    <x v="1"/>
    <x v="2"/>
    <x v="0"/>
    <s v="Current Employees"/>
    <x v="1"/>
    <x v="2"/>
    <s v="STAFF-1098"/>
    <n v="1804"/>
    <x v="1"/>
    <x v="3"/>
    <s v="Divorced"/>
    <s v="No"/>
    <s v="Y"/>
    <n v="6"/>
    <x v="10"/>
    <n v="1"/>
    <n v="1180"/>
    <x v="2"/>
    <x v="0"/>
    <n v="1"/>
    <n v="2"/>
    <n v="90"/>
    <x v="0"/>
    <x v="0"/>
    <n v="4"/>
    <n v="5762"/>
    <n v="24442"/>
    <n v="2"/>
    <n v="14"/>
    <n v="3"/>
    <n v="3"/>
    <n v="80"/>
    <n v="1"/>
    <n v="15"/>
    <n v="3"/>
    <n v="7"/>
    <n v="7"/>
    <n v="1"/>
    <n v="7"/>
    <x v="0"/>
    <s v="Very Dissatisfied"/>
    <x v="0"/>
    <x v="1"/>
    <x v="2"/>
    <x v="1"/>
  </r>
  <r>
    <x v="1"/>
    <x v="2"/>
    <x v="0"/>
    <s v="Current Employees"/>
    <x v="1"/>
    <x v="2"/>
    <s v="STAFF-1099"/>
    <n v="1468"/>
    <x v="1"/>
    <x v="7"/>
    <s v="Divorced"/>
    <s v="No"/>
    <s v="Y"/>
    <n v="5"/>
    <x v="32"/>
    <n v="1"/>
    <n v="218"/>
    <x v="1"/>
    <x v="1"/>
    <n v="1"/>
    <n v="4"/>
    <n v="55"/>
    <x v="1"/>
    <x v="2"/>
    <n v="2"/>
    <n v="13757"/>
    <n v="25178"/>
    <n v="2"/>
    <n v="11"/>
    <n v="3"/>
    <n v="3"/>
    <n v="80"/>
    <n v="1"/>
    <n v="16"/>
    <n v="3"/>
    <n v="9"/>
    <n v="8"/>
    <n v="4"/>
    <n v="8"/>
    <x v="0"/>
    <s v="Satisfied"/>
    <x v="0"/>
    <x v="1"/>
    <x v="0"/>
    <x v="1"/>
  </r>
  <r>
    <x v="1"/>
    <x v="2"/>
    <x v="2"/>
    <s v="Current Employees"/>
    <x v="1"/>
    <x v="4"/>
    <s v="STAFF-1100"/>
    <n v="1482"/>
    <x v="1"/>
    <x v="1"/>
    <s v="Divorced"/>
    <s v="No"/>
    <s v="Y"/>
    <n v="2"/>
    <x v="7"/>
    <n v="1"/>
    <n v="990"/>
    <x v="15"/>
    <x v="3"/>
    <n v="1"/>
    <n v="3"/>
    <n v="64"/>
    <x v="0"/>
    <x v="1"/>
    <n v="3"/>
    <n v="1274"/>
    <n v="7152"/>
    <n v="1"/>
    <n v="13"/>
    <n v="3"/>
    <n v="2"/>
    <n v="80"/>
    <n v="2"/>
    <n v="1"/>
    <n v="2"/>
    <n v="1"/>
    <n v="0"/>
    <n v="0"/>
    <n v="0"/>
    <x v="0"/>
    <s v="Dissatisfied"/>
    <x v="0"/>
    <x v="0"/>
    <x v="2"/>
    <x v="1"/>
  </r>
  <r>
    <x v="1"/>
    <x v="2"/>
    <x v="0"/>
    <s v="Current Employees"/>
    <x v="1"/>
    <x v="1"/>
    <s v="STAFF-1101"/>
    <n v="1449"/>
    <x v="1"/>
    <x v="2"/>
    <s v="Divorced"/>
    <s v="No"/>
    <s v="Y"/>
    <n v="2"/>
    <x v="32"/>
    <n v="1"/>
    <n v="663"/>
    <x v="14"/>
    <x v="2"/>
    <n v="1"/>
    <n v="3"/>
    <n v="81"/>
    <x v="0"/>
    <x v="0"/>
    <n v="3"/>
    <n v="3975"/>
    <n v="23099"/>
    <n v="3"/>
    <n v="11"/>
    <n v="3"/>
    <n v="3"/>
    <n v="80"/>
    <n v="2"/>
    <n v="11"/>
    <n v="4"/>
    <n v="8"/>
    <n v="7"/>
    <n v="0"/>
    <n v="7"/>
    <x v="0"/>
    <s v="Dissatisfied"/>
    <x v="0"/>
    <x v="1"/>
    <x v="0"/>
    <x v="1"/>
  </r>
  <r>
    <x v="1"/>
    <x v="2"/>
    <x v="2"/>
    <s v="Current Employees"/>
    <x v="1"/>
    <x v="4"/>
    <s v="STAFF-1102"/>
    <n v="1771"/>
    <x v="1"/>
    <x v="1"/>
    <s v="Divorced"/>
    <s v="No"/>
    <s v="Y"/>
    <n v="2"/>
    <x v="3"/>
    <n v="1"/>
    <n v="775"/>
    <x v="18"/>
    <x v="3"/>
    <n v="1"/>
    <n v="4"/>
    <n v="90"/>
    <x v="0"/>
    <x v="0"/>
    <n v="2"/>
    <n v="3055"/>
    <n v="6194"/>
    <n v="5"/>
    <n v="15"/>
    <n v="3"/>
    <n v="4"/>
    <n v="80"/>
    <n v="2"/>
    <n v="11"/>
    <n v="2"/>
    <n v="9"/>
    <n v="8"/>
    <n v="1"/>
    <n v="7"/>
    <x v="0"/>
    <s v="Satisfied"/>
    <x v="0"/>
    <x v="1"/>
    <x v="2"/>
    <x v="1"/>
  </r>
  <r>
    <x v="1"/>
    <x v="2"/>
    <x v="2"/>
    <s v="Current Employees"/>
    <x v="1"/>
    <x v="2"/>
    <s v="STAFF-1103"/>
    <n v="1994"/>
    <x v="1"/>
    <x v="2"/>
    <s v="Divorced"/>
    <s v="No"/>
    <s v="Y"/>
    <n v="2"/>
    <x v="3"/>
    <n v="1"/>
    <n v="1313"/>
    <x v="0"/>
    <x v="0"/>
    <n v="1"/>
    <n v="2"/>
    <n v="59"/>
    <x v="1"/>
    <x v="1"/>
    <n v="3"/>
    <n v="2008"/>
    <n v="20439"/>
    <n v="1"/>
    <n v="12"/>
    <n v="3"/>
    <n v="3"/>
    <n v="80"/>
    <n v="3"/>
    <n v="1"/>
    <n v="2"/>
    <n v="1"/>
    <n v="1"/>
    <n v="0"/>
    <n v="0"/>
    <x v="0"/>
    <s v="Dissatisfied"/>
    <x v="0"/>
    <x v="0"/>
    <x v="2"/>
    <x v="1"/>
  </r>
  <r>
    <x v="1"/>
    <x v="2"/>
    <x v="1"/>
    <s v="Current Employees"/>
    <x v="1"/>
    <x v="4"/>
    <s v="STAFF-1104"/>
    <n v="1934"/>
    <x v="1"/>
    <x v="1"/>
    <s v="Married"/>
    <s v="No"/>
    <s v="Y"/>
    <n v="4"/>
    <x v="40"/>
    <n v="1"/>
    <n v="1169"/>
    <x v="24"/>
    <x v="2"/>
    <n v="1"/>
    <n v="3"/>
    <n v="64"/>
    <x v="0"/>
    <x v="0"/>
    <n v="2"/>
    <n v="5467"/>
    <n v="2125"/>
    <n v="8"/>
    <n v="18"/>
    <n v="3"/>
    <n v="3"/>
    <n v="80"/>
    <n v="1"/>
    <n v="16"/>
    <n v="4"/>
    <n v="8"/>
    <n v="7"/>
    <n v="1"/>
    <n v="7"/>
    <x v="0"/>
    <s v="Satisfied"/>
    <x v="2"/>
    <x v="1"/>
    <x v="1"/>
    <x v="1"/>
  </r>
  <r>
    <x v="1"/>
    <x v="2"/>
    <x v="2"/>
    <s v="Current Employees"/>
    <x v="1"/>
    <x v="4"/>
    <s v="STAFF-1105"/>
    <n v="1574"/>
    <x v="1"/>
    <x v="1"/>
    <s v="Married"/>
    <s v="No"/>
    <s v="Y"/>
    <n v="3"/>
    <x v="5"/>
    <n v="1"/>
    <n v="1200"/>
    <x v="0"/>
    <x v="2"/>
    <n v="1"/>
    <n v="4"/>
    <n v="62"/>
    <x v="0"/>
    <x v="0"/>
    <n v="1"/>
    <n v="4087"/>
    <n v="25174"/>
    <n v="4"/>
    <n v="14"/>
    <n v="3"/>
    <n v="2"/>
    <n v="80"/>
    <n v="1"/>
    <n v="9"/>
    <n v="2"/>
    <n v="6"/>
    <n v="5"/>
    <n v="1"/>
    <n v="2"/>
    <x v="0"/>
    <s v="Very Satisfied"/>
    <x v="0"/>
    <x v="0"/>
    <x v="2"/>
    <x v="1"/>
  </r>
  <r>
    <x v="1"/>
    <x v="2"/>
    <x v="0"/>
    <s v="Current Employees"/>
    <x v="1"/>
    <x v="0"/>
    <s v="STAFF-1106"/>
    <n v="1813"/>
    <x v="1"/>
    <x v="1"/>
    <s v="Single"/>
    <s v="No"/>
    <s v="Y"/>
    <n v="2"/>
    <x v="23"/>
    <n v="1"/>
    <n v="343"/>
    <x v="14"/>
    <x v="3"/>
    <n v="1"/>
    <n v="1"/>
    <n v="52"/>
    <x v="0"/>
    <x v="1"/>
    <n v="3"/>
    <n v="2438"/>
    <n v="24978"/>
    <n v="4"/>
    <n v="13"/>
    <n v="3"/>
    <n v="3"/>
    <n v="80"/>
    <n v="0"/>
    <n v="7"/>
    <n v="2"/>
    <n v="3"/>
    <n v="2"/>
    <n v="1"/>
    <n v="2"/>
    <x v="0"/>
    <s v="Dissatisfied"/>
    <x v="0"/>
    <x v="0"/>
    <x v="0"/>
    <x v="1"/>
  </r>
  <r>
    <x v="1"/>
    <x v="2"/>
    <x v="2"/>
    <s v="Current Employees"/>
    <x v="1"/>
    <x v="2"/>
    <s v="STAFF-1107"/>
    <n v="2057"/>
    <x v="1"/>
    <x v="3"/>
    <s v="Single"/>
    <s v="No"/>
    <s v="Y"/>
    <n v="2"/>
    <x v="12"/>
    <n v="1"/>
    <n v="325"/>
    <x v="12"/>
    <x v="3"/>
    <n v="1"/>
    <n v="2"/>
    <n v="74"/>
    <x v="0"/>
    <x v="0"/>
    <n v="1"/>
    <n v="9936"/>
    <n v="3787"/>
    <n v="0"/>
    <n v="19"/>
    <n v="3"/>
    <n v="2"/>
    <n v="80"/>
    <n v="0"/>
    <n v="10"/>
    <n v="3"/>
    <n v="9"/>
    <n v="4"/>
    <n v="1"/>
    <n v="7"/>
    <x v="0"/>
    <s v="Very Satisfied"/>
    <x v="0"/>
    <x v="0"/>
    <x v="2"/>
    <x v="1"/>
  </r>
  <r>
    <x v="1"/>
    <x v="2"/>
    <x v="2"/>
    <s v="Current Employees"/>
    <x v="1"/>
    <x v="4"/>
    <s v="STAFF-1108"/>
    <n v="1764"/>
    <x v="1"/>
    <x v="1"/>
    <s v="Single"/>
    <s v="No"/>
    <s v="Y"/>
    <n v="3"/>
    <x v="5"/>
    <n v="1"/>
    <n v="953"/>
    <x v="12"/>
    <x v="2"/>
    <n v="1"/>
    <n v="2"/>
    <n v="65"/>
    <x v="0"/>
    <x v="1"/>
    <n v="2"/>
    <n v="2718"/>
    <n v="17674"/>
    <n v="2"/>
    <n v="14"/>
    <n v="3"/>
    <n v="2"/>
    <n v="80"/>
    <n v="0"/>
    <n v="12"/>
    <n v="3"/>
    <n v="7"/>
    <n v="7"/>
    <n v="0"/>
    <n v="7"/>
    <x v="0"/>
    <s v="Satisfied"/>
    <x v="0"/>
    <x v="1"/>
    <x v="2"/>
    <x v="1"/>
  </r>
  <r>
    <x v="1"/>
    <x v="2"/>
    <x v="0"/>
    <s v="Current Employees"/>
    <x v="1"/>
    <x v="0"/>
    <s v="STAFF-1109"/>
    <n v="1471"/>
    <x v="1"/>
    <x v="2"/>
    <s v="Single"/>
    <s v="No"/>
    <s v="Y"/>
    <n v="5"/>
    <x v="20"/>
    <n v="1"/>
    <n v="981"/>
    <x v="12"/>
    <x v="3"/>
    <n v="1"/>
    <n v="3"/>
    <n v="90"/>
    <x v="1"/>
    <x v="1"/>
    <n v="3"/>
    <n v="3162"/>
    <n v="7973"/>
    <n v="3"/>
    <n v="14"/>
    <n v="3"/>
    <n v="4"/>
    <n v="80"/>
    <n v="0"/>
    <n v="7"/>
    <n v="3"/>
    <n v="5"/>
    <n v="2"/>
    <n v="0"/>
    <n v="3"/>
    <x v="0"/>
    <s v="Dissatisfied"/>
    <x v="0"/>
    <x v="0"/>
    <x v="0"/>
    <x v="1"/>
  </r>
  <r>
    <x v="1"/>
    <x v="2"/>
    <x v="2"/>
    <s v="Current Employees"/>
    <x v="1"/>
    <x v="2"/>
    <s v="STAFF-1110"/>
    <n v="1947"/>
    <x v="1"/>
    <x v="1"/>
    <s v="Single"/>
    <s v="No"/>
    <s v="Y"/>
    <n v="3"/>
    <x v="14"/>
    <n v="1"/>
    <n v="1103"/>
    <x v="7"/>
    <x v="3"/>
    <n v="1"/>
    <n v="3"/>
    <n v="49"/>
    <x v="0"/>
    <x v="1"/>
    <n v="3"/>
    <n v="2144"/>
    <n v="2122"/>
    <n v="1"/>
    <n v="14"/>
    <n v="3"/>
    <n v="3"/>
    <n v="80"/>
    <n v="0"/>
    <n v="5"/>
    <n v="2"/>
    <n v="5"/>
    <n v="3"/>
    <n v="1"/>
    <n v="4"/>
    <x v="0"/>
    <s v="Dissatisfied"/>
    <x v="2"/>
    <x v="0"/>
    <x v="2"/>
    <x v="1"/>
  </r>
  <r>
    <x v="1"/>
    <x v="2"/>
    <x v="0"/>
    <s v="Current Employees"/>
    <x v="1"/>
    <x v="4"/>
    <s v="STAFF-1111"/>
    <n v="1440"/>
    <x v="1"/>
    <x v="2"/>
    <s v="Single"/>
    <s v="No"/>
    <s v="Y"/>
    <n v="2"/>
    <x v="2"/>
    <n v="1"/>
    <n v="1413"/>
    <x v="12"/>
    <x v="0"/>
    <n v="1"/>
    <n v="3"/>
    <n v="84"/>
    <x v="2"/>
    <x v="1"/>
    <n v="3"/>
    <n v="3500"/>
    <n v="25470"/>
    <n v="0"/>
    <n v="14"/>
    <n v="3"/>
    <n v="1"/>
    <n v="80"/>
    <n v="0"/>
    <n v="7"/>
    <n v="1"/>
    <n v="6"/>
    <n v="5"/>
    <n v="1"/>
    <n v="3"/>
    <x v="0"/>
    <s v="Dissatisfied"/>
    <x v="0"/>
    <x v="0"/>
    <x v="0"/>
    <x v="1"/>
  </r>
  <r>
    <x v="1"/>
    <x v="2"/>
    <x v="0"/>
    <s v="Current Employees"/>
    <x v="1"/>
    <x v="0"/>
    <s v="STAFF-1112"/>
    <n v="1976"/>
    <x v="1"/>
    <x v="1"/>
    <s v="Single"/>
    <s v="No"/>
    <s v="Y"/>
    <n v="2"/>
    <x v="19"/>
    <n v="1"/>
    <n v="335"/>
    <x v="5"/>
    <x v="0"/>
    <n v="1"/>
    <n v="4"/>
    <n v="37"/>
    <x v="1"/>
    <x v="0"/>
    <n v="3"/>
    <n v="4332"/>
    <n v="14811"/>
    <n v="1"/>
    <n v="12"/>
    <n v="3"/>
    <n v="4"/>
    <n v="80"/>
    <n v="0"/>
    <n v="20"/>
    <n v="3"/>
    <n v="20"/>
    <n v="9"/>
    <n v="3"/>
    <n v="7"/>
    <x v="0"/>
    <s v="Dissatisfied"/>
    <x v="1"/>
    <x v="1"/>
    <x v="0"/>
    <x v="1"/>
  </r>
  <r>
    <x v="1"/>
    <x v="2"/>
    <x v="0"/>
    <s v="Current Employees"/>
    <x v="1"/>
    <x v="0"/>
    <s v="STAFF-1113"/>
    <n v="2022"/>
    <x v="1"/>
    <x v="5"/>
    <s v="Single"/>
    <s v="No"/>
    <s v="Y"/>
    <n v="3"/>
    <x v="22"/>
    <n v="1"/>
    <n v="105"/>
    <x v="14"/>
    <x v="3"/>
    <n v="1"/>
    <n v="4"/>
    <n v="87"/>
    <x v="0"/>
    <x v="4"/>
    <n v="4"/>
    <n v="19431"/>
    <n v="15302"/>
    <n v="2"/>
    <n v="13"/>
    <n v="3"/>
    <n v="3"/>
    <n v="80"/>
    <n v="0"/>
    <n v="21"/>
    <n v="2"/>
    <n v="6"/>
    <n v="0"/>
    <n v="1"/>
    <n v="3"/>
    <x v="0"/>
    <s v="Very Dissatisfied"/>
    <x v="0"/>
    <x v="3"/>
    <x v="0"/>
    <x v="1"/>
  </r>
  <r>
    <x v="1"/>
    <x v="2"/>
    <x v="1"/>
    <s v="Current Employees"/>
    <x v="0"/>
    <x v="0"/>
    <s v="STAFF-1114"/>
    <n v="2019"/>
    <x v="1"/>
    <x v="6"/>
    <s v="Divorced"/>
    <s v="No"/>
    <s v="Y"/>
    <n v="3"/>
    <x v="39"/>
    <n v="1"/>
    <n v="585"/>
    <x v="22"/>
    <x v="2"/>
    <n v="1"/>
    <n v="1"/>
    <n v="40"/>
    <x v="0"/>
    <x v="1"/>
    <n v="4"/>
    <n v="3482"/>
    <n v="19788"/>
    <n v="2"/>
    <n v="15"/>
    <n v="3"/>
    <n v="2"/>
    <n v="80"/>
    <n v="2"/>
    <n v="16"/>
    <n v="2"/>
    <n v="9"/>
    <n v="8"/>
    <n v="0"/>
    <n v="0"/>
    <x v="0"/>
    <s v="Very Dissatisfied"/>
    <x v="1"/>
    <x v="1"/>
    <x v="1"/>
    <x v="1"/>
  </r>
  <r>
    <x v="1"/>
    <x v="2"/>
    <x v="1"/>
    <s v="Current Employees"/>
    <x v="0"/>
    <x v="3"/>
    <s v="STAFF-1115"/>
    <n v="1612"/>
    <x v="1"/>
    <x v="0"/>
    <s v="Married"/>
    <s v="No"/>
    <s v="Y"/>
    <n v="2"/>
    <x v="28"/>
    <n v="1"/>
    <n v="336"/>
    <x v="9"/>
    <x v="3"/>
    <n v="1"/>
    <n v="1"/>
    <n v="52"/>
    <x v="1"/>
    <x v="0"/>
    <n v="1"/>
    <n v="4385"/>
    <n v="24162"/>
    <n v="1"/>
    <n v="15"/>
    <n v="3"/>
    <n v="1"/>
    <n v="80"/>
    <n v="1"/>
    <n v="10"/>
    <n v="3"/>
    <n v="10"/>
    <n v="7"/>
    <n v="4"/>
    <n v="5"/>
    <x v="0"/>
    <s v="Very Satisfied"/>
    <x v="1"/>
    <x v="0"/>
    <x v="0"/>
    <x v="1"/>
  </r>
  <r>
    <x v="1"/>
    <x v="2"/>
    <x v="1"/>
    <s v="Current Employees"/>
    <x v="0"/>
    <x v="3"/>
    <s v="STAFF-1116"/>
    <n v="1731"/>
    <x v="1"/>
    <x v="0"/>
    <s v="Married"/>
    <s v="No"/>
    <s v="Y"/>
    <n v="3"/>
    <x v="40"/>
    <n v="1"/>
    <n v="543"/>
    <x v="2"/>
    <x v="2"/>
    <n v="1"/>
    <n v="3"/>
    <n v="87"/>
    <x v="0"/>
    <x v="0"/>
    <n v="2"/>
    <n v="4978"/>
    <n v="3536"/>
    <n v="7"/>
    <n v="11"/>
    <n v="3"/>
    <n v="4"/>
    <n v="80"/>
    <n v="1"/>
    <n v="4"/>
    <n v="1"/>
    <n v="1"/>
    <n v="0"/>
    <n v="0"/>
    <n v="0"/>
    <x v="0"/>
    <s v="Satisfied"/>
    <x v="0"/>
    <x v="0"/>
    <x v="1"/>
    <x v="1"/>
  </r>
  <r>
    <x v="1"/>
    <x v="2"/>
    <x v="1"/>
    <s v="Current Employees"/>
    <x v="0"/>
    <x v="0"/>
    <s v="STAFF-1117"/>
    <n v="1801"/>
    <x v="1"/>
    <x v="0"/>
    <s v="Single"/>
    <s v="No"/>
    <s v="Y"/>
    <n v="3"/>
    <x v="21"/>
    <n v="1"/>
    <n v="849"/>
    <x v="9"/>
    <x v="0"/>
    <n v="1"/>
    <n v="2"/>
    <n v="98"/>
    <x v="1"/>
    <x v="0"/>
    <n v="2"/>
    <n v="7991"/>
    <n v="25166"/>
    <n v="8"/>
    <n v="15"/>
    <n v="3"/>
    <n v="3"/>
    <n v="80"/>
    <n v="0"/>
    <n v="6"/>
    <n v="3"/>
    <n v="2"/>
    <n v="2"/>
    <n v="2"/>
    <n v="2"/>
    <x v="0"/>
    <s v="Satisfied"/>
    <x v="1"/>
    <x v="0"/>
    <x v="1"/>
    <x v="1"/>
  </r>
  <r>
    <x v="1"/>
    <x v="1"/>
    <x v="0"/>
    <s v="Current Employees"/>
    <x v="2"/>
    <x v="5"/>
    <s v="STAFF-1118"/>
    <n v="1563"/>
    <x v="1"/>
    <x v="8"/>
    <s v="Married"/>
    <s v="No"/>
    <s v="Y"/>
    <n v="2"/>
    <x v="8"/>
    <n v="1"/>
    <n v="888"/>
    <x v="17"/>
    <x v="2"/>
    <n v="1"/>
    <n v="3"/>
    <n v="71"/>
    <x v="0"/>
    <x v="0"/>
    <n v="3"/>
    <n v="6077"/>
    <n v="14814"/>
    <n v="3"/>
    <n v="11"/>
    <n v="3"/>
    <n v="3"/>
    <n v="80"/>
    <n v="0"/>
    <n v="10"/>
    <n v="3"/>
    <n v="6"/>
    <n v="3"/>
    <n v="1"/>
    <n v="2"/>
    <x v="0"/>
    <s v="Dissatisfied"/>
    <x v="0"/>
    <x v="0"/>
    <x v="0"/>
    <x v="1"/>
  </r>
  <r>
    <x v="1"/>
    <x v="1"/>
    <x v="4"/>
    <s v="Current Employees"/>
    <x v="2"/>
    <x v="2"/>
    <s v="STAFF-1119"/>
    <n v="1746"/>
    <x v="1"/>
    <x v="8"/>
    <s v="Married"/>
    <s v="No"/>
    <s v="Y"/>
    <n v="2"/>
    <x v="17"/>
    <n v="1"/>
    <n v="897"/>
    <x v="17"/>
    <x v="3"/>
    <n v="1"/>
    <n v="1"/>
    <n v="59"/>
    <x v="0"/>
    <x v="1"/>
    <n v="4"/>
    <n v="2145"/>
    <n v="2097"/>
    <n v="0"/>
    <n v="14"/>
    <n v="3"/>
    <n v="4"/>
    <n v="80"/>
    <n v="1"/>
    <n v="3"/>
    <n v="3"/>
    <n v="2"/>
    <n v="2"/>
    <n v="2"/>
    <n v="1"/>
    <x v="0"/>
    <s v="Very Dissatisfied"/>
    <x v="0"/>
    <x v="0"/>
    <x v="4"/>
    <x v="1"/>
  </r>
  <r>
    <x v="1"/>
    <x v="1"/>
    <x v="2"/>
    <s v="Current Employees"/>
    <x v="1"/>
    <x v="0"/>
    <s v="STAFF-1120"/>
    <n v="1590"/>
    <x v="1"/>
    <x v="4"/>
    <s v="Divorced"/>
    <s v="No"/>
    <s v="Y"/>
    <n v="0"/>
    <x v="11"/>
    <n v="1"/>
    <n v="995"/>
    <x v="2"/>
    <x v="1"/>
    <n v="1"/>
    <n v="1"/>
    <n v="87"/>
    <x v="0"/>
    <x v="0"/>
    <n v="4"/>
    <n v="8853"/>
    <n v="24483"/>
    <n v="1"/>
    <n v="19"/>
    <n v="3"/>
    <n v="4"/>
    <n v="80"/>
    <n v="1"/>
    <n v="6"/>
    <n v="4"/>
    <n v="6"/>
    <n v="4"/>
    <n v="1"/>
    <n v="3"/>
    <x v="0"/>
    <s v="Very Dissatisfied"/>
    <x v="0"/>
    <x v="0"/>
    <x v="2"/>
    <x v="1"/>
  </r>
  <r>
    <x v="1"/>
    <x v="1"/>
    <x v="2"/>
    <s v="Current Employees"/>
    <x v="1"/>
    <x v="0"/>
    <s v="STAFF-1121"/>
    <n v="1615"/>
    <x v="1"/>
    <x v="3"/>
    <s v="Divorced"/>
    <s v="No"/>
    <s v="Y"/>
    <n v="3"/>
    <x v="13"/>
    <n v="1"/>
    <n v="426"/>
    <x v="17"/>
    <x v="2"/>
    <n v="1"/>
    <n v="3"/>
    <n v="42"/>
    <x v="2"/>
    <x v="0"/>
    <n v="4"/>
    <n v="4724"/>
    <n v="17000"/>
    <n v="1"/>
    <n v="13"/>
    <n v="3"/>
    <n v="1"/>
    <n v="80"/>
    <n v="1"/>
    <n v="9"/>
    <n v="3"/>
    <n v="9"/>
    <n v="7"/>
    <n v="7"/>
    <n v="2"/>
    <x v="0"/>
    <s v="Very Dissatisfied"/>
    <x v="0"/>
    <x v="0"/>
    <x v="2"/>
    <x v="1"/>
  </r>
  <r>
    <x v="1"/>
    <x v="1"/>
    <x v="2"/>
    <s v="Current Employees"/>
    <x v="1"/>
    <x v="2"/>
    <s v="STAFF-1122"/>
    <n v="1485"/>
    <x v="1"/>
    <x v="7"/>
    <s v="Divorced"/>
    <s v="No"/>
    <s v="Y"/>
    <n v="3"/>
    <x v="13"/>
    <n v="1"/>
    <n v="829"/>
    <x v="8"/>
    <x v="3"/>
    <n v="1"/>
    <n v="2"/>
    <n v="71"/>
    <x v="0"/>
    <x v="3"/>
    <n v="1"/>
    <n v="17007"/>
    <n v="11929"/>
    <n v="7"/>
    <n v="14"/>
    <n v="3"/>
    <n v="4"/>
    <n v="80"/>
    <n v="2"/>
    <n v="16"/>
    <n v="2"/>
    <n v="14"/>
    <n v="8"/>
    <n v="6"/>
    <n v="9"/>
    <x v="0"/>
    <s v="Very Satisfied"/>
    <x v="2"/>
    <x v="1"/>
    <x v="2"/>
    <x v="1"/>
  </r>
  <r>
    <x v="1"/>
    <x v="1"/>
    <x v="2"/>
    <s v="Current Employees"/>
    <x v="1"/>
    <x v="1"/>
    <s v="STAFF-1123"/>
    <n v="1431"/>
    <x v="1"/>
    <x v="1"/>
    <s v="Divorced"/>
    <s v="No"/>
    <s v="Y"/>
    <n v="2"/>
    <x v="13"/>
    <n v="1"/>
    <n v="560"/>
    <x v="0"/>
    <x v="2"/>
    <n v="1"/>
    <n v="4"/>
    <n v="91"/>
    <x v="0"/>
    <x v="1"/>
    <n v="1"/>
    <n v="2996"/>
    <n v="20284"/>
    <n v="5"/>
    <n v="14"/>
    <n v="3"/>
    <n v="3"/>
    <n v="80"/>
    <n v="2"/>
    <n v="10"/>
    <n v="3"/>
    <n v="4"/>
    <n v="3"/>
    <n v="1"/>
    <n v="3"/>
    <x v="0"/>
    <s v="Very Satisfied"/>
    <x v="0"/>
    <x v="0"/>
    <x v="2"/>
    <x v="1"/>
  </r>
  <r>
    <x v="1"/>
    <x v="1"/>
    <x v="2"/>
    <s v="Current Employees"/>
    <x v="1"/>
    <x v="0"/>
    <s v="STAFF-1124"/>
    <n v="1653"/>
    <x v="1"/>
    <x v="3"/>
    <s v="Divorced"/>
    <s v="No"/>
    <s v="Y"/>
    <n v="6"/>
    <x v="36"/>
    <n v="1"/>
    <n v="772"/>
    <x v="2"/>
    <x v="1"/>
    <n v="1"/>
    <n v="4"/>
    <n v="77"/>
    <x v="2"/>
    <x v="0"/>
    <n v="3"/>
    <n v="5206"/>
    <n v="4973"/>
    <n v="1"/>
    <n v="17"/>
    <n v="3"/>
    <n v="3"/>
    <n v="80"/>
    <n v="2"/>
    <n v="7"/>
    <n v="3"/>
    <n v="7"/>
    <n v="7"/>
    <n v="0"/>
    <n v="7"/>
    <x v="0"/>
    <s v="Dissatisfied"/>
    <x v="0"/>
    <x v="0"/>
    <x v="4"/>
    <x v="1"/>
  </r>
  <r>
    <x v="1"/>
    <x v="1"/>
    <x v="1"/>
    <s v="Current Employees"/>
    <x v="1"/>
    <x v="0"/>
    <s v="STAFF-1125"/>
    <n v="1941"/>
    <x v="1"/>
    <x v="7"/>
    <s v="Married"/>
    <s v="No"/>
    <s v="Y"/>
    <n v="3"/>
    <x v="1"/>
    <n v="1"/>
    <n v="1064"/>
    <x v="2"/>
    <x v="1"/>
    <n v="1"/>
    <n v="2"/>
    <n v="42"/>
    <x v="0"/>
    <x v="4"/>
    <n v="4"/>
    <n v="19161"/>
    <n v="13738"/>
    <n v="3"/>
    <n v="15"/>
    <n v="3"/>
    <n v="4"/>
    <n v="80"/>
    <n v="0"/>
    <n v="28"/>
    <n v="3"/>
    <n v="5"/>
    <n v="4"/>
    <n v="4"/>
    <n v="3"/>
    <x v="0"/>
    <s v="Very Dissatisfied"/>
    <x v="0"/>
    <x v="3"/>
    <x v="1"/>
    <x v="1"/>
  </r>
  <r>
    <x v="1"/>
    <x v="1"/>
    <x v="2"/>
    <s v="Current Employees"/>
    <x v="1"/>
    <x v="2"/>
    <s v="STAFF-1126"/>
    <n v="1852"/>
    <x v="1"/>
    <x v="2"/>
    <s v="Married"/>
    <s v="No"/>
    <s v="Y"/>
    <n v="3"/>
    <x v="11"/>
    <n v="1"/>
    <n v="574"/>
    <x v="25"/>
    <x v="1"/>
    <n v="1"/>
    <n v="4"/>
    <n v="40"/>
    <x v="0"/>
    <x v="1"/>
    <n v="4"/>
    <n v="3812"/>
    <n v="7003"/>
    <n v="1"/>
    <n v="13"/>
    <n v="3"/>
    <n v="2"/>
    <n v="80"/>
    <n v="0"/>
    <n v="11"/>
    <n v="4"/>
    <n v="11"/>
    <n v="8"/>
    <n v="3"/>
    <n v="10"/>
    <x v="0"/>
    <s v="Very Dissatisfied"/>
    <x v="2"/>
    <x v="1"/>
    <x v="2"/>
    <x v="1"/>
  </r>
  <r>
    <x v="1"/>
    <x v="1"/>
    <x v="0"/>
    <s v="Current Employees"/>
    <x v="1"/>
    <x v="0"/>
    <s v="STAFF-1127"/>
    <n v="1997"/>
    <x v="1"/>
    <x v="3"/>
    <s v="Married"/>
    <s v="No"/>
    <s v="Y"/>
    <n v="1"/>
    <x v="8"/>
    <n v="1"/>
    <n v="508"/>
    <x v="16"/>
    <x v="2"/>
    <n v="1"/>
    <n v="1"/>
    <n v="72"/>
    <x v="1"/>
    <x v="0"/>
    <n v="3"/>
    <n v="5321"/>
    <n v="14284"/>
    <n v="2"/>
    <n v="11"/>
    <n v="3"/>
    <n v="4"/>
    <n v="80"/>
    <n v="1"/>
    <n v="10"/>
    <n v="3"/>
    <n v="8"/>
    <n v="3"/>
    <n v="7"/>
    <n v="7"/>
    <x v="0"/>
    <s v="Dissatisfied"/>
    <x v="0"/>
    <x v="0"/>
    <x v="0"/>
    <x v="1"/>
  </r>
  <r>
    <x v="1"/>
    <x v="1"/>
    <x v="2"/>
    <s v="Current Employees"/>
    <x v="1"/>
    <x v="0"/>
    <s v="STAFF-1128"/>
    <n v="1720"/>
    <x v="1"/>
    <x v="1"/>
    <s v="Married"/>
    <s v="No"/>
    <s v="Y"/>
    <n v="3"/>
    <x v="5"/>
    <n v="1"/>
    <n v="585"/>
    <x v="17"/>
    <x v="3"/>
    <n v="1"/>
    <n v="1"/>
    <n v="56"/>
    <x v="0"/>
    <x v="1"/>
    <n v="3"/>
    <n v="3433"/>
    <n v="17360"/>
    <n v="6"/>
    <n v="13"/>
    <n v="3"/>
    <n v="1"/>
    <n v="80"/>
    <n v="1"/>
    <n v="10"/>
    <n v="2"/>
    <n v="5"/>
    <n v="2"/>
    <n v="1"/>
    <n v="3"/>
    <x v="0"/>
    <s v="Dissatisfied"/>
    <x v="0"/>
    <x v="0"/>
    <x v="2"/>
    <x v="1"/>
  </r>
  <r>
    <x v="1"/>
    <x v="1"/>
    <x v="2"/>
    <s v="Current Employees"/>
    <x v="1"/>
    <x v="1"/>
    <s v="STAFF-1129"/>
    <n v="1918"/>
    <x v="1"/>
    <x v="2"/>
    <s v="Married"/>
    <s v="No"/>
    <s v="Y"/>
    <n v="3"/>
    <x v="25"/>
    <n v="1"/>
    <n v="1096"/>
    <x v="16"/>
    <x v="3"/>
    <n v="1"/>
    <n v="3"/>
    <n v="61"/>
    <x v="2"/>
    <x v="1"/>
    <n v="4"/>
    <n v="2544"/>
    <n v="7102"/>
    <n v="0"/>
    <n v="18"/>
    <n v="3"/>
    <n v="1"/>
    <n v="80"/>
    <n v="1"/>
    <n v="8"/>
    <n v="3"/>
    <n v="7"/>
    <n v="7"/>
    <n v="7"/>
    <n v="7"/>
    <x v="0"/>
    <s v="Very Dissatisfied"/>
    <x v="0"/>
    <x v="0"/>
    <x v="2"/>
    <x v="1"/>
  </r>
  <r>
    <x v="1"/>
    <x v="1"/>
    <x v="0"/>
    <s v="Current Employees"/>
    <x v="1"/>
    <x v="2"/>
    <s v="STAFF-1130"/>
    <n v="2061"/>
    <x v="1"/>
    <x v="2"/>
    <s v="Married"/>
    <s v="No"/>
    <s v="Y"/>
    <n v="3"/>
    <x v="9"/>
    <n v="1"/>
    <n v="884"/>
    <x v="5"/>
    <x v="0"/>
    <n v="1"/>
    <n v="3"/>
    <n v="41"/>
    <x v="2"/>
    <x v="0"/>
    <n v="4"/>
    <n v="2571"/>
    <n v="12290"/>
    <n v="4"/>
    <n v="17"/>
    <n v="3"/>
    <n v="3"/>
    <n v="80"/>
    <n v="1"/>
    <n v="17"/>
    <n v="3"/>
    <n v="5"/>
    <n v="2"/>
    <n v="0"/>
    <n v="3"/>
    <x v="0"/>
    <s v="Very Dissatisfied"/>
    <x v="1"/>
    <x v="1"/>
    <x v="0"/>
    <x v="1"/>
  </r>
  <r>
    <x v="1"/>
    <x v="1"/>
    <x v="2"/>
    <s v="Current Employees"/>
    <x v="1"/>
    <x v="4"/>
    <s v="STAFF-1131"/>
    <n v="1597"/>
    <x v="1"/>
    <x v="4"/>
    <s v="Married"/>
    <s v="No"/>
    <s v="Y"/>
    <n v="3"/>
    <x v="13"/>
    <n v="1"/>
    <n v="653"/>
    <x v="17"/>
    <x v="2"/>
    <n v="1"/>
    <n v="4"/>
    <n v="92"/>
    <x v="1"/>
    <x v="0"/>
    <n v="3"/>
    <n v="5063"/>
    <n v="15332"/>
    <n v="1"/>
    <n v="14"/>
    <n v="3"/>
    <n v="2"/>
    <n v="80"/>
    <n v="1"/>
    <n v="8"/>
    <n v="2"/>
    <n v="8"/>
    <n v="2"/>
    <n v="7"/>
    <n v="7"/>
    <x v="0"/>
    <s v="Dissatisfied"/>
    <x v="0"/>
    <x v="0"/>
    <x v="2"/>
    <x v="1"/>
  </r>
  <r>
    <x v="1"/>
    <x v="1"/>
    <x v="0"/>
    <s v="Current Employees"/>
    <x v="1"/>
    <x v="0"/>
    <s v="STAFF-1132"/>
    <n v="1668"/>
    <x v="1"/>
    <x v="1"/>
    <s v="Married"/>
    <s v="No"/>
    <s v="Y"/>
    <n v="4"/>
    <x v="8"/>
    <n v="1"/>
    <n v="1189"/>
    <x v="0"/>
    <x v="3"/>
    <n v="1"/>
    <n v="4"/>
    <n v="90"/>
    <x v="0"/>
    <x v="0"/>
    <n v="4"/>
    <n v="4735"/>
    <n v="9867"/>
    <n v="7"/>
    <n v="15"/>
    <n v="3"/>
    <n v="4"/>
    <n v="80"/>
    <n v="2"/>
    <n v="19"/>
    <n v="4"/>
    <n v="13"/>
    <n v="11"/>
    <n v="2"/>
    <n v="9"/>
    <x v="0"/>
    <s v="Very Dissatisfied"/>
    <x v="0"/>
    <x v="1"/>
    <x v="0"/>
    <x v="1"/>
  </r>
  <r>
    <x v="1"/>
    <x v="1"/>
    <x v="1"/>
    <s v="Current Employees"/>
    <x v="1"/>
    <x v="2"/>
    <s v="STAFF-1133"/>
    <n v="1922"/>
    <x v="1"/>
    <x v="4"/>
    <s v="Single"/>
    <s v="No"/>
    <s v="Y"/>
    <n v="3"/>
    <x v="28"/>
    <n v="1"/>
    <n v="1297"/>
    <x v="0"/>
    <x v="2"/>
    <n v="1"/>
    <n v="2"/>
    <n v="44"/>
    <x v="0"/>
    <x v="0"/>
    <n v="3"/>
    <n v="5399"/>
    <n v="14511"/>
    <n v="4"/>
    <n v="12"/>
    <n v="3"/>
    <n v="3"/>
    <n v="80"/>
    <n v="0"/>
    <n v="12"/>
    <n v="3"/>
    <n v="4"/>
    <n v="2"/>
    <n v="0"/>
    <n v="3"/>
    <x v="0"/>
    <s v="Dissatisfied"/>
    <x v="0"/>
    <x v="1"/>
    <x v="0"/>
    <x v="1"/>
  </r>
  <r>
    <x v="1"/>
    <x v="1"/>
    <x v="0"/>
    <s v="Current Employees"/>
    <x v="1"/>
    <x v="0"/>
    <s v="STAFF-1134"/>
    <n v="1412"/>
    <x v="1"/>
    <x v="3"/>
    <s v="Single"/>
    <s v="No"/>
    <s v="Y"/>
    <n v="2"/>
    <x v="10"/>
    <n v="1"/>
    <n v="200"/>
    <x v="21"/>
    <x v="0"/>
    <n v="1"/>
    <n v="3"/>
    <n v="60"/>
    <x v="0"/>
    <x v="2"/>
    <n v="4"/>
    <n v="9362"/>
    <n v="19944"/>
    <n v="2"/>
    <n v="11"/>
    <n v="3"/>
    <n v="3"/>
    <n v="80"/>
    <n v="0"/>
    <n v="10"/>
    <n v="3"/>
    <n v="2"/>
    <n v="2"/>
    <n v="2"/>
    <n v="2"/>
    <x v="0"/>
    <s v="Very Dissatisfied"/>
    <x v="2"/>
    <x v="0"/>
    <x v="2"/>
    <x v="1"/>
  </r>
  <r>
    <x v="1"/>
    <x v="1"/>
    <x v="2"/>
    <s v="Current Employees"/>
    <x v="1"/>
    <x v="2"/>
    <s v="STAFF-1135"/>
    <n v="1648"/>
    <x v="1"/>
    <x v="1"/>
    <s v="Single"/>
    <s v="No"/>
    <s v="Y"/>
    <n v="0"/>
    <x v="4"/>
    <n v="1"/>
    <n v="591"/>
    <x v="2"/>
    <x v="3"/>
    <n v="1"/>
    <n v="4"/>
    <n v="87"/>
    <x v="0"/>
    <x v="1"/>
    <n v="4"/>
    <n v="2580"/>
    <n v="6297"/>
    <n v="2"/>
    <n v="13"/>
    <n v="3"/>
    <n v="3"/>
    <n v="80"/>
    <n v="0"/>
    <n v="6"/>
    <n v="2"/>
    <n v="4"/>
    <n v="2"/>
    <n v="1"/>
    <n v="2"/>
    <x v="0"/>
    <s v="Very Dissatisfied"/>
    <x v="0"/>
    <x v="0"/>
    <x v="2"/>
    <x v="1"/>
  </r>
  <r>
    <x v="1"/>
    <x v="1"/>
    <x v="0"/>
    <s v="Current Employees"/>
    <x v="0"/>
    <x v="0"/>
    <s v="STAFF-1136"/>
    <n v="1812"/>
    <x v="1"/>
    <x v="0"/>
    <s v="Divorced"/>
    <s v="No"/>
    <s v="Y"/>
    <n v="6"/>
    <x v="22"/>
    <n v="1"/>
    <n v="766"/>
    <x v="25"/>
    <x v="3"/>
    <n v="1"/>
    <n v="3"/>
    <n v="83"/>
    <x v="0"/>
    <x v="0"/>
    <n v="4"/>
    <n v="4127"/>
    <n v="19188"/>
    <n v="2"/>
    <n v="18"/>
    <n v="3"/>
    <n v="4"/>
    <n v="80"/>
    <n v="1"/>
    <n v="7"/>
    <n v="3"/>
    <n v="2"/>
    <n v="1"/>
    <n v="2"/>
    <n v="2"/>
    <x v="0"/>
    <s v="Very Dissatisfied"/>
    <x v="2"/>
    <x v="0"/>
    <x v="0"/>
    <x v="1"/>
  </r>
  <r>
    <x v="1"/>
    <x v="1"/>
    <x v="0"/>
    <s v="Current Employees"/>
    <x v="0"/>
    <x v="2"/>
    <s v="STAFF-1137"/>
    <n v="1700"/>
    <x v="1"/>
    <x v="0"/>
    <s v="Divorced"/>
    <s v="No"/>
    <s v="Y"/>
    <n v="2"/>
    <x v="2"/>
    <n v="1"/>
    <n v="1278"/>
    <x v="0"/>
    <x v="2"/>
    <n v="1"/>
    <n v="3"/>
    <n v="31"/>
    <x v="3"/>
    <x v="0"/>
    <n v="4"/>
    <n v="9525"/>
    <n v="7677"/>
    <n v="1"/>
    <n v="14"/>
    <n v="3"/>
    <n v="3"/>
    <n v="80"/>
    <n v="2"/>
    <n v="6"/>
    <n v="2"/>
    <n v="6"/>
    <n v="3"/>
    <n v="1"/>
    <n v="3"/>
    <x v="0"/>
    <s v="Very Dissatisfied"/>
    <x v="0"/>
    <x v="0"/>
    <x v="0"/>
    <x v="1"/>
  </r>
  <r>
    <x v="1"/>
    <x v="1"/>
    <x v="1"/>
    <s v="Current Employees"/>
    <x v="0"/>
    <x v="2"/>
    <s v="STAFF-1138"/>
    <n v="2065"/>
    <x v="1"/>
    <x v="0"/>
    <s v="Married"/>
    <s v="No"/>
    <s v="Y"/>
    <n v="3"/>
    <x v="1"/>
    <n v="1"/>
    <n v="1023"/>
    <x v="2"/>
    <x v="3"/>
    <n v="1"/>
    <n v="4"/>
    <n v="63"/>
    <x v="1"/>
    <x v="0"/>
    <n v="2"/>
    <n v="5390"/>
    <n v="13243"/>
    <n v="2"/>
    <n v="14"/>
    <n v="3"/>
    <n v="4"/>
    <n v="80"/>
    <n v="0"/>
    <n v="17"/>
    <n v="2"/>
    <n v="9"/>
    <n v="6"/>
    <n v="0"/>
    <n v="8"/>
    <x v="0"/>
    <s v="Satisfied"/>
    <x v="0"/>
    <x v="1"/>
    <x v="1"/>
    <x v="1"/>
  </r>
  <r>
    <x v="1"/>
    <x v="1"/>
    <x v="2"/>
    <s v="Current Employees"/>
    <x v="0"/>
    <x v="2"/>
    <s v="STAFF-1139"/>
    <n v="1477"/>
    <x v="1"/>
    <x v="0"/>
    <s v="Married"/>
    <s v="No"/>
    <s v="Y"/>
    <n v="2"/>
    <x v="3"/>
    <n v="1"/>
    <n v="430"/>
    <x v="15"/>
    <x v="3"/>
    <n v="1"/>
    <n v="4"/>
    <n v="54"/>
    <x v="0"/>
    <x v="0"/>
    <n v="1"/>
    <n v="4373"/>
    <n v="17456"/>
    <n v="0"/>
    <n v="14"/>
    <n v="3"/>
    <n v="1"/>
    <n v="80"/>
    <n v="2"/>
    <n v="5"/>
    <n v="3"/>
    <n v="4"/>
    <n v="3"/>
    <n v="0"/>
    <n v="3"/>
    <x v="0"/>
    <s v="Very Satisfied"/>
    <x v="0"/>
    <x v="0"/>
    <x v="2"/>
    <x v="1"/>
  </r>
  <r>
    <x v="1"/>
    <x v="1"/>
    <x v="2"/>
    <s v="Current Employees"/>
    <x v="0"/>
    <x v="0"/>
    <s v="STAFF-1140"/>
    <n v="1507"/>
    <x v="1"/>
    <x v="0"/>
    <s v="Single"/>
    <s v="No"/>
    <s v="Y"/>
    <n v="5"/>
    <x v="14"/>
    <n v="1"/>
    <n v="467"/>
    <x v="15"/>
    <x v="3"/>
    <n v="1"/>
    <n v="3"/>
    <n v="55"/>
    <x v="0"/>
    <x v="0"/>
    <n v="1"/>
    <n v="4898"/>
    <n v="11827"/>
    <n v="0"/>
    <n v="14"/>
    <n v="3"/>
    <n v="4"/>
    <n v="80"/>
    <n v="0"/>
    <n v="5"/>
    <n v="3"/>
    <n v="4"/>
    <n v="2"/>
    <n v="1"/>
    <n v="3"/>
    <x v="0"/>
    <s v="Very Satisfied"/>
    <x v="0"/>
    <x v="0"/>
    <x v="2"/>
    <x v="1"/>
  </r>
  <r>
    <x v="1"/>
    <x v="1"/>
    <x v="2"/>
    <s v="Current Employees"/>
    <x v="0"/>
    <x v="1"/>
    <s v="STAFF-1141"/>
    <n v="1613"/>
    <x v="1"/>
    <x v="0"/>
    <s v="Single"/>
    <s v="No"/>
    <s v="Y"/>
    <n v="3"/>
    <x v="12"/>
    <n v="1"/>
    <n v="715"/>
    <x v="2"/>
    <x v="2"/>
    <n v="1"/>
    <n v="4"/>
    <n v="54"/>
    <x v="0"/>
    <x v="0"/>
    <n v="1"/>
    <n v="5332"/>
    <n v="21602"/>
    <n v="7"/>
    <n v="13"/>
    <n v="3"/>
    <n v="4"/>
    <n v="80"/>
    <n v="0"/>
    <n v="10"/>
    <n v="3"/>
    <n v="5"/>
    <n v="2"/>
    <n v="0"/>
    <n v="3"/>
    <x v="0"/>
    <s v="Very Satisfied"/>
    <x v="0"/>
    <x v="0"/>
    <x v="2"/>
    <x v="1"/>
  </r>
  <r>
    <x v="1"/>
    <x v="1"/>
    <x v="2"/>
    <s v="Current Employees"/>
    <x v="0"/>
    <x v="3"/>
    <s v="STAFF-1142"/>
    <n v="1853"/>
    <x v="1"/>
    <x v="0"/>
    <s v="Single"/>
    <s v="No"/>
    <s v="Y"/>
    <n v="2"/>
    <x v="5"/>
    <n v="1"/>
    <n v="1318"/>
    <x v="17"/>
    <x v="2"/>
    <n v="1"/>
    <n v="4"/>
    <n v="79"/>
    <x v="0"/>
    <x v="0"/>
    <n v="4"/>
    <n v="4648"/>
    <n v="26075"/>
    <n v="8"/>
    <n v="13"/>
    <n v="3"/>
    <n v="3"/>
    <n v="80"/>
    <n v="0"/>
    <n v="4"/>
    <n v="4"/>
    <n v="0"/>
    <n v="0"/>
    <n v="0"/>
    <n v="0"/>
    <x v="0"/>
    <s v="Very Dissatisfied"/>
    <x v="0"/>
    <x v="0"/>
    <x v="2"/>
    <x v="1"/>
  </r>
  <r>
    <x v="1"/>
    <x v="0"/>
    <x v="0"/>
    <s v="Current Employees"/>
    <x v="2"/>
    <x v="1"/>
    <s v="STAFF-1143"/>
    <n v="1794"/>
    <x v="1"/>
    <x v="8"/>
    <s v="Divorced"/>
    <s v="No"/>
    <s v="Y"/>
    <n v="4"/>
    <x v="2"/>
    <n v="1"/>
    <n v="1239"/>
    <x v="1"/>
    <x v="0"/>
    <n v="1"/>
    <n v="3"/>
    <n v="89"/>
    <x v="0"/>
    <x v="0"/>
    <n v="2"/>
    <n v="4071"/>
    <n v="12832"/>
    <n v="2"/>
    <n v="13"/>
    <n v="3"/>
    <n v="3"/>
    <n v="80"/>
    <n v="0"/>
    <n v="19"/>
    <n v="2"/>
    <n v="10"/>
    <n v="0"/>
    <n v="4"/>
    <n v="7"/>
    <x v="0"/>
    <s v="Satisfied"/>
    <x v="0"/>
    <x v="1"/>
    <x v="0"/>
    <x v="1"/>
  </r>
  <r>
    <x v="1"/>
    <x v="0"/>
    <x v="2"/>
    <s v="Current Employees"/>
    <x v="2"/>
    <x v="2"/>
    <s v="STAFF-1144"/>
    <n v="1865"/>
    <x v="1"/>
    <x v="8"/>
    <s v="Married"/>
    <s v="No"/>
    <s v="Y"/>
    <n v="3"/>
    <x v="11"/>
    <n v="1"/>
    <n v="352"/>
    <x v="16"/>
    <x v="1"/>
    <n v="1"/>
    <n v="4"/>
    <n v="87"/>
    <x v="1"/>
    <x v="1"/>
    <n v="2"/>
    <n v="2804"/>
    <n v="15434"/>
    <n v="1"/>
    <n v="11"/>
    <n v="3"/>
    <n v="4"/>
    <n v="80"/>
    <n v="0"/>
    <n v="1"/>
    <n v="3"/>
    <n v="1"/>
    <n v="0"/>
    <n v="0"/>
    <n v="0"/>
    <x v="0"/>
    <s v="Satisfied"/>
    <x v="0"/>
    <x v="0"/>
    <x v="2"/>
    <x v="1"/>
  </r>
  <r>
    <x v="1"/>
    <x v="0"/>
    <x v="2"/>
    <s v="Current Employees"/>
    <x v="2"/>
    <x v="1"/>
    <s v="STAFF-1145"/>
    <n v="1419"/>
    <x v="1"/>
    <x v="8"/>
    <s v="Single"/>
    <s v="No"/>
    <s v="Y"/>
    <n v="3"/>
    <x v="11"/>
    <n v="1"/>
    <n v="332"/>
    <x v="27"/>
    <x v="3"/>
    <n v="1"/>
    <n v="2"/>
    <n v="51"/>
    <x v="1"/>
    <x v="2"/>
    <n v="1"/>
    <n v="7988"/>
    <n v="9769"/>
    <n v="1"/>
    <n v="13"/>
    <n v="3"/>
    <n v="1"/>
    <n v="80"/>
    <n v="0"/>
    <n v="10"/>
    <n v="2"/>
    <n v="10"/>
    <n v="9"/>
    <n v="0"/>
    <n v="9"/>
    <x v="0"/>
    <s v="Very Satisfied"/>
    <x v="2"/>
    <x v="0"/>
    <x v="2"/>
    <x v="1"/>
  </r>
  <r>
    <x v="1"/>
    <x v="0"/>
    <x v="0"/>
    <s v="Current Employees"/>
    <x v="2"/>
    <x v="0"/>
    <s v="STAFF-1146"/>
    <n v="1778"/>
    <x v="1"/>
    <x v="8"/>
    <s v="Single"/>
    <s v="No"/>
    <s v="Y"/>
    <n v="5"/>
    <x v="23"/>
    <n v="1"/>
    <n v="244"/>
    <x v="2"/>
    <x v="3"/>
    <n v="1"/>
    <n v="2"/>
    <n v="97"/>
    <x v="0"/>
    <x v="1"/>
    <n v="4"/>
    <n v="3539"/>
    <n v="5033"/>
    <n v="0"/>
    <n v="13"/>
    <n v="3"/>
    <n v="2"/>
    <n v="80"/>
    <n v="0"/>
    <n v="10"/>
    <n v="3"/>
    <n v="9"/>
    <n v="7"/>
    <n v="1"/>
    <n v="8"/>
    <x v="0"/>
    <s v="Very Dissatisfied"/>
    <x v="0"/>
    <x v="0"/>
    <x v="0"/>
    <x v="1"/>
  </r>
  <r>
    <x v="1"/>
    <x v="0"/>
    <x v="3"/>
    <s v="Current Employees"/>
    <x v="1"/>
    <x v="4"/>
    <s v="STAFF-1147"/>
    <n v="1694"/>
    <x v="1"/>
    <x v="1"/>
    <s v="Divorced"/>
    <s v="No"/>
    <s v="Y"/>
    <n v="1"/>
    <x v="27"/>
    <n v="1"/>
    <n v="1441"/>
    <x v="23"/>
    <x v="3"/>
    <n v="1"/>
    <n v="1"/>
    <n v="94"/>
    <x v="1"/>
    <x v="1"/>
    <n v="2"/>
    <n v="3537"/>
    <n v="23737"/>
    <n v="5"/>
    <n v="12"/>
    <n v="3"/>
    <n v="4"/>
    <n v="80"/>
    <n v="1"/>
    <n v="8"/>
    <n v="3"/>
    <n v="4"/>
    <n v="2"/>
    <n v="1"/>
    <n v="2"/>
    <x v="0"/>
    <s v="Satisfied"/>
    <x v="1"/>
    <x v="0"/>
    <x v="1"/>
    <x v="1"/>
  </r>
  <r>
    <x v="1"/>
    <x v="0"/>
    <x v="2"/>
    <s v="Current Employees"/>
    <x v="1"/>
    <x v="0"/>
    <s v="STAFF-1148"/>
    <n v="1506"/>
    <x v="1"/>
    <x v="1"/>
    <s v="Divorced"/>
    <s v="No"/>
    <s v="Y"/>
    <n v="2"/>
    <x v="14"/>
    <n v="1"/>
    <n v="1423"/>
    <x v="0"/>
    <x v="3"/>
    <n v="1"/>
    <n v="1"/>
    <n v="72"/>
    <x v="1"/>
    <x v="1"/>
    <n v="3"/>
    <n v="1563"/>
    <n v="12530"/>
    <n v="1"/>
    <n v="14"/>
    <n v="3"/>
    <n v="4"/>
    <n v="80"/>
    <n v="1"/>
    <n v="1"/>
    <n v="1"/>
    <n v="1"/>
    <n v="0"/>
    <n v="0"/>
    <n v="0"/>
    <x v="0"/>
    <s v="Dissatisfied"/>
    <x v="0"/>
    <x v="0"/>
    <x v="2"/>
    <x v="1"/>
  </r>
  <r>
    <x v="1"/>
    <x v="0"/>
    <x v="0"/>
    <s v="Current Employees"/>
    <x v="1"/>
    <x v="0"/>
    <s v="STAFF-1149"/>
    <n v="1892"/>
    <x v="1"/>
    <x v="5"/>
    <s v="Divorced"/>
    <s v="No"/>
    <s v="Y"/>
    <n v="3"/>
    <x v="32"/>
    <n v="1"/>
    <n v="1137"/>
    <x v="0"/>
    <x v="2"/>
    <n v="1"/>
    <n v="1"/>
    <n v="98"/>
    <x v="0"/>
    <x v="3"/>
    <n v="1"/>
    <n v="16823"/>
    <n v="18991"/>
    <n v="2"/>
    <n v="11"/>
    <n v="3"/>
    <n v="1"/>
    <n v="80"/>
    <n v="1"/>
    <n v="22"/>
    <n v="3"/>
    <n v="19"/>
    <n v="7"/>
    <n v="11"/>
    <n v="16"/>
    <x v="0"/>
    <s v="Very Satisfied"/>
    <x v="0"/>
    <x v="3"/>
    <x v="0"/>
    <x v="1"/>
  </r>
  <r>
    <x v="1"/>
    <x v="0"/>
    <x v="2"/>
    <s v="Current Employees"/>
    <x v="1"/>
    <x v="0"/>
    <s v="STAFF-1150"/>
    <n v="1881"/>
    <x v="1"/>
    <x v="2"/>
    <s v="Divorced"/>
    <s v="No"/>
    <s v="Y"/>
    <n v="2"/>
    <x v="12"/>
    <n v="1"/>
    <n v="311"/>
    <x v="25"/>
    <x v="3"/>
    <n v="1"/>
    <n v="2"/>
    <n v="89"/>
    <x v="0"/>
    <x v="0"/>
    <n v="3"/>
    <n v="4197"/>
    <n v="18624"/>
    <n v="1"/>
    <n v="11"/>
    <n v="3"/>
    <n v="1"/>
    <n v="80"/>
    <n v="1"/>
    <n v="10"/>
    <n v="3"/>
    <n v="10"/>
    <n v="8"/>
    <n v="0"/>
    <n v="2"/>
    <x v="0"/>
    <s v="Dissatisfied"/>
    <x v="2"/>
    <x v="0"/>
    <x v="2"/>
    <x v="1"/>
  </r>
  <r>
    <x v="1"/>
    <x v="0"/>
    <x v="0"/>
    <s v="Current Employees"/>
    <x v="1"/>
    <x v="2"/>
    <s v="STAFF-1151"/>
    <n v="1627"/>
    <x v="1"/>
    <x v="2"/>
    <s v="Divorced"/>
    <s v="No"/>
    <s v="Y"/>
    <n v="3"/>
    <x v="22"/>
    <n v="1"/>
    <n v="170"/>
    <x v="3"/>
    <x v="0"/>
    <n v="1"/>
    <n v="3"/>
    <n v="76"/>
    <x v="1"/>
    <x v="0"/>
    <n v="3"/>
    <n v="3069"/>
    <n v="10302"/>
    <n v="0"/>
    <n v="15"/>
    <n v="3"/>
    <n v="4"/>
    <n v="80"/>
    <n v="1"/>
    <n v="11"/>
    <n v="3"/>
    <n v="10"/>
    <n v="8"/>
    <n v="0"/>
    <n v="7"/>
    <x v="0"/>
    <s v="Dissatisfied"/>
    <x v="0"/>
    <x v="1"/>
    <x v="0"/>
    <x v="1"/>
  </r>
  <r>
    <x v="1"/>
    <x v="0"/>
    <x v="0"/>
    <s v="Current Employees"/>
    <x v="1"/>
    <x v="2"/>
    <s v="STAFF-1152"/>
    <n v="1474"/>
    <x v="1"/>
    <x v="1"/>
    <s v="Divorced"/>
    <s v="No"/>
    <s v="Y"/>
    <n v="3"/>
    <x v="32"/>
    <n v="1"/>
    <n v="896"/>
    <x v="2"/>
    <x v="3"/>
    <n v="1"/>
    <n v="3"/>
    <n v="68"/>
    <x v="0"/>
    <x v="1"/>
    <n v="3"/>
    <n v="2345"/>
    <n v="8045"/>
    <n v="2"/>
    <n v="14"/>
    <n v="3"/>
    <n v="3"/>
    <n v="80"/>
    <n v="1"/>
    <n v="8"/>
    <n v="4"/>
    <n v="3"/>
    <n v="1"/>
    <n v="1"/>
    <n v="2"/>
    <x v="0"/>
    <s v="Dissatisfied"/>
    <x v="0"/>
    <x v="0"/>
    <x v="0"/>
    <x v="1"/>
  </r>
  <r>
    <x v="1"/>
    <x v="0"/>
    <x v="1"/>
    <s v="Current Employees"/>
    <x v="1"/>
    <x v="0"/>
    <s v="STAFF-1153"/>
    <n v="1857"/>
    <x v="1"/>
    <x v="3"/>
    <s v="Divorced"/>
    <s v="No"/>
    <s v="Y"/>
    <n v="4"/>
    <x v="21"/>
    <n v="1"/>
    <n v="706"/>
    <x v="2"/>
    <x v="0"/>
    <n v="1"/>
    <n v="4"/>
    <n v="82"/>
    <x v="0"/>
    <x v="2"/>
    <n v="4"/>
    <n v="8578"/>
    <n v="19989"/>
    <n v="3"/>
    <n v="14"/>
    <n v="3"/>
    <n v="3"/>
    <n v="80"/>
    <n v="1"/>
    <n v="12"/>
    <n v="2"/>
    <n v="9"/>
    <n v="8"/>
    <n v="4"/>
    <n v="7"/>
    <x v="0"/>
    <s v="Very Dissatisfied"/>
    <x v="0"/>
    <x v="1"/>
    <x v="1"/>
    <x v="1"/>
  </r>
  <r>
    <x v="1"/>
    <x v="0"/>
    <x v="0"/>
    <s v="Current Employees"/>
    <x v="1"/>
    <x v="4"/>
    <s v="STAFF-1154"/>
    <n v="1599"/>
    <x v="1"/>
    <x v="2"/>
    <s v="Divorced"/>
    <s v="No"/>
    <s v="Y"/>
    <n v="0"/>
    <x v="23"/>
    <n v="1"/>
    <n v="990"/>
    <x v="6"/>
    <x v="3"/>
    <n v="1"/>
    <n v="4"/>
    <n v="87"/>
    <x v="2"/>
    <x v="1"/>
    <n v="2"/>
    <n v="4876"/>
    <n v="5855"/>
    <n v="5"/>
    <n v="12"/>
    <n v="3"/>
    <n v="3"/>
    <n v="80"/>
    <n v="1"/>
    <n v="8"/>
    <n v="3"/>
    <n v="6"/>
    <n v="4"/>
    <n v="0"/>
    <n v="2"/>
    <x v="0"/>
    <s v="Satisfied"/>
    <x v="1"/>
    <x v="0"/>
    <x v="0"/>
    <x v="1"/>
  </r>
  <r>
    <x v="1"/>
    <x v="0"/>
    <x v="0"/>
    <s v="Current Employees"/>
    <x v="1"/>
    <x v="0"/>
    <s v="STAFF-1155"/>
    <n v="1940"/>
    <x v="1"/>
    <x v="1"/>
    <s v="Divorced"/>
    <s v="No"/>
    <s v="Y"/>
    <n v="0"/>
    <x v="8"/>
    <n v="1"/>
    <n v="1206"/>
    <x v="14"/>
    <x v="0"/>
    <n v="1"/>
    <n v="2"/>
    <n v="71"/>
    <x v="0"/>
    <x v="1"/>
    <n v="4"/>
    <n v="4771"/>
    <n v="14293"/>
    <n v="2"/>
    <n v="19"/>
    <n v="3"/>
    <n v="4"/>
    <n v="80"/>
    <n v="2"/>
    <n v="10"/>
    <n v="4"/>
    <n v="5"/>
    <n v="2"/>
    <n v="0"/>
    <n v="3"/>
    <x v="0"/>
    <s v="Very Dissatisfied"/>
    <x v="0"/>
    <x v="0"/>
    <x v="0"/>
    <x v="1"/>
  </r>
  <r>
    <x v="1"/>
    <x v="0"/>
    <x v="3"/>
    <s v="Current Employees"/>
    <x v="1"/>
    <x v="2"/>
    <s v="STAFF-1156"/>
    <n v="1424"/>
    <x v="1"/>
    <x v="7"/>
    <s v="Divorced"/>
    <s v="No"/>
    <s v="Y"/>
    <n v="4"/>
    <x v="27"/>
    <n v="1"/>
    <n v="1136"/>
    <x v="0"/>
    <x v="2"/>
    <n v="1"/>
    <n v="2"/>
    <n v="81"/>
    <x v="2"/>
    <x v="3"/>
    <n v="4"/>
    <n v="14732"/>
    <n v="12414"/>
    <n v="2"/>
    <n v="13"/>
    <n v="3"/>
    <n v="4"/>
    <n v="80"/>
    <n v="2"/>
    <n v="31"/>
    <n v="4"/>
    <n v="7"/>
    <n v="7"/>
    <n v="0"/>
    <n v="0"/>
    <x v="0"/>
    <s v="Very Dissatisfied"/>
    <x v="0"/>
    <x v="2"/>
    <x v="1"/>
    <x v="1"/>
  </r>
  <r>
    <x v="1"/>
    <x v="0"/>
    <x v="1"/>
    <s v="Current Employees"/>
    <x v="1"/>
    <x v="0"/>
    <s v="STAFF-1157"/>
    <n v="1484"/>
    <x v="1"/>
    <x v="4"/>
    <s v="Divorced"/>
    <s v="No"/>
    <s v="Y"/>
    <n v="3"/>
    <x v="1"/>
    <n v="1"/>
    <n v="1490"/>
    <x v="15"/>
    <x v="2"/>
    <n v="1"/>
    <n v="3"/>
    <n v="35"/>
    <x v="0"/>
    <x v="2"/>
    <n v="2"/>
    <n v="10466"/>
    <n v="20948"/>
    <n v="3"/>
    <n v="14"/>
    <n v="3"/>
    <n v="2"/>
    <n v="80"/>
    <n v="2"/>
    <n v="29"/>
    <n v="3"/>
    <n v="8"/>
    <n v="7"/>
    <n v="0"/>
    <n v="7"/>
    <x v="0"/>
    <s v="Satisfied"/>
    <x v="0"/>
    <x v="3"/>
    <x v="1"/>
    <x v="1"/>
  </r>
  <r>
    <x v="1"/>
    <x v="0"/>
    <x v="2"/>
    <s v="Current Employees"/>
    <x v="1"/>
    <x v="0"/>
    <s v="STAFF-1158"/>
    <n v="1859"/>
    <x v="1"/>
    <x v="4"/>
    <s v="Divorced"/>
    <s v="No"/>
    <s v="Y"/>
    <n v="3"/>
    <x v="11"/>
    <n v="1"/>
    <n v="726"/>
    <x v="22"/>
    <x v="1"/>
    <n v="1"/>
    <n v="4"/>
    <n v="93"/>
    <x v="3"/>
    <x v="0"/>
    <n v="3"/>
    <n v="6384"/>
    <n v="21143"/>
    <n v="8"/>
    <n v="17"/>
    <n v="3"/>
    <n v="4"/>
    <n v="80"/>
    <n v="2"/>
    <n v="11"/>
    <n v="3"/>
    <n v="7"/>
    <n v="0"/>
    <n v="1"/>
    <n v="6"/>
    <x v="0"/>
    <s v="Dissatisfied"/>
    <x v="1"/>
    <x v="1"/>
    <x v="2"/>
    <x v="1"/>
  </r>
  <r>
    <x v="1"/>
    <x v="0"/>
    <x v="2"/>
    <s v="Current Employees"/>
    <x v="1"/>
    <x v="1"/>
    <s v="STAFF-1159"/>
    <n v="1619"/>
    <x v="1"/>
    <x v="2"/>
    <s v="Divorced"/>
    <s v="No"/>
    <s v="Y"/>
    <n v="3"/>
    <x v="4"/>
    <n v="1"/>
    <n v="1302"/>
    <x v="10"/>
    <x v="3"/>
    <n v="1"/>
    <n v="4"/>
    <n v="67"/>
    <x v="1"/>
    <x v="1"/>
    <n v="1"/>
    <n v="4066"/>
    <n v="16290"/>
    <n v="1"/>
    <n v="11"/>
    <n v="3"/>
    <n v="1"/>
    <n v="80"/>
    <n v="2"/>
    <n v="7"/>
    <n v="3"/>
    <n v="7"/>
    <n v="7"/>
    <n v="0"/>
    <n v="7"/>
    <x v="0"/>
    <s v="Very Satisfied"/>
    <x v="2"/>
    <x v="0"/>
    <x v="2"/>
    <x v="1"/>
  </r>
  <r>
    <x v="1"/>
    <x v="0"/>
    <x v="2"/>
    <s v="Current Employees"/>
    <x v="1"/>
    <x v="2"/>
    <s v="STAFF-1160"/>
    <n v="1671"/>
    <x v="1"/>
    <x v="1"/>
    <s v="Divorced"/>
    <s v="No"/>
    <s v="Y"/>
    <n v="4"/>
    <x v="5"/>
    <n v="1"/>
    <n v="977"/>
    <x v="2"/>
    <x v="3"/>
    <n v="1"/>
    <n v="4"/>
    <n v="45"/>
    <x v="0"/>
    <x v="0"/>
    <n v="2"/>
    <n v="5470"/>
    <n v="25518"/>
    <n v="0"/>
    <n v="13"/>
    <n v="3"/>
    <n v="3"/>
    <n v="80"/>
    <n v="2"/>
    <n v="10"/>
    <n v="2"/>
    <n v="9"/>
    <n v="5"/>
    <n v="1"/>
    <n v="6"/>
    <x v="0"/>
    <s v="Satisfied"/>
    <x v="0"/>
    <x v="0"/>
    <x v="2"/>
    <x v="1"/>
  </r>
  <r>
    <x v="1"/>
    <x v="0"/>
    <x v="1"/>
    <s v="Current Employees"/>
    <x v="1"/>
    <x v="4"/>
    <s v="STAFF-1161"/>
    <n v="1553"/>
    <x v="1"/>
    <x v="4"/>
    <s v="Divorced"/>
    <s v="No"/>
    <s v="Y"/>
    <n v="4"/>
    <x v="28"/>
    <n v="1"/>
    <n v="538"/>
    <x v="0"/>
    <x v="2"/>
    <n v="1"/>
    <n v="1"/>
    <n v="66"/>
    <x v="0"/>
    <x v="2"/>
    <n v="2"/>
    <n v="7441"/>
    <n v="20933"/>
    <n v="1"/>
    <n v="12"/>
    <n v="3"/>
    <n v="1"/>
    <n v="80"/>
    <n v="3"/>
    <n v="10"/>
    <n v="3"/>
    <n v="10"/>
    <n v="8"/>
    <n v="7"/>
    <n v="7"/>
    <x v="0"/>
    <s v="Satisfied"/>
    <x v="0"/>
    <x v="0"/>
    <x v="0"/>
    <x v="1"/>
  </r>
  <r>
    <x v="1"/>
    <x v="0"/>
    <x v="4"/>
    <s v="Current Employees"/>
    <x v="1"/>
    <x v="2"/>
    <s v="STAFF-1162"/>
    <n v="1725"/>
    <x v="1"/>
    <x v="2"/>
    <s v="Divorced"/>
    <s v="No"/>
    <s v="Y"/>
    <n v="2"/>
    <x v="17"/>
    <n v="1"/>
    <n v="506"/>
    <x v="22"/>
    <x v="1"/>
    <n v="1"/>
    <n v="2"/>
    <n v="91"/>
    <x v="0"/>
    <x v="1"/>
    <n v="1"/>
    <n v="3907"/>
    <n v="3622"/>
    <n v="1"/>
    <n v="13"/>
    <n v="3"/>
    <n v="2"/>
    <n v="80"/>
    <n v="3"/>
    <n v="6"/>
    <n v="4"/>
    <n v="6"/>
    <n v="2"/>
    <n v="1"/>
    <n v="2"/>
    <x v="0"/>
    <s v="Very Satisfied"/>
    <x v="1"/>
    <x v="0"/>
    <x v="4"/>
    <x v="1"/>
  </r>
  <r>
    <x v="1"/>
    <x v="0"/>
    <x v="4"/>
    <s v="Current Employees"/>
    <x v="1"/>
    <x v="4"/>
    <s v="STAFF-1163"/>
    <n v="1551"/>
    <x v="1"/>
    <x v="2"/>
    <s v="Divorced"/>
    <s v="No"/>
    <s v="Y"/>
    <n v="3"/>
    <x v="17"/>
    <n v="1"/>
    <n v="350"/>
    <x v="11"/>
    <x v="0"/>
    <n v="1"/>
    <n v="3"/>
    <n v="57"/>
    <x v="1"/>
    <x v="1"/>
    <n v="1"/>
    <n v="2296"/>
    <n v="10036"/>
    <n v="0"/>
    <n v="14"/>
    <n v="3"/>
    <n v="2"/>
    <n v="80"/>
    <n v="3"/>
    <n v="2"/>
    <n v="3"/>
    <n v="1"/>
    <n v="1"/>
    <n v="0"/>
    <n v="0"/>
    <x v="0"/>
    <s v="Very Satisfied"/>
    <x v="1"/>
    <x v="0"/>
    <x v="4"/>
    <x v="1"/>
  </r>
  <r>
    <x v="1"/>
    <x v="0"/>
    <x v="0"/>
    <s v="Current Employees"/>
    <x v="1"/>
    <x v="1"/>
    <s v="STAFF-1164"/>
    <n v="1871"/>
    <x v="1"/>
    <x v="1"/>
    <s v="Divorced"/>
    <s v="No"/>
    <s v="Y"/>
    <n v="2"/>
    <x v="22"/>
    <n v="1"/>
    <n v="835"/>
    <x v="10"/>
    <x v="2"/>
    <n v="1"/>
    <n v="4"/>
    <n v="41"/>
    <x v="0"/>
    <x v="0"/>
    <n v="4"/>
    <n v="3902"/>
    <n v="5141"/>
    <n v="8"/>
    <n v="14"/>
    <n v="3"/>
    <n v="2"/>
    <n v="80"/>
    <n v="3"/>
    <n v="7"/>
    <n v="3"/>
    <n v="2"/>
    <n v="2"/>
    <n v="2"/>
    <n v="2"/>
    <x v="0"/>
    <s v="Very Dissatisfied"/>
    <x v="2"/>
    <x v="0"/>
    <x v="0"/>
    <x v="1"/>
  </r>
  <r>
    <x v="1"/>
    <x v="0"/>
    <x v="0"/>
    <s v="Current Employees"/>
    <x v="1"/>
    <x v="0"/>
    <s v="STAFF-1165"/>
    <n v="2031"/>
    <x v="1"/>
    <x v="5"/>
    <s v="Married"/>
    <s v="No"/>
    <s v="Y"/>
    <n v="2"/>
    <x v="19"/>
    <n v="1"/>
    <n v="300"/>
    <x v="2"/>
    <x v="3"/>
    <n v="1"/>
    <n v="1"/>
    <n v="56"/>
    <x v="0"/>
    <x v="4"/>
    <n v="3"/>
    <n v="18880"/>
    <n v="17312"/>
    <n v="5"/>
    <n v="11"/>
    <n v="3"/>
    <n v="1"/>
    <n v="80"/>
    <n v="0"/>
    <n v="24"/>
    <n v="2"/>
    <n v="22"/>
    <n v="6"/>
    <n v="4"/>
    <n v="14"/>
    <x v="0"/>
    <s v="Dissatisfied"/>
    <x v="0"/>
    <x v="3"/>
    <x v="0"/>
    <x v="1"/>
  </r>
  <r>
    <x v="1"/>
    <x v="0"/>
    <x v="0"/>
    <s v="Current Employees"/>
    <x v="1"/>
    <x v="2"/>
    <s v="STAFF-1166"/>
    <n v="1543"/>
    <x v="1"/>
    <x v="1"/>
    <s v="Married"/>
    <s v="No"/>
    <s v="Y"/>
    <n v="2"/>
    <x v="2"/>
    <n v="1"/>
    <n v="674"/>
    <x v="28"/>
    <x v="3"/>
    <n v="1"/>
    <n v="1"/>
    <n v="47"/>
    <x v="0"/>
    <x v="0"/>
    <n v="4"/>
    <n v="4285"/>
    <n v="3031"/>
    <n v="1"/>
    <n v="17"/>
    <n v="3"/>
    <n v="1"/>
    <n v="80"/>
    <n v="0"/>
    <n v="10"/>
    <n v="3"/>
    <n v="10"/>
    <n v="8"/>
    <n v="3"/>
    <n v="7"/>
    <x v="0"/>
    <s v="Very Dissatisfied"/>
    <x v="2"/>
    <x v="0"/>
    <x v="0"/>
    <x v="1"/>
  </r>
  <r>
    <x v="1"/>
    <x v="0"/>
    <x v="2"/>
    <s v="Current Employees"/>
    <x v="1"/>
    <x v="0"/>
    <s v="STAFF-1167"/>
    <n v="1434"/>
    <x v="1"/>
    <x v="2"/>
    <s v="Married"/>
    <s v="No"/>
    <s v="Y"/>
    <n v="3"/>
    <x v="4"/>
    <n v="1"/>
    <n v="1377"/>
    <x v="13"/>
    <x v="1"/>
    <n v="1"/>
    <n v="2"/>
    <n v="91"/>
    <x v="0"/>
    <x v="1"/>
    <n v="1"/>
    <n v="2099"/>
    <n v="7679"/>
    <n v="0"/>
    <n v="14"/>
    <n v="3"/>
    <n v="2"/>
    <n v="80"/>
    <n v="0"/>
    <n v="6"/>
    <n v="4"/>
    <n v="5"/>
    <n v="0"/>
    <n v="1"/>
    <n v="4"/>
    <x v="0"/>
    <s v="Very Satisfied"/>
    <x v="2"/>
    <x v="0"/>
    <x v="2"/>
    <x v="1"/>
  </r>
  <r>
    <x v="1"/>
    <x v="0"/>
    <x v="0"/>
    <s v="Current Employees"/>
    <x v="1"/>
    <x v="0"/>
    <s v="STAFF-1168"/>
    <n v="1621"/>
    <x v="1"/>
    <x v="1"/>
    <s v="Married"/>
    <s v="No"/>
    <s v="Y"/>
    <n v="2"/>
    <x v="10"/>
    <n v="1"/>
    <n v="819"/>
    <x v="21"/>
    <x v="4"/>
    <n v="1"/>
    <n v="2"/>
    <n v="48"/>
    <x v="2"/>
    <x v="0"/>
    <n v="1"/>
    <n v="5208"/>
    <n v="26312"/>
    <n v="1"/>
    <n v="11"/>
    <n v="3"/>
    <n v="4"/>
    <n v="80"/>
    <n v="0"/>
    <n v="16"/>
    <n v="3"/>
    <n v="16"/>
    <n v="15"/>
    <n v="1"/>
    <n v="10"/>
    <x v="0"/>
    <s v="Very Satisfied"/>
    <x v="2"/>
    <x v="1"/>
    <x v="2"/>
    <x v="1"/>
  </r>
  <r>
    <x v="1"/>
    <x v="0"/>
    <x v="2"/>
    <s v="Current Employees"/>
    <x v="1"/>
    <x v="2"/>
    <s v="STAFF-1169"/>
    <n v="2068"/>
    <x v="1"/>
    <x v="2"/>
    <s v="Married"/>
    <s v="No"/>
    <s v="Y"/>
    <n v="3"/>
    <x v="13"/>
    <n v="1"/>
    <n v="628"/>
    <x v="1"/>
    <x v="3"/>
    <n v="1"/>
    <n v="2"/>
    <n v="82"/>
    <x v="2"/>
    <x v="0"/>
    <n v="3"/>
    <n v="4404"/>
    <n v="10228"/>
    <n v="2"/>
    <n v="12"/>
    <n v="3"/>
    <n v="1"/>
    <n v="80"/>
    <n v="0"/>
    <n v="6"/>
    <n v="4"/>
    <n v="4"/>
    <n v="3"/>
    <n v="1"/>
    <n v="2"/>
    <x v="0"/>
    <s v="Dissatisfied"/>
    <x v="0"/>
    <x v="0"/>
    <x v="2"/>
    <x v="1"/>
  </r>
  <r>
    <x v="1"/>
    <x v="0"/>
    <x v="1"/>
    <s v="Current Employees"/>
    <x v="1"/>
    <x v="2"/>
    <s v="STAFF-1170"/>
    <n v="1689"/>
    <x v="1"/>
    <x v="4"/>
    <s v="Married"/>
    <s v="No"/>
    <s v="Y"/>
    <n v="2"/>
    <x v="16"/>
    <n v="1"/>
    <n v="1395"/>
    <x v="4"/>
    <x v="2"/>
    <n v="1"/>
    <n v="2"/>
    <n v="48"/>
    <x v="2"/>
    <x v="2"/>
    <n v="4"/>
    <n v="7005"/>
    <n v="3458"/>
    <n v="3"/>
    <n v="15"/>
    <n v="3"/>
    <n v="3"/>
    <n v="80"/>
    <n v="0"/>
    <n v="11"/>
    <n v="3"/>
    <n v="4"/>
    <n v="3"/>
    <n v="1"/>
    <n v="2"/>
    <x v="0"/>
    <s v="Very Dissatisfied"/>
    <x v="1"/>
    <x v="1"/>
    <x v="1"/>
    <x v="1"/>
  </r>
  <r>
    <x v="1"/>
    <x v="0"/>
    <x v="1"/>
    <s v="Current Employees"/>
    <x v="1"/>
    <x v="0"/>
    <s v="STAFF-1171"/>
    <n v="1867"/>
    <x v="1"/>
    <x v="7"/>
    <s v="Married"/>
    <s v="No"/>
    <s v="Y"/>
    <n v="3"/>
    <x v="26"/>
    <n v="1"/>
    <n v="1224"/>
    <x v="17"/>
    <x v="3"/>
    <n v="1"/>
    <n v="4"/>
    <n v="91"/>
    <x v="1"/>
    <x v="4"/>
    <n v="2"/>
    <n v="19665"/>
    <n v="13583"/>
    <n v="4"/>
    <n v="12"/>
    <n v="3"/>
    <n v="4"/>
    <n v="80"/>
    <n v="0"/>
    <n v="29"/>
    <n v="3"/>
    <n v="22"/>
    <n v="10"/>
    <n v="12"/>
    <n v="9"/>
    <x v="0"/>
    <s v="Satisfied"/>
    <x v="0"/>
    <x v="3"/>
    <x v="1"/>
    <x v="1"/>
  </r>
  <r>
    <x v="1"/>
    <x v="0"/>
    <x v="2"/>
    <s v="Current Employees"/>
    <x v="1"/>
    <x v="2"/>
    <s v="STAFF-1172"/>
    <n v="1989"/>
    <x v="1"/>
    <x v="2"/>
    <s v="Married"/>
    <s v="No"/>
    <s v="Y"/>
    <n v="6"/>
    <x v="7"/>
    <n v="1"/>
    <n v="911"/>
    <x v="0"/>
    <x v="0"/>
    <n v="1"/>
    <n v="4"/>
    <n v="76"/>
    <x v="0"/>
    <x v="1"/>
    <n v="2"/>
    <n v="3748"/>
    <n v="4077"/>
    <n v="1"/>
    <n v="13"/>
    <n v="3"/>
    <n v="3"/>
    <n v="80"/>
    <n v="0"/>
    <n v="12"/>
    <n v="2"/>
    <n v="12"/>
    <n v="8"/>
    <n v="1"/>
    <n v="7"/>
    <x v="0"/>
    <s v="Satisfied"/>
    <x v="0"/>
    <x v="1"/>
    <x v="2"/>
    <x v="1"/>
  </r>
  <r>
    <x v="1"/>
    <x v="0"/>
    <x v="2"/>
    <s v="Current Employees"/>
    <x v="1"/>
    <x v="0"/>
    <s v="STAFF-1173"/>
    <n v="1954"/>
    <x v="1"/>
    <x v="4"/>
    <s v="Married"/>
    <s v="No"/>
    <s v="Y"/>
    <n v="5"/>
    <x v="11"/>
    <n v="1"/>
    <n v="136"/>
    <x v="0"/>
    <x v="3"/>
    <n v="1"/>
    <n v="1"/>
    <n v="89"/>
    <x v="0"/>
    <x v="0"/>
    <n v="1"/>
    <n v="5373"/>
    <n v="6225"/>
    <n v="0"/>
    <n v="12"/>
    <n v="3"/>
    <n v="1"/>
    <n v="80"/>
    <n v="1"/>
    <n v="6"/>
    <n v="2"/>
    <n v="5"/>
    <n v="3"/>
    <n v="0"/>
    <n v="2"/>
    <x v="0"/>
    <s v="Very Satisfied"/>
    <x v="0"/>
    <x v="0"/>
    <x v="2"/>
    <x v="1"/>
  </r>
  <r>
    <x v="1"/>
    <x v="0"/>
    <x v="1"/>
    <s v="Current Employees"/>
    <x v="1"/>
    <x v="4"/>
    <s v="STAFF-1174"/>
    <n v="1473"/>
    <x v="1"/>
    <x v="4"/>
    <s v="Married"/>
    <s v="No"/>
    <s v="Y"/>
    <n v="0"/>
    <x v="1"/>
    <n v="1"/>
    <n v="1495"/>
    <x v="12"/>
    <x v="2"/>
    <n v="1"/>
    <n v="1"/>
    <n v="96"/>
    <x v="0"/>
    <x v="0"/>
    <n v="3"/>
    <n v="6651"/>
    <n v="21534"/>
    <n v="2"/>
    <n v="14"/>
    <n v="3"/>
    <n v="2"/>
    <n v="80"/>
    <n v="1"/>
    <n v="20"/>
    <n v="2"/>
    <n v="3"/>
    <n v="2"/>
    <n v="1"/>
    <n v="2"/>
    <x v="0"/>
    <s v="Dissatisfied"/>
    <x v="0"/>
    <x v="1"/>
    <x v="1"/>
    <x v="1"/>
  </r>
  <r>
    <x v="1"/>
    <x v="0"/>
    <x v="0"/>
    <s v="Current Employees"/>
    <x v="1"/>
    <x v="0"/>
    <s v="STAFF-1175"/>
    <n v="1971"/>
    <x v="1"/>
    <x v="4"/>
    <s v="Married"/>
    <s v="No"/>
    <s v="Y"/>
    <n v="1"/>
    <x v="23"/>
    <n v="1"/>
    <n v="574"/>
    <x v="13"/>
    <x v="3"/>
    <n v="1"/>
    <n v="1"/>
    <n v="30"/>
    <x v="0"/>
    <x v="2"/>
    <n v="3"/>
    <n v="7510"/>
    <n v="16873"/>
    <n v="1"/>
    <n v="17"/>
    <n v="3"/>
    <n v="2"/>
    <n v="80"/>
    <n v="1"/>
    <n v="10"/>
    <n v="3"/>
    <n v="10"/>
    <n v="9"/>
    <n v="0"/>
    <n v="9"/>
    <x v="0"/>
    <s v="Dissatisfied"/>
    <x v="2"/>
    <x v="0"/>
    <x v="0"/>
    <x v="1"/>
  </r>
  <r>
    <x v="1"/>
    <x v="0"/>
    <x v="2"/>
    <s v="Current Employees"/>
    <x v="1"/>
    <x v="4"/>
    <s v="STAFF-1176"/>
    <n v="1415"/>
    <x v="1"/>
    <x v="2"/>
    <s v="Married"/>
    <s v="No"/>
    <s v="Y"/>
    <n v="2"/>
    <x v="36"/>
    <n v="1"/>
    <n v="949"/>
    <x v="0"/>
    <x v="3"/>
    <n v="1"/>
    <n v="1"/>
    <n v="81"/>
    <x v="0"/>
    <x v="1"/>
    <n v="4"/>
    <n v="3229"/>
    <n v="4910"/>
    <n v="4"/>
    <n v="11"/>
    <n v="3"/>
    <n v="2"/>
    <n v="80"/>
    <n v="1"/>
    <n v="7"/>
    <n v="2"/>
    <n v="3"/>
    <n v="2"/>
    <n v="0"/>
    <n v="2"/>
    <x v="0"/>
    <s v="Very Dissatisfied"/>
    <x v="0"/>
    <x v="0"/>
    <x v="4"/>
    <x v="1"/>
  </r>
  <r>
    <x v="1"/>
    <x v="0"/>
    <x v="1"/>
    <s v="Current Employees"/>
    <x v="1"/>
    <x v="4"/>
    <s v="STAFF-1177"/>
    <n v="1438"/>
    <x v="1"/>
    <x v="1"/>
    <s v="Married"/>
    <s v="No"/>
    <s v="Y"/>
    <n v="2"/>
    <x v="40"/>
    <n v="1"/>
    <n v="465"/>
    <x v="0"/>
    <x v="3"/>
    <n v="1"/>
    <n v="1"/>
    <n v="74"/>
    <x v="0"/>
    <x v="1"/>
    <n v="4"/>
    <n v="3420"/>
    <n v="10205"/>
    <n v="7"/>
    <n v="12"/>
    <n v="3"/>
    <n v="3"/>
    <n v="80"/>
    <n v="1"/>
    <n v="17"/>
    <n v="2"/>
    <n v="6"/>
    <n v="5"/>
    <n v="1"/>
    <n v="2"/>
    <x v="0"/>
    <s v="Very Dissatisfied"/>
    <x v="0"/>
    <x v="1"/>
    <x v="1"/>
    <x v="1"/>
  </r>
  <r>
    <x v="1"/>
    <x v="0"/>
    <x v="0"/>
    <s v="Current Employees"/>
    <x v="1"/>
    <x v="2"/>
    <s v="STAFF-1178"/>
    <n v="1826"/>
    <x v="1"/>
    <x v="2"/>
    <s v="Married"/>
    <s v="No"/>
    <s v="Y"/>
    <n v="2"/>
    <x v="10"/>
    <n v="1"/>
    <n v="185"/>
    <x v="5"/>
    <x v="2"/>
    <n v="1"/>
    <n v="2"/>
    <n v="91"/>
    <x v="3"/>
    <x v="1"/>
    <n v="3"/>
    <n v="2705"/>
    <n v="9696"/>
    <n v="0"/>
    <n v="16"/>
    <n v="3"/>
    <n v="2"/>
    <n v="80"/>
    <n v="1"/>
    <n v="6"/>
    <n v="4"/>
    <n v="5"/>
    <n v="4"/>
    <n v="0"/>
    <n v="3"/>
    <x v="0"/>
    <s v="Dissatisfied"/>
    <x v="1"/>
    <x v="0"/>
    <x v="2"/>
    <x v="1"/>
  </r>
  <r>
    <x v="1"/>
    <x v="0"/>
    <x v="2"/>
    <s v="Current Employees"/>
    <x v="1"/>
    <x v="2"/>
    <s v="STAFF-1179"/>
    <n v="1609"/>
    <x v="1"/>
    <x v="1"/>
    <s v="Married"/>
    <s v="No"/>
    <s v="Y"/>
    <n v="3"/>
    <x v="7"/>
    <n v="1"/>
    <n v="241"/>
    <x v="15"/>
    <x v="3"/>
    <n v="1"/>
    <n v="2"/>
    <n v="48"/>
    <x v="1"/>
    <x v="1"/>
    <n v="2"/>
    <n v="2141"/>
    <n v="5348"/>
    <n v="1"/>
    <n v="12"/>
    <n v="3"/>
    <n v="2"/>
    <n v="80"/>
    <n v="1"/>
    <n v="6"/>
    <n v="2"/>
    <n v="6"/>
    <n v="4"/>
    <n v="1"/>
    <n v="1"/>
    <x v="0"/>
    <s v="Satisfied"/>
    <x v="0"/>
    <x v="0"/>
    <x v="2"/>
    <x v="1"/>
  </r>
  <r>
    <x v="1"/>
    <x v="0"/>
    <x v="2"/>
    <s v="Current Employees"/>
    <x v="1"/>
    <x v="2"/>
    <s v="STAFF-1180"/>
    <n v="1696"/>
    <x v="1"/>
    <x v="2"/>
    <s v="Married"/>
    <s v="No"/>
    <s v="Y"/>
    <n v="3"/>
    <x v="13"/>
    <n v="1"/>
    <n v="1157"/>
    <x v="12"/>
    <x v="0"/>
    <n v="1"/>
    <n v="2"/>
    <n v="57"/>
    <x v="1"/>
    <x v="0"/>
    <n v="4"/>
    <n v="3986"/>
    <n v="11912"/>
    <n v="1"/>
    <n v="14"/>
    <n v="3"/>
    <n v="3"/>
    <n v="80"/>
    <n v="1"/>
    <n v="15"/>
    <n v="4"/>
    <n v="15"/>
    <n v="10"/>
    <n v="4"/>
    <n v="13"/>
    <x v="0"/>
    <s v="Very Dissatisfied"/>
    <x v="0"/>
    <x v="1"/>
    <x v="2"/>
    <x v="1"/>
  </r>
  <r>
    <x v="1"/>
    <x v="0"/>
    <x v="2"/>
    <s v="Current Employees"/>
    <x v="1"/>
    <x v="4"/>
    <s v="STAFF-1181"/>
    <n v="1931"/>
    <x v="1"/>
    <x v="1"/>
    <s v="Married"/>
    <s v="No"/>
    <s v="Y"/>
    <n v="3"/>
    <x v="4"/>
    <n v="1"/>
    <n v="1354"/>
    <x v="2"/>
    <x v="2"/>
    <n v="1"/>
    <n v="2"/>
    <n v="41"/>
    <x v="0"/>
    <x v="1"/>
    <n v="2"/>
    <n v="2226"/>
    <n v="6073"/>
    <n v="1"/>
    <n v="11"/>
    <n v="3"/>
    <n v="3"/>
    <n v="80"/>
    <n v="1"/>
    <n v="6"/>
    <n v="2"/>
    <n v="5"/>
    <n v="3"/>
    <n v="1"/>
    <n v="2"/>
    <x v="0"/>
    <s v="Satisfied"/>
    <x v="0"/>
    <x v="0"/>
    <x v="2"/>
    <x v="1"/>
  </r>
  <r>
    <x v="1"/>
    <x v="0"/>
    <x v="2"/>
    <s v="Current Employees"/>
    <x v="1"/>
    <x v="0"/>
    <s v="STAFF-1182"/>
    <n v="1721"/>
    <x v="1"/>
    <x v="2"/>
    <s v="Married"/>
    <s v="No"/>
    <s v="Y"/>
    <n v="2"/>
    <x v="12"/>
    <n v="1"/>
    <n v="741"/>
    <x v="2"/>
    <x v="2"/>
    <n v="1"/>
    <n v="2"/>
    <n v="69"/>
    <x v="0"/>
    <x v="1"/>
    <n v="3"/>
    <n v="3477"/>
    <n v="18103"/>
    <n v="1"/>
    <n v="14"/>
    <n v="3"/>
    <n v="4"/>
    <n v="80"/>
    <n v="1"/>
    <n v="6"/>
    <n v="4"/>
    <n v="5"/>
    <n v="2"/>
    <n v="0"/>
    <n v="3"/>
    <x v="0"/>
    <s v="Dissatisfied"/>
    <x v="0"/>
    <x v="0"/>
    <x v="2"/>
    <x v="1"/>
  </r>
  <r>
    <x v="1"/>
    <x v="0"/>
    <x v="2"/>
    <s v="Current Employees"/>
    <x v="1"/>
    <x v="0"/>
    <s v="STAFF-1183"/>
    <n v="1729"/>
    <x v="1"/>
    <x v="1"/>
    <s v="Married"/>
    <s v="No"/>
    <s v="Y"/>
    <n v="2"/>
    <x v="7"/>
    <n v="1"/>
    <n v="793"/>
    <x v="7"/>
    <x v="1"/>
    <n v="1"/>
    <n v="2"/>
    <n v="33"/>
    <x v="0"/>
    <x v="1"/>
    <n v="4"/>
    <n v="2862"/>
    <n v="3811"/>
    <n v="1"/>
    <n v="12"/>
    <n v="3"/>
    <n v="2"/>
    <n v="80"/>
    <n v="1"/>
    <n v="10"/>
    <n v="2"/>
    <n v="10"/>
    <n v="0"/>
    <n v="0"/>
    <n v="8"/>
    <x v="0"/>
    <s v="Very Dissatisfied"/>
    <x v="2"/>
    <x v="0"/>
    <x v="2"/>
    <x v="1"/>
  </r>
  <r>
    <x v="1"/>
    <x v="0"/>
    <x v="2"/>
    <s v="Current Employees"/>
    <x v="1"/>
    <x v="0"/>
    <s v="STAFF-1184"/>
    <n v="1580"/>
    <x v="1"/>
    <x v="1"/>
    <s v="Married"/>
    <s v="No"/>
    <s v="Y"/>
    <n v="3"/>
    <x v="13"/>
    <n v="1"/>
    <n v="1351"/>
    <x v="0"/>
    <x v="2"/>
    <n v="1"/>
    <n v="2"/>
    <n v="45"/>
    <x v="0"/>
    <x v="0"/>
    <n v="4"/>
    <n v="5484"/>
    <n v="13008"/>
    <n v="9"/>
    <n v="17"/>
    <n v="3"/>
    <n v="2"/>
    <n v="80"/>
    <n v="1"/>
    <n v="9"/>
    <n v="2"/>
    <n v="2"/>
    <n v="2"/>
    <n v="2"/>
    <n v="1"/>
    <x v="0"/>
    <s v="Very Dissatisfied"/>
    <x v="0"/>
    <x v="0"/>
    <x v="2"/>
    <x v="1"/>
  </r>
  <r>
    <x v="1"/>
    <x v="0"/>
    <x v="0"/>
    <s v="Current Employees"/>
    <x v="1"/>
    <x v="0"/>
    <s v="STAFF-1185"/>
    <n v="1903"/>
    <x v="1"/>
    <x v="4"/>
    <s v="Married"/>
    <s v="No"/>
    <s v="Y"/>
    <n v="5"/>
    <x v="20"/>
    <n v="1"/>
    <n v="170"/>
    <x v="0"/>
    <x v="2"/>
    <n v="1"/>
    <n v="2"/>
    <n v="78"/>
    <x v="2"/>
    <x v="0"/>
    <n v="1"/>
    <n v="5033"/>
    <n v="9364"/>
    <n v="2"/>
    <n v="15"/>
    <n v="3"/>
    <n v="4"/>
    <n v="80"/>
    <n v="1"/>
    <n v="10"/>
    <n v="3"/>
    <n v="2"/>
    <n v="0"/>
    <n v="2"/>
    <n v="2"/>
    <x v="0"/>
    <s v="Very Satisfied"/>
    <x v="0"/>
    <x v="0"/>
    <x v="0"/>
    <x v="1"/>
  </r>
  <r>
    <x v="1"/>
    <x v="0"/>
    <x v="0"/>
    <s v="Current Employees"/>
    <x v="1"/>
    <x v="2"/>
    <s v="STAFF-1186"/>
    <n v="1542"/>
    <x v="1"/>
    <x v="2"/>
    <s v="Married"/>
    <s v="No"/>
    <s v="Y"/>
    <n v="3"/>
    <x v="19"/>
    <n v="1"/>
    <n v="1210"/>
    <x v="2"/>
    <x v="3"/>
    <n v="1"/>
    <n v="3"/>
    <n v="68"/>
    <x v="1"/>
    <x v="1"/>
    <n v="2"/>
    <n v="4841"/>
    <n v="24052"/>
    <n v="4"/>
    <n v="14"/>
    <n v="3"/>
    <n v="2"/>
    <n v="80"/>
    <n v="1"/>
    <n v="4"/>
    <n v="3"/>
    <n v="1"/>
    <n v="0"/>
    <n v="0"/>
    <n v="0"/>
    <x v="0"/>
    <s v="Satisfied"/>
    <x v="0"/>
    <x v="0"/>
    <x v="0"/>
    <x v="1"/>
  </r>
  <r>
    <x v="1"/>
    <x v="0"/>
    <x v="0"/>
    <s v="Current Employees"/>
    <x v="1"/>
    <x v="0"/>
    <s v="STAFF-1187"/>
    <n v="1601"/>
    <x v="1"/>
    <x v="2"/>
    <s v="Married"/>
    <s v="No"/>
    <s v="Y"/>
    <n v="5"/>
    <x v="10"/>
    <n v="1"/>
    <n v="1349"/>
    <x v="15"/>
    <x v="0"/>
    <n v="1"/>
    <n v="3"/>
    <n v="63"/>
    <x v="1"/>
    <x v="1"/>
    <n v="4"/>
    <n v="2690"/>
    <n v="7713"/>
    <n v="1"/>
    <n v="18"/>
    <n v="3"/>
    <n v="4"/>
    <n v="80"/>
    <n v="1"/>
    <n v="1"/>
    <n v="2"/>
    <n v="1"/>
    <n v="0"/>
    <n v="0"/>
    <n v="1"/>
    <x v="0"/>
    <s v="Very Dissatisfied"/>
    <x v="0"/>
    <x v="0"/>
    <x v="2"/>
    <x v="1"/>
  </r>
  <r>
    <x v="1"/>
    <x v="0"/>
    <x v="0"/>
    <s v="Current Employees"/>
    <x v="1"/>
    <x v="2"/>
    <s v="STAFF-1188"/>
    <n v="1911"/>
    <x v="1"/>
    <x v="7"/>
    <s v="Married"/>
    <s v="No"/>
    <s v="Y"/>
    <n v="3"/>
    <x v="19"/>
    <n v="1"/>
    <n v="1396"/>
    <x v="16"/>
    <x v="3"/>
    <n v="1"/>
    <n v="3"/>
    <n v="83"/>
    <x v="0"/>
    <x v="2"/>
    <n v="1"/>
    <n v="13348"/>
    <n v="14842"/>
    <n v="9"/>
    <n v="13"/>
    <n v="3"/>
    <n v="2"/>
    <n v="80"/>
    <n v="1"/>
    <n v="18"/>
    <n v="4"/>
    <n v="13"/>
    <n v="7"/>
    <n v="5"/>
    <n v="7"/>
    <x v="0"/>
    <s v="Very Satisfied"/>
    <x v="0"/>
    <x v="1"/>
    <x v="0"/>
    <x v="1"/>
  </r>
  <r>
    <x v="1"/>
    <x v="0"/>
    <x v="2"/>
    <s v="Current Employees"/>
    <x v="1"/>
    <x v="0"/>
    <s v="STAFF-1189"/>
    <n v="1799"/>
    <x v="1"/>
    <x v="1"/>
    <s v="Married"/>
    <s v="No"/>
    <s v="Y"/>
    <n v="6"/>
    <x v="14"/>
    <n v="1"/>
    <n v="1181"/>
    <x v="0"/>
    <x v="3"/>
    <n v="1"/>
    <n v="3"/>
    <n v="82"/>
    <x v="0"/>
    <x v="1"/>
    <n v="4"/>
    <n v="2044"/>
    <n v="5531"/>
    <n v="1"/>
    <n v="11"/>
    <n v="3"/>
    <n v="3"/>
    <n v="80"/>
    <n v="1"/>
    <n v="5"/>
    <n v="4"/>
    <n v="5"/>
    <n v="3"/>
    <n v="0"/>
    <n v="3"/>
    <x v="0"/>
    <s v="Very Dissatisfied"/>
    <x v="0"/>
    <x v="0"/>
    <x v="2"/>
    <x v="1"/>
  </r>
  <r>
    <x v="1"/>
    <x v="0"/>
    <x v="2"/>
    <s v="Current Employees"/>
    <x v="1"/>
    <x v="0"/>
    <s v="STAFF-1190"/>
    <n v="1763"/>
    <x v="1"/>
    <x v="4"/>
    <s v="Married"/>
    <s v="No"/>
    <s v="Y"/>
    <n v="3"/>
    <x v="7"/>
    <n v="1"/>
    <n v="305"/>
    <x v="7"/>
    <x v="3"/>
    <n v="1"/>
    <n v="3"/>
    <n v="58"/>
    <x v="2"/>
    <x v="0"/>
    <n v="3"/>
    <n v="5294"/>
    <n v="9128"/>
    <n v="3"/>
    <n v="16"/>
    <n v="3"/>
    <n v="3"/>
    <n v="80"/>
    <n v="1"/>
    <n v="10"/>
    <n v="3"/>
    <n v="7"/>
    <n v="0"/>
    <n v="1"/>
    <n v="7"/>
    <x v="0"/>
    <s v="Dissatisfied"/>
    <x v="2"/>
    <x v="0"/>
    <x v="2"/>
    <x v="1"/>
  </r>
  <r>
    <x v="1"/>
    <x v="0"/>
    <x v="4"/>
    <s v="Current Employees"/>
    <x v="1"/>
    <x v="2"/>
    <s v="STAFF-1191"/>
    <n v="1707"/>
    <x v="1"/>
    <x v="1"/>
    <s v="Married"/>
    <s v="No"/>
    <s v="Y"/>
    <n v="1"/>
    <x v="17"/>
    <n v="1"/>
    <n v="581"/>
    <x v="14"/>
    <x v="3"/>
    <n v="1"/>
    <n v="3"/>
    <n v="62"/>
    <x v="2"/>
    <x v="1"/>
    <n v="3"/>
    <n v="4401"/>
    <n v="17616"/>
    <n v="1"/>
    <n v="16"/>
    <n v="3"/>
    <n v="4"/>
    <n v="80"/>
    <n v="1"/>
    <n v="5"/>
    <n v="3"/>
    <n v="5"/>
    <n v="3"/>
    <n v="0"/>
    <n v="4"/>
    <x v="0"/>
    <s v="Dissatisfied"/>
    <x v="0"/>
    <x v="0"/>
    <x v="4"/>
    <x v="1"/>
  </r>
  <r>
    <x v="1"/>
    <x v="0"/>
    <x v="0"/>
    <s v="Current Employees"/>
    <x v="1"/>
    <x v="2"/>
    <s v="STAFF-1192"/>
    <n v="2062"/>
    <x v="1"/>
    <x v="4"/>
    <s v="Married"/>
    <s v="No"/>
    <s v="Y"/>
    <n v="5"/>
    <x v="22"/>
    <n v="1"/>
    <n v="613"/>
    <x v="16"/>
    <x v="1"/>
    <n v="1"/>
    <n v="4"/>
    <n v="42"/>
    <x v="1"/>
    <x v="2"/>
    <n v="1"/>
    <n v="9991"/>
    <n v="21457"/>
    <n v="4"/>
    <n v="15"/>
    <n v="3"/>
    <n v="1"/>
    <n v="80"/>
    <n v="1"/>
    <n v="9"/>
    <n v="3"/>
    <n v="7"/>
    <n v="7"/>
    <n v="1"/>
    <n v="7"/>
    <x v="0"/>
    <s v="Very Satisfied"/>
    <x v="0"/>
    <x v="0"/>
    <x v="0"/>
    <x v="1"/>
  </r>
  <r>
    <x v="1"/>
    <x v="0"/>
    <x v="0"/>
    <s v="Current Employees"/>
    <x v="1"/>
    <x v="0"/>
    <s v="STAFF-1193"/>
    <n v="1523"/>
    <x v="1"/>
    <x v="7"/>
    <s v="Married"/>
    <s v="No"/>
    <s v="Y"/>
    <n v="1"/>
    <x v="20"/>
    <n v="1"/>
    <n v="136"/>
    <x v="26"/>
    <x v="3"/>
    <n v="1"/>
    <n v="4"/>
    <n v="32"/>
    <x v="0"/>
    <x v="3"/>
    <n v="1"/>
    <n v="16328"/>
    <n v="22074"/>
    <n v="3"/>
    <n v="13"/>
    <n v="3"/>
    <n v="3"/>
    <n v="80"/>
    <n v="1"/>
    <n v="24"/>
    <n v="4"/>
    <n v="20"/>
    <n v="6"/>
    <n v="14"/>
    <n v="17"/>
    <x v="0"/>
    <s v="Very Satisfied"/>
    <x v="1"/>
    <x v="3"/>
    <x v="0"/>
    <x v="1"/>
  </r>
  <r>
    <x v="1"/>
    <x v="0"/>
    <x v="0"/>
    <s v="Current Employees"/>
    <x v="1"/>
    <x v="0"/>
    <s v="STAFF-1194"/>
    <n v="1728"/>
    <x v="1"/>
    <x v="3"/>
    <s v="Married"/>
    <s v="No"/>
    <s v="Y"/>
    <n v="3"/>
    <x v="10"/>
    <n v="1"/>
    <n v="1370"/>
    <x v="6"/>
    <x v="2"/>
    <n v="1"/>
    <n v="4"/>
    <n v="49"/>
    <x v="0"/>
    <x v="0"/>
    <n v="3"/>
    <n v="6883"/>
    <n v="5151"/>
    <n v="2"/>
    <n v="16"/>
    <n v="3"/>
    <n v="2"/>
    <n v="80"/>
    <n v="1"/>
    <n v="17"/>
    <n v="3"/>
    <n v="7"/>
    <n v="7"/>
    <n v="0"/>
    <n v="7"/>
    <x v="0"/>
    <s v="Dissatisfied"/>
    <x v="1"/>
    <x v="1"/>
    <x v="2"/>
    <x v="1"/>
  </r>
  <r>
    <x v="1"/>
    <x v="0"/>
    <x v="2"/>
    <s v="Current Employees"/>
    <x v="1"/>
    <x v="0"/>
    <s v="STAFF-1195"/>
    <n v="1798"/>
    <x v="1"/>
    <x v="1"/>
    <s v="Married"/>
    <s v="No"/>
    <s v="Y"/>
    <n v="1"/>
    <x v="3"/>
    <n v="1"/>
    <n v="867"/>
    <x v="1"/>
    <x v="2"/>
    <n v="1"/>
    <n v="4"/>
    <n v="90"/>
    <x v="2"/>
    <x v="1"/>
    <n v="1"/>
    <n v="3143"/>
    <n v="6076"/>
    <n v="6"/>
    <n v="19"/>
    <n v="3"/>
    <n v="2"/>
    <n v="80"/>
    <n v="1"/>
    <n v="14"/>
    <n v="3"/>
    <n v="10"/>
    <n v="8"/>
    <n v="7"/>
    <n v="6"/>
    <x v="0"/>
    <s v="Very Satisfied"/>
    <x v="0"/>
    <x v="1"/>
    <x v="2"/>
    <x v="1"/>
  </r>
  <r>
    <x v="1"/>
    <x v="0"/>
    <x v="4"/>
    <s v="Current Employees"/>
    <x v="1"/>
    <x v="4"/>
    <s v="STAFF-1196"/>
    <n v="1592"/>
    <x v="1"/>
    <x v="1"/>
    <s v="Married"/>
    <s v="No"/>
    <s v="Y"/>
    <n v="2"/>
    <x v="30"/>
    <n v="1"/>
    <n v="977"/>
    <x v="17"/>
    <x v="3"/>
    <n v="1"/>
    <n v="4"/>
    <n v="45"/>
    <x v="2"/>
    <x v="1"/>
    <n v="3"/>
    <n v="2073"/>
    <n v="12826"/>
    <n v="2"/>
    <n v="16"/>
    <n v="3"/>
    <n v="4"/>
    <n v="80"/>
    <n v="1"/>
    <n v="4"/>
    <n v="3"/>
    <n v="2"/>
    <n v="2"/>
    <n v="2"/>
    <n v="2"/>
    <x v="0"/>
    <s v="Dissatisfied"/>
    <x v="0"/>
    <x v="0"/>
    <x v="4"/>
    <x v="1"/>
  </r>
  <r>
    <x v="1"/>
    <x v="0"/>
    <x v="0"/>
    <s v="Current Employees"/>
    <x v="1"/>
    <x v="0"/>
    <s v="STAFF-1197"/>
    <n v="1682"/>
    <x v="1"/>
    <x v="4"/>
    <s v="Married"/>
    <s v="No"/>
    <s v="Y"/>
    <n v="2"/>
    <x v="9"/>
    <n v="1"/>
    <n v="1351"/>
    <x v="9"/>
    <x v="2"/>
    <n v="1"/>
    <n v="1"/>
    <n v="80"/>
    <x v="0"/>
    <x v="0"/>
    <n v="3"/>
    <n v="5347"/>
    <n v="7419"/>
    <n v="6"/>
    <n v="14"/>
    <n v="3"/>
    <n v="2"/>
    <n v="80"/>
    <n v="2"/>
    <n v="10"/>
    <n v="2"/>
    <n v="3"/>
    <n v="2"/>
    <n v="0"/>
    <n v="2"/>
    <x v="0"/>
    <s v="Dissatisfied"/>
    <x v="1"/>
    <x v="0"/>
    <x v="0"/>
    <x v="1"/>
  </r>
  <r>
    <x v="1"/>
    <x v="0"/>
    <x v="0"/>
    <s v="Current Employees"/>
    <x v="1"/>
    <x v="0"/>
    <s v="STAFF-1198"/>
    <n v="2012"/>
    <x v="1"/>
    <x v="2"/>
    <s v="Married"/>
    <s v="No"/>
    <s v="Y"/>
    <n v="3"/>
    <x v="32"/>
    <n v="1"/>
    <n v="543"/>
    <x v="0"/>
    <x v="2"/>
    <n v="1"/>
    <n v="1"/>
    <n v="83"/>
    <x v="0"/>
    <x v="1"/>
    <n v="4"/>
    <n v="2406"/>
    <n v="4060"/>
    <n v="8"/>
    <n v="19"/>
    <n v="3"/>
    <n v="3"/>
    <n v="80"/>
    <n v="2"/>
    <n v="8"/>
    <n v="2"/>
    <n v="1"/>
    <n v="0"/>
    <n v="0"/>
    <n v="0"/>
    <x v="0"/>
    <s v="Very Dissatisfied"/>
    <x v="0"/>
    <x v="0"/>
    <x v="0"/>
    <x v="1"/>
  </r>
  <r>
    <x v="1"/>
    <x v="0"/>
    <x v="0"/>
    <s v="Current Employees"/>
    <x v="1"/>
    <x v="2"/>
    <s v="STAFF-1199"/>
    <n v="1803"/>
    <x v="1"/>
    <x v="4"/>
    <s v="Married"/>
    <s v="No"/>
    <s v="Y"/>
    <n v="2"/>
    <x v="19"/>
    <n v="1"/>
    <n v="1128"/>
    <x v="28"/>
    <x v="3"/>
    <n v="1"/>
    <n v="2"/>
    <n v="95"/>
    <x v="2"/>
    <x v="0"/>
    <n v="1"/>
    <n v="5538"/>
    <n v="5696"/>
    <n v="5"/>
    <n v="18"/>
    <n v="3"/>
    <n v="3"/>
    <n v="80"/>
    <n v="2"/>
    <n v="10"/>
    <n v="2"/>
    <n v="0"/>
    <n v="0"/>
    <n v="0"/>
    <n v="0"/>
    <x v="0"/>
    <s v="Very Satisfied"/>
    <x v="2"/>
    <x v="0"/>
    <x v="0"/>
    <x v="1"/>
  </r>
  <r>
    <x v="1"/>
    <x v="0"/>
    <x v="0"/>
    <s v="Current Employees"/>
    <x v="1"/>
    <x v="0"/>
    <s v="STAFF-1200"/>
    <n v="1596"/>
    <x v="1"/>
    <x v="2"/>
    <s v="Married"/>
    <s v="No"/>
    <s v="Y"/>
    <n v="3"/>
    <x v="10"/>
    <n v="1"/>
    <n v="750"/>
    <x v="26"/>
    <x v="3"/>
    <n v="1"/>
    <n v="2"/>
    <n v="46"/>
    <x v="2"/>
    <x v="0"/>
    <n v="3"/>
    <n v="3407"/>
    <n v="25348"/>
    <n v="1"/>
    <n v="17"/>
    <n v="3"/>
    <n v="4"/>
    <n v="80"/>
    <n v="2"/>
    <n v="10"/>
    <n v="2"/>
    <n v="10"/>
    <n v="9"/>
    <n v="6"/>
    <n v="8"/>
    <x v="0"/>
    <s v="Dissatisfied"/>
    <x v="1"/>
    <x v="0"/>
    <x v="2"/>
    <x v="1"/>
  </r>
  <r>
    <x v="1"/>
    <x v="0"/>
    <x v="2"/>
    <s v="Current Employees"/>
    <x v="1"/>
    <x v="0"/>
    <s v="STAFF-1201"/>
    <n v="1514"/>
    <x v="1"/>
    <x v="3"/>
    <s v="Married"/>
    <s v="No"/>
    <s v="Y"/>
    <n v="2"/>
    <x v="14"/>
    <n v="1"/>
    <n v="1083"/>
    <x v="22"/>
    <x v="1"/>
    <n v="1"/>
    <n v="3"/>
    <n v="96"/>
    <x v="3"/>
    <x v="0"/>
    <n v="2"/>
    <n v="6549"/>
    <n v="3173"/>
    <n v="1"/>
    <n v="14"/>
    <n v="3"/>
    <n v="2"/>
    <n v="80"/>
    <n v="2"/>
    <n v="8"/>
    <n v="2"/>
    <n v="8"/>
    <n v="6"/>
    <n v="1"/>
    <n v="7"/>
    <x v="0"/>
    <s v="Satisfied"/>
    <x v="1"/>
    <x v="0"/>
    <x v="2"/>
    <x v="1"/>
  </r>
  <r>
    <x v="1"/>
    <x v="0"/>
    <x v="2"/>
    <s v="Current Employees"/>
    <x v="1"/>
    <x v="0"/>
    <s v="STAFF-1202"/>
    <n v="1558"/>
    <x v="1"/>
    <x v="1"/>
    <s v="Married"/>
    <s v="No"/>
    <s v="Y"/>
    <n v="2"/>
    <x v="11"/>
    <n v="1"/>
    <n v="598"/>
    <x v="14"/>
    <x v="3"/>
    <n v="1"/>
    <n v="3"/>
    <n v="91"/>
    <x v="2"/>
    <x v="1"/>
    <n v="3"/>
    <n v="2451"/>
    <n v="22376"/>
    <n v="6"/>
    <n v="18"/>
    <n v="3"/>
    <n v="1"/>
    <n v="80"/>
    <n v="2"/>
    <n v="5"/>
    <n v="2"/>
    <n v="1"/>
    <n v="0"/>
    <n v="0"/>
    <n v="0"/>
    <x v="0"/>
    <s v="Dissatisfied"/>
    <x v="0"/>
    <x v="0"/>
    <x v="2"/>
    <x v="1"/>
  </r>
  <r>
    <x v="1"/>
    <x v="0"/>
    <x v="0"/>
    <s v="Current Employees"/>
    <x v="1"/>
    <x v="2"/>
    <s v="STAFF-1203"/>
    <n v="1618"/>
    <x v="1"/>
    <x v="3"/>
    <s v="Married"/>
    <s v="No"/>
    <s v="Y"/>
    <n v="3"/>
    <x v="22"/>
    <n v="1"/>
    <n v="1387"/>
    <x v="17"/>
    <x v="4"/>
    <n v="1"/>
    <n v="2"/>
    <n v="76"/>
    <x v="0"/>
    <x v="0"/>
    <n v="1"/>
    <n v="5377"/>
    <n v="3835"/>
    <n v="2"/>
    <n v="13"/>
    <n v="3"/>
    <n v="4"/>
    <n v="80"/>
    <n v="3"/>
    <n v="10"/>
    <n v="3"/>
    <n v="7"/>
    <n v="7"/>
    <n v="7"/>
    <n v="7"/>
    <x v="0"/>
    <s v="Very Satisfied"/>
    <x v="0"/>
    <x v="0"/>
    <x v="0"/>
    <x v="1"/>
  </r>
  <r>
    <x v="1"/>
    <x v="0"/>
    <x v="2"/>
    <s v="Current Employees"/>
    <x v="1"/>
    <x v="2"/>
    <s v="STAFF-1204"/>
    <n v="1698"/>
    <x v="1"/>
    <x v="2"/>
    <s v="Married"/>
    <s v="No"/>
    <s v="Y"/>
    <n v="6"/>
    <x v="3"/>
    <n v="1"/>
    <n v="267"/>
    <x v="11"/>
    <x v="3"/>
    <n v="1"/>
    <n v="2"/>
    <n v="79"/>
    <x v="2"/>
    <x v="1"/>
    <n v="2"/>
    <n v="2028"/>
    <n v="13637"/>
    <n v="1"/>
    <n v="18"/>
    <n v="3"/>
    <n v="4"/>
    <n v="80"/>
    <n v="3"/>
    <n v="14"/>
    <n v="3"/>
    <n v="14"/>
    <n v="11"/>
    <n v="2"/>
    <n v="13"/>
    <x v="0"/>
    <s v="Satisfied"/>
    <x v="1"/>
    <x v="1"/>
    <x v="2"/>
    <x v="1"/>
  </r>
  <r>
    <x v="1"/>
    <x v="0"/>
    <x v="3"/>
    <s v="Current Employees"/>
    <x v="1"/>
    <x v="2"/>
    <s v="STAFF-1205"/>
    <n v="1770"/>
    <x v="1"/>
    <x v="7"/>
    <s v="Married"/>
    <s v="No"/>
    <s v="Y"/>
    <n v="2"/>
    <x v="27"/>
    <n v="1"/>
    <n v="478"/>
    <x v="2"/>
    <x v="3"/>
    <n v="1"/>
    <n v="3"/>
    <n v="60"/>
    <x v="1"/>
    <x v="4"/>
    <n v="1"/>
    <n v="19038"/>
    <n v="19805"/>
    <n v="8"/>
    <n v="12"/>
    <n v="3"/>
    <n v="2"/>
    <n v="80"/>
    <n v="3"/>
    <n v="34"/>
    <n v="3"/>
    <n v="1"/>
    <n v="0"/>
    <n v="0"/>
    <n v="0"/>
    <x v="0"/>
    <s v="Very Satisfied"/>
    <x v="0"/>
    <x v="2"/>
    <x v="1"/>
    <x v="1"/>
  </r>
  <r>
    <x v="1"/>
    <x v="0"/>
    <x v="0"/>
    <s v="Current Employees"/>
    <x v="1"/>
    <x v="0"/>
    <s v="STAFF-1206"/>
    <n v="1631"/>
    <x v="1"/>
    <x v="3"/>
    <s v="Married"/>
    <s v="No"/>
    <s v="Y"/>
    <n v="2"/>
    <x v="2"/>
    <n v="1"/>
    <n v="671"/>
    <x v="10"/>
    <x v="3"/>
    <n v="1"/>
    <n v="3"/>
    <n v="85"/>
    <x v="0"/>
    <x v="0"/>
    <n v="3"/>
    <n v="5768"/>
    <n v="26493"/>
    <n v="3"/>
    <n v="17"/>
    <n v="3"/>
    <n v="1"/>
    <n v="80"/>
    <n v="3"/>
    <n v="9"/>
    <n v="2"/>
    <n v="4"/>
    <n v="3"/>
    <n v="0"/>
    <n v="2"/>
    <x v="0"/>
    <s v="Dissatisfied"/>
    <x v="2"/>
    <x v="0"/>
    <x v="0"/>
    <x v="1"/>
  </r>
  <r>
    <x v="1"/>
    <x v="0"/>
    <x v="2"/>
    <s v="Current Employees"/>
    <x v="1"/>
    <x v="2"/>
    <s v="STAFF-1207"/>
    <n v="1718"/>
    <x v="1"/>
    <x v="2"/>
    <s v="Married"/>
    <s v="No"/>
    <s v="Y"/>
    <n v="3"/>
    <x v="25"/>
    <n v="1"/>
    <n v="390"/>
    <x v="27"/>
    <x v="2"/>
    <n v="1"/>
    <n v="4"/>
    <n v="62"/>
    <x v="3"/>
    <x v="1"/>
    <n v="3"/>
    <n v="2305"/>
    <n v="6217"/>
    <n v="1"/>
    <n v="15"/>
    <n v="3"/>
    <n v="3"/>
    <n v="80"/>
    <n v="3"/>
    <n v="3"/>
    <n v="4"/>
    <n v="3"/>
    <n v="2"/>
    <n v="0"/>
    <n v="2"/>
    <x v="0"/>
    <s v="Dissatisfied"/>
    <x v="2"/>
    <x v="0"/>
    <x v="2"/>
    <x v="1"/>
  </r>
  <r>
    <x v="1"/>
    <x v="0"/>
    <x v="0"/>
    <s v="Current Employees"/>
    <x v="1"/>
    <x v="0"/>
    <s v="STAFF-1208"/>
    <n v="1435"/>
    <x v="1"/>
    <x v="2"/>
    <s v="Single"/>
    <s v="No"/>
    <s v="Y"/>
    <n v="2"/>
    <x v="9"/>
    <n v="1"/>
    <n v="172"/>
    <x v="18"/>
    <x v="2"/>
    <n v="1"/>
    <n v="1"/>
    <n v="37"/>
    <x v="1"/>
    <x v="0"/>
    <n v="4"/>
    <n v="5810"/>
    <n v="22604"/>
    <n v="1"/>
    <n v="16"/>
    <n v="3"/>
    <n v="3"/>
    <n v="80"/>
    <n v="0"/>
    <n v="10"/>
    <n v="2"/>
    <n v="10"/>
    <n v="4"/>
    <n v="1"/>
    <n v="8"/>
    <x v="0"/>
    <s v="Very Dissatisfied"/>
    <x v="0"/>
    <x v="0"/>
    <x v="0"/>
    <x v="1"/>
  </r>
  <r>
    <x v="1"/>
    <x v="0"/>
    <x v="0"/>
    <s v="Current Employees"/>
    <x v="1"/>
    <x v="0"/>
    <s v="STAFF-1209"/>
    <n v="1659"/>
    <x v="1"/>
    <x v="2"/>
    <s v="Single"/>
    <s v="No"/>
    <s v="Y"/>
    <n v="4"/>
    <x v="9"/>
    <n v="1"/>
    <n v="311"/>
    <x v="15"/>
    <x v="3"/>
    <n v="1"/>
    <n v="1"/>
    <n v="77"/>
    <x v="0"/>
    <x v="1"/>
    <n v="2"/>
    <n v="2013"/>
    <n v="10950"/>
    <n v="2"/>
    <n v="11"/>
    <n v="3"/>
    <n v="3"/>
    <n v="80"/>
    <n v="0"/>
    <n v="15"/>
    <n v="3"/>
    <n v="4"/>
    <n v="3"/>
    <n v="1"/>
    <n v="3"/>
    <x v="0"/>
    <s v="Satisfied"/>
    <x v="0"/>
    <x v="1"/>
    <x v="0"/>
    <x v="1"/>
  </r>
  <r>
    <x v="1"/>
    <x v="0"/>
    <x v="4"/>
    <s v="Current Employees"/>
    <x v="1"/>
    <x v="0"/>
    <s v="STAFF-1210"/>
    <n v="1533"/>
    <x v="1"/>
    <x v="2"/>
    <s v="Single"/>
    <s v="No"/>
    <s v="Y"/>
    <n v="2"/>
    <x v="30"/>
    <n v="1"/>
    <n v="507"/>
    <x v="25"/>
    <x v="1"/>
    <n v="1"/>
    <n v="1"/>
    <n v="97"/>
    <x v="0"/>
    <x v="0"/>
    <n v="3"/>
    <n v="2272"/>
    <n v="24812"/>
    <n v="0"/>
    <n v="14"/>
    <n v="3"/>
    <n v="2"/>
    <n v="80"/>
    <n v="0"/>
    <n v="5"/>
    <n v="3"/>
    <n v="4"/>
    <n v="3"/>
    <n v="1"/>
    <n v="2"/>
    <x v="0"/>
    <s v="Dissatisfied"/>
    <x v="2"/>
    <x v="0"/>
    <x v="4"/>
    <x v="1"/>
  </r>
  <r>
    <x v="1"/>
    <x v="0"/>
    <x v="2"/>
    <s v="Current Employees"/>
    <x v="1"/>
    <x v="2"/>
    <s v="STAFF-1211"/>
    <n v="1577"/>
    <x v="1"/>
    <x v="1"/>
    <s v="Single"/>
    <s v="No"/>
    <s v="Y"/>
    <n v="4"/>
    <x v="13"/>
    <n v="1"/>
    <n v="479"/>
    <x v="15"/>
    <x v="2"/>
    <n v="1"/>
    <n v="1"/>
    <n v="35"/>
    <x v="0"/>
    <x v="1"/>
    <n v="4"/>
    <n v="2972"/>
    <n v="22061"/>
    <n v="1"/>
    <n v="13"/>
    <n v="3"/>
    <n v="3"/>
    <n v="80"/>
    <n v="0"/>
    <n v="1"/>
    <n v="1"/>
    <n v="1"/>
    <n v="0"/>
    <n v="0"/>
    <n v="0"/>
    <x v="0"/>
    <s v="Very Dissatisfied"/>
    <x v="0"/>
    <x v="0"/>
    <x v="2"/>
    <x v="1"/>
  </r>
  <r>
    <x v="1"/>
    <x v="0"/>
    <x v="0"/>
    <s v="Current Employees"/>
    <x v="1"/>
    <x v="0"/>
    <s v="STAFF-1212"/>
    <n v="2014"/>
    <x v="1"/>
    <x v="1"/>
    <s v="Single"/>
    <s v="No"/>
    <s v="Y"/>
    <n v="2"/>
    <x v="22"/>
    <n v="1"/>
    <n v="116"/>
    <x v="4"/>
    <x v="1"/>
    <n v="1"/>
    <n v="1"/>
    <n v="52"/>
    <x v="0"/>
    <x v="0"/>
    <n v="4"/>
    <n v="4108"/>
    <n v="5340"/>
    <n v="7"/>
    <n v="13"/>
    <n v="3"/>
    <n v="1"/>
    <n v="80"/>
    <n v="0"/>
    <n v="18"/>
    <n v="3"/>
    <n v="7"/>
    <n v="7"/>
    <n v="1"/>
    <n v="7"/>
    <x v="0"/>
    <s v="Very Dissatisfied"/>
    <x v="1"/>
    <x v="1"/>
    <x v="0"/>
    <x v="1"/>
  </r>
  <r>
    <x v="1"/>
    <x v="0"/>
    <x v="4"/>
    <s v="Current Employees"/>
    <x v="1"/>
    <x v="0"/>
    <s v="STAFF-1213"/>
    <n v="1981"/>
    <x v="1"/>
    <x v="4"/>
    <s v="Single"/>
    <s v="No"/>
    <s v="Y"/>
    <n v="2"/>
    <x v="17"/>
    <n v="1"/>
    <n v="771"/>
    <x v="0"/>
    <x v="0"/>
    <n v="1"/>
    <n v="2"/>
    <n v="45"/>
    <x v="1"/>
    <x v="0"/>
    <n v="3"/>
    <n v="4617"/>
    <n v="14120"/>
    <n v="1"/>
    <n v="12"/>
    <n v="3"/>
    <n v="2"/>
    <n v="80"/>
    <n v="0"/>
    <n v="4"/>
    <n v="2"/>
    <n v="4"/>
    <n v="3"/>
    <n v="1"/>
    <n v="2"/>
    <x v="0"/>
    <s v="Dissatisfied"/>
    <x v="0"/>
    <x v="0"/>
    <x v="4"/>
    <x v="1"/>
  </r>
  <r>
    <x v="1"/>
    <x v="0"/>
    <x v="0"/>
    <s v="Current Employees"/>
    <x v="1"/>
    <x v="2"/>
    <s v="STAFF-1214"/>
    <n v="2008"/>
    <x v="1"/>
    <x v="1"/>
    <s v="Single"/>
    <s v="No"/>
    <s v="Y"/>
    <n v="5"/>
    <x v="10"/>
    <n v="1"/>
    <n v="1395"/>
    <x v="14"/>
    <x v="2"/>
    <n v="1"/>
    <n v="2"/>
    <n v="48"/>
    <x v="0"/>
    <x v="0"/>
    <n v="3"/>
    <n v="5098"/>
    <n v="18698"/>
    <n v="1"/>
    <n v="19"/>
    <n v="3"/>
    <n v="2"/>
    <n v="80"/>
    <n v="0"/>
    <n v="10"/>
    <n v="3"/>
    <n v="10"/>
    <n v="7"/>
    <n v="0"/>
    <n v="8"/>
    <x v="0"/>
    <s v="Dissatisfied"/>
    <x v="0"/>
    <x v="0"/>
    <x v="2"/>
    <x v="1"/>
  </r>
  <r>
    <x v="1"/>
    <x v="0"/>
    <x v="0"/>
    <s v="Current Employees"/>
    <x v="1"/>
    <x v="0"/>
    <s v="STAFF-1215"/>
    <n v="1814"/>
    <x v="1"/>
    <x v="4"/>
    <s v="Single"/>
    <s v="No"/>
    <s v="Y"/>
    <n v="3"/>
    <x v="0"/>
    <n v="1"/>
    <n v="447"/>
    <x v="12"/>
    <x v="3"/>
    <n v="1"/>
    <n v="2"/>
    <n v="85"/>
    <x v="2"/>
    <x v="0"/>
    <n v="2"/>
    <n v="6870"/>
    <n v="15530"/>
    <n v="3"/>
    <n v="12"/>
    <n v="3"/>
    <n v="1"/>
    <n v="80"/>
    <n v="0"/>
    <n v="11"/>
    <n v="1"/>
    <n v="3"/>
    <n v="2"/>
    <n v="1"/>
    <n v="2"/>
    <x v="0"/>
    <s v="Satisfied"/>
    <x v="0"/>
    <x v="1"/>
    <x v="0"/>
    <x v="1"/>
  </r>
  <r>
    <x v="1"/>
    <x v="0"/>
    <x v="0"/>
    <s v="Current Employees"/>
    <x v="1"/>
    <x v="0"/>
    <s v="STAFF-1216"/>
    <n v="2048"/>
    <x v="1"/>
    <x v="1"/>
    <s v="Single"/>
    <s v="No"/>
    <s v="Y"/>
    <n v="2"/>
    <x v="32"/>
    <n v="1"/>
    <n v="1322"/>
    <x v="2"/>
    <x v="2"/>
    <n v="1"/>
    <n v="3"/>
    <n v="52"/>
    <x v="1"/>
    <x v="1"/>
    <n v="3"/>
    <n v="2809"/>
    <n v="2725"/>
    <n v="2"/>
    <n v="14"/>
    <n v="3"/>
    <n v="4"/>
    <n v="80"/>
    <n v="0"/>
    <n v="8"/>
    <n v="3"/>
    <n v="2"/>
    <n v="2"/>
    <n v="2"/>
    <n v="2"/>
    <x v="0"/>
    <s v="Dissatisfied"/>
    <x v="0"/>
    <x v="0"/>
    <x v="0"/>
    <x v="1"/>
  </r>
  <r>
    <x v="1"/>
    <x v="0"/>
    <x v="2"/>
    <s v="Current Employees"/>
    <x v="1"/>
    <x v="2"/>
    <s v="STAFF-1217"/>
    <n v="1952"/>
    <x v="1"/>
    <x v="2"/>
    <s v="Single"/>
    <s v="No"/>
    <s v="Y"/>
    <n v="6"/>
    <x v="25"/>
    <n v="1"/>
    <n v="157"/>
    <x v="0"/>
    <x v="3"/>
    <n v="1"/>
    <n v="3"/>
    <n v="95"/>
    <x v="0"/>
    <x v="1"/>
    <n v="1"/>
    <n v="2867"/>
    <n v="20006"/>
    <n v="0"/>
    <n v="13"/>
    <n v="3"/>
    <n v="4"/>
    <n v="80"/>
    <n v="0"/>
    <n v="8"/>
    <n v="2"/>
    <n v="7"/>
    <n v="7"/>
    <n v="7"/>
    <n v="6"/>
    <x v="0"/>
    <s v="Very Satisfied"/>
    <x v="0"/>
    <x v="0"/>
    <x v="2"/>
    <x v="1"/>
  </r>
  <r>
    <x v="1"/>
    <x v="0"/>
    <x v="1"/>
    <s v="Current Employees"/>
    <x v="1"/>
    <x v="0"/>
    <s v="STAFF-1218"/>
    <n v="1727"/>
    <x v="1"/>
    <x v="4"/>
    <s v="Single"/>
    <s v="No"/>
    <s v="Y"/>
    <n v="3"/>
    <x v="21"/>
    <n v="1"/>
    <n v="717"/>
    <x v="28"/>
    <x v="2"/>
    <n v="1"/>
    <n v="3"/>
    <n v="34"/>
    <x v="0"/>
    <x v="0"/>
    <n v="2"/>
    <n v="5562"/>
    <n v="9697"/>
    <n v="6"/>
    <n v="14"/>
    <n v="3"/>
    <n v="4"/>
    <n v="80"/>
    <n v="0"/>
    <n v="19"/>
    <n v="3"/>
    <n v="10"/>
    <n v="7"/>
    <n v="0"/>
    <n v="9"/>
    <x v="0"/>
    <s v="Satisfied"/>
    <x v="2"/>
    <x v="1"/>
    <x v="1"/>
    <x v="1"/>
  </r>
  <r>
    <x v="1"/>
    <x v="0"/>
    <x v="1"/>
    <s v="Current Employees"/>
    <x v="1"/>
    <x v="0"/>
    <s v="STAFF-1219"/>
    <n v="1677"/>
    <x v="1"/>
    <x v="5"/>
    <s v="Single"/>
    <s v="No"/>
    <s v="Y"/>
    <n v="2"/>
    <x v="1"/>
    <n v="1"/>
    <n v="809"/>
    <x v="0"/>
    <x v="3"/>
    <n v="1"/>
    <n v="3"/>
    <n v="36"/>
    <x v="0"/>
    <x v="3"/>
    <n v="3"/>
    <n v="15379"/>
    <n v="22384"/>
    <n v="4"/>
    <n v="14"/>
    <n v="3"/>
    <n v="1"/>
    <n v="80"/>
    <n v="0"/>
    <n v="23"/>
    <n v="3"/>
    <n v="8"/>
    <n v="7"/>
    <n v="0"/>
    <n v="0"/>
    <x v="0"/>
    <s v="Dissatisfied"/>
    <x v="0"/>
    <x v="3"/>
    <x v="1"/>
    <x v="1"/>
  </r>
  <r>
    <x v="1"/>
    <x v="0"/>
    <x v="4"/>
    <s v="Current Employees"/>
    <x v="1"/>
    <x v="2"/>
    <s v="STAFF-1220"/>
    <n v="1623"/>
    <x v="1"/>
    <x v="1"/>
    <s v="Single"/>
    <s v="No"/>
    <s v="Y"/>
    <n v="2"/>
    <x v="18"/>
    <n v="1"/>
    <n v="546"/>
    <x v="12"/>
    <x v="1"/>
    <n v="1"/>
    <n v="3"/>
    <n v="97"/>
    <x v="0"/>
    <x v="1"/>
    <n v="4"/>
    <n v="3117"/>
    <n v="26009"/>
    <n v="1"/>
    <n v="18"/>
    <n v="3"/>
    <n v="3"/>
    <n v="80"/>
    <n v="0"/>
    <n v="3"/>
    <n v="3"/>
    <n v="2"/>
    <n v="2"/>
    <n v="2"/>
    <n v="2"/>
    <x v="0"/>
    <s v="Very Dissatisfied"/>
    <x v="0"/>
    <x v="0"/>
    <x v="4"/>
    <x v="1"/>
  </r>
  <r>
    <x v="1"/>
    <x v="0"/>
    <x v="2"/>
    <s v="Current Employees"/>
    <x v="1"/>
    <x v="1"/>
    <s v="STAFF-1221"/>
    <n v="1417"/>
    <x v="1"/>
    <x v="2"/>
    <s v="Single"/>
    <s v="No"/>
    <s v="Y"/>
    <n v="2"/>
    <x v="25"/>
    <n v="1"/>
    <n v="652"/>
    <x v="15"/>
    <x v="3"/>
    <n v="1"/>
    <n v="3"/>
    <n v="100"/>
    <x v="2"/>
    <x v="1"/>
    <n v="1"/>
    <n v="3578"/>
    <n v="23577"/>
    <n v="0"/>
    <n v="12"/>
    <n v="3"/>
    <n v="4"/>
    <n v="80"/>
    <n v="0"/>
    <n v="8"/>
    <n v="3"/>
    <n v="7"/>
    <n v="7"/>
    <n v="0"/>
    <n v="7"/>
    <x v="0"/>
    <s v="Very Satisfied"/>
    <x v="0"/>
    <x v="0"/>
    <x v="2"/>
    <x v="1"/>
  </r>
  <r>
    <x v="1"/>
    <x v="0"/>
    <x v="0"/>
    <s v="Current Employees"/>
    <x v="1"/>
    <x v="2"/>
    <s v="STAFF-1222"/>
    <n v="1564"/>
    <x v="1"/>
    <x v="2"/>
    <s v="Single"/>
    <s v="No"/>
    <s v="Y"/>
    <n v="3"/>
    <x v="10"/>
    <n v="1"/>
    <n v="992"/>
    <x v="0"/>
    <x v="3"/>
    <n v="1"/>
    <n v="4"/>
    <n v="68"/>
    <x v="1"/>
    <x v="1"/>
    <n v="1"/>
    <n v="2450"/>
    <n v="21731"/>
    <n v="1"/>
    <n v="19"/>
    <n v="3"/>
    <n v="2"/>
    <n v="80"/>
    <n v="0"/>
    <n v="3"/>
    <n v="3"/>
    <n v="3"/>
    <n v="0"/>
    <n v="1"/>
    <n v="2"/>
    <x v="0"/>
    <s v="Very Satisfied"/>
    <x v="0"/>
    <x v="0"/>
    <x v="2"/>
    <x v="1"/>
  </r>
  <r>
    <x v="1"/>
    <x v="0"/>
    <x v="2"/>
    <s v="Current Employees"/>
    <x v="1"/>
    <x v="0"/>
    <s v="STAFF-1223"/>
    <n v="1545"/>
    <x v="1"/>
    <x v="3"/>
    <s v="Single"/>
    <s v="No"/>
    <s v="Y"/>
    <n v="2"/>
    <x v="3"/>
    <n v="1"/>
    <n v="575"/>
    <x v="19"/>
    <x v="3"/>
    <n v="1"/>
    <n v="4"/>
    <n v="44"/>
    <x v="1"/>
    <x v="0"/>
    <n v="2"/>
    <n v="4320"/>
    <n v="24152"/>
    <n v="1"/>
    <n v="13"/>
    <n v="3"/>
    <n v="4"/>
    <n v="80"/>
    <n v="0"/>
    <n v="5"/>
    <n v="3"/>
    <n v="5"/>
    <n v="3"/>
    <n v="0"/>
    <n v="2"/>
    <x v="0"/>
    <s v="Satisfied"/>
    <x v="1"/>
    <x v="0"/>
    <x v="2"/>
    <x v="1"/>
  </r>
  <r>
    <x v="1"/>
    <x v="0"/>
    <x v="2"/>
    <s v="Current Employees"/>
    <x v="1"/>
    <x v="0"/>
    <s v="STAFF-1224"/>
    <n v="1883"/>
    <x v="1"/>
    <x v="2"/>
    <s v="Single"/>
    <s v="No"/>
    <s v="Y"/>
    <n v="2"/>
    <x v="11"/>
    <n v="1"/>
    <n v="592"/>
    <x v="15"/>
    <x v="3"/>
    <n v="1"/>
    <n v="4"/>
    <n v="59"/>
    <x v="0"/>
    <x v="1"/>
    <n v="1"/>
    <n v="2062"/>
    <n v="19384"/>
    <n v="3"/>
    <n v="14"/>
    <n v="3"/>
    <n v="2"/>
    <n v="80"/>
    <n v="0"/>
    <n v="11"/>
    <n v="3"/>
    <n v="3"/>
    <n v="2"/>
    <n v="1"/>
    <n v="2"/>
    <x v="0"/>
    <s v="Very Satisfied"/>
    <x v="0"/>
    <x v="1"/>
    <x v="2"/>
    <x v="1"/>
  </r>
  <r>
    <x v="1"/>
    <x v="0"/>
    <x v="2"/>
    <s v="Current Employees"/>
    <x v="1"/>
    <x v="4"/>
    <s v="STAFF-1225"/>
    <n v="2038"/>
    <x v="1"/>
    <x v="1"/>
    <s v="Single"/>
    <s v="No"/>
    <s v="Y"/>
    <n v="4"/>
    <x v="5"/>
    <n v="1"/>
    <n v="529"/>
    <x v="2"/>
    <x v="3"/>
    <n v="1"/>
    <n v="4"/>
    <n v="78"/>
    <x v="0"/>
    <x v="1"/>
    <n v="1"/>
    <n v="2439"/>
    <n v="11288"/>
    <n v="1"/>
    <n v="14"/>
    <n v="3"/>
    <n v="4"/>
    <n v="80"/>
    <n v="0"/>
    <n v="4"/>
    <n v="3"/>
    <n v="4"/>
    <n v="2"/>
    <n v="1"/>
    <n v="2"/>
    <x v="0"/>
    <s v="Very Satisfied"/>
    <x v="0"/>
    <x v="0"/>
    <x v="2"/>
    <x v="1"/>
  </r>
  <r>
    <x v="1"/>
    <x v="0"/>
    <x v="0"/>
    <s v="Current Employees"/>
    <x v="1"/>
    <x v="0"/>
    <s v="STAFF-1226"/>
    <n v="1475"/>
    <x v="1"/>
    <x v="1"/>
    <s v="Single"/>
    <s v="No"/>
    <s v="Y"/>
    <n v="3"/>
    <x v="20"/>
    <n v="1"/>
    <n v="1467"/>
    <x v="25"/>
    <x v="3"/>
    <n v="1"/>
    <n v="4"/>
    <n v="49"/>
    <x v="0"/>
    <x v="1"/>
    <n v="2"/>
    <n v="3420"/>
    <n v="21158"/>
    <n v="1"/>
    <n v="13"/>
    <n v="3"/>
    <n v="3"/>
    <n v="80"/>
    <n v="0"/>
    <n v="6"/>
    <n v="2"/>
    <n v="5"/>
    <n v="2"/>
    <n v="1"/>
    <n v="3"/>
    <x v="0"/>
    <s v="Satisfied"/>
    <x v="2"/>
    <x v="0"/>
    <x v="0"/>
    <x v="1"/>
  </r>
  <r>
    <x v="1"/>
    <x v="0"/>
    <x v="0"/>
    <s v="Current Employees"/>
    <x v="1"/>
    <x v="0"/>
    <s v="STAFF-1227"/>
    <n v="1860"/>
    <x v="1"/>
    <x v="2"/>
    <s v="Single"/>
    <s v="No"/>
    <s v="Y"/>
    <n v="3"/>
    <x v="19"/>
    <n v="1"/>
    <n v="1142"/>
    <x v="1"/>
    <x v="3"/>
    <n v="1"/>
    <n v="4"/>
    <n v="81"/>
    <x v="0"/>
    <x v="1"/>
    <n v="3"/>
    <n v="3968"/>
    <n v="13624"/>
    <n v="4"/>
    <n v="13"/>
    <n v="3"/>
    <n v="4"/>
    <n v="80"/>
    <n v="0"/>
    <n v="8"/>
    <n v="3"/>
    <n v="0"/>
    <n v="0"/>
    <n v="0"/>
    <n v="0"/>
    <x v="0"/>
    <s v="Dissatisfied"/>
    <x v="0"/>
    <x v="0"/>
    <x v="0"/>
    <x v="1"/>
  </r>
  <r>
    <x v="1"/>
    <x v="0"/>
    <x v="4"/>
    <s v="Current Employees"/>
    <x v="1"/>
    <x v="0"/>
    <s v="STAFF-1228"/>
    <n v="2007"/>
    <x v="1"/>
    <x v="1"/>
    <s v="Single"/>
    <s v="No"/>
    <s v="Y"/>
    <n v="2"/>
    <x v="15"/>
    <n v="1"/>
    <n v="581"/>
    <x v="0"/>
    <x v="0"/>
    <n v="1"/>
    <n v="4"/>
    <n v="63"/>
    <x v="0"/>
    <x v="1"/>
    <n v="3"/>
    <n v="3375"/>
    <n v="17624"/>
    <n v="0"/>
    <n v="12"/>
    <n v="3"/>
    <n v="4"/>
    <n v="80"/>
    <n v="0"/>
    <n v="4"/>
    <n v="4"/>
    <n v="3"/>
    <n v="2"/>
    <n v="1"/>
    <n v="2"/>
    <x v="0"/>
    <s v="Dissatisfied"/>
    <x v="0"/>
    <x v="0"/>
    <x v="4"/>
    <x v="1"/>
  </r>
  <r>
    <x v="1"/>
    <x v="0"/>
    <x v="4"/>
    <s v="Current Employees"/>
    <x v="1"/>
    <x v="1"/>
    <s v="STAFF-1229"/>
    <n v="1982"/>
    <x v="1"/>
    <x v="2"/>
    <s v="Single"/>
    <s v="No"/>
    <s v="Y"/>
    <n v="6"/>
    <x v="30"/>
    <n v="1"/>
    <n v="571"/>
    <x v="20"/>
    <x v="0"/>
    <n v="1"/>
    <n v="4"/>
    <n v="78"/>
    <x v="0"/>
    <x v="1"/>
    <n v="4"/>
    <n v="2647"/>
    <n v="13672"/>
    <n v="1"/>
    <n v="13"/>
    <n v="3"/>
    <n v="3"/>
    <n v="80"/>
    <n v="0"/>
    <n v="5"/>
    <n v="4"/>
    <n v="5"/>
    <n v="2"/>
    <n v="1"/>
    <n v="4"/>
    <x v="0"/>
    <s v="Very Dissatisfied"/>
    <x v="2"/>
    <x v="0"/>
    <x v="4"/>
    <x v="1"/>
  </r>
  <r>
    <x v="1"/>
    <x v="0"/>
    <x v="1"/>
    <s v="Current Employees"/>
    <x v="1"/>
    <x v="2"/>
    <s v="STAFF-1230"/>
    <n v="1472"/>
    <x v="1"/>
    <x v="7"/>
    <s v="Single"/>
    <s v="No"/>
    <s v="Y"/>
    <n v="2"/>
    <x v="16"/>
    <n v="1"/>
    <n v="447"/>
    <x v="2"/>
    <x v="3"/>
    <n v="1"/>
    <n v="4"/>
    <n v="39"/>
    <x v="2"/>
    <x v="3"/>
    <n v="2"/>
    <n v="16598"/>
    <n v="19764"/>
    <n v="4"/>
    <n v="12"/>
    <n v="3"/>
    <n v="2"/>
    <n v="80"/>
    <n v="0"/>
    <n v="35"/>
    <n v="2"/>
    <n v="9"/>
    <n v="8"/>
    <n v="8"/>
    <n v="8"/>
    <x v="0"/>
    <s v="Satisfied"/>
    <x v="0"/>
    <x v="2"/>
    <x v="1"/>
    <x v="1"/>
  </r>
  <r>
    <x v="1"/>
    <x v="0"/>
    <x v="2"/>
    <s v="Current Employees"/>
    <x v="0"/>
    <x v="0"/>
    <s v="STAFF-1231"/>
    <n v="1453"/>
    <x v="1"/>
    <x v="0"/>
    <s v="Divorced"/>
    <s v="No"/>
    <s v="Y"/>
    <n v="5"/>
    <x v="12"/>
    <n v="1"/>
    <n v="326"/>
    <x v="1"/>
    <x v="0"/>
    <n v="1"/>
    <n v="1"/>
    <n v="31"/>
    <x v="0"/>
    <x v="2"/>
    <n v="4"/>
    <n v="10793"/>
    <n v="8386"/>
    <n v="1"/>
    <n v="18"/>
    <n v="3"/>
    <n v="1"/>
    <n v="80"/>
    <n v="1"/>
    <n v="13"/>
    <n v="3"/>
    <n v="13"/>
    <n v="7"/>
    <n v="9"/>
    <n v="9"/>
    <x v="0"/>
    <s v="Very Dissatisfied"/>
    <x v="0"/>
    <x v="1"/>
    <x v="2"/>
    <x v="1"/>
  </r>
  <r>
    <x v="1"/>
    <x v="0"/>
    <x v="2"/>
    <s v="Current Employees"/>
    <x v="0"/>
    <x v="3"/>
    <s v="STAFF-1232"/>
    <n v="1754"/>
    <x v="1"/>
    <x v="0"/>
    <s v="Divorced"/>
    <s v="No"/>
    <s v="Y"/>
    <n v="2"/>
    <x v="7"/>
    <n v="1"/>
    <n v="979"/>
    <x v="8"/>
    <x v="0"/>
    <n v="1"/>
    <n v="3"/>
    <n v="94"/>
    <x v="1"/>
    <x v="2"/>
    <n v="1"/>
    <n v="7140"/>
    <n v="3088"/>
    <n v="2"/>
    <n v="11"/>
    <n v="3"/>
    <n v="1"/>
    <n v="80"/>
    <n v="1"/>
    <n v="12"/>
    <n v="3"/>
    <n v="7"/>
    <n v="7"/>
    <n v="1"/>
    <n v="7"/>
    <x v="0"/>
    <s v="Very Satisfied"/>
    <x v="2"/>
    <x v="1"/>
    <x v="2"/>
    <x v="1"/>
  </r>
  <r>
    <x v="1"/>
    <x v="0"/>
    <x v="0"/>
    <s v="Current Employees"/>
    <x v="0"/>
    <x v="0"/>
    <s v="STAFF-1233"/>
    <n v="2037"/>
    <x v="1"/>
    <x v="0"/>
    <s v="Divorced"/>
    <s v="No"/>
    <s v="Y"/>
    <n v="5"/>
    <x v="0"/>
    <n v="1"/>
    <n v="930"/>
    <x v="3"/>
    <x v="3"/>
    <n v="1"/>
    <n v="3"/>
    <n v="57"/>
    <x v="1"/>
    <x v="0"/>
    <n v="2"/>
    <n v="8938"/>
    <n v="12227"/>
    <n v="2"/>
    <n v="11"/>
    <n v="3"/>
    <n v="3"/>
    <n v="80"/>
    <n v="1"/>
    <n v="14"/>
    <n v="3"/>
    <n v="5"/>
    <n v="4"/>
    <n v="0"/>
    <n v="4"/>
    <x v="0"/>
    <s v="Satisfied"/>
    <x v="0"/>
    <x v="1"/>
    <x v="0"/>
    <x v="1"/>
  </r>
  <r>
    <x v="1"/>
    <x v="0"/>
    <x v="2"/>
    <s v="Current Employees"/>
    <x v="0"/>
    <x v="2"/>
    <s v="STAFF-1234"/>
    <n v="1951"/>
    <x v="1"/>
    <x v="0"/>
    <s v="Divorced"/>
    <s v="No"/>
    <s v="Y"/>
    <n v="2"/>
    <x v="13"/>
    <n v="1"/>
    <n v="1239"/>
    <x v="28"/>
    <x v="2"/>
    <n v="1"/>
    <n v="4"/>
    <n v="39"/>
    <x v="0"/>
    <x v="2"/>
    <n v="3"/>
    <n v="8628"/>
    <n v="22914"/>
    <n v="1"/>
    <n v="18"/>
    <n v="3"/>
    <n v="3"/>
    <n v="80"/>
    <n v="1"/>
    <n v="9"/>
    <n v="2"/>
    <n v="8"/>
    <n v="7"/>
    <n v="1"/>
    <n v="1"/>
    <x v="0"/>
    <s v="Dissatisfied"/>
    <x v="2"/>
    <x v="0"/>
    <x v="2"/>
    <x v="1"/>
  </r>
  <r>
    <x v="1"/>
    <x v="0"/>
    <x v="2"/>
    <s v="Current Employees"/>
    <x v="0"/>
    <x v="0"/>
    <s v="STAFF-1235"/>
    <n v="1497"/>
    <x v="1"/>
    <x v="0"/>
    <s v="Divorced"/>
    <s v="No"/>
    <s v="Y"/>
    <n v="3"/>
    <x v="11"/>
    <n v="1"/>
    <n v="1246"/>
    <x v="10"/>
    <x v="3"/>
    <n v="1"/>
    <n v="3"/>
    <n v="77"/>
    <x v="1"/>
    <x v="0"/>
    <n v="3"/>
    <n v="8620"/>
    <n v="23757"/>
    <n v="1"/>
    <n v="14"/>
    <n v="3"/>
    <n v="3"/>
    <n v="80"/>
    <n v="2"/>
    <n v="10"/>
    <n v="3"/>
    <n v="10"/>
    <n v="7"/>
    <n v="0"/>
    <n v="4"/>
    <x v="0"/>
    <s v="Dissatisfied"/>
    <x v="2"/>
    <x v="0"/>
    <x v="2"/>
    <x v="1"/>
  </r>
  <r>
    <x v="1"/>
    <x v="0"/>
    <x v="2"/>
    <s v="Current Employees"/>
    <x v="0"/>
    <x v="2"/>
    <s v="STAFF-1236"/>
    <n v="1670"/>
    <x v="1"/>
    <x v="0"/>
    <s v="Divorced"/>
    <s v="No"/>
    <s v="Y"/>
    <n v="5"/>
    <x v="3"/>
    <n v="1"/>
    <n v="392"/>
    <x v="2"/>
    <x v="2"/>
    <n v="1"/>
    <n v="4"/>
    <n v="93"/>
    <x v="0"/>
    <x v="0"/>
    <n v="4"/>
    <n v="5505"/>
    <n v="3921"/>
    <n v="1"/>
    <n v="14"/>
    <n v="3"/>
    <n v="3"/>
    <n v="80"/>
    <n v="2"/>
    <n v="6"/>
    <n v="3"/>
    <n v="6"/>
    <n v="2"/>
    <n v="0"/>
    <n v="4"/>
    <x v="0"/>
    <s v="Very Dissatisfied"/>
    <x v="0"/>
    <x v="0"/>
    <x v="2"/>
    <x v="1"/>
  </r>
  <r>
    <x v="1"/>
    <x v="0"/>
    <x v="1"/>
    <s v="Current Employees"/>
    <x v="0"/>
    <x v="3"/>
    <s v="STAFF-1237"/>
    <n v="1466"/>
    <x v="1"/>
    <x v="0"/>
    <s v="Divorced"/>
    <s v="No"/>
    <s v="Y"/>
    <n v="3"/>
    <x v="26"/>
    <n v="1"/>
    <n v="1221"/>
    <x v="15"/>
    <x v="3"/>
    <n v="1"/>
    <n v="3"/>
    <n v="96"/>
    <x v="0"/>
    <x v="0"/>
    <n v="1"/>
    <n v="5486"/>
    <n v="24795"/>
    <n v="4"/>
    <n v="11"/>
    <n v="3"/>
    <n v="1"/>
    <n v="80"/>
    <n v="3"/>
    <n v="15"/>
    <n v="3"/>
    <n v="2"/>
    <n v="2"/>
    <n v="2"/>
    <n v="2"/>
    <x v="0"/>
    <s v="Very Satisfied"/>
    <x v="0"/>
    <x v="1"/>
    <x v="1"/>
    <x v="1"/>
  </r>
  <r>
    <x v="1"/>
    <x v="0"/>
    <x v="0"/>
    <s v="Current Employees"/>
    <x v="0"/>
    <x v="2"/>
    <s v="STAFF-1238"/>
    <n v="1548"/>
    <x v="1"/>
    <x v="0"/>
    <s v="Married"/>
    <s v="No"/>
    <s v="Y"/>
    <n v="5"/>
    <x v="32"/>
    <n v="1"/>
    <n v="1342"/>
    <x v="14"/>
    <x v="0"/>
    <n v="1"/>
    <n v="1"/>
    <n v="47"/>
    <x v="0"/>
    <x v="0"/>
    <n v="1"/>
    <n v="5473"/>
    <n v="19345"/>
    <n v="0"/>
    <n v="12"/>
    <n v="3"/>
    <n v="4"/>
    <n v="80"/>
    <n v="0"/>
    <n v="9"/>
    <n v="4"/>
    <n v="8"/>
    <n v="4"/>
    <n v="7"/>
    <n v="1"/>
    <x v="0"/>
    <s v="Very Satisfied"/>
    <x v="0"/>
    <x v="0"/>
    <x v="0"/>
    <x v="1"/>
  </r>
  <r>
    <x v="1"/>
    <x v="0"/>
    <x v="2"/>
    <s v="Current Employees"/>
    <x v="0"/>
    <x v="0"/>
    <s v="STAFF-1239"/>
    <n v="1560"/>
    <x v="1"/>
    <x v="0"/>
    <s v="Married"/>
    <s v="No"/>
    <s v="Y"/>
    <n v="6"/>
    <x v="3"/>
    <n v="1"/>
    <n v="1242"/>
    <x v="1"/>
    <x v="2"/>
    <n v="1"/>
    <n v="1"/>
    <n v="46"/>
    <x v="0"/>
    <x v="0"/>
    <n v="1"/>
    <n v="6392"/>
    <n v="10589"/>
    <n v="2"/>
    <n v="13"/>
    <n v="3"/>
    <n v="4"/>
    <n v="80"/>
    <n v="1"/>
    <n v="8"/>
    <n v="1"/>
    <n v="2"/>
    <n v="2"/>
    <n v="2"/>
    <n v="2"/>
    <x v="0"/>
    <s v="Very Satisfied"/>
    <x v="0"/>
    <x v="0"/>
    <x v="2"/>
    <x v="1"/>
  </r>
  <r>
    <x v="1"/>
    <x v="0"/>
    <x v="2"/>
    <s v="Current Employees"/>
    <x v="0"/>
    <x v="0"/>
    <s v="STAFF-1240"/>
    <n v="1996"/>
    <x v="1"/>
    <x v="6"/>
    <s v="Married"/>
    <s v="No"/>
    <s v="Y"/>
    <n v="1"/>
    <x v="12"/>
    <n v="1"/>
    <n v="1154"/>
    <x v="2"/>
    <x v="0"/>
    <n v="1"/>
    <n v="1"/>
    <n v="54"/>
    <x v="0"/>
    <x v="1"/>
    <n v="3"/>
    <n v="3067"/>
    <n v="6393"/>
    <n v="0"/>
    <n v="19"/>
    <n v="3"/>
    <n v="3"/>
    <n v="80"/>
    <n v="1"/>
    <n v="3"/>
    <n v="3"/>
    <n v="2"/>
    <n v="2"/>
    <n v="1"/>
    <n v="2"/>
    <x v="0"/>
    <s v="Dissatisfied"/>
    <x v="0"/>
    <x v="0"/>
    <x v="2"/>
    <x v="1"/>
  </r>
  <r>
    <x v="1"/>
    <x v="0"/>
    <x v="2"/>
    <s v="Current Employees"/>
    <x v="0"/>
    <x v="4"/>
    <s v="STAFF-1241"/>
    <n v="1749"/>
    <x v="1"/>
    <x v="0"/>
    <s v="Married"/>
    <s v="No"/>
    <s v="Y"/>
    <n v="3"/>
    <x v="12"/>
    <n v="1"/>
    <n v="1003"/>
    <x v="12"/>
    <x v="3"/>
    <n v="1"/>
    <n v="1"/>
    <n v="51"/>
    <x v="0"/>
    <x v="0"/>
    <n v="3"/>
    <n v="8346"/>
    <n v="20943"/>
    <n v="1"/>
    <n v="19"/>
    <n v="3"/>
    <n v="3"/>
    <n v="80"/>
    <n v="1"/>
    <n v="6"/>
    <n v="3"/>
    <n v="5"/>
    <n v="2"/>
    <n v="0"/>
    <n v="2"/>
    <x v="0"/>
    <s v="Dissatisfied"/>
    <x v="0"/>
    <x v="0"/>
    <x v="2"/>
    <x v="1"/>
  </r>
  <r>
    <x v="1"/>
    <x v="0"/>
    <x v="2"/>
    <s v="Current Employees"/>
    <x v="0"/>
    <x v="2"/>
    <s v="STAFF-1242"/>
    <n v="2013"/>
    <x v="1"/>
    <x v="6"/>
    <s v="Married"/>
    <s v="No"/>
    <s v="Y"/>
    <n v="2"/>
    <x v="5"/>
    <n v="1"/>
    <n v="234"/>
    <x v="0"/>
    <x v="2"/>
    <n v="1"/>
    <n v="2"/>
    <n v="68"/>
    <x v="1"/>
    <x v="1"/>
    <n v="2"/>
    <n v="2269"/>
    <n v="18024"/>
    <n v="0"/>
    <n v="14"/>
    <n v="3"/>
    <n v="2"/>
    <n v="80"/>
    <n v="1"/>
    <n v="3"/>
    <n v="3"/>
    <n v="2"/>
    <n v="2"/>
    <n v="2"/>
    <n v="2"/>
    <x v="0"/>
    <s v="Satisfied"/>
    <x v="0"/>
    <x v="0"/>
    <x v="2"/>
    <x v="1"/>
  </r>
  <r>
    <x v="1"/>
    <x v="0"/>
    <x v="0"/>
    <s v="Current Employees"/>
    <x v="0"/>
    <x v="2"/>
    <s v="STAFF-1243"/>
    <n v="1945"/>
    <x v="1"/>
    <x v="0"/>
    <s v="Married"/>
    <s v="No"/>
    <s v="Y"/>
    <n v="2"/>
    <x v="10"/>
    <n v="1"/>
    <n v="682"/>
    <x v="21"/>
    <x v="2"/>
    <n v="1"/>
    <n v="2"/>
    <n v="71"/>
    <x v="0"/>
    <x v="0"/>
    <n v="1"/>
    <n v="5561"/>
    <n v="15975"/>
    <n v="0"/>
    <n v="16"/>
    <n v="3"/>
    <n v="4"/>
    <n v="80"/>
    <n v="1"/>
    <n v="6"/>
    <n v="1"/>
    <n v="5"/>
    <n v="3"/>
    <n v="0"/>
    <n v="4"/>
    <x v="0"/>
    <s v="Very Satisfied"/>
    <x v="2"/>
    <x v="0"/>
    <x v="2"/>
    <x v="1"/>
  </r>
  <r>
    <x v="1"/>
    <x v="0"/>
    <x v="2"/>
    <s v="Current Employees"/>
    <x v="0"/>
    <x v="4"/>
    <s v="STAFF-1244"/>
    <n v="1568"/>
    <x v="1"/>
    <x v="0"/>
    <s v="Married"/>
    <s v="No"/>
    <s v="Y"/>
    <n v="3"/>
    <x v="7"/>
    <n v="1"/>
    <n v="1288"/>
    <x v="22"/>
    <x v="2"/>
    <n v="1"/>
    <n v="3"/>
    <n v="33"/>
    <x v="0"/>
    <x v="2"/>
    <n v="2"/>
    <n v="9250"/>
    <n v="17799"/>
    <n v="3"/>
    <n v="12"/>
    <n v="3"/>
    <n v="2"/>
    <n v="80"/>
    <n v="1"/>
    <n v="9"/>
    <n v="3"/>
    <n v="4"/>
    <n v="2"/>
    <n v="1"/>
    <n v="3"/>
    <x v="0"/>
    <s v="Satisfied"/>
    <x v="1"/>
    <x v="0"/>
    <x v="2"/>
    <x v="1"/>
  </r>
  <r>
    <x v="1"/>
    <x v="0"/>
    <x v="0"/>
    <s v="Current Employees"/>
    <x v="0"/>
    <x v="0"/>
    <s v="STAFF-1245"/>
    <n v="1582"/>
    <x v="1"/>
    <x v="0"/>
    <s v="Married"/>
    <s v="No"/>
    <s v="Y"/>
    <n v="3"/>
    <x v="8"/>
    <n v="1"/>
    <n v="1245"/>
    <x v="24"/>
    <x v="3"/>
    <n v="1"/>
    <n v="3"/>
    <n v="80"/>
    <x v="0"/>
    <x v="0"/>
    <n v="2"/>
    <n v="9924"/>
    <n v="12355"/>
    <n v="0"/>
    <n v="11"/>
    <n v="3"/>
    <n v="4"/>
    <n v="80"/>
    <n v="1"/>
    <n v="10"/>
    <n v="3"/>
    <n v="9"/>
    <n v="8"/>
    <n v="7"/>
    <n v="7"/>
    <x v="0"/>
    <s v="Satisfied"/>
    <x v="2"/>
    <x v="0"/>
    <x v="0"/>
    <x v="1"/>
  </r>
  <r>
    <x v="1"/>
    <x v="0"/>
    <x v="2"/>
    <s v="Current Employees"/>
    <x v="0"/>
    <x v="0"/>
    <s v="STAFF-1246"/>
    <n v="1739"/>
    <x v="1"/>
    <x v="0"/>
    <s v="Married"/>
    <s v="No"/>
    <s v="Y"/>
    <n v="2"/>
    <x v="5"/>
    <n v="1"/>
    <n v="371"/>
    <x v="10"/>
    <x v="3"/>
    <n v="1"/>
    <n v="4"/>
    <n v="80"/>
    <x v="3"/>
    <x v="2"/>
    <n v="3"/>
    <n v="9610"/>
    <n v="3840"/>
    <n v="3"/>
    <n v="13"/>
    <n v="3"/>
    <n v="3"/>
    <n v="80"/>
    <n v="1"/>
    <n v="10"/>
    <n v="1"/>
    <n v="4"/>
    <n v="3"/>
    <n v="0"/>
    <n v="2"/>
    <x v="0"/>
    <s v="Dissatisfied"/>
    <x v="2"/>
    <x v="0"/>
    <x v="2"/>
    <x v="1"/>
  </r>
  <r>
    <x v="1"/>
    <x v="0"/>
    <x v="0"/>
    <s v="Current Employees"/>
    <x v="0"/>
    <x v="0"/>
    <s v="STAFF-1247"/>
    <n v="1492"/>
    <x v="1"/>
    <x v="6"/>
    <s v="Married"/>
    <s v="No"/>
    <s v="Y"/>
    <n v="3"/>
    <x v="10"/>
    <n v="1"/>
    <n v="660"/>
    <x v="15"/>
    <x v="1"/>
    <n v="1"/>
    <n v="4"/>
    <n v="76"/>
    <x v="0"/>
    <x v="1"/>
    <n v="3"/>
    <n v="2404"/>
    <n v="16192"/>
    <n v="1"/>
    <n v="13"/>
    <n v="3"/>
    <n v="1"/>
    <n v="80"/>
    <n v="1"/>
    <n v="1"/>
    <n v="3"/>
    <n v="1"/>
    <n v="0"/>
    <n v="0"/>
    <n v="0"/>
    <x v="0"/>
    <s v="Dissatisfied"/>
    <x v="0"/>
    <x v="0"/>
    <x v="2"/>
    <x v="1"/>
  </r>
  <r>
    <x v="1"/>
    <x v="0"/>
    <x v="2"/>
    <s v="Current Employees"/>
    <x v="0"/>
    <x v="3"/>
    <s v="STAFF-1248"/>
    <n v="1446"/>
    <x v="1"/>
    <x v="0"/>
    <s v="Married"/>
    <s v="No"/>
    <s v="Y"/>
    <n v="3"/>
    <x v="5"/>
    <n v="1"/>
    <n v="601"/>
    <x v="15"/>
    <x v="4"/>
    <n v="1"/>
    <n v="4"/>
    <n v="97"/>
    <x v="0"/>
    <x v="0"/>
    <n v="4"/>
    <n v="9204"/>
    <n v="23343"/>
    <n v="4"/>
    <n v="12"/>
    <n v="3"/>
    <n v="3"/>
    <n v="80"/>
    <n v="1"/>
    <n v="7"/>
    <n v="2"/>
    <n v="4"/>
    <n v="3"/>
    <n v="0"/>
    <n v="3"/>
    <x v="0"/>
    <s v="Very Dissatisfied"/>
    <x v="0"/>
    <x v="0"/>
    <x v="2"/>
    <x v="1"/>
  </r>
  <r>
    <x v="1"/>
    <x v="0"/>
    <x v="0"/>
    <s v="Current Employees"/>
    <x v="0"/>
    <x v="2"/>
    <s v="STAFF-1249"/>
    <n v="1588"/>
    <x v="1"/>
    <x v="0"/>
    <s v="Married"/>
    <s v="No"/>
    <s v="Y"/>
    <n v="3"/>
    <x v="22"/>
    <n v="1"/>
    <n v="1462"/>
    <x v="16"/>
    <x v="3"/>
    <n v="1"/>
    <n v="4"/>
    <n v="38"/>
    <x v="2"/>
    <x v="2"/>
    <n v="3"/>
    <n v="8237"/>
    <n v="4658"/>
    <n v="2"/>
    <n v="11"/>
    <n v="3"/>
    <n v="1"/>
    <n v="80"/>
    <n v="1"/>
    <n v="11"/>
    <n v="3"/>
    <n v="7"/>
    <n v="6"/>
    <n v="7"/>
    <n v="6"/>
    <x v="0"/>
    <s v="Dissatisfied"/>
    <x v="0"/>
    <x v="1"/>
    <x v="0"/>
    <x v="1"/>
  </r>
  <r>
    <x v="1"/>
    <x v="0"/>
    <x v="0"/>
    <s v="Current Employees"/>
    <x v="0"/>
    <x v="3"/>
    <s v="STAFF-1250"/>
    <n v="1787"/>
    <x v="1"/>
    <x v="0"/>
    <s v="Married"/>
    <s v="No"/>
    <s v="Y"/>
    <n v="2"/>
    <x v="2"/>
    <n v="1"/>
    <n v="589"/>
    <x v="14"/>
    <x v="0"/>
    <n v="1"/>
    <n v="2"/>
    <n v="46"/>
    <x v="1"/>
    <x v="0"/>
    <n v="2"/>
    <n v="4189"/>
    <n v="8800"/>
    <n v="1"/>
    <n v="14"/>
    <n v="3"/>
    <n v="1"/>
    <n v="80"/>
    <n v="2"/>
    <n v="5"/>
    <n v="3"/>
    <n v="5"/>
    <n v="2"/>
    <n v="0"/>
    <n v="3"/>
    <x v="0"/>
    <s v="Satisfied"/>
    <x v="0"/>
    <x v="0"/>
    <x v="0"/>
    <x v="1"/>
  </r>
  <r>
    <x v="1"/>
    <x v="0"/>
    <x v="0"/>
    <s v="Current Employees"/>
    <x v="0"/>
    <x v="3"/>
    <s v="STAFF-1251"/>
    <n v="1908"/>
    <x v="1"/>
    <x v="0"/>
    <s v="Married"/>
    <s v="No"/>
    <s v="Y"/>
    <n v="1"/>
    <x v="9"/>
    <n v="1"/>
    <n v="335"/>
    <x v="27"/>
    <x v="0"/>
    <n v="1"/>
    <n v="3"/>
    <n v="33"/>
    <x v="1"/>
    <x v="0"/>
    <n v="2"/>
    <n v="5507"/>
    <n v="16822"/>
    <n v="2"/>
    <n v="16"/>
    <n v="3"/>
    <n v="3"/>
    <n v="80"/>
    <n v="2"/>
    <n v="12"/>
    <n v="1"/>
    <n v="4"/>
    <n v="2"/>
    <n v="1"/>
    <n v="3"/>
    <x v="0"/>
    <s v="Satisfied"/>
    <x v="2"/>
    <x v="1"/>
    <x v="0"/>
    <x v="1"/>
  </r>
  <r>
    <x v="1"/>
    <x v="0"/>
    <x v="0"/>
    <s v="Current Employees"/>
    <x v="0"/>
    <x v="0"/>
    <s v="STAFF-1252"/>
    <n v="1995"/>
    <x v="1"/>
    <x v="0"/>
    <s v="Married"/>
    <s v="No"/>
    <s v="Y"/>
    <n v="3"/>
    <x v="8"/>
    <n v="1"/>
    <n v="1321"/>
    <x v="0"/>
    <x v="2"/>
    <n v="1"/>
    <n v="4"/>
    <n v="86"/>
    <x v="0"/>
    <x v="0"/>
    <n v="2"/>
    <n v="4440"/>
    <n v="7636"/>
    <n v="0"/>
    <n v="15"/>
    <n v="3"/>
    <n v="1"/>
    <n v="80"/>
    <n v="2"/>
    <n v="16"/>
    <n v="3"/>
    <n v="15"/>
    <n v="13"/>
    <n v="5"/>
    <n v="8"/>
    <x v="0"/>
    <s v="Satisfied"/>
    <x v="0"/>
    <x v="1"/>
    <x v="0"/>
    <x v="1"/>
  </r>
  <r>
    <x v="1"/>
    <x v="0"/>
    <x v="2"/>
    <s v="Current Employees"/>
    <x v="0"/>
    <x v="0"/>
    <s v="STAFF-1253"/>
    <n v="1479"/>
    <x v="1"/>
    <x v="0"/>
    <s v="Married"/>
    <s v="No"/>
    <s v="Y"/>
    <n v="2"/>
    <x v="7"/>
    <n v="1"/>
    <n v="1358"/>
    <x v="7"/>
    <x v="1"/>
    <n v="1"/>
    <n v="4"/>
    <n v="96"/>
    <x v="0"/>
    <x v="0"/>
    <n v="3"/>
    <n v="5301"/>
    <n v="2939"/>
    <n v="8"/>
    <n v="15"/>
    <n v="3"/>
    <n v="3"/>
    <n v="80"/>
    <n v="2"/>
    <n v="4"/>
    <n v="2"/>
    <n v="2"/>
    <n v="1"/>
    <n v="2"/>
    <n v="2"/>
    <x v="0"/>
    <s v="Dissatisfied"/>
    <x v="2"/>
    <x v="0"/>
    <x v="2"/>
    <x v="1"/>
  </r>
  <r>
    <x v="1"/>
    <x v="0"/>
    <x v="0"/>
    <s v="Current Employees"/>
    <x v="0"/>
    <x v="0"/>
    <s v="STAFF-1254"/>
    <n v="1961"/>
    <x v="1"/>
    <x v="6"/>
    <s v="Single"/>
    <s v="No"/>
    <s v="Y"/>
    <n v="3"/>
    <x v="8"/>
    <n v="1"/>
    <n v="1404"/>
    <x v="0"/>
    <x v="3"/>
    <n v="1"/>
    <n v="1"/>
    <n v="59"/>
    <x v="1"/>
    <x v="1"/>
    <n v="1"/>
    <n v="2858"/>
    <n v="11473"/>
    <n v="4"/>
    <n v="14"/>
    <n v="3"/>
    <n v="1"/>
    <n v="80"/>
    <n v="0"/>
    <n v="20"/>
    <n v="2"/>
    <n v="1"/>
    <n v="0"/>
    <n v="0"/>
    <n v="0"/>
    <x v="0"/>
    <s v="Very Satisfied"/>
    <x v="0"/>
    <x v="1"/>
    <x v="0"/>
    <x v="1"/>
  </r>
  <r>
    <x v="1"/>
    <x v="0"/>
    <x v="0"/>
    <s v="Current Employees"/>
    <x v="0"/>
    <x v="3"/>
    <s v="STAFF-1255"/>
    <n v="1975"/>
    <x v="1"/>
    <x v="0"/>
    <s v="Single"/>
    <s v="No"/>
    <s v="Y"/>
    <n v="3"/>
    <x v="22"/>
    <n v="1"/>
    <n v="119"/>
    <x v="8"/>
    <x v="2"/>
    <n v="1"/>
    <n v="2"/>
    <n v="77"/>
    <x v="0"/>
    <x v="3"/>
    <n v="1"/>
    <n v="13341"/>
    <n v="25098"/>
    <n v="0"/>
    <n v="12"/>
    <n v="3"/>
    <n v="1"/>
    <n v="80"/>
    <n v="0"/>
    <n v="21"/>
    <n v="3"/>
    <n v="20"/>
    <n v="8"/>
    <n v="11"/>
    <n v="10"/>
    <x v="0"/>
    <s v="Very Satisfied"/>
    <x v="2"/>
    <x v="3"/>
    <x v="0"/>
    <x v="1"/>
  </r>
  <r>
    <x v="1"/>
    <x v="0"/>
    <x v="0"/>
    <s v="Current Employees"/>
    <x v="0"/>
    <x v="2"/>
    <s v="STAFF-1256"/>
    <n v="1740"/>
    <x v="1"/>
    <x v="5"/>
    <s v="Single"/>
    <s v="No"/>
    <s v="Y"/>
    <n v="3"/>
    <x v="32"/>
    <n v="1"/>
    <n v="611"/>
    <x v="15"/>
    <x v="2"/>
    <n v="1"/>
    <n v="2"/>
    <n v="88"/>
    <x v="0"/>
    <x v="4"/>
    <n v="2"/>
    <n v="19833"/>
    <n v="4349"/>
    <n v="1"/>
    <n v="14"/>
    <n v="3"/>
    <n v="2"/>
    <n v="80"/>
    <n v="0"/>
    <n v="21"/>
    <n v="2"/>
    <n v="21"/>
    <n v="8"/>
    <n v="12"/>
    <n v="8"/>
    <x v="0"/>
    <s v="Satisfied"/>
    <x v="0"/>
    <x v="3"/>
    <x v="0"/>
    <x v="1"/>
  </r>
  <r>
    <x v="1"/>
    <x v="0"/>
    <x v="2"/>
    <s v="Current Employees"/>
    <x v="0"/>
    <x v="3"/>
    <s v="STAFF-1257"/>
    <n v="1924"/>
    <x v="1"/>
    <x v="0"/>
    <s v="Single"/>
    <s v="No"/>
    <s v="Y"/>
    <n v="2"/>
    <x v="3"/>
    <n v="1"/>
    <n v="217"/>
    <x v="17"/>
    <x v="2"/>
    <n v="1"/>
    <n v="2"/>
    <n v="43"/>
    <x v="0"/>
    <x v="0"/>
    <n v="3"/>
    <n v="5487"/>
    <n v="10410"/>
    <n v="1"/>
    <n v="14"/>
    <n v="3"/>
    <n v="2"/>
    <n v="80"/>
    <n v="0"/>
    <n v="10"/>
    <n v="2"/>
    <n v="10"/>
    <n v="4"/>
    <n v="0"/>
    <n v="9"/>
    <x v="0"/>
    <s v="Dissatisfied"/>
    <x v="0"/>
    <x v="0"/>
    <x v="2"/>
    <x v="1"/>
  </r>
  <r>
    <x v="1"/>
    <x v="0"/>
    <x v="2"/>
    <s v="Current Employees"/>
    <x v="0"/>
    <x v="2"/>
    <s v="STAFF-1258"/>
    <n v="1650"/>
    <x v="1"/>
    <x v="0"/>
    <s v="Single"/>
    <s v="No"/>
    <s v="Y"/>
    <n v="2"/>
    <x v="11"/>
    <n v="1"/>
    <n v="469"/>
    <x v="17"/>
    <x v="3"/>
    <n v="1"/>
    <n v="3"/>
    <n v="42"/>
    <x v="1"/>
    <x v="0"/>
    <n v="3"/>
    <n v="5869"/>
    <n v="23413"/>
    <n v="9"/>
    <n v="11"/>
    <n v="3"/>
    <n v="3"/>
    <n v="80"/>
    <n v="0"/>
    <n v="8"/>
    <n v="3"/>
    <n v="5"/>
    <n v="2"/>
    <n v="1"/>
    <n v="4"/>
    <x v="0"/>
    <s v="Dissatisfied"/>
    <x v="0"/>
    <x v="0"/>
    <x v="2"/>
    <x v="1"/>
  </r>
  <r>
    <x v="1"/>
    <x v="0"/>
    <x v="2"/>
    <s v="Current Employees"/>
    <x v="0"/>
    <x v="2"/>
    <s v="STAFF-1259"/>
    <n v="1836"/>
    <x v="1"/>
    <x v="0"/>
    <s v="Single"/>
    <s v="No"/>
    <s v="Y"/>
    <n v="4"/>
    <x v="25"/>
    <n v="1"/>
    <n v="572"/>
    <x v="17"/>
    <x v="3"/>
    <n v="1"/>
    <n v="3"/>
    <n v="46"/>
    <x v="0"/>
    <x v="0"/>
    <n v="4"/>
    <n v="4684"/>
    <n v="9125"/>
    <n v="1"/>
    <n v="13"/>
    <n v="3"/>
    <n v="1"/>
    <n v="80"/>
    <n v="0"/>
    <n v="5"/>
    <n v="3"/>
    <n v="5"/>
    <n v="3"/>
    <n v="1"/>
    <n v="2"/>
    <x v="0"/>
    <s v="Very Dissatisfied"/>
    <x v="0"/>
    <x v="0"/>
    <x v="2"/>
    <x v="1"/>
  </r>
  <r>
    <x v="1"/>
    <x v="0"/>
    <x v="2"/>
    <s v="Current Employees"/>
    <x v="0"/>
    <x v="1"/>
    <s v="STAFF-1260"/>
    <n v="1478"/>
    <x v="1"/>
    <x v="0"/>
    <s v="Single"/>
    <s v="No"/>
    <s v="Y"/>
    <n v="2"/>
    <x v="13"/>
    <n v="1"/>
    <n v="1326"/>
    <x v="3"/>
    <x v="3"/>
    <n v="1"/>
    <n v="4"/>
    <n v="81"/>
    <x v="3"/>
    <x v="0"/>
    <n v="1"/>
    <n v="4759"/>
    <n v="15891"/>
    <n v="3"/>
    <n v="18"/>
    <n v="3"/>
    <n v="4"/>
    <n v="80"/>
    <n v="0"/>
    <n v="15"/>
    <n v="3"/>
    <n v="13"/>
    <n v="9"/>
    <n v="3"/>
    <n v="12"/>
    <x v="0"/>
    <s v="Very Satisfied"/>
    <x v="0"/>
    <x v="1"/>
    <x v="2"/>
    <x v="1"/>
  </r>
  <r>
    <x v="1"/>
    <x v="0"/>
    <x v="4"/>
    <s v="Current Employees"/>
    <x v="0"/>
    <x v="0"/>
    <s v="STAFF-1261"/>
    <n v="1680"/>
    <x v="1"/>
    <x v="6"/>
    <s v="Single"/>
    <s v="No"/>
    <s v="Y"/>
    <n v="3"/>
    <x v="35"/>
    <n v="1"/>
    <n v="727"/>
    <x v="14"/>
    <x v="1"/>
    <n v="1"/>
    <n v="4"/>
    <n v="54"/>
    <x v="0"/>
    <x v="1"/>
    <n v="1"/>
    <n v="2728"/>
    <n v="21082"/>
    <n v="1"/>
    <n v="11"/>
    <n v="3"/>
    <n v="1"/>
    <n v="80"/>
    <n v="0"/>
    <n v="2"/>
    <n v="3"/>
    <n v="2"/>
    <n v="2"/>
    <n v="0"/>
    <n v="2"/>
    <x v="0"/>
    <s v="Very Satisfied"/>
    <x v="0"/>
    <x v="0"/>
    <x v="4"/>
    <x v="1"/>
  </r>
  <r>
    <x v="1"/>
    <x v="0"/>
    <x v="2"/>
    <s v="Current Employees"/>
    <x v="0"/>
    <x v="2"/>
    <s v="STAFF-1262"/>
    <n v="1469"/>
    <x v="1"/>
    <x v="0"/>
    <s v="Single"/>
    <s v="No"/>
    <s v="Y"/>
    <n v="4"/>
    <x v="14"/>
    <n v="1"/>
    <n v="866"/>
    <x v="12"/>
    <x v="3"/>
    <n v="1"/>
    <n v="4"/>
    <n v="84"/>
    <x v="0"/>
    <x v="0"/>
    <n v="1"/>
    <n v="8463"/>
    <n v="23490"/>
    <n v="0"/>
    <n v="18"/>
    <n v="3"/>
    <n v="4"/>
    <n v="80"/>
    <n v="0"/>
    <n v="6"/>
    <n v="3"/>
    <n v="5"/>
    <n v="4"/>
    <n v="1"/>
    <n v="3"/>
    <x v="0"/>
    <s v="Very Satisfied"/>
    <x v="0"/>
    <x v="0"/>
    <x v="2"/>
    <x v="1"/>
  </r>
  <r>
    <x v="1"/>
    <x v="0"/>
    <x v="0"/>
    <s v="Current Employees"/>
    <x v="0"/>
    <x v="3"/>
    <s v="STAFF-1263"/>
    <n v="1708"/>
    <x v="1"/>
    <x v="0"/>
    <s v="Single"/>
    <s v="No"/>
    <s v="Y"/>
    <n v="3"/>
    <x v="0"/>
    <n v="1"/>
    <n v="918"/>
    <x v="16"/>
    <x v="3"/>
    <n v="1"/>
    <n v="4"/>
    <n v="35"/>
    <x v="0"/>
    <x v="2"/>
    <n v="3"/>
    <n v="9241"/>
    <n v="15869"/>
    <n v="1"/>
    <n v="12"/>
    <n v="3"/>
    <n v="2"/>
    <n v="80"/>
    <n v="0"/>
    <n v="10"/>
    <n v="3"/>
    <n v="10"/>
    <n v="8"/>
    <n v="8"/>
    <n v="7"/>
    <x v="0"/>
    <s v="Dissatisfied"/>
    <x v="0"/>
    <x v="0"/>
    <x v="0"/>
    <x v="1"/>
  </r>
  <r>
    <x v="1"/>
    <x v="0"/>
    <x v="2"/>
    <s v="Current Employees"/>
    <x v="0"/>
    <x v="3"/>
    <s v="STAFF-1264"/>
    <n v="1965"/>
    <x v="1"/>
    <x v="0"/>
    <s v="Single"/>
    <s v="No"/>
    <s v="Y"/>
    <n v="5"/>
    <x v="4"/>
    <n v="1"/>
    <n v="954"/>
    <x v="14"/>
    <x v="3"/>
    <n v="1"/>
    <n v="4"/>
    <n v="44"/>
    <x v="0"/>
    <x v="0"/>
    <n v="4"/>
    <n v="4105"/>
    <n v="5099"/>
    <n v="1"/>
    <n v="14"/>
    <n v="3"/>
    <n v="1"/>
    <n v="80"/>
    <n v="0"/>
    <n v="7"/>
    <n v="3"/>
    <n v="7"/>
    <n v="7"/>
    <n v="0"/>
    <n v="7"/>
    <x v="0"/>
    <s v="Very Dissatisfied"/>
    <x v="0"/>
    <x v="0"/>
    <x v="2"/>
    <x v="1"/>
  </r>
  <r>
    <x v="1"/>
    <x v="0"/>
    <x v="1"/>
    <s v="Current Employees"/>
    <x v="0"/>
    <x v="0"/>
    <s v="STAFF-1265"/>
    <n v="1602"/>
    <x v="1"/>
    <x v="5"/>
    <s v="Single"/>
    <s v="No"/>
    <s v="Y"/>
    <n v="5"/>
    <x v="21"/>
    <n v="1"/>
    <n v="563"/>
    <x v="0"/>
    <x v="2"/>
    <n v="1"/>
    <n v="4"/>
    <n v="56"/>
    <x v="2"/>
    <x v="3"/>
    <n v="1"/>
    <n v="17567"/>
    <n v="3156"/>
    <n v="1"/>
    <n v="15"/>
    <n v="3"/>
    <n v="2"/>
    <n v="80"/>
    <n v="0"/>
    <n v="27"/>
    <n v="1"/>
    <n v="26"/>
    <n v="0"/>
    <n v="0"/>
    <n v="12"/>
    <x v="0"/>
    <s v="Very Satisfied"/>
    <x v="0"/>
    <x v="3"/>
    <x v="1"/>
    <x v="1"/>
  </r>
  <r>
    <x v="1"/>
    <x v="2"/>
    <x v="4"/>
    <s v="Current Employees"/>
    <x v="1"/>
    <x v="1"/>
    <s v="STAFF-1266"/>
    <n v="1605"/>
    <x v="0"/>
    <x v="1"/>
    <s v="Married"/>
    <s v="Yes"/>
    <s v="Y"/>
    <n v="2"/>
    <x v="15"/>
    <n v="1"/>
    <n v="457"/>
    <x v="9"/>
    <x v="0"/>
    <n v="1"/>
    <n v="2"/>
    <n v="85"/>
    <x v="1"/>
    <x v="1"/>
    <n v="3"/>
    <n v="2814"/>
    <n v="10293"/>
    <n v="1"/>
    <n v="14"/>
    <n v="3"/>
    <n v="2"/>
    <n v="80"/>
    <n v="0"/>
    <n v="4"/>
    <n v="2"/>
    <n v="4"/>
    <n v="2"/>
    <n v="1"/>
    <n v="3"/>
    <x v="0"/>
    <s v="Dissatisfied"/>
    <x v="1"/>
    <x v="0"/>
    <x v="4"/>
    <x v="0"/>
  </r>
  <r>
    <x v="1"/>
    <x v="1"/>
    <x v="0"/>
    <s v="Current Employees"/>
    <x v="1"/>
    <x v="2"/>
    <s v="STAFF-1267"/>
    <n v="1937"/>
    <x v="0"/>
    <x v="1"/>
    <s v="Divorced"/>
    <s v="Yes"/>
    <s v="Y"/>
    <n v="3"/>
    <x v="8"/>
    <n v="1"/>
    <n v="1394"/>
    <x v="1"/>
    <x v="3"/>
    <n v="1"/>
    <n v="4"/>
    <n v="58"/>
    <x v="1"/>
    <x v="0"/>
    <n v="2"/>
    <n v="2133"/>
    <n v="18115"/>
    <n v="1"/>
    <n v="16"/>
    <n v="3"/>
    <n v="3"/>
    <n v="80"/>
    <n v="1"/>
    <n v="20"/>
    <n v="3"/>
    <n v="20"/>
    <n v="11"/>
    <n v="0"/>
    <n v="7"/>
    <x v="0"/>
    <s v="Satisfied"/>
    <x v="0"/>
    <x v="1"/>
    <x v="0"/>
    <x v="0"/>
  </r>
  <r>
    <x v="1"/>
    <x v="1"/>
    <x v="4"/>
    <s v="Current Employees"/>
    <x v="1"/>
    <x v="4"/>
    <s v="STAFF-1268"/>
    <n v="1646"/>
    <x v="0"/>
    <x v="1"/>
    <s v="Single"/>
    <s v="Yes"/>
    <s v="Y"/>
    <n v="2"/>
    <x v="17"/>
    <n v="1"/>
    <n v="567"/>
    <x v="2"/>
    <x v="1"/>
    <n v="1"/>
    <n v="1"/>
    <n v="32"/>
    <x v="0"/>
    <x v="1"/>
    <n v="4"/>
    <n v="3760"/>
    <n v="17218"/>
    <n v="1"/>
    <n v="13"/>
    <n v="3"/>
    <n v="3"/>
    <n v="80"/>
    <n v="0"/>
    <n v="6"/>
    <n v="3"/>
    <n v="6"/>
    <n v="3"/>
    <n v="1"/>
    <n v="3"/>
    <x v="0"/>
    <s v="Very Dissatisfied"/>
    <x v="0"/>
    <x v="0"/>
    <x v="4"/>
    <x v="0"/>
  </r>
  <r>
    <x v="1"/>
    <x v="1"/>
    <x v="2"/>
    <s v="Current Employees"/>
    <x v="1"/>
    <x v="0"/>
    <s v="STAFF-1269"/>
    <n v="1850"/>
    <x v="0"/>
    <x v="2"/>
    <s v="Single"/>
    <s v="Yes"/>
    <s v="Y"/>
    <n v="3"/>
    <x v="4"/>
    <n v="1"/>
    <n v="1297"/>
    <x v="12"/>
    <x v="0"/>
    <n v="1"/>
    <n v="4"/>
    <n v="53"/>
    <x v="0"/>
    <x v="1"/>
    <n v="4"/>
    <n v="2379"/>
    <n v="19826"/>
    <n v="0"/>
    <n v="14"/>
    <n v="3"/>
    <n v="3"/>
    <n v="80"/>
    <n v="0"/>
    <n v="6"/>
    <n v="2"/>
    <n v="5"/>
    <n v="4"/>
    <n v="0"/>
    <n v="2"/>
    <x v="0"/>
    <s v="Very Dissatisfied"/>
    <x v="0"/>
    <x v="0"/>
    <x v="2"/>
    <x v="0"/>
  </r>
  <r>
    <x v="1"/>
    <x v="0"/>
    <x v="0"/>
    <s v="Current Employees"/>
    <x v="2"/>
    <x v="0"/>
    <s v="STAFF-1270"/>
    <n v="1683"/>
    <x v="0"/>
    <x v="8"/>
    <s v="Divorced"/>
    <s v="Yes"/>
    <s v="Y"/>
    <n v="2"/>
    <x v="20"/>
    <n v="1"/>
    <n v="528"/>
    <x v="0"/>
    <x v="3"/>
    <n v="1"/>
    <n v="3"/>
    <n v="44"/>
    <x v="0"/>
    <x v="1"/>
    <n v="4"/>
    <n v="3195"/>
    <n v="4167"/>
    <n v="4"/>
    <n v="18"/>
    <n v="3"/>
    <n v="1"/>
    <n v="80"/>
    <n v="3"/>
    <n v="8"/>
    <n v="3"/>
    <n v="2"/>
    <n v="2"/>
    <n v="2"/>
    <n v="2"/>
    <x v="0"/>
    <s v="Very Dissatisfied"/>
    <x v="0"/>
    <x v="0"/>
    <x v="0"/>
    <x v="0"/>
  </r>
  <r>
    <x v="1"/>
    <x v="0"/>
    <x v="0"/>
    <s v="Current Employees"/>
    <x v="2"/>
    <x v="0"/>
    <s v="STAFF-1271"/>
    <n v="2040"/>
    <x v="0"/>
    <x v="8"/>
    <s v="Single"/>
    <s v="Yes"/>
    <s v="Y"/>
    <n v="2"/>
    <x v="10"/>
    <n v="1"/>
    <n v="1146"/>
    <x v="9"/>
    <x v="2"/>
    <n v="1"/>
    <n v="3"/>
    <n v="31"/>
    <x v="0"/>
    <x v="2"/>
    <n v="4"/>
    <n v="8837"/>
    <n v="16642"/>
    <n v="1"/>
    <n v="16"/>
    <n v="3"/>
    <n v="3"/>
    <n v="80"/>
    <n v="0"/>
    <n v="9"/>
    <n v="3"/>
    <n v="9"/>
    <n v="0"/>
    <n v="1"/>
    <n v="7"/>
    <x v="0"/>
    <s v="Very Dissatisfied"/>
    <x v="1"/>
    <x v="0"/>
    <x v="2"/>
    <x v="0"/>
  </r>
  <r>
    <x v="1"/>
    <x v="0"/>
    <x v="0"/>
    <s v="Current Employees"/>
    <x v="1"/>
    <x v="2"/>
    <s v="STAFF-1272"/>
    <n v="1608"/>
    <x v="0"/>
    <x v="7"/>
    <s v="Divorced"/>
    <s v="Yes"/>
    <s v="Y"/>
    <n v="4"/>
    <x v="20"/>
    <n v="1"/>
    <n v="1313"/>
    <x v="15"/>
    <x v="3"/>
    <n v="1"/>
    <n v="2"/>
    <n v="31"/>
    <x v="0"/>
    <x v="4"/>
    <n v="4"/>
    <n v="19049"/>
    <n v="3549"/>
    <n v="0"/>
    <n v="14"/>
    <n v="3"/>
    <n v="4"/>
    <n v="80"/>
    <n v="1"/>
    <n v="23"/>
    <n v="2"/>
    <n v="22"/>
    <n v="7"/>
    <n v="1"/>
    <n v="10"/>
    <x v="0"/>
    <s v="Very Dissatisfied"/>
    <x v="0"/>
    <x v="3"/>
    <x v="0"/>
    <x v="0"/>
  </r>
  <r>
    <x v="1"/>
    <x v="0"/>
    <x v="1"/>
    <s v="Current Employees"/>
    <x v="1"/>
    <x v="0"/>
    <s v="STAFF-1273"/>
    <n v="1827"/>
    <x v="0"/>
    <x v="3"/>
    <s v="Divorced"/>
    <s v="Yes"/>
    <s v="Y"/>
    <n v="4"/>
    <x v="40"/>
    <n v="1"/>
    <n v="1001"/>
    <x v="18"/>
    <x v="3"/>
    <n v="1"/>
    <n v="3"/>
    <n v="92"/>
    <x v="1"/>
    <x v="2"/>
    <n v="2"/>
    <n v="10333"/>
    <n v="19271"/>
    <n v="8"/>
    <n v="12"/>
    <n v="3"/>
    <n v="3"/>
    <n v="80"/>
    <n v="1"/>
    <n v="28"/>
    <n v="3"/>
    <n v="22"/>
    <n v="11"/>
    <n v="14"/>
    <n v="10"/>
    <x v="0"/>
    <s v="Satisfied"/>
    <x v="0"/>
    <x v="3"/>
    <x v="1"/>
    <x v="0"/>
  </r>
  <r>
    <x v="1"/>
    <x v="0"/>
    <x v="1"/>
    <s v="Current Employees"/>
    <x v="1"/>
    <x v="2"/>
    <s v="STAFF-1274"/>
    <n v="1674"/>
    <x v="0"/>
    <x v="2"/>
    <s v="Divorced"/>
    <s v="Yes"/>
    <s v="Y"/>
    <n v="2"/>
    <x v="1"/>
    <n v="1"/>
    <n v="464"/>
    <x v="7"/>
    <x v="3"/>
    <n v="1"/>
    <n v="4"/>
    <n v="74"/>
    <x v="0"/>
    <x v="1"/>
    <n v="1"/>
    <n v="2587"/>
    <n v="24941"/>
    <n v="4"/>
    <n v="16"/>
    <n v="3"/>
    <n v="2"/>
    <n v="80"/>
    <n v="1"/>
    <n v="17"/>
    <n v="2"/>
    <n v="2"/>
    <n v="2"/>
    <n v="2"/>
    <n v="2"/>
    <x v="0"/>
    <s v="Very Satisfied"/>
    <x v="2"/>
    <x v="1"/>
    <x v="1"/>
    <x v="0"/>
  </r>
  <r>
    <x v="1"/>
    <x v="0"/>
    <x v="2"/>
    <s v="Current Employees"/>
    <x v="1"/>
    <x v="2"/>
    <s v="STAFF-1275"/>
    <n v="1974"/>
    <x v="0"/>
    <x v="2"/>
    <s v="Divorced"/>
    <s v="Yes"/>
    <s v="Y"/>
    <n v="4"/>
    <x v="12"/>
    <n v="1"/>
    <n v="1276"/>
    <x v="2"/>
    <x v="1"/>
    <n v="1"/>
    <n v="4"/>
    <n v="59"/>
    <x v="3"/>
    <x v="1"/>
    <n v="4"/>
    <n v="1129"/>
    <n v="17536"/>
    <n v="1"/>
    <n v="11"/>
    <n v="3"/>
    <n v="3"/>
    <n v="80"/>
    <n v="3"/>
    <n v="1"/>
    <n v="3"/>
    <n v="1"/>
    <n v="0"/>
    <n v="0"/>
    <n v="0"/>
    <x v="0"/>
    <s v="Very Dissatisfied"/>
    <x v="0"/>
    <x v="0"/>
    <x v="2"/>
    <x v="0"/>
  </r>
  <r>
    <x v="1"/>
    <x v="0"/>
    <x v="0"/>
    <s v="Current Employees"/>
    <x v="1"/>
    <x v="1"/>
    <s v="STAFF-1276"/>
    <n v="1886"/>
    <x v="0"/>
    <x v="3"/>
    <s v="Married"/>
    <s v="Yes"/>
    <s v="Y"/>
    <n v="2"/>
    <x v="10"/>
    <n v="1"/>
    <n v="219"/>
    <x v="7"/>
    <x v="0"/>
    <n v="1"/>
    <n v="4"/>
    <n v="44"/>
    <x v="1"/>
    <x v="0"/>
    <n v="2"/>
    <n v="4788"/>
    <n v="25388"/>
    <n v="0"/>
    <n v="11"/>
    <n v="3"/>
    <n v="4"/>
    <n v="80"/>
    <n v="0"/>
    <n v="4"/>
    <n v="3"/>
    <n v="3"/>
    <n v="2"/>
    <n v="0"/>
    <n v="2"/>
    <x v="0"/>
    <s v="Satisfied"/>
    <x v="2"/>
    <x v="0"/>
    <x v="2"/>
    <x v="0"/>
  </r>
  <r>
    <x v="1"/>
    <x v="0"/>
    <x v="2"/>
    <s v="Current Employees"/>
    <x v="1"/>
    <x v="0"/>
    <s v="STAFF-1277"/>
    <n v="1893"/>
    <x v="0"/>
    <x v="1"/>
    <s v="Married"/>
    <s v="Yes"/>
    <s v="Y"/>
    <n v="3"/>
    <x v="25"/>
    <n v="1"/>
    <n v="482"/>
    <x v="0"/>
    <x v="0"/>
    <n v="1"/>
    <n v="2"/>
    <n v="90"/>
    <x v="1"/>
    <x v="1"/>
    <n v="3"/>
    <n v="2933"/>
    <n v="14908"/>
    <n v="1"/>
    <n v="13"/>
    <n v="3"/>
    <n v="3"/>
    <n v="80"/>
    <n v="1"/>
    <n v="1"/>
    <n v="2"/>
    <n v="1"/>
    <n v="0"/>
    <n v="1"/>
    <n v="0"/>
    <x v="0"/>
    <s v="Dissatisfied"/>
    <x v="0"/>
    <x v="0"/>
    <x v="2"/>
    <x v="0"/>
  </r>
  <r>
    <x v="1"/>
    <x v="0"/>
    <x v="0"/>
    <s v="Current Employees"/>
    <x v="1"/>
    <x v="0"/>
    <s v="STAFF-1278"/>
    <n v="1724"/>
    <x v="0"/>
    <x v="3"/>
    <s v="Married"/>
    <s v="Yes"/>
    <s v="Y"/>
    <n v="3"/>
    <x v="32"/>
    <n v="1"/>
    <n v="369"/>
    <x v="1"/>
    <x v="0"/>
    <n v="1"/>
    <n v="2"/>
    <n v="92"/>
    <x v="0"/>
    <x v="0"/>
    <n v="1"/>
    <n v="6516"/>
    <n v="5041"/>
    <n v="2"/>
    <n v="16"/>
    <n v="3"/>
    <n v="2"/>
    <n v="80"/>
    <n v="1"/>
    <n v="18"/>
    <n v="3"/>
    <n v="1"/>
    <n v="0"/>
    <n v="0"/>
    <n v="0"/>
    <x v="0"/>
    <s v="Very Satisfied"/>
    <x v="0"/>
    <x v="1"/>
    <x v="0"/>
    <x v="0"/>
  </r>
  <r>
    <x v="1"/>
    <x v="0"/>
    <x v="2"/>
    <s v="Current Employees"/>
    <x v="1"/>
    <x v="2"/>
    <s v="STAFF-1279"/>
    <n v="2009"/>
    <x v="0"/>
    <x v="4"/>
    <s v="Married"/>
    <s v="Yes"/>
    <s v="Y"/>
    <n v="6"/>
    <x v="3"/>
    <n v="1"/>
    <n v="501"/>
    <x v="8"/>
    <x v="0"/>
    <n v="1"/>
    <n v="2"/>
    <n v="95"/>
    <x v="0"/>
    <x v="0"/>
    <n v="4"/>
    <n v="4878"/>
    <n v="21653"/>
    <n v="0"/>
    <n v="13"/>
    <n v="3"/>
    <n v="1"/>
    <n v="80"/>
    <n v="1"/>
    <n v="10"/>
    <n v="3"/>
    <n v="9"/>
    <n v="7"/>
    <n v="8"/>
    <n v="1"/>
    <x v="0"/>
    <s v="Very Dissatisfied"/>
    <x v="2"/>
    <x v="0"/>
    <x v="2"/>
    <x v="0"/>
  </r>
  <r>
    <x v="1"/>
    <x v="0"/>
    <x v="1"/>
    <s v="Current Employees"/>
    <x v="1"/>
    <x v="0"/>
    <s v="STAFF-1280"/>
    <n v="1661"/>
    <x v="0"/>
    <x v="4"/>
    <s v="Married"/>
    <s v="Yes"/>
    <s v="Y"/>
    <n v="3"/>
    <x v="1"/>
    <n v="1"/>
    <n v="465"/>
    <x v="16"/>
    <x v="1"/>
    <n v="1"/>
    <n v="3"/>
    <n v="41"/>
    <x v="1"/>
    <x v="3"/>
    <n v="3"/>
    <n v="13966"/>
    <n v="11652"/>
    <n v="2"/>
    <n v="19"/>
    <n v="3"/>
    <n v="2"/>
    <n v="80"/>
    <n v="1"/>
    <n v="30"/>
    <n v="3"/>
    <n v="15"/>
    <n v="11"/>
    <n v="2"/>
    <n v="12"/>
    <x v="0"/>
    <s v="Dissatisfied"/>
    <x v="0"/>
    <x v="3"/>
    <x v="1"/>
    <x v="0"/>
  </r>
  <r>
    <x v="1"/>
    <x v="0"/>
    <x v="0"/>
    <s v="Current Employees"/>
    <x v="1"/>
    <x v="0"/>
    <s v="STAFF-1281"/>
    <n v="1703"/>
    <x v="0"/>
    <x v="4"/>
    <s v="Married"/>
    <s v="Yes"/>
    <s v="Y"/>
    <n v="2"/>
    <x v="20"/>
    <n v="1"/>
    <n v="921"/>
    <x v="2"/>
    <x v="3"/>
    <n v="1"/>
    <n v="3"/>
    <n v="96"/>
    <x v="2"/>
    <x v="2"/>
    <n v="4"/>
    <n v="7879"/>
    <n v="14810"/>
    <n v="1"/>
    <n v="19"/>
    <n v="3"/>
    <n v="2"/>
    <n v="80"/>
    <n v="1"/>
    <n v="9"/>
    <n v="3"/>
    <n v="8"/>
    <n v="7"/>
    <n v="6"/>
    <n v="7"/>
    <x v="0"/>
    <s v="Very Dissatisfied"/>
    <x v="0"/>
    <x v="0"/>
    <x v="0"/>
    <x v="0"/>
  </r>
  <r>
    <x v="1"/>
    <x v="0"/>
    <x v="0"/>
    <s v="Current Employees"/>
    <x v="1"/>
    <x v="2"/>
    <s v="STAFF-1282"/>
    <n v="1638"/>
    <x v="0"/>
    <x v="3"/>
    <s v="Married"/>
    <s v="Yes"/>
    <s v="Y"/>
    <n v="6"/>
    <x v="8"/>
    <n v="1"/>
    <n v="397"/>
    <x v="2"/>
    <x v="0"/>
    <n v="1"/>
    <n v="4"/>
    <n v="54"/>
    <x v="1"/>
    <x v="2"/>
    <n v="3"/>
    <n v="7756"/>
    <n v="14199"/>
    <n v="3"/>
    <n v="19"/>
    <n v="3"/>
    <n v="4"/>
    <n v="80"/>
    <n v="1"/>
    <n v="10"/>
    <n v="4"/>
    <n v="5"/>
    <n v="4"/>
    <n v="0"/>
    <n v="2"/>
    <x v="0"/>
    <s v="Dissatisfied"/>
    <x v="0"/>
    <x v="0"/>
    <x v="0"/>
    <x v="0"/>
  </r>
  <r>
    <x v="1"/>
    <x v="0"/>
    <x v="0"/>
    <s v="Current Employees"/>
    <x v="1"/>
    <x v="0"/>
    <s v="STAFF-1283"/>
    <n v="1614"/>
    <x v="0"/>
    <x v="3"/>
    <s v="Married"/>
    <s v="Yes"/>
    <s v="Y"/>
    <n v="2"/>
    <x v="9"/>
    <n v="1"/>
    <n v="559"/>
    <x v="20"/>
    <x v="2"/>
    <n v="1"/>
    <n v="3"/>
    <n v="76"/>
    <x v="0"/>
    <x v="0"/>
    <n v="3"/>
    <n v="4663"/>
    <n v="12421"/>
    <n v="9"/>
    <n v="12"/>
    <n v="3"/>
    <n v="2"/>
    <n v="80"/>
    <n v="2"/>
    <n v="7"/>
    <n v="3"/>
    <n v="3"/>
    <n v="2"/>
    <n v="1"/>
    <n v="1"/>
    <x v="0"/>
    <s v="Dissatisfied"/>
    <x v="2"/>
    <x v="0"/>
    <x v="0"/>
    <x v="0"/>
  </r>
  <r>
    <x v="1"/>
    <x v="0"/>
    <x v="0"/>
    <s v="Current Employees"/>
    <x v="1"/>
    <x v="2"/>
    <s v="STAFF-1284"/>
    <n v="1587"/>
    <x v="0"/>
    <x v="4"/>
    <s v="Single"/>
    <s v="Yes"/>
    <s v="Y"/>
    <n v="4"/>
    <x v="10"/>
    <n v="1"/>
    <n v="670"/>
    <x v="17"/>
    <x v="2"/>
    <n v="1"/>
    <n v="1"/>
    <n v="51"/>
    <x v="0"/>
    <x v="0"/>
    <n v="3"/>
    <n v="6142"/>
    <n v="4223"/>
    <n v="3"/>
    <n v="16"/>
    <n v="3"/>
    <n v="3"/>
    <n v="80"/>
    <n v="0"/>
    <n v="10"/>
    <n v="3"/>
    <n v="5"/>
    <n v="2"/>
    <n v="0"/>
    <n v="4"/>
    <x v="0"/>
    <s v="Dissatisfied"/>
    <x v="0"/>
    <x v="0"/>
    <x v="2"/>
    <x v="0"/>
  </r>
  <r>
    <x v="1"/>
    <x v="0"/>
    <x v="1"/>
    <s v="Current Employees"/>
    <x v="1"/>
    <x v="2"/>
    <s v="STAFF-1285"/>
    <n v="1611"/>
    <x v="0"/>
    <x v="2"/>
    <s v="Single"/>
    <s v="Yes"/>
    <s v="Y"/>
    <n v="3"/>
    <x v="28"/>
    <n v="1"/>
    <n v="1015"/>
    <x v="12"/>
    <x v="4"/>
    <n v="1"/>
    <n v="3"/>
    <n v="50"/>
    <x v="3"/>
    <x v="0"/>
    <n v="1"/>
    <n v="5769"/>
    <n v="23447"/>
    <n v="1"/>
    <n v="14"/>
    <n v="3"/>
    <n v="1"/>
    <n v="80"/>
    <n v="0"/>
    <n v="10"/>
    <n v="3"/>
    <n v="10"/>
    <n v="7"/>
    <n v="1"/>
    <n v="4"/>
    <x v="0"/>
    <s v="Very Satisfied"/>
    <x v="0"/>
    <x v="0"/>
    <x v="0"/>
    <x v="0"/>
  </r>
  <r>
    <x v="1"/>
    <x v="0"/>
    <x v="1"/>
    <s v="Current Employees"/>
    <x v="1"/>
    <x v="2"/>
    <s v="STAFF-1286"/>
    <n v="1980"/>
    <x v="0"/>
    <x v="3"/>
    <s v="Single"/>
    <s v="Yes"/>
    <s v="Y"/>
    <n v="3"/>
    <x v="33"/>
    <n v="1"/>
    <n v="157"/>
    <x v="17"/>
    <x v="3"/>
    <n v="1"/>
    <n v="3"/>
    <n v="77"/>
    <x v="0"/>
    <x v="0"/>
    <n v="1"/>
    <n v="4440"/>
    <n v="25198"/>
    <n v="6"/>
    <n v="19"/>
    <n v="3"/>
    <n v="4"/>
    <n v="80"/>
    <n v="0"/>
    <n v="9"/>
    <n v="3"/>
    <n v="5"/>
    <n v="2"/>
    <n v="1"/>
    <n v="4"/>
    <x v="0"/>
    <s v="Very Satisfied"/>
    <x v="0"/>
    <x v="0"/>
    <x v="1"/>
    <x v="0"/>
  </r>
  <r>
    <x v="1"/>
    <x v="0"/>
    <x v="0"/>
    <s v="Current Employees"/>
    <x v="1"/>
    <x v="0"/>
    <s v="STAFF-1287"/>
    <n v="1641"/>
    <x v="0"/>
    <x v="3"/>
    <s v="Single"/>
    <s v="Yes"/>
    <s v="Y"/>
    <n v="2"/>
    <x v="32"/>
    <n v="1"/>
    <n v="448"/>
    <x v="7"/>
    <x v="3"/>
    <n v="1"/>
    <n v="3"/>
    <n v="84"/>
    <x v="0"/>
    <x v="2"/>
    <n v="4"/>
    <n v="7945"/>
    <n v="19948"/>
    <n v="6"/>
    <n v="15"/>
    <n v="3"/>
    <n v="4"/>
    <n v="80"/>
    <n v="0"/>
    <n v="18"/>
    <n v="2"/>
    <n v="4"/>
    <n v="2"/>
    <n v="3"/>
    <n v="3"/>
    <x v="0"/>
    <s v="Very Dissatisfied"/>
    <x v="2"/>
    <x v="1"/>
    <x v="0"/>
    <x v="0"/>
  </r>
  <r>
    <x v="1"/>
    <x v="0"/>
    <x v="0"/>
    <s v="Current Employees"/>
    <x v="0"/>
    <x v="3"/>
    <s v="STAFF-1288"/>
    <n v="1815"/>
    <x v="0"/>
    <x v="0"/>
    <s v="Divorced"/>
    <s v="Yes"/>
    <s v="Y"/>
    <n v="3"/>
    <x v="0"/>
    <n v="1"/>
    <n v="796"/>
    <x v="18"/>
    <x v="1"/>
    <n v="1"/>
    <n v="3"/>
    <n v="81"/>
    <x v="0"/>
    <x v="2"/>
    <n v="3"/>
    <n v="10447"/>
    <n v="26458"/>
    <n v="0"/>
    <n v="13"/>
    <n v="3"/>
    <n v="4"/>
    <n v="80"/>
    <n v="1"/>
    <n v="23"/>
    <n v="4"/>
    <n v="22"/>
    <n v="14"/>
    <n v="13"/>
    <n v="5"/>
    <x v="0"/>
    <s v="Dissatisfied"/>
    <x v="0"/>
    <x v="3"/>
    <x v="0"/>
    <x v="0"/>
  </r>
  <r>
    <x v="1"/>
    <x v="0"/>
    <x v="2"/>
    <s v="Current Employees"/>
    <x v="0"/>
    <x v="2"/>
    <s v="STAFF-1289"/>
    <n v="1912"/>
    <x v="0"/>
    <x v="0"/>
    <s v="Divorced"/>
    <s v="Yes"/>
    <s v="Y"/>
    <n v="2"/>
    <x v="12"/>
    <n v="1"/>
    <n v="1079"/>
    <x v="17"/>
    <x v="0"/>
    <n v="1"/>
    <n v="3"/>
    <n v="86"/>
    <x v="0"/>
    <x v="0"/>
    <n v="4"/>
    <n v="6583"/>
    <n v="20115"/>
    <n v="2"/>
    <n v="11"/>
    <n v="3"/>
    <n v="4"/>
    <n v="80"/>
    <n v="1"/>
    <n v="8"/>
    <n v="3"/>
    <n v="5"/>
    <n v="2"/>
    <n v="1"/>
    <n v="4"/>
    <x v="0"/>
    <s v="Very Dissatisfied"/>
    <x v="0"/>
    <x v="0"/>
    <x v="2"/>
    <x v="0"/>
  </r>
  <r>
    <x v="1"/>
    <x v="0"/>
    <x v="0"/>
    <s v="Current Employees"/>
    <x v="0"/>
    <x v="0"/>
    <s v="STAFF-1290"/>
    <n v="1962"/>
    <x v="0"/>
    <x v="0"/>
    <s v="Married"/>
    <s v="Yes"/>
    <s v="Y"/>
    <n v="2"/>
    <x v="10"/>
    <n v="1"/>
    <n v="1224"/>
    <x v="15"/>
    <x v="2"/>
    <n v="1"/>
    <n v="3"/>
    <n v="55"/>
    <x v="0"/>
    <x v="0"/>
    <n v="4"/>
    <n v="5204"/>
    <n v="13586"/>
    <n v="1"/>
    <n v="11"/>
    <n v="3"/>
    <n v="4"/>
    <n v="80"/>
    <n v="0"/>
    <n v="10"/>
    <n v="3"/>
    <n v="10"/>
    <n v="8"/>
    <n v="0"/>
    <n v="9"/>
    <x v="0"/>
    <s v="Very Dissatisfied"/>
    <x v="0"/>
    <x v="0"/>
    <x v="2"/>
    <x v="0"/>
  </r>
  <r>
    <x v="1"/>
    <x v="0"/>
    <x v="2"/>
    <s v="Current Employees"/>
    <x v="0"/>
    <x v="2"/>
    <s v="STAFF-1291"/>
    <n v="1915"/>
    <x v="0"/>
    <x v="0"/>
    <s v="Married"/>
    <s v="Yes"/>
    <s v="Y"/>
    <n v="3"/>
    <x v="13"/>
    <n v="1"/>
    <n v="735"/>
    <x v="3"/>
    <x v="1"/>
    <n v="1"/>
    <n v="4"/>
    <n v="75"/>
    <x v="1"/>
    <x v="0"/>
    <n v="4"/>
    <n v="8103"/>
    <n v="16495"/>
    <n v="3"/>
    <n v="12"/>
    <n v="3"/>
    <n v="3"/>
    <n v="80"/>
    <n v="0"/>
    <n v="9"/>
    <n v="2"/>
    <n v="4"/>
    <n v="2"/>
    <n v="0"/>
    <n v="1"/>
    <x v="0"/>
    <s v="Very Dissatisfied"/>
    <x v="0"/>
    <x v="0"/>
    <x v="2"/>
    <x v="0"/>
  </r>
  <r>
    <x v="1"/>
    <x v="0"/>
    <x v="0"/>
    <s v="Current Employees"/>
    <x v="0"/>
    <x v="4"/>
    <s v="STAFF-1292"/>
    <n v="1880"/>
    <x v="0"/>
    <x v="0"/>
    <s v="Married"/>
    <s v="Yes"/>
    <s v="Y"/>
    <n v="4"/>
    <x v="9"/>
    <n v="1"/>
    <n v="1266"/>
    <x v="17"/>
    <x v="2"/>
    <n v="1"/>
    <n v="2"/>
    <n v="63"/>
    <x v="1"/>
    <x v="0"/>
    <n v="3"/>
    <n v="5673"/>
    <n v="6060"/>
    <n v="1"/>
    <n v="13"/>
    <n v="3"/>
    <n v="1"/>
    <n v="80"/>
    <n v="1"/>
    <n v="10"/>
    <n v="3"/>
    <n v="10"/>
    <n v="9"/>
    <n v="1"/>
    <n v="7"/>
    <x v="0"/>
    <s v="Dissatisfied"/>
    <x v="0"/>
    <x v="0"/>
    <x v="0"/>
    <x v="0"/>
  </r>
  <r>
    <x v="1"/>
    <x v="0"/>
    <x v="1"/>
    <s v="Current Employees"/>
    <x v="0"/>
    <x v="2"/>
    <s v="STAFF-1293"/>
    <n v="1503"/>
    <x v="0"/>
    <x v="0"/>
    <s v="Married"/>
    <s v="Yes"/>
    <s v="Y"/>
    <n v="4"/>
    <x v="40"/>
    <n v="1"/>
    <n v="571"/>
    <x v="24"/>
    <x v="3"/>
    <n v="1"/>
    <n v="3"/>
    <n v="78"/>
    <x v="0"/>
    <x v="0"/>
    <n v="3"/>
    <n v="4591"/>
    <n v="24200"/>
    <n v="3"/>
    <n v="17"/>
    <n v="3"/>
    <n v="3"/>
    <n v="80"/>
    <n v="1"/>
    <n v="11"/>
    <n v="2"/>
    <n v="5"/>
    <n v="4"/>
    <n v="1"/>
    <n v="2"/>
    <x v="0"/>
    <s v="Dissatisfied"/>
    <x v="2"/>
    <x v="1"/>
    <x v="1"/>
    <x v="0"/>
  </r>
  <r>
    <x v="1"/>
    <x v="0"/>
    <x v="3"/>
    <s v="Current Employees"/>
    <x v="0"/>
    <x v="0"/>
    <s v="STAFF-1294"/>
    <n v="1938"/>
    <x v="0"/>
    <x v="5"/>
    <s v="Married"/>
    <s v="Yes"/>
    <s v="Y"/>
    <n v="2"/>
    <x v="34"/>
    <n v="1"/>
    <n v="605"/>
    <x v="11"/>
    <x v="3"/>
    <n v="1"/>
    <n v="4"/>
    <n v="72"/>
    <x v="0"/>
    <x v="3"/>
    <n v="4"/>
    <n v="17875"/>
    <n v="11761"/>
    <n v="4"/>
    <n v="13"/>
    <n v="3"/>
    <n v="3"/>
    <n v="80"/>
    <n v="1"/>
    <n v="29"/>
    <n v="2"/>
    <n v="1"/>
    <n v="0"/>
    <n v="0"/>
    <n v="0"/>
    <x v="0"/>
    <s v="Very Dissatisfied"/>
    <x v="1"/>
    <x v="3"/>
    <x v="3"/>
    <x v="0"/>
  </r>
  <r>
    <x v="1"/>
    <x v="0"/>
    <x v="4"/>
    <s v="Current Employees"/>
    <x v="0"/>
    <x v="2"/>
    <s v="STAFF-1295"/>
    <n v="1445"/>
    <x v="0"/>
    <x v="0"/>
    <s v="Married"/>
    <s v="Yes"/>
    <s v="Y"/>
    <n v="3"/>
    <x v="17"/>
    <n v="1"/>
    <n v="1476"/>
    <x v="18"/>
    <x v="1"/>
    <n v="1"/>
    <n v="4"/>
    <n v="42"/>
    <x v="0"/>
    <x v="0"/>
    <n v="3"/>
    <n v="4162"/>
    <n v="15211"/>
    <n v="1"/>
    <n v="12"/>
    <n v="3"/>
    <n v="3"/>
    <n v="80"/>
    <n v="2"/>
    <n v="5"/>
    <n v="3"/>
    <n v="5"/>
    <n v="4"/>
    <n v="0"/>
    <n v="3"/>
    <x v="0"/>
    <s v="Dissatisfied"/>
    <x v="0"/>
    <x v="0"/>
    <x v="4"/>
    <x v="0"/>
  </r>
  <r>
    <x v="1"/>
    <x v="0"/>
    <x v="0"/>
    <s v="Current Employees"/>
    <x v="0"/>
    <x v="3"/>
    <s v="STAFF-1296"/>
    <n v="1425"/>
    <x v="0"/>
    <x v="0"/>
    <s v="Single"/>
    <s v="Yes"/>
    <s v="Y"/>
    <n v="3"/>
    <x v="9"/>
    <n v="1"/>
    <n v="1174"/>
    <x v="3"/>
    <x v="2"/>
    <n v="1"/>
    <n v="1"/>
    <n v="99"/>
    <x v="0"/>
    <x v="0"/>
    <n v="2"/>
    <n v="9278"/>
    <n v="20763"/>
    <n v="3"/>
    <n v="16"/>
    <n v="3"/>
    <n v="4"/>
    <n v="80"/>
    <n v="0"/>
    <n v="15"/>
    <n v="3"/>
    <n v="5"/>
    <n v="4"/>
    <n v="0"/>
    <n v="1"/>
    <x v="0"/>
    <s v="Satisfied"/>
    <x v="0"/>
    <x v="1"/>
    <x v="0"/>
    <x v="0"/>
  </r>
  <r>
    <x v="1"/>
    <x v="2"/>
    <x v="0"/>
    <s v="Current Employees"/>
    <x v="1"/>
    <x v="0"/>
    <s v="STAFF-1297"/>
    <n v="1552"/>
    <x v="1"/>
    <x v="4"/>
    <s v="Divorced"/>
    <s v="Yes"/>
    <s v="Y"/>
    <n v="2"/>
    <x v="32"/>
    <n v="1"/>
    <n v="1142"/>
    <x v="1"/>
    <x v="0"/>
    <n v="1"/>
    <n v="4"/>
    <n v="72"/>
    <x v="0"/>
    <x v="0"/>
    <n v="4"/>
    <n v="4069"/>
    <n v="8841"/>
    <n v="3"/>
    <n v="18"/>
    <n v="3"/>
    <n v="3"/>
    <n v="80"/>
    <n v="0"/>
    <n v="8"/>
    <n v="3"/>
    <n v="2"/>
    <n v="2"/>
    <n v="2"/>
    <n v="2"/>
    <x v="0"/>
    <s v="Very Dissatisfied"/>
    <x v="0"/>
    <x v="0"/>
    <x v="0"/>
    <x v="1"/>
  </r>
  <r>
    <x v="1"/>
    <x v="2"/>
    <x v="2"/>
    <s v="Current Employees"/>
    <x v="1"/>
    <x v="2"/>
    <s v="STAFF-1298"/>
    <n v="1948"/>
    <x v="1"/>
    <x v="1"/>
    <s v="Divorced"/>
    <s v="Yes"/>
    <s v="Y"/>
    <n v="3"/>
    <x v="12"/>
    <n v="1"/>
    <n v="976"/>
    <x v="3"/>
    <x v="0"/>
    <n v="1"/>
    <n v="3"/>
    <n v="48"/>
    <x v="0"/>
    <x v="1"/>
    <n v="1"/>
    <n v="3065"/>
    <n v="3995"/>
    <n v="1"/>
    <n v="13"/>
    <n v="3"/>
    <n v="4"/>
    <n v="80"/>
    <n v="1"/>
    <n v="4"/>
    <n v="4"/>
    <n v="4"/>
    <n v="2"/>
    <n v="2"/>
    <n v="3"/>
    <x v="0"/>
    <s v="Very Satisfied"/>
    <x v="0"/>
    <x v="0"/>
    <x v="2"/>
    <x v="1"/>
  </r>
  <r>
    <x v="1"/>
    <x v="2"/>
    <x v="0"/>
    <s v="Current Employees"/>
    <x v="1"/>
    <x v="0"/>
    <s v="STAFF-1299"/>
    <n v="1737"/>
    <x v="1"/>
    <x v="2"/>
    <s v="Married"/>
    <s v="Yes"/>
    <s v="Y"/>
    <n v="2"/>
    <x v="22"/>
    <n v="1"/>
    <n v="792"/>
    <x v="0"/>
    <x v="3"/>
    <n v="1"/>
    <n v="4"/>
    <n v="77"/>
    <x v="0"/>
    <x v="0"/>
    <n v="4"/>
    <n v="6472"/>
    <n v="8989"/>
    <n v="1"/>
    <n v="15"/>
    <n v="3"/>
    <n v="4"/>
    <n v="80"/>
    <n v="1"/>
    <n v="9"/>
    <n v="3"/>
    <n v="9"/>
    <n v="8"/>
    <n v="5"/>
    <n v="8"/>
    <x v="0"/>
    <s v="Very Dissatisfied"/>
    <x v="0"/>
    <x v="0"/>
    <x v="0"/>
    <x v="1"/>
  </r>
  <r>
    <x v="1"/>
    <x v="2"/>
    <x v="2"/>
    <s v="Current Employees"/>
    <x v="0"/>
    <x v="0"/>
    <s v="STAFF-1300"/>
    <n v="1774"/>
    <x v="1"/>
    <x v="0"/>
    <s v="Divorced"/>
    <s v="Yes"/>
    <s v="Y"/>
    <n v="3"/>
    <x v="13"/>
    <n v="1"/>
    <n v="1375"/>
    <x v="17"/>
    <x v="3"/>
    <n v="1"/>
    <n v="4"/>
    <n v="87"/>
    <x v="0"/>
    <x v="0"/>
    <n v="3"/>
    <n v="4001"/>
    <n v="12313"/>
    <n v="1"/>
    <n v="14"/>
    <n v="3"/>
    <n v="3"/>
    <n v="80"/>
    <n v="1"/>
    <n v="15"/>
    <n v="3"/>
    <n v="15"/>
    <n v="14"/>
    <n v="0"/>
    <n v="7"/>
    <x v="0"/>
    <s v="Dissatisfied"/>
    <x v="0"/>
    <x v="1"/>
    <x v="2"/>
    <x v="1"/>
  </r>
  <r>
    <x v="1"/>
    <x v="1"/>
    <x v="0"/>
    <s v="Current Employees"/>
    <x v="2"/>
    <x v="5"/>
    <s v="STAFF-1301"/>
    <n v="1642"/>
    <x v="1"/>
    <x v="8"/>
    <s v="Married"/>
    <s v="Yes"/>
    <s v="Y"/>
    <n v="3"/>
    <x v="20"/>
    <n v="1"/>
    <n v="602"/>
    <x v="0"/>
    <x v="4"/>
    <n v="1"/>
    <n v="1"/>
    <n v="37"/>
    <x v="0"/>
    <x v="0"/>
    <n v="4"/>
    <n v="5743"/>
    <n v="10503"/>
    <n v="4"/>
    <n v="11"/>
    <n v="3"/>
    <n v="3"/>
    <n v="80"/>
    <n v="0"/>
    <n v="14"/>
    <n v="3"/>
    <n v="10"/>
    <n v="7"/>
    <n v="0"/>
    <n v="2"/>
    <x v="0"/>
    <s v="Very Dissatisfied"/>
    <x v="0"/>
    <x v="1"/>
    <x v="0"/>
    <x v="1"/>
  </r>
  <r>
    <x v="1"/>
    <x v="1"/>
    <x v="0"/>
    <s v="Current Employees"/>
    <x v="2"/>
    <x v="1"/>
    <s v="STAFF-1302"/>
    <n v="1972"/>
    <x v="1"/>
    <x v="8"/>
    <s v="Married"/>
    <s v="Yes"/>
    <s v="Y"/>
    <n v="2"/>
    <x v="8"/>
    <n v="1"/>
    <n v="1444"/>
    <x v="0"/>
    <x v="2"/>
    <n v="1"/>
    <n v="4"/>
    <n v="88"/>
    <x v="0"/>
    <x v="1"/>
    <n v="2"/>
    <n v="2991"/>
    <n v="5224"/>
    <n v="0"/>
    <n v="11"/>
    <n v="3"/>
    <n v="2"/>
    <n v="80"/>
    <n v="1"/>
    <n v="7"/>
    <n v="3"/>
    <n v="6"/>
    <n v="2"/>
    <n v="1"/>
    <n v="2"/>
    <x v="0"/>
    <s v="Satisfied"/>
    <x v="0"/>
    <x v="0"/>
    <x v="0"/>
    <x v="1"/>
  </r>
  <r>
    <x v="1"/>
    <x v="1"/>
    <x v="3"/>
    <s v="Current Employees"/>
    <x v="1"/>
    <x v="0"/>
    <s v="STAFF-1303"/>
    <n v="1837"/>
    <x v="1"/>
    <x v="7"/>
    <s v="Married"/>
    <s v="Yes"/>
    <s v="Y"/>
    <n v="3"/>
    <x v="34"/>
    <n v="1"/>
    <n v="1216"/>
    <x v="8"/>
    <x v="2"/>
    <n v="1"/>
    <n v="1"/>
    <n v="87"/>
    <x v="0"/>
    <x v="3"/>
    <n v="3"/>
    <n v="15787"/>
    <n v="21624"/>
    <n v="2"/>
    <n v="14"/>
    <n v="3"/>
    <n v="2"/>
    <n v="80"/>
    <n v="0"/>
    <n v="23"/>
    <n v="3"/>
    <n v="2"/>
    <n v="2"/>
    <n v="2"/>
    <n v="2"/>
    <x v="0"/>
    <s v="Dissatisfied"/>
    <x v="2"/>
    <x v="3"/>
    <x v="3"/>
    <x v="1"/>
  </r>
  <r>
    <x v="1"/>
    <x v="1"/>
    <x v="2"/>
    <s v="Current Employees"/>
    <x v="1"/>
    <x v="1"/>
    <s v="STAFF-1304"/>
    <n v="1932"/>
    <x v="1"/>
    <x v="1"/>
    <s v="Married"/>
    <s v="Yes"/>
    <s v="Y"/>
    <n v="3"/>
    <x v="13"/>
    <n v="1"/>
    <n v="735"/>
    <x v="23"/>
    <x v="2"/>
    <n v="1"/>
    <n v="3"/>
    <n v="86"/>
    <x v="1"/>
    <x v="0"/>
    <n v="4"/>
    <n v="5747"/>
    <n v="26496"/>
    <n v="1"/>
    <n v="15"/>
    <n v="3"/>
    <n v="2"/>
    <n v="80"/>
    <n v="0"/>
    <n v="16"/>
    <n v="3"/>
    <n v="15"/>
    <n v="10"/>
    <n v="6"/>
    <n v="11"/>
    <x v="0"/>
    <s v="Very Dissatisfied"/>
    <x v="1"/>
    <x v="1"/>
    <x v="2"/>
    <x v="1"/>
  </r>
  <r>
    <x v="1"/>
    <x v="1"/>
    <x v="0"/>
    <s v="Current Employees"/>
    <x v="1"/>
    <x v="0"/>
    <s v="STAFF-1305"/>
    <n v="1594"/>
    <x v="1"/>
    <x v="2"/>
    <s v="Married"/>
    <s v="Yes"/>
    <s v="Y"/>
    <n v="3"/>
    <x v="9"/>
    <n v="1"/>
    <n v="1302"/>
    <x v="16"/>
    <x v="2"/>
    <n v="1"/>
    <n v="1"/>
    <n v="80"/>
    <x v="2"/>
    <x v="0"/>
    <n v="1"/>
    <n v="5562"/>
    <n v="19711"/>
    <n v="3"/>
    <n v="13"/>
    <n v="3"/>
    <n v="4"/>
    <n v="80"/>
    <n v="1"/>
    <n v="9"/>
    <n v="3"/>
    <n v="3"/>
    <n v="2"/>
    <n v="0"/>
    <n v="2"/>
    <x v="0"/>
    <s v="Very Satisfied"/>
    <x v="0"/>
    <x v="0"/>
    <x v="0"/>
    <x v="1"/>
  </r>
  <r>
    <x v="1"/>
    <x v="1"/>
    <x v="1"/>
    <s v="Current Employees"/>
    <x v="1"/>
    <x v="2"/>
    <s v="STAFF-1306"/>
    <n v="1606"/>
    <x v="1"/>
    <x v="4"/>
    <s v="Married"/>
    <s v="Yes"/>
    <s v="Y"/>
    <n v="3"/>
    <x v="24"/>
    <n v="1"/>
    <n v="1234"/>
    <x v="25"/>
    <x v="4"/>
    <n v="1"/>
    <n v="2"/>
    <n v="41"/>
    <x v="0"/>
    <x v="3"/>
    <n v="3"/>
    <n v="11245"/>
    <n v="20689"/>
    <n v="2"/>
    <n v="15"/>
    <n v="3"/>
    <n v="3"/>
    <n v="80"/>
    <n v="1"/>
    <n v="32"/>
    <n v="3"/>
    <n v="30"/>
    <n v="8"/>
    <n v="12"/>
    <n v="13"/>
    <x v="0"/>
    <s v="Dissatisfied"/>
    <x v="2"/>
    <x v="2"/>
    <x v="1"/>
    <x v="1"/>
  </r>
  <r>
    <x v="1"/>
    <x v="1"/>
    <x v="0"/>
    <s v="Current Employees"/>
    <x v="1"/>
    <x v="0"/>
    <s v="STAFF-1307"/>
    <n v="1547"/>
    <x v="1"/>
    <x v="4"/>
    <s v="Married"/>
    <s v="Yes"/>
    <s v="Y"/>
    <n v="3"/>
    <x v="19"/>
    <n v="1"/>
    <n v="288"/>
    <x v="2"/>
    <x v="3"/>
    <n v="1"/>
    <n v="4"/>
    <n v="40"/>
    <x v="0"/>
    <x v="2"/>
    <n v="4"/>
    <n v="10124"/>
    <n v="18611"/>
    <n v="2"/>
    <n v="14"/>
    <n v="3"/>
    <n v="3"/>
    <n v="80"/>
    <n v="1"/>
    <n v="24"/>
    <n v="1"/>
    <n v="20"/>
    <n v="8"/>
    <n v="13"/>
    <n v="9"/>
    <x v="0"/>
    <s v="Very Dissatisfied"/>
    <x v="0"/>
    <x v="3"/>
    <x v="0"/>
    <x v="1"/>
  </r>
  <r>
    <x v="1"/>
    <x v="1"/>
    <x v="0"/>
    <s v="Current Employees"/>
    <x v="1"/>
    <x v="0"/>
    <s v="STAFF-1308"/>
    <n v="2049"/>
    <x v="1"/>
    <x v="4"/>
    <s v="Married"/>
    <s v="Yes"/>
    <s v="Y"/>
    <n v="2"/>
    <x v="10"/>
    <n v="1"/>
    <n v="1199"/>
    <x v="21"/>
    <x v="2"/>
    <n v="1"/>
    <n v="3"/>
    <n v="80"/>
    <x v="0"/>
    <x v="0"/>
    <n v="3"/>
    <n v="5689"/>
    <n v="24594"/>
    <n v="1"/>
    <n v="14"/>
    <n v="3"/>
    <n v="4"/>
    <n v="80"/>
    <n v="2"/>
    <n v="10"/>
    <n v="4"/>
    <n v="10"/>
    <n v="2"/>
    <n v="0"/>
    <n v="2"/>
    <x v="0"/>
    <s v="Dissatisfied"/>
    <x v="2"/>
    <x v="0"/>
    <x v="2"/>
    <x v="1"/>
  </r>
  <r>
    <x v="1"/>
    <x v="1"/>
    <x v="0"/>
    <s v="Current Employees"/>
    <x v="1"/>
    <x v="2"/>
    <s v="STAFF-1309"/>
    <n v="1704"/>
    <x v="1"/>
    <x v="1"/>
    <s v="Single"/>
    <s v="Yes"/>
    <s v="Y"/>
    <n v="2"/>
    <x v="10"/>
    <n v="1"/>
    <n v="146"/>
    <x v="2"/>
    <x v="2"/>
    <n v="1"/>
    <n v="1"/>
    <n v="79"/>
    <x v="1"/>
    <x v="1"/>
    <n v="4"/>
    <n v="4930"/>
    <n v="13970"/>
    <n v="0"/>
    <n v="14"/>
    <n v="3"/>
    <n v="3"/>
    <n v="80"/>
    <n v="0"/>
    <n v="6"/>
    <n v="4"/>
    <n v="5"/>
    <n v="4"/>
    <n v="1"/>
    <n v="4"/>
    <x v="0"/>
    <s v="Very Dissatisfied"/>
    <x v="0"/>
    <x v="0"/>
    <x v="2"/>
    <x v="1"/>
  </r>
  <r>
    <x v="1"/>
    <x v="1"/>
    <x v="0"/>
    <s v="Current Employees"/>
    <x v="1"/>
    <x v="2"/>
    <s v="STAFF-1310"/>
    <n v="1496"/>
    <x v="1"/>
    <x v="3"/>
    <s v="Single"/>
    <s v="Yes"/>
    <s v="Y"/>
    <n v="2"/>
    <x v="20"/>
    <n v="1"/>
    <n v="1193"/>
    <x v="2"/>
    <x v="1"/>
    <n v="1"/>
    <n v="2"/>
    <n v="86"/>
    <x v="0"/>
    <x v="2"/>
    <n v="3"/>
    <n v="10209"/>
    <n v="19719"/>
    <n v="5"/>
    <n v="18"/>
    <n v="3"/>
    <n v="2"/>
    <n v="80"/>
    <n v="0"/>
    <n v="16"/>
    <n v="2"/>
    <n v="2"/>
    <n v="2"/>
    <n v="2"/>
    <n v="2"/>
    <x v="0"/>
    <s v="Dissatisfied"/>
    <x v="0"/>
    <x v="1"/>
    <x v="0"/>
    <x v="1"/>
  </r>
  <r>
    <x v="1"/>
    <x v="1"/>
    <x v="1"/>
    <s v="Current Employees"/>
    <x v="1"/>
    <x v="2"/>
    <s v="STAFF-1311"/>
    <n v="1539"/>
    <x v="1"/>
    <x v="7"/>
    <s v="Single"/>
    <s v="Yes"/>
    <s v="Y"/>
    <n v="2"/>
    <x v="24"/>
    <n v="1"/>
    <n v="333"/>
    <x v="23"/>
    <x v="4"/>
    <n v="1"/>
    <n v="3"/>
    <n v="88"/>
    <x v="3"/>
    <x v="3"/>
    <n v="4"/>
    <n v="14411"/>
    <n v="24450"/>
    <n v="1"/>
    <n v="13"/>
    <n v="3"/>
    <n v="4"/>
    <n v="80"/>
    <n v="0"/>
    <n v="32"/>
    <n v="3"/>
    <n v="32"/>
    <n v="6"/>
    <n v="13"/>
    <n v="9"/>
    <x v="0"/>
    <s v="Very Dissatisfied"/>
    <x v="1"/>
    <x v="2"/>
    <x v="1"/>
    <x v="1"/>
  </r>
  <r>
    <x v="1"/>
    <x v="1"/>
    <x v="2"/>
    <s v="Current Employees"/>
    <x v="1"/>
    <x v="0"/>
    <s v="STAFF-1312"/>
    <n v="1753"/>
    <x v="1"/>
    <x v="4"/>
    <s v="Single"/>
    <s v="Yes"/>
    <s v="Y"/>
    <n v="5"/>
    <x v="11"/>
    <n v="1"/>
    <n v="461"/>
    <x v="0"/>
    <x v="3"/>
    <n v="1"/>
    <n v="4"/>
    <n v="70"/>
    <x v="2"/>
    <x v="0"/>
    <n v="3"/>
    <n v="6294"/>
    <n v="23060"/>
    <n v="8"/>
    <n v="12"/>
    <n v="3"/>
    <n v="4"/>
    <n v="80"/>
    <n v="0"/>
    <n v="10"/>
    <n v="4"/>
    <n v="3"/>
    <n v="2"/>
    <n v="0"/>
    <n v="2"/>
    <x v="0"/>
    <s v="Dissatisfied"/>
    <x v="0"/>
    <x v="0"/>
    <x v="2"/>
    <x v="1"/>
  </r>
  <r>
    <x v="1"/>
    <x v="1"/>
    <x v="2"/>
    <s v="Current Employees"/>
    <x v="0"/>
    <x v="0"/>
    <s v="STAFF-1313"/>
    <n v="1927"/>
    <x v="1"/>
    <x v="0"/>
    <s v="Married"/>
    <s v="Yes"/>
    <s v="Y"/>
    <n v="2"/>
    <x v="14"/>
    <n v="1"/>
    <n v="783"/>
    <x v="0"/>
    <x v="0"/>
    <n v="1"/>
    <n v="3"/>
    <n v="42"/>
    <x v="1"/>
    <x v="0"/>
    <n v="4"/>
    <n v="6834"/>
    <n v="19255"/>
    <n v="1"/>
    <n v="12"/>
    <n v="3"/>
    <n v="3"/>
    <n v="80"/>
    <n v="1"/>
    <n v="7"/>
    <n v="3"/>
    <n v="7"/>
    <n v="7"/>
    <n v="0"/>
    <n v="7"/>
    <x v="0"/>
    <s v="Very Dissatisfied"/>
    <x v="0"/>
    <x v="0"/>
    <x v="2"/>
    <x v="1"/>
  </r>
  <r>
    <x v="1"/>
    <x v="0"/>
    <x v="3"/>
    <s v="Current Employees"/>
    <x v="2"/>
    <x v="5"/>
    <s v="STAFF-1314"/>
    <n v="1973"/>
    <x v="1"/>
    <x v="5"/>
    <s v="Married"/>
    <s v="Yes"/>
    <s v="Y"/>
    <n v="0"/>
    <x v="27"/>
    <n v="1"/>
    <n v="189"/>
    <x v="9"/>
    <x v="2"/>
    <n v="1"/>
    <n v="3"/>
    <n v="71"/>
    <x v="2"/>
    <x v="4"/>
    <n v="2"/>
    <n v="19636"/>
    <n v="25811"/>
    <n v="4"/>
    <n v="18"/>
    <n v="3"/>
    <n v="1"/>
    <n v="80"/>
    <n v="1"/>
    <n v="35"/>
    <n v="3"/>
    <n v="10"/>
    <n v="9"/>
    <n v="1"/>
    <n v="4"/>
    <x v="0"/>
    <s v="Satisfied"/>
    <x v="1"/>
    <x v="2"/>
    <x v="1"/>
    <x v="1"/>
  </r>
  <r>
    <x v="1"/>
    <x v="0"/>
    <x v="1"/>
    <s v="Current Employees"/>
    <x v="1"/>
    <x v="2"/>
    <s v="STAFF-1315"/>
    <n v="1460"/>
    <x v="1"/>
    <x v="4"/>
    <s v="Divorced"/>
    <s v="Yes"/>
    <s v="Y"/>
    <n v="2"/>
    <x v="28"/>
    <n v="1"/>
    <n v="1038"/>
    <x v="25"/>
    <x v="3"/>
    <n v="1"/>
    <n v="2"/>
    <n v="95"/>
    <x v="3"/>
    <x v="2"/>
    <n v="1"/>
    <n v="10851"/>
    <n v="19863"/>
    <n v="2"/>
    <n v="18"/>
    <n v="3"/>
    <n v="2"/>
    <n v="80"/>
    <n v="1"/>
    <n v="24"/>
    <n v="3"/>
    <n v="7"/>
    <n v="7"/>
    <n v="0"/>
    <n v="7"/>
    <x v="0"/>
    <s v="Very Satisfied"/>
    <x v="2"/>
    <x v="3"/>
    <x v="0"/>
    <x v="1"/>
  </r>
  <r>
    <x v="1"/>
    <x v="0"/>
    <x v="1"/>
    <s v="Current Employees"/>
    <x v="1"/>
    <x v="2"/>
    <s v="STAFF-1316"/>
    <n v="1789"/>
    <x v="1"/>
    <x v="7"/>
    <s v="Divorced"/>
    <s v="Yes"/>
    <s v="Y"/>
    <n v="3"/>
    <x v="21"/>
    <n v="1"/>
    <n v="734"/>
    <x v="2"/>
    <x v="2"/>
    <n v="1"/>
    <n v="3"/>
    <n v="46"/>
    <x v="0"/>
    <x v="4"/>
    <n v="4"/>
    <n v="19328"/>
    <n v="14218"/>
    <n v="7"/>
    <n v="17"/>
    <n v="3"/>
    <n v="3"/>
    <n v="80"/>
    <n v="1"/>
    <n v="24"/>
    <n v="3"/>
    <n v="2"/>
    <n v="1"/>
    <n v="2"/>
    <n v="2"/>
    <x v="0"/>
    <s v="Very Dissatisfied"/>
    <x v="0"/>
    <x v="3"/>
    <x v="1"/>
    <x v="1"/>
  </r>
  <r>
    <x v="1"/>
    <x v="0"/>
    <x v="0"/>
    <s v="Current Employees"/>
    <x v="1"/>
    <x v="0"/>
    <s v="STAFF-1317"/>
    <n v="1998"/>
    <x v="1"/>
    <x v="1"/>
    <s v="Divorced"/>
    <s v="Yes"/>
    <s v="Y"/>
    <n v="3"/>
    <x v="19"/>
    <n v="1"/>
    <n v="557"/>
    <x v="21"/>
    <x v="2"/>
    <n v="1"/>
    <n v="4"/>
    <n v="35"/>
    <x v="0"/>
    <x v="0"/>
    <n v="1"/>
    <n v="5410"/>
    <n v="11189"/>
    <n v="6"/>
    <n v="17"/>
    <n v="3"/>
    <n v="3"/>
    <n v="80"/>
    <n v="1"/>
    <n v="9"/>
    <n v="2"/>
    <n v="4"/>
    <n v="3"/>
    <n v="1"/>
    <n v="2"/>
    <x v="0"/>
    <s v="Very Satisfied"/>
    <x v="2"/>
    <x v="0"/>
    <x v="0"/>
    <x v="1"/>
  </r>
  <r>
    <x v="1"/>
    <x v="0"/>
    <x v="2"/>
    <s v="Current Employees"/>
    <x v="1"/>
    <x v="1"/>
    <s v="STAFF-1318"/>
    <n v="1992"/>
    <x v="1"/>
    <x v="2"/>
    <s v="Divorced"/>
    <s v="Yes"/>
    <s v="Y"/>
    <n v="2"/>
    <x v="36"/>
    <n v="1"/>
    <n v="977"/>
    <x v="2"/>
    <x v="1"/>
    <n v="1"/>
    <n v="4"/>
    <n v="57"/>
    <x v="0"/>
    <x v="1"/>
    <n v="3"/>
    <n v="3977"/>
    <n v="7298"/>
    <n v="6"/>
    <n v="19"/>
    <n v="3"/>
    <n v="3"/>
    <n v="80"/>
    <n v="1"/>
    <n v="7"/>
    <n v="2"/>
    <n v="2"/>
    <n v="2"/>
    <n v="0"/>
    <n v="2"/>
    <x v="0"/>
    <s v="Dissatisfied"/>
    <x v="0"/>
    <x v="0"/>
    <x v="4"/>
    <x v="1"/>
  </r>
  <r>
    <x v="1"/>
    <x v="0"/>
    <x v="0"/>
    <s v="Current Employees"/>
    <x v="1"/>
    <x v="2"/>
    <s v="STAFF-1319"/>
    <n v="1448"/>
    <x v="1"/>
    <x v="1"/>
    <s v="Married"/>
    <s v="Yes"/>
    <s v="Y"/>
    <n v="5"/>
    <x v="0"/>
    <n v="1"/>
    <n v="1283"/>
    <x v="12"/>
    <x v="4"/>
    <n v="1"/>
    <n v="2"/>
    <n v="90"/>
    <x v="2"/>
    <x v="1"/>
    <n v="3"/>
    <n v="2127"/>
    <n v="5561"/>
    <n v="2"/>
    <n v="12"/>
    <n v="3"/>
    <n v="1"/>
    <n v="80"/>
    <n v="0"/>
    <n v="7"/>
    <n v="2"/>
    <n v="4"/>
    <n v="2"/>
    <n v="0"/>
    <n v="3"/>
    <x v="0"/>
    <s v="Dissatisfied"/>
    <x v="0"/>
    <x v="0"/>
    <x v="0"/>
    <x v="1"/>
  </r>
  <r>
    <x v="1"/>
    <x v="0"/>
    <x v="3"/>
    <s v="Current Employees"/>
    <x v="1"/>
    <x v="0"/>
    <s v="STAFF-1320"/>
    <n v="1501"/>
    <x v="1"/>
    <x v="4"/>
    <s v="Married"/>
    <s v="Yes"/>
    <s v="Y"/>
    <n v="2"/>
    <x v="27"/>
    <n v="1"/>
    <n v="1229"/>
    <x v="18"/>
    <x v="2"/>
    <n v="1"/>
    <n v="4"/>
    <n v="30"/>
    <x v="0"/>
    <x v="0"/>
    <n v="3"/>
    <n v="4035"/>
    <n v="16143"/>
    <n v="0"/>
    <n v="16"/>
    <n v="3"/>
    <n v="2"/>
    <n v="80"/>
    <n v="0"/>
    <n v="4"/>
    <n v="3"/>
    <n v="3"/>
    <n v="2"/>
    <n v="1"/>
    <n v="2"/>
    <x v="0"/>
    <s v="Dissatisfied"/>
    <x v="0"/>
    <x v="0"/>
    <x v="1"/>
    <x v="1"/>
  </r>
  <r>
    <x v="1"/>
    <x v="0"/>
    <x v="0"/>
    <s v="Current Employees"/>
    <x v="1"/>
    <x v="2"/>
    <s v="STAFF-1321"/>
    <n v="1766"/>
    <x v="1"/>
    <x v="4"/>
    <s v="Married"/>
    <s v="Yes"/>
    <s v="Y"/>
    <n v="2"/>
    <x v="8"/>
    <n v="1"/>
    <n v="833"/>
    <x v="21"/>
    <x v="3"/>
    <n v="1"/>
    <n v="2"/>
    <n v="60"/>
    <x v="3"/>
    <x v="0"/>
    <n v="4"/>
    <n v="5811"/>
    <n v="24539"/>
    <n v="3"/>
    <n v="16"/>
    <n v="3"/>
    <n v="3"/>
    <n v="80"/>
    <n v="1"/>
    <n v="15"/>
    <n v="3"/>
    <n v="1"/>
    <n v="0"/>
    <n v="1"/>
    <n v="0"/>
    <x v="0"/>
    <s v="Very Dissatisfied"/>
    <x v="2"/>
    <x v="1"/>
    <x v="0"/>
    <x v="1"/>
  </r>
  <r>
    <x v="1"/>
    <x v="0"/>
    <x v="2"/>
    <s v="Current Employees"/>
    <x v="1"/>
    <x v="0"/>
    <s v="STAFF-1322"/>
    <n v="1549"/>
    <x v="1"/>
    <x v="2"/>
    <s v="Married"/>
    <s v="Yes"/>
    <s v="Y"/>
    <n v="3"/>
    <x v="3"/>
    <n v="1"/>
    <n v="589"/>
    <x v="26"/>
    <x v="2"/>
    <n v="1"/>
    <n v="2"/>
    <n v="79"/>
    <x v="0"/>
    <x v="0"/>
    <n v="3"/>
    <n v="5207"/>
    <n v="22949"/>
    <n v="1"/>
    <n v="12"/>
    <n v="3"/>
    <n v="2"/>
    <n v="80"/>
    <n v="1"/>
    <n v="15"/>
    <n v="3"/>
    <n v="15"/>
    <n v="14"/>
    <n v="5"/>
    <n v="7"/>
    <x v="0"/>
    <s v="Dissatisfied"/>
    <x v="1"/>
    <x v="1"/>
    <x v="2"/>
    <x v="1"/>
  </r>
  <r>
    <x v="1"/>
    <x v="0"/>
    <x v="2"/>
    <s v="Current Employees"/>
    <x v="1"/>
    <x v="1"/>
    <s v="STAFF-1323"/>
    <n v="2053"/>
    <x v="1"/>
    <x v="2"/>
    <s v="Married"/>
    <s v="Yes"/>
    <s v="Y"/>
    <n v="2"/>
    <x v="11"/>
    <n v="1"/>
    <n v="1378"/>
    <x v="28"/>
    <x v="0"/>
    <n v="1"/>
    <n v="4"/>
    <n v="46"/>
    <x v="1"/>
    <x v="0"/>
    <n v="2"/>
    <n v="4025"/>
    <n v="23679"/>
    <n v="4"/>
    <n v="13"/>
    <n v="3"/>
    <n v="1"/>
    <n v="80"/>
    <n v="1"/>
    <n v="10"/>
    <n v="3"/>
    <n v="4"/>
    <n v="3"/>
    <n v="0"/>
    <n v="3"/>
    <x v="0"/>
    <s v="Satisfied"/>
    <x v="2"/>
    <x v="0"/>
    <x v="2"/>
    <x v="1"/>
  </r>
  <r>
    <x v="1"/>
    <x v="0"/>
    <x v="0"/>
    <s v="Current Employees"/>
    <x v="1"/>
    <x v="0"/>
    <s v="STAFF-1324"/>
    <n v="1790"/>
    <x v="1"/>
    <x v="4"/>
    <s v="Married"/>
    <s v="Yes"/>
    <s v="Y"/>
    <n v="1"/>
    <x v="9"/>
    <n v="1"/>
    <n v="1383"/>
    <x v="17"/>
    <x v="3"/>
    <n v="1"/>
    <n v="4"/>
    <n v="90"/>
    <x v="0"/>
    <x v="2"/>
    <n v="1"/>
    <n v="8321"/>
    <n v="25949"/>
    <n v="7"/>
    <n v="13"/>
    <n v="3"/>
    <n v="4"/>
    <n v="80"/>
    <n v="1"/>
    <n v="15"/>
    <n v="3"/>
    <n v="12"/>
    <n v="8"/>
    <n v="5"/>
    <n v="7"/>
    <x v="0"/>
    <s v="Very Satisfied"/>
    <x v="0"/>
    <x v="1"/>
    <x v="0"/>
    <x v="1"/>
  </r>
  <r>
    <x v="1"/>
    <x v="0"/>
    <x v="0"/>
    <s v="Current Employees"/>
    <x v="1"/>
    <x v="2"/>
    <s v="STAFF-1325"/>
    <n v="2003"/>
    <x v="1"/>
    <x v="2"/>
    <s v="Married"/>
    <s v="Yes"/>
    <s v="Y"/>
    <n v="3"/>
    <x v="10"/>
    <n v="1"/>
    <n v="1490"/>
    <x v="13"/>
    <x v="2"/>
    <n v="1"/>
    <n v="4"/>
    <n v="43"/>
    <x v="0"/>
    <x v="1"/>
    <n v="3"/>
    <n v="2660"/>
    <n v="20232"/>
    <n v="7"/>
    <n v="11"/>
    <n v="3"/>
    <n v="3"/>
    <n v="80"/>
    <n v="1"/>
    <n v="5"/>
    <n v="3"/>
    <n v="2"/>
    <n v="2"/>
    <n v="2"/>
    <n v="2"/>
    <x v="0"/>
    <s v="Dissatisfied"/>
    <x v="2"/>
    <x v="0"/>
    <x v="2"/>
    <x v="1"/>
  </r>
  <r>
    <x v="1"/>
    <x v="0"/>
    <x v="1"/>
    <s v="Current Employees"/>
    <x v="1"/>
    <x v="4"/>
    <s v="STAFF-1326"/>
    <n v="1465"/>
    <x v="1"/>
    <x v="3"/>
    <s v="Married"/>
    <s v="Yes"/>
    <s v="Y"/>
    <n v="4"/>
    <x v="28"/>
    <n v="1"/>
    <n v="1448"/>
    <x v="22"/>
    <x v="3"/>
    <n v="1"/>
    <n v="2"/>
    <n v="55"/>
    <x v="0"/>
    <x v="2"/>
    <n v="4"/>
    <n v="9380"/>
    <n v="14720"/>
    <n v="4"/>
    <n v="18"/>
    <n v="3"/>
    <n v="4"/>
    <n v="80"/>
    <n v="2"/>
    <n v="10"/>
    <n v="4"/>
    <n v="3"/>
    <n v="1"/>
    <n v="1"/>
    <n v="2"/>
    <x v="0"/>
    <s v="Very Dissatisfied"/>
    <x v="1"/>
    <x v="0"/>
    <x v="0"/>
    <x v="1"/>
  </r>
  <r>
    <x v="1"/>
    <x v="0"/>
    <x v="2"/>
    <s v="Current Employees"/>
    <x v="1"/>
    <x v="2"/>
    <s v="STAFF-1327"/>
    <n v="1755"/>
    <x v="1"/>
    <x v="1"/>
    <s v="Married"/>
    <s v="Yes"/>
    <s v="Y"/>
    <n v="3"/>
    <x v="13"/>
    <n v="1"/>
    <n v="181"/>
    <x v="2"/>
    <x v="2"/>
    <n v="1"/>
    <n v="4"/>
    <n v="97"/>
    <x v="2"/>
    <x v="1"/>
    <n v="4"/>
    <n v="2932"/>
    <n v="5586"/>
    <n v="0"/>
    <n v="14"/>
    <n v="3"/>
    <n v="1"/>
    <n v="80"/>
    <n v="3"/>
    <n v="6"/>
    <n v="3"/>
    <n v="5"/>
    <n v="0"/>
    <n v="1"/>
    <n v="2"/>
    <x v="0"/>
    <s v="Very Dissatisfied"/>
    <x v="0"/>
    <x v="0"/>
    <x v="2"/>
    <x v="1"/>
  </r>
  <r>
    <x v="1"/>
    <x v="0"/>
    <x v="2"/>
    <s v="Current Employees"/>
    <x v="1"/>
    <x v="2"/>
    <s v="STAFF-1328"/>
    <n v="1586"/>
    <x v="1"/>
    <x v="2"/>
    <s v="Single"/>
    <s v="Yes"/>
    <s v="Y"/>
    <n v="3"/>
    <x v="11"/>
    <n v="1"/>
    <n v="1370"/>
    <x v="3"/>
    <x v="1"/>
    <n v="1"/>
    <n v="2"/>
    <n v="87"/>
    <x v="0"/>
    <x v="1"/>
    <n v="1"/>
    <n v="4723"/>
    <n v="16213"/>
    <n v="1"/>
    <n v="18"/>
    <n v="3"/>
    <n v="4"/>
    <n v="80"/>
    <n v="0"/>
    <n v="10"/>
    <n v="3"/>
    <n v="10"/>
    <n v="9"/>
    <n v="1"/>
    <n v="5"/>
    <x v="0"/>
    <s v="Very Satisfied"/>
    <x v="0"/>
    <x v="0"/>
    <x v="2"/>
    <x v="1"/>
  </r>
  <r>
    <x v="1"/>
    <x v="0"/>
    <x v="0"/>
    <s v="Current Employees"/>
    <x v="1"/>
    <x v="2"/>
    <s v="STAFF-1329"/>
    <n v="2020"/>
    <x v="1"/>
    <x v="1"/>
    <s v="Single"/>
    <s v="Yes"/>
    <s v="Y"/>
    <n v="2"/>
    <x v="20"/>
    <n v="1"/>
    <n v="1037"/>
    <x v="0"/>
    <x v="3"/>
    <n v="1"/>
    <n v="2"/>
    <n v="42"/>
    <x v="0"/>
    <x v="1"/>
    <n v="4"/>
    <n v="2436"/>
    <n v="13422"/>
    <n v="6"/>
    <n v="12"/>
    <n v="3"/>
    <n v="3"/>
    <n v="80"/>
    <n v="0"/>
    <n v="6"/>
    <n v="3"/>
    <n v="4"/>
    <n v="3"/>
    <n v="1"/>
    <n v="2"/>
    <x v="0"/>
    <s v="Very Dissatisfied"/>
    <x v="0"/>
    <x v="0"/>
    <x v="0"/>
    <x v="1"/>
  </r>
  <r>
    <x v="1"/>
    <x v="0"/>
    <x v="2"/>
    <s v="Current Employees"/>
    <x v="1"/>
    <x v="0"/>
    <s v="STAFF-1330"/>
    <n v="1515"/>
    <x v="1"/>
    <x v="4"/>
    <s v="Single"/>
    <s v="Yes"/>
    <s v="Y"/>
    <n v="6"/>
    <x v="3"/>
    <n v="1"/>
    <n v="516"/>
    <x v="1"/>
    <x v="4"/>
    <n v="1"/>
    <n v="4"/>
    <n v="69"/>
    <x v="0"/>
    <x v="0"/>
    <n v="3"/>
    <n v="6388"/>
    <n v="22049"/>
    <n v="2"/>
    <n v="17"/>
    <n v="3"/>
    <n v="1"/>
    <n v="80"/>
    <n v="0"/>
    <n v="14"/>
    <n v="3"/>
    <n v="0"/>
    <n v="0"/>
    <n v="0"/>
    <n v="0"/>
    <x v="0"/>
    <s v="Dissatisfied"/>
    <x v="0"/>
    <x v="1"/>
    <x v="2"/>
    <x v="1"/>
  </r>
  <r>
    <x v="1"/>
    <x v="0"/>
    <x v="2"/>
    <s v="Current Employees"/>
    <x v="0"/>
    <x v="2"/>
    <s v="STAFF-1331"/>
    <n v="1669"/>
    <x v="1"/>
    <x v="0"/>
    <s v="Divorced"/>
    <s v="Yes"/>
    <s v="Y"/>
    <n v="3"/>
    <x v="11"/>
    <n v="1"/>
    <n v="991"/>
    <x v="12"/>
    <x v="3"/>
    <n v="1"/>
    <n v="1"/>
    <n v="43"/>
    <x v="1"/>
    <x v="0"/>
    <n v="2"/>
    <n v="4187"/>
    <n v="3356"/>
    <n v="1"/>
    <n v="13"/>
    <n v="3"/>
    <n v="2"/>
    <n v="80"/>
    <n v="1"/>
    <n v="10"/>
    <n v="2"/>
    <n v="10"/>
    <n v="0"/>
    <n v="0"/>
    <n v="9"/>
    <x v="0"/>
    <s v="Satisfied"/>
    <x v="0"/>
    <x v="0"/>
    <x v="2"/>
    <x v="1"/>
  </r>
  <r>
    <x v="1"/>
    <x v="0"/>
    <x v="1"/>
    <s v="Current Employees"/>
    <x v="0"/>
    <x v="0"/>
    <s v="STAFF-1332"/>
    <n v="1732"/>
    <x v="1"/>
    <x v="0"/>
    <s v="Divorced"/>
    <s v="Yes"/>
    <s v="Y"/>
    <n v="5"/>
    <x v="21"/>
    <n v="1"/>
    <n v="1277"/>
    <x v="2"/>
    <x v="3"/>
    <n v="1"/>
    <n v="3"/>
    <n v="74"/>
    <x v="0"/>
    <x v="2"/>
    <n v="4"/>
    <n v="10368"/>
    <n v="5596"/>
    <n v="4"/>
    <n v="12"/>
    <n v="3"/>
    <n v="2"/>
    <n v="80"/>
    <n v="1"/>
    <n v="13"/>
    <n v="2"/>
    <n v="10"/>
    <n v="6"/>
    <n v="0"/>
    <n v="3"/>
    <x v="0"/>
    <s v="Very Dissatisfied"/>
    <x v="0"/>
    <x v="1"/>
    <x v="1"/>
    <x v="1"/>
  </r>
  <r>
    <x v="1"/>
    <x v="0"/>
    <x v="0"/>
    <s v="Current Employees"/>
    <x v="0"/>
    <x v="3"/>
    <s v="STAFF-1333"/>
    <n v="1943"/>
    <x v="1"/>
    <x v="0"/>
    <s v="Divorced"/>
    <s v="Yes"/>
    <s v="Y"/>
    <n v="4"/>
    <x v="19"/>
    <n v="1"/>
    <n v="419"/>
    <x v="20"/>
    <x v="2"/>
    <n v="1"/>
    <n v="2"/>
    <n v="77"/>
    <x v="0"/>
    <x v="0"/>
    <n v="4"/>
    <n v="5087"/>
    <n v="2900"/>
    <n v="3"/>
    <n v="12"/>
    <n v="3"/>
    <n v="3"/>
    <n v="80"/>
    <n v="2"/>
    <n v="14"/>
    <n v="3"/>
    <n v="0"/>
    <n v="0"/>
    <n v="0"/>
    <n v="0"/>
    <x v="0"/>
    <s v="Very Dissatisfied"/>
    <x v="2"/>
    <x v="1"/>
    <x v="0"/>
    <x v="1"/>
  </r>
  <r>
    <x v="1"/>
    <x v="0"/>
    <x v="2"/>
    <s v="Current Employees"/>
    <x v="0"/>
    <x v="4"/>
    <s v="STAFF-1334"/>
    <n v="1535"/>
    <x v="1"/>
    <x v="0"/>
    <s v="Married"/>
    <s v="Yes"/>
    <s v="Y"/>
    <n v="3"/>
    <x v="13"/>
    <n v="1"/>
    <n v="971"/>
    <x v="0"/>
    <x v="3"/>
    <n v="1"/>
    <n v="4"/>
    <n v="64"/>
    <x v="1"/>
    <x v="2"/>
    <n v="3"/>
    <n v="7083"/>
    <n v="12288"/>
    <n v="1"/>
    <n v="14"/>
    <n v="3"/>
    <n v="4"/>
    <n v="80"/>
    <n v="0"/>
    <n v="10"/>
    <n v="3"/>
    <n v="10"/>
    <n v="9"/>
    <n v="8"/>
    <n v="6"/>
    <x v="0"/>
    <s v="Dissatisfied"/>
    <x v="0"/>
    <x v="0"/>
    <x v="2"/>
    <x v="1"/>
  </r>
  <r>
    <x v="1"/>
    <x v="0"/>
    <x v="1"/>
    <s v="Current Employees"/>
    <x v="0"/>
    <x v="3"/>
    <s v="STAFF-1335"/>
    <n v="1591"/>
    <x v="1"/>
    <x v="5"/>
    <s v="Married"/>
    <s v="Yes"/>
    <s v="Y"/>
    <n v="2"/>
    <x v="24"/>
    <n v="1"/>
    <n v="264"/>
    <x v="14"/>
    <x v="3"/>
    <n v="1"/>
    <n v="3"/>
    <n v="59"/>
    <x v="0"/>
    <x v="4"/>
    <n v="3"/>
    <n v="19331"/>
    <n v="19519"/>
    <n v="4"/>
    <n v="16"/>
    <n v="3"/>
    <n v="3"/>
    <n v="80"/>
    <n v="1"/>
    <n v="27"/>
    <n v="3"/>
    <n v="1"/>
    <n v="0"/>
    <n v="0"/>
    <n v="0"/>
    <x v="0"/>
    <s v="Dissatisfied"/>
    <x v="0"/>
    <x v="3"/>
    <x v="1"/>
    <x v="1"/>
  </r>
  <r>
    <x v="1"/>
    <x v="0"/>
    <x v="0"/>
    <s v="Current Employees"/>
    <x v="0"/>
    <x v="2"/>
    <s v="STAFF-1336"/>
    <n v="1706"/>
    <x v="1"/>
    <x v="0"/>
    <s v="Married"/>
    <s v="Yes"/>
    <s v="Y"/>
    <n v="3"/>
    <x v="23"/>
    <n v="1"/>
    <n v="1179"/>
    <x v="2"/>
    <x v="3"/>
    <n v="1"/>
    <n v="4"/>
    <n v="73"/>
    <x v="0"/>
    <x v="0"/>
    <n v="4"/>
    <n v="7847"/>
    <n v="6069"/>
    <n v="1"/>
    <n v="17"/>
    <n v="3"/>
    <n v="1"/>
    <n v="80"/>
    <n v="1"/>
    <n v="10"/>
    <n v="3"/>
    <n v="10"/>
    <n v="9"/>
    <n v="8"/>
    <n v="8"/>
    <x v="0"/>
    <s v="Very Dissatisfied"/>
    <x v="0"/>
    <x v="0"/>
    <x v="0"/>
    <x v="1"/>
  </r>
  <r>
    <x v="1"/>
    <x v="0"/>
    <x v="2"/>
    <s v="Current Employees"/>
    <x v="0"/>
    <x v="0"/>
    <s v="STAFF-1337"/>
    <n v="1882"/>
    <x v="1"/>
    <x v="0"/>
    <s v="Married"/>
    <s v="Yes"/>
    <s v="Y"/>
    <n v="3"/>
    <x v="13"/>
    <n v="1"/>
    <n v="1480"/>
    <x v="18"/>
    <x v="3"/>
    <n v="1"/>
    <n v="3"/>
    <n v="64"/>
    <x v="0"/>
    <x v="2"/>
    <n v="4"/>
    <n v="9713"/>
    <n v="24444"/>
    <n v="2"/>
    <n v="13"/>
    <n v="3"/>
    <n v="4"/>
    <n v="80"/>
    <n v="3"/>
    <n v="9"/>
    <n v="3"/>
    <n v="5"/>
    <n v="3"/>
    <n v="1"/>
    <n v="0"/>
    <x v="0"/>
    <s v="Very Dissatisfied"/>
    <x v="0"/>
    <x v="0"/>
    <x v="2"/>
    <x v="1"/>
  </r>
  <r>
    <x v="1"/>
    <x v="0"/>
    <x v="4"/>
    <s v="Current Employees"/>
    <x v="0"/>
    <x v="2"/>
    <s v="STAFF-1338"/>
    <n v="2021"/>
    <x v="1"/>
    <x v="6"/>
    <s v="Single"/>
    <s v="Yes"/>
    <s v="Y"/>
    <n v="6"/>
    <x v="18"/>
    <n v="1"/>
    <n v="501"/>
    <x v="12"/>
    <x v="1"/>
    <n v="1"/>
    <n v="3"/>
    <n v="58"/>
    <x v="0"/>
    <x v="1"/>
    <n v="1"/>
    <n v="2380"/>
    <n v="25479"/>
    <n v="1"/>
    <n v="11"/>
    <n v="3"/>
    <n v="4"/>
    <n v="80"/>
    <n v="0"/>
    <n v="2"/>
    <n v="3"/>
    <n v="2"/>
    <n v="2"/>
    <n v="1"/>
    <n v="2"/>
    <x v="0"/>
    <s v="Very Satisfied"/>
    <x v="0"/>
    <x v="0"/>
    <x v="4"/>
    <x v="1"/>
  </r>
  <r>
    <x v="1"/>
    <x v="0"/>
    <x v="0"/>
    <s v="Current Employees"/>
    <x v="0"/>
    <x v="0"/>
    <s v="STAFF-1339"/>
    <n v="1678"/>
    <x v="1"/>
    <x v="0"/>
    <s v="Single"/>
    <s v="Yes"/>
    <s v="Y"/>
    <n v="2"/>
    <x v="0"/>
    <n v="1"/>
    <n v="1206"/>
    <x v="5"/>
    <x v="0"/>
    <n v="1"/>
    <n v="4"/>
    <n v="80"/>
    <x v="0"/>
    <x v="2"/>
    <n v="3"/>
    <n v="7082"/>
    <n v="11591"/>
    <n v="3"/>
    <n v="16"/>
    <n v="3"/>
    <n v="4"/>
    <n v="80"/>
    <n v="0"/>
    <n v="21"/>
    <n v="3"/>
    <n v="2"/>
    <n v="0"/>
    <n v="0"/>
    <n v="2"/>
    <x v="0"/>
    <s v="Dissatisfied"/>
    <x v="1"/>
    <x v="3"/>
    <x v="0"/>
    <x v="1"/>
  </r>
  <r>
    <x v="1"/>
    <x v="2"/>
    <x v="2"/>
    <s v="Current Employees"/>
    <x v="1"/>
    <x v="2"/>
    <s v="STAFF-1340"/>
    <n v="1979"/>
    <x v="0"/>
    <x v="7"/>
    <s v="Married"/>
    <s v="No"/>
    <s v="Y"/>
    <n v="2"/>
    <x v="12"/>
    <n v="1"/>
    <n v="697"/>
    <x v="17"/>
    <x v="3"/>
    <n v="1"/>
    <n v="3"/>
    <n v="40"/>
    <x v="0"/>
    <x v="2"/>
    <n v="3"/>
    <n v="11031"/>
    <n v="26862"/>
    <n v="4"/>
    <n v="20"/>
    <n v="4"/>
    <n v="3"/>
    <n v="80"/>
    <n v="1"/>
    <n v="13"/>
    <n v="4"/>
    <n v="11"/>
    <n v="7"/>
    <n v="4"/>
    <n v="8"/>
    <x v="1"/>
    <s v="Dissatisfied"/>
    <x v="0"/>
    <x v="1"/>
    <x v="2"/>
    <x v="0"/>
  </r>
  <r>
    <x v="1"/>
    <x v="2"/>
    <x v="1"/>
    <s v="Current Employees"/>
    <x v="0"/>
    <x v="0"/>
    <s v="STAFF-1341"/>
    <n v="1845"/>
    <x v="0"/>
    <x v="0"/>
    <s v="Married"/>
    <s v="No"/>
    <s v="Y"/>
    <n v="3"/>
    <x v="28"/>
    <n v="1"/>
    <n v="589"/>
    <x v="2"/>
    <x v="2"/>
    <n v="1"/>
    <n v="3"/>
    <n v="67"/>
    <x v="0"/>
    <x v="0"/>
    <n v="3"/>
    <n v="5154"/>
    <n v="19665"/>
    <n v="4"/>
    <n v="22"/>
    <n v="4"/>
    <n v="2"/>
    <n v="80"/>
    <n v="2"/>
    <n v="10"/>
    <n v="4"/>
    <n v="8"/>
    <n v="7"/>
    <n v="5"/>
    <n v="7"/>
    <x v="1"/>
    <s v="Dissatisfied"/>
    <x v="0"/>
    <x v="0"/>
    <x v="0"/>
    <x v="0"/>
  </r>
  <r>
    <x v="1"/>
    <x v="1"/>
    <x v="1"/>
    <s v="Current Employees"/>
    <x v="1"/>
    <x v="2"/>
    <s v="STAFF-1342"/>
    <n v="1520"/>
    <x v="0"/>
    <x v="5"/>
    <s v="Divorced"/>
    <s v="No"/>
    <s v="Y"/>
    <n v="2"/>
    <x v="33"/>
    <n v="1"/>
    <n v="1050"/>
    <x v="13"/>
    <x v="2"/>
    <n v="1"/>
    <n v="2"/>
    <n v="87"/>
    <x v="0"/>
    <x v="3"/>
    <n v="4"/>
    <n v="16032"/>
    <n v="24456"/>
    <n v="3"/>
    <n v="20"/>
    <n v="4"/>
    <n v="1"/>
    <n v="80"/>
    <n v="1"/>
    <n v="26"/>
    <n v="3"/>
    <n v="14"/>
    <n v="9"/>
    <n v="1"/>
    <n v="12"/>
    <x v="1"/>
    <s v="Very Dissatisfied"/>
    <x v="2"/>
    <x v="3"/>
    <x v="1"/>
    <x v="0"/>
  </r>
  <r>
    <x v="1"/>
    <x v="1"/>
    <x v="0"/>
    <s v="Current Employees"/>
    <x v="1"/>
    <x v="2"/>
    <s v="STAFF-1343"/>
    <n v="1675"/>
    <x v="0"/>
    <x v="2"/>
    <s v="Single"/>
    <s v="No"/>
    <s v="Y"/>
    <n v="3"/>
    <x v="8"/>
    <n v="1"/>
    <n v="148"/>
    <x v="2"/>
    <x v="3"/>
    <n v="1"/>
    <n v="4"/>
    <n v="42"/>
    <x v="1"/>
    <x v="1"/>
    <n v="2"/>
    <n v="2440"/>
    <n v="23826"/>
    <n v="1"/>
    <n v="22"/>
    <n v="4"/>
    <n v="2"/>
    <n v="80"/>
    <n v="0"/>
    <n v="4"/>
    <n v="3"/>
    <n v="4"/>
    <n v="3"/>
    <n v="3"/>
    <n v="3"/>
    <x v="1"/>
    <s v="Satisfied"/>
    <x v="0"/>
    <x v="0"/>
    <x v="0"/>
    <x v="0"/>
  </r>
  <r>
    <x v="1"/>
    <x v="1"/>
    <x v="2"/>
    <s v="Current Employees"/>
    <x v="1"/>
    <x v="4"/>
    <s v="STAFF-1344"/>
    <n v="1736"/>
    <x v="0"/>
    <x v="3"/>
    <s v="Single"/>
    <s v="No"/>
    <s v="Y"/>
    <n v="3"/>
    <x v="12"/>
    <n v="1"/>
    <n v="163"/>
    <x v="4"/>
    <x v="1"/>
    <n v="1"/>
    <n v="4"/>
    <n v="30"/>
    <x v="0"/>
    <x v="0"/>
    <n v="4"/>
    <n v="5238"/>
    <n v="6670"/>
    <n v="2"/>
    <n v="20"/>
    <n v="4"/>
    <n v="4"/>
    <n v="80"/>
    <n v="0"/>
    <n v="9"/>
    <n v="2"/>
    <n v="5"/>
    <n v="4"/>
    <n v="1"/>
    <n v="4"/>
    <x v="1"/>
    <s v="Very Dissatisfied"/>
    <x v="1"/>
    <x v="0"/>
    <x v="2"/>
    <x v="0"/>
  </r>
  <r>
    <x v="1"/>
    <x v="0"/>
    <x v="1"/>
    <s v="Current Employees"/>
    <x v="2"/>
    <x v="0"/>
    <s v="STAFF-1345"/>
    <n v="1744"/>
    <x v="0"/>
    <x v="8"/>
    <s v="Married"/>
    <s v="No"/>
    <s v="Y"/>
    <n v="2"/>
    <x v="28"/>
    <n v="1"/>
    <n v="176"/>
    <x v="18"/>
    <x v="3"/>
    <n v="1"/>
    <n v="3"/>
    <n v="56"/>
    <x v="3"/>
    <x v="2"/>
    <n v="3"/>
    <n v="9756"/>
    <n v="6595"/>
    <n v="4"/>
    <n v="21"/>
    <n v="4"/>
    <n v="3"/>
    <n v="80"/>
    <n v="2"/>
    <n v="9"/>
    <n v="4"/>
    <n v="5"/>
    <n v="0"/>
    <n v="0"/>
    <n v="3"/>
    <x v="1"/>
    <s v="Dissatisfied"/>
    <x v="0"/>
    <x v="0"/>
    <x v="0"/>
    <x v="0"/>
  </r>
  <r>
    <x v="1"/>
    <x v="0"/>
    <x v="2"/>
    <s v="Current Employees"/>
    <x v="1"/>
    <x v="2"/>
    <s v="STAFF-1346"/>
    <n v="1622"/>
    <x v="0"/>
    <x v="3"/>
    <s v="Divorced"/>
    <s v="No"/>
    <s v="Y"/>
    <n v="5"/>
    <x v="14"/>
    <n v="1"/>
    <n v="580"/>
    <x v="6"/>
    <x v="3"/>
    <n v="1"/>
    <n v="2"/>
    <n v="39"/>
    <x v="3"/>
    <x v="0"/>
    <n v="1"/>
    <n v="4877"/>
    <n v="20460"/>
    <n v="0"/>
    <n v="21"/>
    <n v="4"/>
    <n v="2"/>
    <n v="80"/>
    <n v="1"/>
    <n v="6"/>
    <n v="2"/>
    <n v="5"/>
    <n v="3"/>
    <n v="0"/>
    <n v="0"/>
    <x v="1"/>
    <s v="Very Satisfied"/>
    <x v="1"/>
    <x v="0"/>
    <x v="2"/>
    <x v="0"/>
  </r>
  <r>
    <x v="1"/>
    <x v="0"/>
    <x v="2"/>
    <s v="Current Employees"/>
    <x v="1"/>
    <x v="0"/>
    <s v="STAFF-1347"/>
    <n v="1581"/>
    <x v="0"/>
    <x v="1"/>
    <s v="Married"/>
    <s v="No"/>
    <s v="Y"/>
    <n v="5"/>
    <x v="25"/>
    <n v="1"/>
    <n v="474"/>
    <x v="3"/>
    <x v="3"/>
    <n v="1"/>
    <n v="1"/>
    <n v="89"/>
    <x v="0"/>
    <x v="1"/>
    <n v="4"/>
    <n v="2061"/>
    <n v="11133"/>
    <n v="1"/>
    <n v="21"/>
    <n v="4"/>
    <n v="1"/>
    <n v="80"/>
    <n v="0"/>
    <n v="1"/>
    <n v="3"/>
    <n v="1"/>
    <n v="0"/>
    <n v="0"/>
    <n v="0"/>
    <x v="1"/>
    <s v="Very Dissatisfied"/>
    <x v="0"/>
    <x v="0"/>
    <x v="2"/>
    <x v="0"/>
  </r>
  <r>
    <x v="1"/>
    <x v="0"/>
    <x v="0"/>
    <s v="Current Employees"/>
    <x v="1"/>
    <x v="0"/>
    <s v="STAFF-1348"/>
    <n v="2034"/>
    <x v="0"/>
    <x v="3"/>
    <s v="Married"/>
    <s v="No"/>
    <s v="Y"/>
    <n v="3"/>
    <x v="0"/>
    <n v="1"/>
    <n v="582"/>
    <x v="26"/>
    <x v="2"/>
    <n v="1"/>
    <n v="1"/>
    <n v="60"/>
    <x v="1"/>
    <x v="3"/>
    <n v="2"/>
    <n v="13570"/>
    <n v="5640"/>
    <n v="0"/>
    <n v="23"/>
    <n v="4"/>
    <n v="3"/>
    <n v="80"/>
    <n v="1"/>
    <n v="21"/>
    <n v="3"/>
    <n v="20"/>
    <n v="7"/>
    <n v="0"/>
    <n v="10"/>
    <x v="1"/>
    <s v="Satisfied"/>
    <x v="1"/>
    <x v="3"/>
    <x v="0"/>
    <x v="0"/>
  </r>
  <r>
    <x v="1"/>
    <x v="0"/>
    <x v="3"/>
    <s v="Current Employees"/>
    <x v="1"/>
    <x v="0"/>
    <s v="STAFF-1349"/>
    <n v="1441"/>
    <x v="0"/>
    <x v="1"/>
    <s v="Married"/>
    <s v="No"/>
    <s v="Y"/>
    <n v="3"/>
    <x v="29"/>
    <n v="1"/>
    <n v="1255"/>
    <x v="0"/>
    <x v="0"/>
    <n v="1"/>
    <n v="1"/>
    <n v="90"/>
    <x v="0"/>
    <x v="1"/>
    <n v="1"/>
    <n v="2066"/>
    <n v="10494"/>
    <n v="2"/>
    <n v="22"/>
    <n v="4"/>
    <n v="4"/>
    <n v="80"/>
    <n v="1"/>
    <n v="5"/>
    <n v="4"/>
    <n v="3"/>
    <n v="2"/>
    <n v="1"/>
    <n v="0"/>
    <x v="1"/>
    <s v="Very Satisfied"/>
    <x v="0"/>
    <x v="0"/>
    <x v="3"/>
    <x v="0"/>
  </r>
  <r>
    <x v="1"/>
    <x v="0"/>
    <x v="1"/>
    <s v="Current Employees"/>
    <x v="1"/>
    <x v="2"/>
    <s v="STAFF-1350"/>
    <n v="1665"/>
    <x v="0"/>
    <x v="5"/>
    <s v="Married"/>
    <s v="No"/>
    <s v="Y"/>
    <n v="6"/>
    <x v="33"/>
    <n v="1"/>
    <n v="584"/>
    <x v="23"/>
    <x v="4"/>
    <n v="1"/>
    <n v="2"/>
    <n v="91"/>
    <x v="0"/>
    <x v="3"/>
    <n v="3"/>
    <n v="17426"/>
    <n v="18685"/>
    <n v="3"/>
    <n v="25"/>
    <n v="4"/>
    <n v="3"/>
    <n v="80"/>
    <n v="1"/>
    <n v="36"/>
    <n v="3"/>
    <n v="10"/>
    <n v="8"/>
    <n v="4"/>
    <n v="7"/>
    <x v="1"/>
    <s v="Dissatisfied"/>
    <x v="1"/>
    <x v="2"/>
    <x v="1"/>
    <x v="0"/>
  </r>
  <r>
    <x v="1"/>
    <x v="0"/>
    <x v="1"/>
    <s v="Current Employees"/>
    <x v="1"/>
    <x v="2"/>
    <s v="STAFF-1351"/>
    <n v="1509"/>
    <x v="0"/>
    <x v="2"/>
    <s v="Married"/>
    <s v="No"/>
    <s v="Y"/>
    <n v="3"/>
    <x v="1"/>
    <n v="1"/>
    <n v="271"/>
    <x v="3"/>
    <x v="0"/>
    <n v="1"/>
    <n v="3"/>
    <n v="43"/>
    <x v="1"/>
    <x v="0"/>
    <n v="1"/>
    <n v="4789"/>
    <n v="23070"/>
    <n v="4"/>
    <n v="25"/>
    <n v="4"/>
    <n v="1"/>
    <n v="80"/>
    <n v="1"/>
    <n v="10"/>
    <n v="3"/>
    <n v="3"/>
    <n v="2"/>
    <n v="1"/>
    <n v="2"/>
    <x v="1"/>
    <s v="Very Satisfied"/>
    <x v="0"/>
    <x v="0"/>
    <x v="1"/>
    <x v="0"/>
  </r>
  <r>
    <x v="1"/>
    <x v="0"/>
    <x v="2"/>
    <s v="Current Employees"/>
    <x v="1"/>
    <x v="2"/>
    <s v="STAFF-1352"/>
    <n v="1834"/>
    <x v="0"/>
    <x v="1"/>
    <s v="Married"/>
    <s v="No"/>
    <s v="Y"/>
    <n v="3"/>
    <x v="14"/>
    <n v="1"/>
    <n v="1217"/>
    <x v="0"/>
    <x v="3"/>
    <n v="1"/>
    <n v="3"/>
    <n v="67"/>
    <x v="0"/>
    <x v="1"/>
    <n v="1"/>
    <n v="3591"/>
    <n v="12719"/>
    <n v="1"/>
    <n v="25"/>
    <n v="4"/>
    <n v="3"/>
    <n v="80"/>
    <n v="1"/>
    <n v="3"/>
    <n v="3"/>
    <n v="3"/>
    <n v="2"/>
    <n v="1"/>
    <n v="2"/>
    <x v="1"/>
    <s v="Very Satisfied"/>
    <x v="0"/>
    <x v="0"/>
    <x v="2"/>
    <x v="0"/>
  </r>
  <r>
    <x v="1"/>
    <x v="0"/>
    <x v="2"/>
    <s v="Current Employees"/>
    <x v="0"/>
    <x v="2"/>
    <s v="STAFF-1353"/>
    <n v="1864"/>
    <x v="0"/>
    <x v="6"/>
    <s v="Married"/>
    <s v="No"/>
    <s v="Y"/>
    <n v="5"/>
    <x v="4"/>
    <n v="1"/>
    <n v="728"/>
    <x v="5"/>
    <x v="1"/>
    <n v="1"/>
    <n v="2"/>
    <n v="36"/>
    <x v="1"/>
    <x v="0"/>
    <n v="3"/>
    <n v="3540"/>
    <n v="7018"/>
    <n v="1"/>
    <n v="21"/>
    <n v="4"/>
    <n v="4"/>
    <n v="80"/>
    <n v="1"/>
    <n v="9"/>
    <n v="3"/>
    <n v="9"/>
    <n v="8"/>
    <n v="5"/>
    <n v="8"/>
    <x v="1"/>
    <s v="Dissatisfied"/>
    <x v="1"/>
    <x v="0"/>
    <x v="2"/>
    <x v="0"/>
  </r>
  <r>
    <x v="1"/>
    <x v="0"/>
    <x v="0"/>
    <s v="Current Employees"/>
    <x v="0"/>
    <x v="3"/>
    <s v="STAFF-1354"/>
    <n v="1909"/>
    <x v="0"/>
    <x v="0"/>
    <s v="Married"/>
    <s v="No"/>
    <s v="Y"/>
    <n v="3"/>
    <x v="0"/>
    <n v="1"/>
    <n v="337"/>
    <x v="1"/>
    <x v="3"/>
    <n v="1"/>
    <n v="3"/>
    <n v="54"/>
    <x v="0"/>
    <x v="0"/>
    <n v="2"/>
    <n v="4393"/>
    <n v="26841"/>
    <n v="5"/>
    <n v="21"/>
    <n v="4"/>
    <n v="3"/>
    <n v="80"/>
    <n v="1"/>
    <n v="14"/>
    <n v="3"/>
    <n v="5"/>
    <n v="4"/>
    <n v="1"/>
    <n v="4"/>
    <x v="1"/>
    <s v="Satisfied"/>
    <x v="0"/>
    <x v="1"/>
    <x v="0"/>
    <x v="0"/>
  </r>
  <r>
    <x v="1"/>
    <x v="0"/>
    <x v="0"/>
    <s v="Current Employees"/>
    <x v="0"/>
    <x v="0"/>
    <s v="STAFF-1355"/>
    <n v="1554"/>
    <x v="0"/>
    <x v="6"/>
    <s v="Married"/>
    <s v="No"/>
    <s v="Y"/>
    <n v="5"/>
    <x v="10"/>
    <n v="1"/>
    <n v="1402"/>
    <x v="26"/>
    <x v="2"/>
    <n v="1"/>
    <n v="2"/>
    <n v="98"/>
    <x v="1"/>
    <x v="1"/>
    <n v="3"/>
    <n v="2430"/>
    <n v="26204"/>
    <n v="0"/>
    <n v="23"/>
    <n v="4"/>
    <n v="1"/>
    <n v="80"/>
    <n v="2"/>
    <n v="6"/>
    <n v="3"/>
    <n v="5"/>
    <n v="3"/>
    <n v="4"/>
    <n v="2"/>
    <x v="1"/>
    <s v="Dissatisfied"/>
    <x v="1"/>
    <x v="0"/>
    <x v="2"/>
    <x v="0"/>
  </r>
  <r>
    <x v="1"/>
    <x v="0"/>
    <x v="2"/>
    <s v="Current Employees"/>
    <x v="0"/>
    <x v="3"/>
    <s v="STAFF-1356"/>
    <n v="2035"/>
    <x v="0"/>
    <x v="0"/>
    <s v="Married"/>
    <s v="No"/>
    <s v="Y"/>
    <n v="2"/>
    <x v="13"/>
    <n v="1"/>
    <n v="704"/>
    <x v="26"/>
    <x v="3"/>
    <n v="1"/>
    <n v="4"/>
    <n v="95"/>
    <x v="1"/>
    <x v="0"/>
    <n v="3"/>
    <n v="6712"/>
    <n v="8978"/>
    <n v="1"/>
    <n v="21"/>
    <n v="4"/>
    <n v="4"/>
    <n v="80"/>
    <n v="2"/>
    <n v="8"/>
    <n v="3"/>
    <n v="8"/>
    <n v="7"/>
    <n v="1"/>
    <n v="7"/>
    <x v="1"/>
    <s v="Dissatisfied"/>
    <x v="1"/>
    <x v="0"/>
    <x v="2"/>
    <x v="0"/>
  </r>
  <r>
    <x v="1"/>
    <x v="2"/>
    <x v="3"/>
    <s v="Current Employees"/>
    <x v="1"/>
    <x v="0"/>
    <s v="STAFF-1357"/>
    <n v="2026"/>
    <x v="1"/>
    <x v="4"/>
    <s v="Divorced"/>
    <s v="No"/>
    <s v="Y"/>
    <n v="2"/>
    <x v="29"/>
    <n v="1"/>
    <n v="667"/>
    <x v="0"/>
    <x v="2"/>
    <n v="1"/>
    <n v="3"/>
    <n v="57"/>
    <x v="0"/>
    <x v="0"/>
    <n v="3"/>
    <n v="6306"/>
    <n v="26236"/>
    <n v="1"/>
    <n v="21"/>
    <n v="4"/>
    <n v="1"/>
    <n v="80"/>
    <n v="1"/>
    <n v="13"/>
    <n v="2"/>
    <n v="13"/>
    <n v="12"/>
    <n v="1"/>
    <n v="9"/>
    <x v="1"/>
    <s v="Dissatisfied"/>
    <x v="0"/>
    <x v="1"/>
    <x v="3"/>
    <x v="1"/>
  </r>
  <r>
    <x v="1"/>
    <x v="2"/>
    <x v="0"/>
    <s v="Current Employees"/>
    <x v="1"/>
    <x v="0"/>
    <s v="STAFF-1358"/>
    <n v="1949"/>
    <x v="1"/>
    <x v="2"/>
    <s v="Married"/>
    <s v="No"/>
    <s v="Y"/>
    <n v="3"/>
    <x v="9"/>
    <n v="1"/>
    <n v="1351"/>
    <x v="14"/>
    <x v="2"/>
    <n v="1"/>
    <n v="1"/>
    <n v="66"/>
    <x v="2"/>
    <x v="1"/>
    <n v="2"/>
    <n v="2810"/>
    <n v="9238"/>
    <n v="1"/>
    <n v="22"/>
    <n v="4"/>
    <n v="2"/>
    <n v="80"/>
    <n v="0"/>
    <n v="5"/>
    <n v="3"/>
    <n v="5"/>
    <n v="4"/>
    <n v="0"/>
    <n v="2"/>
    <x v="1"/>
    <s v="Satisfied"/>
    <x v="0"/>
    <x v="0"/>
    <x v="0"/>
    <x v="1"/>
  </r>
  <r>
    <x v="1"/>
    <x v="2"/>
    <x v="1"/>
    <s v="Current Employees"/>
    <x v="1"/>
    <x v="0"/>
    <s v="STAFF-1359"/>
    <n v="1712"/>
    <x v="1"/>
    <x v="4"/>
    <s v="Married"/>
    <s v="No"/>
    <s v="Y"/>
    <n v="3"/>
    <x v="28"/>
    <n v="1"/>
    <n v="1238"/>
    <x v="0"/>
    <x v="1"/>
    <n v="1"/>
    <n v="3"/>
    <n v="74"/>
    <x v="1"/>
    <x v="2"/>
    <n v="3"/>
    <n v="10748"/>
    <n v="3395"/>
    <n v="3"/>
    <n v="23"/>
    <n v="4"/>
    <n v="4"/>
    <n v="80"/>
    <n v="1"/>
    <n v="25"/>
    <n v="2"/>
    <n v="23"/>
    <n v="15"/>
    <n v="14"/>
    <n v="4"/>
    <x v="1"/>
    <s v="Dissatisfied"/>
    <x v="0"/>
    <x v="3"/>
    <x v="0"/>
    <x v="1"/>
  </r>
  <r>
    <x v="1"/>
    <x v="2"/>
    <x v="0"/>
    <s v="Current Employees"/>
    <x v="1"/>
    <x v="4"/>
    <s v="STAFF-1360"/>
    <n v="1854"/>
    <x v="1"/>
    <x v="1"/>
    <s v="Married"/>
    <s v="No"/>
    <s v="Y"/>
    <n v="1"/>
    <x v="19"/>
    <n v="1"/>
    <n v="355"/>
    <x v="17"/>
    <x v="2"/>
    <n v="1"/>
    <n v="3"/>
    <n v="38"/>
    <x v="0"/>
    <x v="1"/>
    <n v="3"/>
    <n v="2936"/>
    <n v="6161"/>
    <n v="3"/>
    <n v="22"/>
    <n v="4"/>
    <n v="2"/>
    <n v="80"/>
    <n v="2"/>
    <n v="10"/>
    <n v="2"/>
    <n v="6"/>
    <n v="3"/>
    <n v="3"/>
    <n v="3"/>
    <x v="1"/>
    <s v="Dissatisfied"/>
    <x v="0"/>
    <x v="0"/>
    <x v="0"/>
    <x v="1"/>
  </r>
  <r>
    <x v="1"/>
    <x v="2"/>
    <x v="2"/>
    <s v="Current Employees"/>
    <x v="1"/>
    <x v="2"/>
    <s v="STAFF-1361"/>
    <n v="1693"/>
    <x v="1"/>
    <x v="2"/>
    <s v="Single"/>
    <s v="No"/>
    <s v="Y"/>
    <n v="5"/>
    <x v="25"/>
    <n v="1"/>
    <n v="786"/>
    <x v="15"/>
    <x v="3"/>
    <n v="1"/>
    <n v="4"/>
    <n v="76"/>
    <x v="0"/>
    <x v="1"/>
    <n v="4"/>
    <n v="2570"/>
    <n v="11925"/>
    <n v="1"/>
    <n v="20"/>
    <n v="4"/>
    <n v="3"/>
    <n v="80"/>
    <n v="0"/>
    <n v="7"/>
    <n v="3"/>
    <n v="7"/>
    <n v="7"/>
    <n v="5"/>
    <n v="7"/>
    <x v="1"/>
    <s v="Very Dissatisfied"/>
    <x v="0"/>
    <x v="0"/>
    <x v="2"/>
    <x v="1"/>
  </r>
  <r>
    <x v="1"/>
    <x v="2"/>
    <x v="3"/>
    <s v="Current Employees"/>
    <x v="0"/>
    <x v="2"/>
    <s v="STAFF-1362"/>
    <n v="1824"/>
    <x v="1"/>
    <x v="5"/>
    <s v="Divorced"/>
    <s v="No"/>
    <s v="Y"/>
    <n v="0"/>
    <x v="34"/>
    <n v="1"/>
    <n v="350"/>
    <x v="2"/>
    <x v="3"/>
    <n v="1"/>
    <n v="2"/>
    <n v="52"/>
    <x v="0"/>
    <x v="3"/>
    <n v="2"/>
    <n v="16291"/>
    <n v="22577"/>
    <n v="4"/>
    <n v="22"/>
    <n v="4"/>
    <n v="4"/>
    <n v="80"/>
    <n v="1"/>
    <n v="37"/>
    <n v="2"/>
    <n v="16"/>
    <n v="9"/>
    <n v="14"/>
    <n v="14"/>
    <x v="1"/>
    <s v="Satisfied"/>
    <x v="0"/>
    <x v="2"/>
    <x v="3"/>
    <x v="1"/>
  </r>
  <r>
    <x v="1"/>
    <x v="2"/>
    <x v="0"/>
    <s v="Current Employees"/>
    <x v="0"/>
    <x v="3"/>
    <s v="STAFF-1363"/>
    <n v="2036"/>
    <x v="1"/>
    <x v="0"/>
    <s v="Divorced"/>
    <s v="No"/>
    <s v="Y"/>
    <n v="4"/>
    <x v="9"/>
    <n v="1"/>
    <n v="301"/>
    <x v="8"/>
    <x v="2"/>
    <n v="1"/>
    <n v="4"/>
    <n v="88"/>
    <x v="3"/>
    <x v="0"/>
    <n v="4"/>
    <n v="5406"/>
    <n v="10436"/>
    <n v="1"/>
    <n v="24"/>
    <n v="4"/>
    <n v="1"/>
    <n v="80"/>
    <n v="1"/>
    <n v="15"/>
    <n v="2"/>
    <n v="15"/>
    <n v="12"/>
    <n v="11"/>
    <n v="11"/>
    <x v="1"/>
    <s v="Very Dissatisfied"/>
    <x v="2"/>
    <x v="1"/>
    <x v="0"/>
    <x v="1"/>
  </r>
  <r>
    <x v="1"/>
    <x v="1"/>
    <x v="0"/>
    <s v="Current Employees"/>
    <x v="2"/>
    <x v="5"/>
    <s v="STAFF-1364"/>
    <n v="1890"/>
    <x v="1"/>
    <x v="8"/>
    <s v="Single"/>
    <s v="No"/>
    <s v="Y"/>
    <n v="2"/>
    <x v="9"/>
    <n v="1"/>
    <n v="1213"/>
    <x v="2"/>
    <x v="1"/>
    <n v="1"/>
    <n v="2"/>
    <n v="94"/>
    <x v="1"/>
    <x v="0"/>
    <n v="4"/>
    <n v="3886"/>
    <n v="4223"/>
    <n v="1"/>
    <n v="21"/>
    <n v="4"/>
    <n v="4"/>
    <n v="80"/>
    <n v="0"/>
    <n v="10"/>
    <n v="2"/>
    <n v="10"/>
    <n v="1"/>
    <n v="0"/>
    <n v="8"/>
    <x v="1"/>
    <s v="Very Dissatisfied"/>
    <x v="0"/>
    <x v="0"/>
    <x v="0"/>
    <x v="1"/>
  </r>
  <r>
    <x v="1"/>
    <x v="1"/>
    <x v="2"/>
    <s v="Current Employees"/>
    <x v="1"/>
    <x v="0"/>
    <s v="STAFF-1365"/>
    <n v="1970"/>
    <x v="1"/>
    <x v="4"/>
    <s v="Divorced"/>
    <s v="No"/>
    <s v="Y"/>
    <n v="2"/>
    <x v="3"/>
    <n v="1"/>
    <n v="1303"/>
    <x v="15"/>
    <x v="0"/>
    <n v="1"/>
    <n v="4"/>
    <n v="36"/>
    <x v="0"/>
    <x v="0"/>
    <n v="3"/>
    <n v="5968"/>
    <n v="18079"/>
    <n v="1"/>
    <n v="20"/>
    <n v="4"/>
    <n v="3"/>
    <n v="80"/>
    <n v="3"/>
    <n v="9"/>
    <n v="3"/>
    <n v="9"/>
    <n v="7"/>
    <n v="2"/>
    <n v="8"/>
    <x v="1"/>
    <s v="Dissatisfied"/>
    <x v="0"/>
    <x v="0"/>
    <x v="2"/>
    <x v="1"/>
  </r>
  <r>
    <x v="1"/>
    <x v="1"/>
    <x v="2"/>
    <s v="Current Employees"/>
    <x v="1"/>
    <x v="0"/>
    <s v="STAFF-1366"/>
    <n v="1956"/>
    <x v="1"/>
    <x v="1"/>
    <s v="Married"/>
    <s v="No"/>
    <s v="Y"/>
    <n v="6"/>
    <x v="12"/>
    <n v="1"/>
    <n v="1125"/>
    <x v="0"/>
    <x v="3"/>
    <n v="1"/>
    <n v="4"/>
    <n v="48"/>
    <x v="3"/>
    <x v="0"/>
    <n v="1"/>
    <n v="5003"/>
    <n v="5771"/>
    <n v="1"/>
    <n v="21"/>
    <n v="4"/>
    <n v="2"/>
    <n v="80"/>
    <n v="0"/>
    <n v="10"/>
    <n v="3"/>
    <n v="10"/>
    <n v="8"/>
    <n v="8"/>
    <n v="7"/>
    <x v="1"/>
    <s v="Very Satisfied"/>
    <x v="0"/>
    <x v="0"/>
    <x v="2"/>
    <x v="1"/>
  </r>
  <r>
    <x v="1"/>
    <x v="1"/>
    <x v="1"/>
    <s v="Current Employees"/>
    <x v="1"/>
    <x v="2"/>
    <s v="STAFF-1367"/>
    <n v="1644"/>
    <x v="1"/>
    <x v="5"/>
    <s v="Married"/>
    <s v="No"/>
    <s v="Y"/>
    <n v="3"/>
    <x v="26"/>
    <n v="1"/>
    <n v="365"/>
    <x v="18"/>
    <x v="4"/>
    <n v="1"/>
    <n v="3"/>
    <n v="89"/>
    <x v="1"/>
    <x v="3"/>
    <n v="4"/>
    <n v="15202"/>
    <n v="5602"/>
    <n v="2"/>
    <n v="25"/>
    <n v="4"/>
    <n v="2"/>
    <n v="80"/>
    <n v="1"/>
    <n v="23"/>
    <n v="3"/>
    <n v="2"/>
    <n v="2"/>
    <n v="2"/>
    <n v="2"/>
    <x v="1"/>
    <s v="Very Dissatisfied"/>
    <x v="0"/>
    <x v="3"/>
    <x v="1"/>
    <x v="1"/>
  </r>
  <r>
    <x v="1"/>
    <x v="1"/>
    <x v="0"/>
    <s v="Current Employees"/>
    <x v="0"/>
    <x v="0"/>
    <s v="STAFF-1368"/>
    <n v="1849"/>
    <x v="1"/>
    <x v="0"/>
    <s v="Married"/>
    <s v="No"/>
    <s v="Y"/>
    <n v="5"/>
    <x v="23"/>
    <n v="1"/>
    <n v="1422"/>
    <x v="2"/>
    <x v="2"/>
    <n v="1"/>
    <n v="1"/>
    <n v="92"/>
    <x v="0"/>
    <x v="0"/>
    <n v="4"/>
    <n v="5675"/>
    <n v="19246"/>
    <n v="1"/>
    <n v="20"/>
    <n v="4"/>
    <n v="3"/>
    <n v="80"/>
    <n v="1"/>
    <n v="7"/>
    <n v="3"/>
    <n v="7"/>
    <n v="7"/>
    <n v="7"/>
    <n v="7"/>
    <x v="1"/>
    <s v="Very Dissatisfied"/>
    <x v="0"/>
    <x v="0"/>
    <x v="0"/>
    <x v="1"/>
  </r>
  <r>
    <x v="1"/>
    <x v="0"/>
    <x v="2"/>
    <s v="Current Employees"/>
    <x v="2"/>
    <x v="0"/>
    <s v="STAFF-1369"/>
    <n v="1499"/>
    <x v="1"/>
    <x v="8"/>
    <s v="Divorced"/>
    <s v="No"/>
    <s v="Y"/>
    <n v="3"/>
    <x v="7"/>
    <n v="1"/>
    <n v="330"/>
    <x v="0"/>
    <x v="3"/>
    <n v="1"/>
    <n v="3"/>
    <n v="46"/>
    <x v="0"/>
    <x v="1"/>
    <n v="3"/>
    <n v="2064"/>
    <n v="15428"/>
    <n v="0"/>
    <n v="21"/>
    <n v="4"/>
    <n v="1"/>
    <n v="80"/>
    <n v="1"/>
    <n v="6"/>
    <n v="4"/>
    <n v="5"/>
    <n v="3"/>
    <n v="1"/>
    <n v="3"/>
    <x v="1"/>
    <s v="Dissatisfied"/>
    <x v="0"/>
    <x v="0"/>
    <x v="2"/>
    <x v="1"/>
  </r>
  <r>
    <x v="1"/>
    <x v="0"/>
    <x v="3"/>
    <s v="Current Employees"/>
    <x v="1"/>
    <x v="2"/>
    <s v="STAFF-1370"/>
    <n v="1697"/>
    <x v="1"/>
    <x v="4"/>
    <s v="Divorced"/>
    <s v="No"/>
    <s v="Y"/>
    <n v="2"/>
    <x v="42"/>
    <n v="1"/>
    <n v="370"/>
    <x v="0"/>
    <x v="2"/>
    <n v="1"/>
    <n v="3"/>
    <n v="92"/>
    <x v="3"/>
    <x v="2"/>
    <n v="4"/>
    <n v="10883"/>
    <n v="20467"/>
    <n v="3"/>
    <n v="20"/>
    <n v="4"/>
    <n v="3"/>
    <n v="80"/>
    <n v="1"/>
    <n v="19"/>
    <n v="4"/>
    <n v="1"/>
    <n v="0"/>
    <n v="0"/>
    <n v="0"/>
    <x v="1"/>
    <s v="Very Dissatisfied"/>
    <x v="0"/>
    <x v="1"/>
    <x v="3"/>
    <x v="1"/>
  </r>
  <r>
    <x v="1"/>
    <x v="0"/>
    <x v="0"/>
    <s v="Current Employees"/>
    <x v="1"/>
    <x v="0"/>
    <s v="STAFF-1371"/>
    <n v="1664"/>
    <x v="1"/>
    <x v="4"/>
    <s v="Divorced"/>
    <s v="No"/>
    <s v="Y"/>
    <n v="3"/>
    <x v="9"/>
    <n v="1"/>
    <n v="1040"/>
    <x v="3"/>
    <x v="0"/>
    <n v="1"/>
    <n v="4"/>
    <n v="79"/>
    <x v="2"/>
    <x v="0"/>
    <n v="1"/>
    <n v="6842"/>
    <n v="26308"/>
    <n v="6"/>
    <n v="20"/>
    <n v="4"/>
    <n v="1"/>
    <n v="80"/>
    <n v="1"/>
    <n v="13"/>
    <n v="3"/>
    <n v="5"/>
    <n v="4"/>
    <n v="0"/>
    <n v="4"/>
    <x v="1"/>
    <s v="Very Satisfied"/>
    <x v="0"/>
    <x v="1"/>
    <x v="0"/>
    <x v="1"/>
  </r>
  <r>
    <x v="1"/>
    <x v="0"/>
    <x v="0"/>
    <s v="Current Employees"/>
    <x v="1"/>
    <x v="0"/>
    <s v="STAFF-1372"/>
    <n v="1772"/>
    <x v="1"/>
    <x v="2"/>
    <s v="Divorced"/>
    <s v="No"/>
    <s v="Y"/>
    <n v="2"/>
    <x v="0"/>
    <n v="1"/>
    <n v="548"/>
    <x v="14"/>
    <x v="2"/>
    <n v="1"/>
    <n v="3"/>
    <n v="94"/>
    <x v="0"/>
    <x v="1"/>
    <n v="1"/>
    <n v="2289"/>
    <n v="20520"/>
    <n v="1"/>
    <n v="20"/>
    <n v="4"/>
    <n v="2"/>
    <n v="80"/>
    <n v="2"/>
    <n v="5"/>
    <n v="3"/>
    <n v="5"/>
    <n v="3"/>
    <n v="0"/>
    <n v="4"/>
    <x v="1"/>
    <s v="Very Satisfied"/>
    <x v="0"/>
    <x v="0"/>
    <x v="0"/>
    <x v="1"/>
  </r>
  <r>
    <x v="1"/>
    <x v="0"/>
    <x v="0"/>
    <s v="Current Employees"/>
    <x v="1"/>
    <x v="2"/>
    <s v="STAFF-1373"/>
    <n v="1768"/>
    <x v="1"/>
    <x v="2"/>
    <s v="Divorced"/>
    <s v="No"/>
    <s v="Y"/>
    <n v="6"/>
    <x v="19"/>
    <n v="1"/>
    <n v="855"/>
    <x v="20"/>
    <x v="3"/>
    <n v="1"/>
    <n v="2"/>
    <n v="57"/>
    <x v="0"/>
    <x v="1"/>
    <n v="2"/>
    <n v="2766"/>
    <n v="8952"/>
    <n v="8"/>
    <n v="22"/>
    <n v="4"/>
    <n v="2"/>
    <n v="80"/>
    <n v="3"/>
    <n v="7"/>
    <n v="2"/>
    <n v="5"/>
    <n v="3"/>
    <n v="0"/>
    <n v="4"/>
    <x v="1"/>
    <s v="Satisfied"/>
    <x v="2"/>
    <x v="0"/>
    <x v="0"/>
    <x v="1"/>
  </r>
  <r>
    <x v="1"/>
    <x v="0"/>
    <x v="0"/>
    <s v="Current Employees"/>
    <x v="1"/>
    <x v="2"/>
    <s v="STAFF-1374"/>
    <n v="1654"/>
    <x v="1"/>
    <x v="3"/>
    <s v="Married"/>
    <s v="No"/>
    <s v="Y"/>
    <n v="3"/>
    <x v="22"/>
    <n v="1"/>
    <n v="492"/>
    <x v="20"/>
    <x v="3"/>
    <n v="1"/>
    <n v="4"/>
    <n v="66"/>
    <x v="0"/>
    <x v="0"/>
    <n v="2"/>
    <n v="5295"/>
    <n v="7693"/>
    <n v="4"/>
    <n v="21"/>
    <n v="4"/>
    <n v="3"/>
    <n v="80"/>
    <n v="0"/>
    <n v="7"/>
    <n v="3"/>
    <n v="5"/>
    <n v="4"/>
    <n v="1"/>
    <n v="0"/>
    <x v="1"/>
    <s v="Satisfied"/>
    <x v="2"/>
    <x v="0"/>
    <x v="0"/>
    <x v="1"/>
  </r>
  <r>
    <x v="1"/>
    <x v="0"/>
    <x v="0"/>
    <s v="Current Employees"/>
    <x v="1"/>
    <x v="2"/>
    <s v="STAFF-1375"/>
    <n v="1936"/>
    <x v="1"/>
    <x v="3"/>
    <s v="Married"/>
    <s v="No"/>
    <s v="Y"/>
    <n v="3"/>
    <x v="22"/>
    <n v="1"/>
    <n v="867"/>
    <x v="14"/>
    <x v="0"/>
    <n v="1"/>
    <n v="1"/>
    <n v="87"/>
    <x v="0"/>
    <x v="0"/>
    <n v="1"/>
    <n v="5151"/>
    <n v="12315"/>
    <n v="1"/>
    <n v="25"/>
    <n v="4"/>
    <n v="4"/>
    <n v="80"/>
    <n v="1"/>
    <n v="10"/>
    <n v="3"/>
    <n v="10"/>
    <n v="0"/>
    <n v="7"/>
    <n v="9"/>
    <x v="1"/>
    <s v="Very Satisfied"/>
    <x v="0"/>
    <x v="0"/>
    <x v="0"/>
    <x v="1"/>
  </r>
  <r>
    <x v="1"/>
    <x v="0"/>
    <x v="3"/>
    <s v="Current Employees"/>
    <x v="1"/>
    <x v="4"/>
    <s v="STAFF-1376"/>
    <n v="1873"/>
    <x v="1"/>
    <x v="1"/>
    <s v="Married"/>
    <s v="No"/>
    <s v="Y"/>
    <n v="2"/>
    <x v="27"/>
    <n v="1"/>
    <n v="836"/>
    <x v="2"/>
    <x v="2"/>
    <n v="1"/>
    <n v="2"/>
    <n v="98"/>
    <x v="1"/>
    <x v="1"/>
    <n v="4"/>
    <n v="2662"/>
    <n v="7975"/>
    <n v="8"/>
    <n v="20"/>
    <n v="4"/>
    <n v="2"/>
    <n v="80"/>
    <n v="1"/>
    <n v="19"/>
    <n v="4"/>
    <n v="5"/>
    <n v="2"/>
    <n v="0"/>
    <n v="4"/>
    <x v="1"/>
    <s v="Very Dissatisfied"/>
    <x v="0"/>
    <x v="1"/>
    <x v="1"/>
    <x v="1"/>
  </r>
  <r>
    <x v="1"/>
    <x v="0"/>
    <x v="3"/>
    <s v="Current Employees"/>
    <x v="1"/>
    <x v="0"/>
    <s v="STAFF-1377"/>
    <n v="1483"/>
    <x v="1"/>
    <x v="1"/>
    <s v="Married"/>
    <s v="No"/>
    <s v="Y"/>
    <n v="2"/>
    <x v="38"/>
    <n v="1"/>
    <n v="405"/>
    <x v="0"/>
    <x v="0"/>
    <n v="1"/>
    <n v="2"/>
    <n v="93"/>
    <x v="2"/>
    <x v="0"/>
    <n v="3"/>
    <n v="4900"/>
    <n v="2721"/>
    <n v="0"/>
    <n v="24"/>
    <n v="4"/>
    <n v="1"/>
    <n v="80"/>
    <n v="1"/>
    <n v="13"/>
    <n v="2"/>
    <n v="12"/>
    <n v="9"/>
    <n v="2"/>
    <n v="8"/>
    <x v="1"/>
    <s v="Dissatisfied"/>
    <x v="0"/>
    <x v="1"/>
    <x v="3"/>
    <x v="1"/>
  </r>
  <r>
    <x v="1"/>
    <x v="0"/>
    <x v="0"/>
    <s v="Current Employees"/>
    <x v="1"/>
    <x v="0"/>
    <s v="STAFF-1378"/>
    <n v="1666"/>
    <x v="1"/>
    <x v="7"/>
    <s v="Married"/>
    <s v="No"/>
    <s v="Y"/>
    <n v="3"/>
    <x v="23"/>
    <n v="1"/>
    <n v="1291"/>
    <x v="8"/>
    <x v="0"/>
    <n v="1"/>
    <n v="3"/>
    <n v="65"/>
    <x v="1"/>
    <x v="3"/>
    <n v="3"/>
    <n v="17603"/>
    <n v="3525"/>
    <n v="1"/>
    <n v="24"/>
    <n v="4"/>
    <n v="1"/>
    <n v="80"/>
    <n v="1"/>
    <n v="14"/>
    <n v="3"/>
    <n v="14"/>
    <n v="10"/>
    <n v="6"/>
    <n v="11"/>
    <x v="1"/>
    <s v="Dissatisfied"/>
    <x v="2"/>
    <x v="1"/>
    <x v="0"/>
    <x v="1"/>
  </r>
  <r>
    <x v="1"/>
    <x v="0"/>
    <x v="0"/>
    <s v="Current Employees"/>
    <x v="1"/>
    <x v="0"/>
    <s v="STAFF-1379"/>
    <n v="1999"/>
    <x v="1"/>
    <x v="1"/>
    <s v="Married"/>
    <s v="No"/>
    <s v="Y"/>
    <n v="3"/>
    <x v="0"/>
    <n v="1"/>
    <n v="642"/>
    <x v="0"/>
    <x v="3"/>
    <n v="1"/>
    <n v="4"/>
    <n v="76"/>
    <x v="0"/>
    <x v="1"/>
    <n v="4"/>
    <n v="2782"/>
    <n v="21412"/>
    <n v="3"/>
    <n v="22"/>
    <n v="4"/>
    <n v="1"/>
    <n v="80"/>
    <n v="1"/>
    <n v="12"/>
    <n v="3"/>
    <n v="5"/>
    <n v="3"/>
    <n v="1"/>
    <n v="0"/>
    <x v="1"/>
    <s v="Very Dissatisfied"/>
    <x v="0"/>
    <x v="1"/>
    <x v="0"/>
    <x v="1"/>
  </r>
  <r>
    <x v="1"/>
    <x v="0"/>
    <x v="1"/>
    <s v="Current Employees"/>
    <x v="1"/>
    <x v="4"/>
    <s v="STAFF-1380"/>
    <n v="1546"/>
    <x v="1"/>
    <x v="1"/>
    <s v="Married"/>
    <s v="No"/>
    <s v="Y"/>
    <n v="3"/>
    <x v="28"/>
    <n v="1"/>
    <n v="950"/>
    <x v="26"/>
    <x v="3"/>
    <n v="1"/>
    <n v="4"/>
    <n v="97"/>
    <x v="0"/>
    <x v="1"/>
    <n v="4"/>
    <n v="2132"/>
    <n v="4585"/>
    <n v="4"/>
    <n v="20"/>
    <n v="4"/>
    <n v="4"/>
    <n v="80"/>
    <n v="1"/>
    <n v="8"/>
    <n v="3"/>
    <n v="5"/>
    <n v="4"/>
    <n v="0"/>
    <n v="3"/>
    <x v="1"/>
    <s v="Very Dissatisfied"/>
    <x v="1"/>
    <x v="0"/>
    <x v="0"/>
    <x v="1"/>
  </r>
  <r>
    <x v="1"/>
    <x v="0"/>
    <x v="1"/>
    <s v="Current Employees"/>
    <x v="1"/>
    <x v="2"/>
    <s v="STAFF-1381"/>
    <n v="1993"/>
    <x v="1"/>
    <x v="4"/>
    <s v="Single"/>
    <s v="No"/>
    <s v="Y"/>
    <n v="3"/>
    <x v="40"/>
    <n v="1"/>
    <n v="1180"/>
    <x v="19"/>
    <x v="3"/>
    <n v="1"/>
    <n v="1"/>
    <n v="84"/>
    <x v="0"/>
    <x v="2"/>
    <n v="3"/>
    <n v="8633"/>
    <n v="13084"/>
    <n v="2"/>
    <n v="23"/>
    <n v="4"/>
    <n v="2"/>
    <n v="80"/>
    <n v="0"/>
    <n v="25"/>
    <n v="3"/>
    <n v="17"/>
    <n v="14"/>
    <n v="12"/>
    <n v="11"/>
    <x v="1"/>
    <s v="Dissatisfied"/>
    <x v="1"/>
    <x v="3"/>
    <x v="1"/>
    <x v="1"/>
  </r>
  <r>
    <x v="1"/>
    <x v="0"/>
    <x v="0"/>
    <s v="Current Employees"/>
    <x v="1"/>
    <x v="2"/>
    <s v="STAFF-1382"/>
    <n v="1800"/>
    <x v="1"/>
    <x v="7"/>
    <s v="Single"/>
    <s v="No"/>
    <s v="Y"/>
    <n v="3"/>
    <x v="22"/>
    <n v="1"/>
    <n v="1253"/>
    <x v="17"/>
    <x v="1"/>
    <n v="1"/>
    <n v="3"/>
    <n v="65"/>
    <x v="0"/>
    <x v="2"/>
    <n v="3"/>
    <n v="13464"/>
    <n v="7914"/>
    <n v="7"/>
    <n v="21"/>
    <n v="4"/>
    <n v="3"/>
    <n v="80"/>
    <n v="0"/>
    <n v="9"/>
    <n v="3"/>
    <n v="4"/>
    <n v="3"/>
    <n v="2"/>
    <n v="2"/>
    <x v="1"/>
    <s v="Dissatisfied"/>
    <x v="0"/>
    <x v="0"/>
    <x v="0"/>
    <x v="1"/>
  </r>
  <r>
    <x v="1"/>
    <x v="0"/>
    <x v="2"/>
    <s v="Current Employees"/>
    <x v="1"/>
    <x v="2"/>
    <s v="STAFF-1383"/>
    <n v="1516"/>
    <x v="1"/>
    <x v="5"/>
    <s v="Single"/>
    <s v="No"/>
    <s v="Y"/>
    <n v="5"/>
    <x v="5"/>
    <n v="1"/>
    <n v="495"/>
    <x v="17"/>
    <x v="3"/>
    <n v="1"/>
    <n v="3"/>
    <n v="64"/>
    <x v="0"/>
    <x v="2"/>
    <n v="4"/>
    <n v="11244"/>
    <n v="21072"/>
    <n v="2"/>
    <n v="25"/>
    <n v="4"/>
    <n v="2"/>
    <n v="80"/>
    <n v="0"/>
    <n v="10"/>
    <n v="4"/>
    <n v="5"/>
    <n v="2"/>
    <n v="0"/>
    <n v="0"/>
    <x v="1"/>
    <s v="Very Dissatisfied"/>
    <x v="0"/>
    <x v="0"/>
    <x v="2"/>
    <x v="1"/>
  </r>
  <r>
    <x v="1"/>
    <x v="0"/>
    <x v="2"/>
    <s v="Current Employees"/>
    <x v="1"/>
    <x v="0"/>
    <s v="STAFF-1384"/>
    <n v="1966"/>
    <x v="1"/>
    <x v="3"/>
    <s v="Single"/>
    <s v="No"/>
    <s v="Y"/>
    <n v="1"/>
    <x v="5"/>
    <n v="1"/>
    <n v="1373"/>
    <x v="12"/>
    <x v="2"/>
    <n v="1"/>
    <n v="4"/>
    <n v="56"/>
    <x v="1"/>
    <x v="0"/>
    <n v="4"/>
    <n v="9679"/>
    <n v="10138"/>
    <n v="8"/>
    <n v="24"/>
    <n v="4"/>
    <n v="2"/>
    <n v="80"/>
    <n v="0"/>
    <n v="8"/>
    <n v="3"/>
    <n v="1"/>
    <n v="0"/>
    <n v="0"/>
    <n v="0"/>
    <x v="1"/>
    <s v="Very Dissatisfied"/>
    <x v="0"/>
    <x v="0"/>
    <x v="2"/>
    <x v="1"/>
  </r>
  <r>
    <x v="1"/>
    <x v="0"/>
    <x v="0"/>
    <s v="Current Employees"/>
    <x v="1"/>
    <x v="1"/>
    <s v="STAFF-1385"/>
    <n v="1595"/>
    <x v="1"/>
    <x v="5"/>
    <s v="Single"/>
    <s v="No"/>
    <s v="Y"/>
    <n v="2"/>
    <x v="19"/>
    <n v="1"/>
    <n v="1059"/>
    <x v="14"/>
    <x v="0"/>
    <n v="1"/>
    <n v="4"/>
    <n v="93"/>
    <x v="1"/>
    <x v="4"/>
    <n v="4"/>
    <n v="19613"/>
    <n v="26362"/>
    <n v="8"/>
    <n v="22"/>
    <n v="4"/>
    <n v="4"/>
    <n v="80"/>
    <n v="0"/>
    <n v="24"/>
    <n v="3"/>
    <n v="1"/>
    <n v="0"/>
    <n v="0"/>
    <n v="1"/>
    <x v="1"/>
    <s v="Very Dissatisfied"/>
    <x v="0"/>
    <x v="3"/>
    <x v="0"/>
    <x v="1"/>
  </r>
  <r>
    <x v="1"/>
    <x v="0"/>
    <x v="3"/>
    <s v="Current Employees"/>
    <x v="0"/>
    <x v="3"/>
    <s v="STAFF-1386"/>
    <n v="1578"/>
    <x v="1"/>
    <x v="5"/>
    <s v="Married"/>
    <s v="No"/>
    <s v="Y"/>
    <n v="3"/>
    <x v="27"/>
    <n v="1"/>
    <n v="685"/>
    <x v="9"/>
    <x v="4"/>
    <n v="1"/>
    <n v="3"/>
    <n v="60"/>
    <x v="1"/>
    <x v="4"/>
    <n v="4"/>
    <n v="19586"/>
    <n v="23037"/>
    <n v="1"/>
    <n v="21"/>
    <n v="4"/>
    <n v="3"/>
    <n v="80"/>
    <n v="1"/>
    <n v="36"/>
    <n v="3"/>
    <n v="36"/>
    <n v="6"/>
    <n v="2"/>
    <n v="13"/>
    <x v="1"/>
    <s v="Very Dissatisfied"/>
    <x v="1"/>
    <x v="2"/>
    <x v="1"/>
    <x v="1"/>
  </r>
  <r>
    <x v="1"/>
    <x v="0"/>
    <x v="2"/>
    <s v="Current Employees"/>
    <x v="0"/>
    <x v="4"/>
    <s v="STAFF-1387"/>
    <n v="1823"/>
    <x v="1"/>
    <x v="0"/>
    <s v="Married"/>
    <s v="No"/>
    <s v="Y"/>
    <n v="5"/>
    <x v="13"/>
    <n v="1"/>
    <n v="810"/>
    <x v="1"/>
    <x v="0"/>
    <n v="1"/>
    <n v="2"/>
    <n v="92"/>
    <x v="2"/>
    <x v="0"/>
    <n v="3"/>
    <n v="6799"/>
    <n v="22128"/>
    <n v="1"/>
    <n v="21"/>
    <n v="4"/>
    <n v="3"/>
    <n v="80"/>
    <n v="2"/>
    <n v="10"/>
    <n v="3"/>
    <n v="10"/>
    <n v="8"/>
    <n v="4"/>
    <n v="8"/>
    <x v="1"/>
    <s v="Dissatisfied"/>
    <x v="0"/>
    <x v="0"/>
    <x v="2"/>
    <x v="1"/>
  </r>
  <r>
    <x v="1"/>
    <x v="0"/>
    <x v="2"/>
    <s v="Current Employees"/>
    <x v="0"/>
    <x v="3"/>
    <s v="STAFF-1388"/>
    <n v="1950"/>
    <x v="1"/>
    <x v="0"/>
    <s v="Single"/>
    <s v="No"/>
    <s v="Y"/>
    <n v="3"/>
    <x v="13"/>
    <n v="1"/>
    <n v="937"/>
    <x v="0"/>
    <x v="3"/>
    <n v="1"/>
    <n v="1"/>
    <n v="32"/>
    <x v="0"/>
    <x v="2"/>
    <n v="4"/>
    <n v="9888"/>
    <n v="6770"/>
    <n v="1"/>
    <n v="21"/>
    <n v="4"/>
    <n v="1"/>
    <n v="80"/>
    <n v="0"/>
    <n v="14"/>
    <n v="2"/>
    <n v="14"/>
    <n v="8"/>
    <n v="2"/>
    <n v="1"/>
    <x v="1"/>
    <s v="Very Dissatisfied"/>
    <x v="0"/>
    <x v="1"/>
    <x v="2"/>
    <x v="1"/>
  </r>
  <r>
    <x v="1"/>
    <x v="2"/>
    <x v="1"/>
    <s v="Current Employees"/>
    <x v="1"/>
    <x v="2"/>
    <s v="STAFF-1389"/>
    <n v="1775"/>
    <x v="0"/>
    <x v="3"/>
    <s v="Married"/>
    <s v="Yes"/>
    <s v="Y"/>
    <n v="2"/>
    <x v="16"/>
    <n v="1"/>
    <n v="661"/>
    <x v="0"/>
    <x v="2"/>
    <n v="1"/>
    <n v="1"/>
    <n v="60"/>
    <x v="1"/>
    <x v="3"/>
    <n v="3"/>
    <n v="12965"/>
    <n v="22308"/>
    <n v="4"/>
    <n v="20"/>
    <n v="4"/>
    <n v="4"/>
    <n v="80"/>
    <n v="3"/>
    <n v="27"/>
    <n v="2"/>
    <n v="3"/>
    <n v="2"/>
    <n v="0"/>
    <n v="2"/>
    <x v="1"/>
    <s v="Dissatisfied"/>
    <x v="0"/>
    <x v="3"/>
    <x v="1"/>
    <x v="0"/>
  </r>
  <r>
    <x v="1"/>
    <x v="2"/>
    <x v="2"/>
    <s v="Current Employees"/>
    <x v="0"/>
    <x v="0"/>
    <s v="STAFF-1390"/>
    <n v="1681"/>
    <x v="0"/>
    <x v="0"/>
    <s v="Divorced"/>
    <s v="Yes"/>
    <s v="Y"/>
    <n v="2"/>
    <x v="3"/>
    <n v="1"/>
    <n v="530"/>
    <x v="7"/>
    <x v="3"/>
    <n v="1"/>
    <n v="3"/>
    <n v="36"/>
    <x v="0"/>
    <x v="0"/>
    <n v="4"/>
    <n v="5368"/>
    <n v="16130"/>
    <n v="1"/>
    <n v="25"/>
    <n v="4"/>
    <n v="3"/>
    <n v="80"/>
    <n v="1"/>
    <n v="7"/>
    <n v="3"/>
    <n v="6"/>
    <n v="5"/>
    <n v="1"/>
    <n v="2"/>
    <x v="1"/>
    <s v="Very Dissatisfied"/>
    <x v="2"/>
    <x v="0"/>
    <x v="2"/>
    <x v="0"/>
  </r>
  <r>
    <x v="1"/>
    <x v="0"/>
    <x v="0"/>
    <s v="Current Employees"/>
    <x v="1"/>
    <x v="0"/>
    <s v="STAFF-1391"/>
    <n v="2017"/>
    <x v="0"/>
    <x v="7"/>
    <s v="Married"/>
    <s v="Yes"/>
    <s v="Y"/>
    <n v="2"/>
    <x v="2"/>
    <n v="1"/>
    <n v="161"/>
    <x v="17"/>
    <x v="3"/>
    <n v="1"/>
    <n v="3"/>
    <n v="42"/>
    <x v="2"/>
    <x v="2"/>
    <n v="4"/>
    <n v="13744"/>
    <n v="15471"/>
    <n v="1"/>
    <n v="25"/>
    <n v="4"/>
    <n v="1"/>
    <n v="80"/>
    <n v="1"/>
    <n v="16"/>
    <n v="3"/>
    <n v="16"/>
    <n v="11"/>
    <n v="6"/>
    <n v="8"/>
    <x v="1"/>
    <s v="Very Dissatisfied"/>
    <x v="0"/>
    <x v="1"/>
    <x v="0"/>
    <x v="0"/>
  </r>
  <r>
    <x v="1"/>
    <x v="0"/>
    <x v="3"/>
    <s v="Current Employees"/>
    <x v="1"/>
    <x v="2"/>
    <s v="STAFF-1392"/>
    <n v="1423"/>
    <x v="0"/>
    <x v="7"/>
    <s v="Married"/>
    <s v="Yes"/>
    <s v="Y"/>
    <n v="3"/>
    <x v="34"/>
    <n v="1"/>
    <n v="1055"/>
    <x v="0"/>
    <x v="3"/>
    <n v="1"/>
    <n v="4"/>
    <n v="76"/>
    <x v="0"/>
    <x v="4"/>
    <n v="1"/>
    <n v="19701"/>
    <n v="22456"/>
    <n v="3"/>
    <n v="21"/>
    <n v="4"/>
    <n v="3"/>
    <n v="80"/>
    <n v="1"/>
    <n v="32"/>
    <n v="3"/>
    <n v="9"/>
    <n v="8"/>
    <n v="1"/>
    <n v="5"/>
    <x v="1"/>
    <s v="Very Satisfied"/>
    <x v="0"/>
    <x v="2"/>
    <x v="3"/>
    <x v="0"/>
  </r>
  <r>
    <x v="1"/>
    <x v="0"/>
    <x v="0"/>
    <s v="Current Employees"/>
    <x v="1"/>
    <x v="1"/>
    <s v="STAFF-1393"/>
    <n v="1847"/>
    <x v="0"/>
    <x v="1"/>
    <s v="Married"/>
    <s v="Yes"/>
    <s v="Y"/>
    <n v="2"/>
    <x v="9"/>
    <n v="1"/>
    <n v="430"/>
    <x v="2"/>
    <x v="2"/>
    <n v="1"/>
    <n v="4"/>
    <n v="73"/>
    <x v="0"/>
    <x v="0"/>
    <n v="2"/>
    <n v="6962"/>
    <n v="19573"/>
    <n v="4"/>
    <n v="22"/>
    <n v="4"/>
    <n v="4"/>
    <n v="80"/>
    <n v="1"/>
    <n v="15"/>
    <n v="3"/>
    <n v="1"/>
    <n v="0"/>
    <n v="0"/>
    <n v="0"/>
    <x v="1"/>
    <s v="Satisfied"/>
    <x v="0"/>
    <x v="1"/>
    <x v="0"/>
    <x v="0"/>
  </r>
  <r>
    <x v="1"/>
    <x v="0"/>
    <x v="2"/>
    <s v="Current Employees"/>
    <x v="0"/>
    <x v="1"/>
    <s v="STAFF-1394"/>
    <n v="2018"/>
    <x v="0"/>
    <x v="0"/>
    <s v="Divorced"/>
    <s v="Yes"/>
    <s v="Y"/>
    <n v="3"/>
    <x v="36"/>
    <n v="1"/>
    <n v="1382"/>
    <x v="1"/>
    <x v="0"/>
    <n v="1"/>
    <n v="1"/>
    <n v="85"/>
    <x v="0"/>
    <x v="0"/>
    <n v="3"/>
    <n v="4907"/>
    <n v="13684"/>
    <n v="0"/>
    <n v="22"/>
    <n v="4"/>
    <n v="2"/>
    <n v="80"/>
    <n v="1"/>
    <n v="6"/>
    <n v="2"/>
    <n v="5"/>
    <n v="3"/>
    <n v="0"/>
    <n v="4"/>
    <x v="1"/>
    <s v="Dissatisfied"/>
    <x v="0"/>
    <x v="0"/>
    <x v="4"/>
    <x v="0"/>
  </r>
  <r>
    <x v="1"/>
    <x v="0"/>
    <x v="0"/>
    <s v="Current Employees"/>
    <x v="0"/>
    <x v="3"/>
    <s v="STAFF-1395"/>
    <n v="1835"/>
    <x v="0"/>
    <x v="6"/>
    <s v="Married"/>
    <s v="Yes"/>
    <s v="Y"/>
    <n v="4"/>
    <x v="8"/>
    <n v="1"/>
    <n v="723"/>
    <x v="2"/>
    <x v="2"/>
    <n v="1"/>
    <n v="2"/>
    <n v="77"/>
    <x v="3"/>
    <x v="0"/>
    <n v="4"/>
    <n v="5405"/>
    <n v="4244"/>
    <n v="2"/>
    <n v="20"/>
    <n v="4"/>
    <n v="1"/>
    <n v="80"/>
    <n v="2"/>
    <n v="20"/>
    <n v="2"/>
    <n v="4"/>
    <n v="2"/>
    <n v="0"/>
    <n v="3"/>
    <x v="1"/>
    <s v="Very Dissatisfied"/>
    <x v="0"/>
    <x v="1"/>
    <x v="0"/>
    <x v="0"/>
  </r>
  <r>
    <x v="1"/>
    <x v="0"/>
    <x v="0"/>
    <s v="Current Employees"/>
    <x v="2"/>
    <x v="2"/>
    <s v="STAFF-1396"/>
    <n v="1550"/>
    <x v="1"/>
    <x v="5"/>
    <s v="Single"/>
    <s v="Yes"/>
    <s v="Y"/>
    <n v="2"/>
    <x v="32"/>
    <n v="1"/>
    <n v="898"/>
    <x v="16"/>
    <x v="0"/>
    <n v="1"/>
    <n v="3"/>
    <n v="38"/>
    <x v="0"/>
    <x v="3"/>
    <n v="4"/>
    <n v="16437"/>
    <n v="17381"/>
    <n v="1"/>
    <n v="21"/>
    <n v="4"/>
    <n v="4"/>
    <n v="80"/>
    <n v="0"/>
    <n v="21"/>
    <n v="3"/>
    <n v="21"/>
    <n v="7"/>
    <n v="7"/>
    <n v="7"/>
    <x v="1"/>
    <s v="Very Dissatisfied"/>
    <x v="0"/>
    <x v="3"/>
    <x v="0"/>
    <x v="1"/>
  </r>
  <r>
    <x v="1"/>
    <x v="0"/>
    <x v="2"/>
    <s v="Current Employees"/>
    <x v="1"/>
    <x v="0"/>
    <s v="STAFF-1397"/>
    <n v="2064"/>
    <x v="1"/>
    <x v="3"/>
    <s v="Married"/>
    <s v="Yes"/>
    <s v="Y"/>
    <n v="0"/>
    <x v="4"/>
    <n v="1"/>
    <n v="155"/>
    <x v="18"/>
    <x v="3"/>
    <n v="1"/>
    <n v="2"/>
    <n v="87"/>
    <x v="2"/>
    <x v="0"/>
    <n v="2"/>
    <n v="6142"/>
    <n v="5174"/>
    <n v="1"/>
    <n v="20"/>
    <n v="4"/>
    <n v="2"/>
    <n v="80"/>
    <n v="1"/>
    <n v="6"/>
    <n v="3"/>
    <n v="6"/>
    <n v="2"/>
    <n v="0"/>
    <n v="3"/>
    <x v="1"/>
    <s v="Satisfied"/>
    <x v="0"/>
    <x v="0"/>
    <x v="2"/>
    <x v="1"/>
  </r>
  <r>
    <x v="1"/>
    <x v="0"/>
    <x v="0"/>
    <s v="Current Employees"/>
    <x v="1"/>
    <x v="2"/>
    <s v="STAFF-1398"/>
    <n v="1885"/>
    <x v="1"/>
    <x v="1"/>
    <s v="Married"/>
    <s v="Yes"/>
    <s v="Y"/>
    <n v="2"/>
    <x v="2"/>
    <n v="1"/>
    <n v="783"/>
    <x v="15"/>
    <x v="2"/>
    <n v="1"/>
    <n v="4"/>
    <n v="78"/>
    <x v="0"/>
    <x v="0"/>
    <n v="1"/>
    <n v="4284"/>
    <n v="13588"/>
    <n v="5"/>
    <n v="22"/>
    <n v="4"/>
    <n v="3"/>
    <n v="80"/>
    <n v="1"/>
    <n v="16"/>
    <n v="3"/>
    <n v="5"/>
    <n v="3"/>
    <n v="0"/>
    <n v="4"/>
    <x v="1"/>
    <s v="Very Satisfied"/>
    <x v="0"/>
    <x v="1"/>
    <x v="0"/>
    <x v="1"/>
  </r>
  <r>
    <x v="1"/>
    <x v="0"/>
    <x v="2"/>
    <s v="Current Employees"/>
    <x v="0"/>
    <x v="4"/>
    <s v="STAFF-1399"/>
    <n v="1541"/>
    <x v="1"/>
    <x v="6"/>
    <s v="Married"/>
    <s v="Yes"/>
    <s v="Y"/>
    <n v="4"/>
    <x v="13"/>
    <n v="1"/>
    <n v="1440"/>
    <x v="15"/>
    <x v="0"/>
    <n v="1"/>
    <n v="2"/>
    <n v="55"/>
    <x v="0"/>
    <x v="1"/>
    <n v="3"/>
    <n v="2308"/>
    <n v="4944"/>
    <n v="0"/>
    <n v="25"/>
    <n v="4"/>
    <n v="2"/>
    <n v="80"/>
    <n v="1"/>
    <n v="12"/>
    <n v="3"/>
    <n v="11"/>
    <n v="10"/>
    <n v="5"/>
    <n v="7"/>
    <x v="1"/>
    <s v="Dissatisfied"/>
    <x v="0"/>
    <x v="1"/>
    <x v="2"/>
    <x v="1"/>
  </r>
  <r>
    <x v="1"/>
    <x v="0"/>
    <x v="0"/>
    <s v="Current Employees"/>
    <x v="0"/>
    <x v="0"/>
    <s v="STAFF-1400"/>
    <n v="1556"/>
    <x v="1"/>
    <x v="6"/>
    <s v="Single"/>
    <s v="Yes"/>
    <s v="Y"/>
    <n v="3"/>
    <x v="9"/>
    <n v="1"/>
    <n v="1157"/>
    <x v="2"/>
    <x v="2"/>
    <n v="1"/>
    <n v="3"/>
    <n v="70"/>
    <x v="0"/>
    <x v="1"/>
    <n v="4"/>
    <n v="2644"/>
    <n v="17001"/>
    <n v="3"/>
    <n v="21"/>
    <n v="4"/>
    <n v="4"/>
    <n v="80"/>
    <n v="0"/>
    <n v="7"/>
    <n v="2"/>
    <n v="3"/>
    <n v="2"/>
    <n v="1"/>
    <n v="2"/>
    <x v="1"/>
    <s v="Very Dissatisfied"/>
    <x v="0"/>
    <x v="0"/>
    <x v="0"/>
    <x v="1"/>
  </r>
  <r>
    <x v="0"/>
    <x v="1"/>
    <x v="2"/>
    <s v="Ex-Employees"/>
    <x v="2"/>
    <x v="5"/>
    <s v="STAFF-1401"/>
    <n v="1747"/>
    <x v="0"/>
    <x v="8"/>
    <s v="Divorced"/>
    <s v="No"/>
    <s v="Y"/>
    <n v="0"/>
    <x v="7"/>
    <n v="0"/>
    <n v="600"/>
    <x v="1"/>
    <x v="3"/>
    <n v="1"/>
    <n v="3"/>
    <n v="66"/>
    <x v="1"/>
    <x v="1"/>
    <n v="4"/>
    <n v="2180"/>
    <n v="9732"/>
    <n v="6"/>
    <n v="11"/>
    <n v="3"/>
    <n v="3"/>
    <n v="80"/>
    <n v="1"/>
    <n v="6"/>
    <n v="2"/>
    <n v="4"/>
    <n v="2"/>
    <n v="1"/>
    <n v="2"/>
    <x v="0"/>
    <s v="Very Dissatisfied"/>
    <x v="0"/>
    <x v="0"/>
    <x v="2"/>
    <x v="0"/>
  </r>
  <r>
    <x v="0"/>
    <x v="1"/>
    <x v="2"/>
    <s v="Ex-Employees"/>
    <x v="2"/>
    <x v="5"/>
    <s v="STAFF-1402"/>
    <n v="1944"/>
    <x v="0"/>
    <x v="8"/>
    <s v="Married"/>
    <s v="No"/>
    <s v="Y"/>
    <n v="2"/>
    <x v="4"/>
    <n v="0"/>
    <n v="1337"/>
    <x v="23"/>
    <x v="3"/>
    <n v="1"/>
    <n v="1"/>
    <n v="58"/>
    <x v="1"/>
    <x v="1"/>
    <n v="2"/>
    <n v="2863"/>
    <n v="19555"/>
    <n v="1"/>
    <n v="12"/>
    <n v="3"/>
    <n v="1"/>
    <n v="80"/>
    <n v="0"/>
    <n v="1"/>
    <n v="3"/>
    <n v="1"/>
    <n v="0"/>
    <n v="0"/>
    <n v="0"/>
    <x v="0"/>
    <s v="Satisfied"/>
    <x v="1"/>
    <x v="0"/>
    <x v="2"/>
    <x v="0"/>
  </r>
  <r>
    <x v="0"/>
    <x v="1"/>
    <x v="2"/>
    <s v="Ex-Employees"/>
    <x v="1"/>
    <x v="0"/>
    <s v="STAFF-1403"/>
    <n v="1459"/>
    <x v="0"/>
    <x v="3"/>
    <s v="Single"/>
    <s v="No"/>
    <s v="Y"/>
    <n v="2"/>
    <x v="12"/>
    <n v="0"/>
    <n v="1445"/>
    <x v="0"/>
    <x v="4"/>
    <n v="1"/>
    <n v="3"/>
    <n v="100"/>
    <x v="2"/>
    <x v="2"/>
    <n v="2"/>
    <n v="7446"/>
    <n v="8931"/>
    <n v="1"/>
    <n v="11"/>
    <n v="3"/>
    <n v="1"/>
    <n v="80"/>
    <n v="0"/>
    <n v="10"/>
    <n v="3"/>
    <n v="10"/>
    <n v="8"/>
    <n v="4"/>
    <n v="7"/>
    <x v="0"/>
    <s v="Satisfied"/>
    <x v="0"/>
    <x v="0"/>
    <x v="2"/>
    <x v="0"/>
  </r>
  <r>
    <x v="0"/>
    <x v="1"/>
    <x v="2"/>
    <s v="Ex-Employees"/>
    <x v="1"/>
    <x v="0"/>
    <s v="STAFF-1404"/>
    <n v="1537"/>
    <x v="0"/>
    <x v="1"/>
    <s v="Single"/>
    <s v="No"/>
    <s v="Y"/>
    <n v="2"/>
    <x v="12"/>
    <n v="0"/>
    <n v="561"/>
    <x v="3"/>
    <x v="3"/>
    <n v="1"/>
    <n v="4"/>
    <n v="33"/>
    <x v="0"/>
    <x v="1"/>
    <n v="3"/>
    <n v="4084"/>
    <n v="4156"/>
    <n v="1"/>
    <n v="12"/>
    <n v="3"/>
    <n v="1"/>
    <n v="80"/>
    <n v="0"/>
    <n v="7"/>
    <n v="1"/>
    <n v="7"/>
    <n v="2"/>
    <n v="7"/>
    <n v="7"/>
    <x v="0"/>
    <s v="Dissatisfied"/>
    <x v="0"/>
    <x v="0"/>
    <x v="2"/>
    <x v="0"/>
  </r>
  <r>
    <x v="0"/>
    <x v="1"/>
    <x v="2"/>
    <s v="Ex-Employees"/>
    <x v="0"/>
    <x v="4"/>
    <s v="STAFF-1405"/>
    <n v="1487"/>
    <x v="0"/>
    <x v="0"/>
    <s v="Single"/>
    <s v="No"/>
    <s v="Y"/>
    <n v="4"/>
    <x v="11"/>
    <n v="0"/>
    <n v="115"/>
    <x v="28"/>
    <x v="3"/>
    <n v="1"/>
    <n v="1"/>
    <n v="51"/>
    <x v="0"/>
    <x v="0"/>
    <n v="2"/>
    <n v="5765"/>
    <n v="17485"/>
    <n v="5"/>
    <n v="11"/>
    <n v="3"/>
    <n v="1"/>
    <n v="80"/>
    <n v="0"/>
    <n v="7"/>
    <n v="1"/>
    <n v="5"/>
    <n v="3"/>
    <n v="0"/>
    <n v="0"/>
    <x v="0"/>
    <s v="Satisfied"/>
    <x v="2"/>
    <x v="0"/>
    <x v="2"/>
    <x v="0"/>
  </r>
  <r>
    <x v="0"/>
    <x v="1"/>
    <x v="2"/>
    <s v="Ex-Employees"/>
    <x v="0"/>
    <x v="0"/>
    <s v="STAFF-1406"/>
    <n v="1427"/>
    <x v="0"/>
    <x v="6"/>
    <s v="Single"/>
    <s v="No"/>
    <s v="Y"/>
    <n v="3"/>
    <x v="12"/>
    <n v="0"/>
    <n v="667"/>
    <x v="0"/>
    <x v="2"/>
    <n v="1"/>
    <n v="2"/>
    <n v="50"/>
    <x v="3"/>
    <x v="1"/>
    <n v="3"/>
    <n v="1359"/>
    <n v="16154"/>
    <n v="1"/>
    <n v="12"/>
    <n v="3"/>
    <n v="2"/>
    <n v="80"/>
    <n v="0"/>
    <n v="1"/>
    <n v="3"/>
    <n v="1"/>
    <n v="0"/>
    <n v="0"/>
    <n v="0"/>
    <x v="0"/>
    <s v="Dissatisfied"/>
    <x v="0"/>
    <x v="0"/>
    <x v="2"/>
    <x v="0"/>
  </r>
  <r>
    <x v="0"/>
    <x v="0"/>
    <x v="2"/>
    <s v="Ex-Employees"/>
    <x v="2"/>
    <x v="4"/>
    <s v="STAFF-1407"/>
    <n v="1467"/>
    <x v="0"/>
    <x v="8"/>
    <s v="Married"/>
    <s v="No"/>
    <s v="Y"/>
    <n v="0"/>
    <x v="13"/>
    <n v="0"/>
    <n v="1107"/>
    <x v="14"/>
    <x v="2"/>
    <n v="1"/>
    <n v="1"/>
    <n v="52"/>
    <x v="0"/>
    <x v="1"/>
    <n v="3"/>
    <n v="2742"/>
    <n v="3072"/>
    <n v="1"/>
    <n v="15"/>
    <n v="3"/>
    <n v="4"/>
    <n v="80"/>
    <n v="0"/>
    <n v="2"/>
    <n v="3"/>
    <n v="2"/>
    <n v="2"/>
    <n v="2"/>
    <n v="2"/>
    <x v="0"/>
    <s v="Dissatisfied"/>
    <x v="0"/>
    <x v="0"/>
    <x v="2"/>
    <x v="0"/>
  </r>
  <r>
    <x v="0"/>
    <x v="0"/>
    <x v="1"/>
    <s v="Ex-Employees"/>
    <x v="1"/>
    <x v="4"/>
    <s v="STAFF-1408"/>
    <n v="1572"/>
    <x v="0"/>
    <x v="3"/>
    <s v="Married"/>
    <s v="No"/>
    <s v="Y"/>
    <n v="4"/>
    <x v="16"/>
    <n v="0"/>
    <n v="607"/>
    <x v="2"/>
    <x v="4"/>
    <n v="1"/>
    <n v="3"/>
    <n v="78"/>
    <x v="1"/>
    <x v="2"/>
    <n v="4"/>
    <n v="10169"/>
    <n v="14618"/>
    <n v="0"/>
    <n v="16"/>
    <n v="3"/>
    <n v="2"/>
    <n v="80"/>
    <n v="1"/>
    <n v="34"/>
    <n v="3"/>
    <n v="33"/>
    <n v="7"/>
    <n v="1"/>
    <n v="9"/>
    <x v="0"/>
    <s v="Very Dissatisfied"/>
    <x v="0"/>
    <x v="2"/>
    <x v="1"/>
    <x v="0"/>
  </r>
  <r>
    <x v="0"/>
    <x v="0"/>
    <x v="2"/>
    <s v="Ex-Employees"/>
    <x v="1"/>
    <x v="0"/>
    <s v="STAFF-1409"/>
    <n v="1433"/>
    <x v="0"/>
    <x v="1"/>
    <s v="Single"/>
    <s v="No"/>
    <s v="Y"/>
    <n v="3"/>
    <x v="12"/>
    <n v="0"/>
    <n v="202"/>
    <x v="1"/>
    <x v="3"/>
    <n v="1"/>
    <n v="1"/>
    <n v="34"/>
    <x v="1"/>
    <x v="1"/>
    <n v="2"/>
    <n v="1261"/>
    <n v="22262"/>
    <n v="1"/>
    <n v="12"/>
    <n v="3"/>
    <n v="3"/>
    <n v="80"/>
    <n v="0"/>
    <n v="1"/>
    <n v="4"/>
    <n v="1"/>
    <n v="0"/>
    <n v="0"/>
    <n v="0"/>
    <x v="0"/>
    <s v="Satisfied"/>
    <x v="0"/>
    <x v="0"/>
    <x v="2"/>
    <x v="0"/>
  </r>
  <r>
    <x v="0"/>
    <x v="0"/>
    <x v="2"/>
    <s v="Ex-Employees"/>
    <x v="0"/>
    <x v="3"/>
    <s v="STAFF-1410"/>
    <n v="1752"/>
    <x v="0"/>
    <x v="6"/>
    <s v="Single"/>
    <s v="No"/>
    <s v="Y"/>
    <n v="3"/>
    <x v="11"/>
    <n v="0"/>
    <n v="428"/>
    <x v="14"/>
    <x v="3"/>
    <n v="1"/>
    <n v="2"/>
    <n v="52"/>
    <x v="3"/>
    <x v="1"/>
    <n v="2"/>
    <n v="2760"/>
    <n v="14630"/>
    <n v="1"/>
    <n v="13"/>
    <n v="3"/>
    <n v="3"/>
    <n v="80"/>
    <n v="0"/>
    <n v="2"/>
    <n v="3"/>
    <n v="2"/>
    <n v="2"/>
    <n v="2"/>
    <n v="2"/>
    <x v="0"/>
    <s v="Satisfied"/>
    <x v="0"/>
    <x v="0"/>
    <x v="2"/>
    <x v="0"/>
  </r>
  <r>
    <x v="0"/>
    <x v="1"/>
    <x v="2"/>
    <s v="Ex-Employees"/>
    <x v="1"/>
    <x v="0"/>
    <s v="STAFF-1411"/>
    <n v="1807"/>
    <x v="1"/>
    <x v="2"/>
    <s v="Married"/>
    <s v="No"/>
    <s v="Y"/>
    <n v="3"/>
    <x v="13"/>
    <n v="0"/>
    <n v="234"/>
    <x v="14"/>
    <x v="2"/>
    <n v="1"/>
    <n v="4"/>
    <n v="93"/>
    <x v="0"/>
    <x v="0"/>
    <n v="1"/>
    <n v="5346"/>
    <n v="6208"/>
    <n v="4"/>
    <n v="17"/>
    <n v="3"/>
    <n v="3"/>
    <n v="80"/>
    <n v="1"/>
    <n v="11"/>
    <n v="2"/>
    <n v="7"/>
    <n v="1"/>
    <n v="0"/>
    <n v="7"/>
    <x v="0"/>
    <s v="Very Satisfied"/>
    <x v="0"/>
    <x v="1"/>
    <x v="2"/>
    <x v="1"/>
  </r>
  <r>
    <x v="0"/>
    <x v="1"/>
    <x v="2"/>
    <s v="Ex-Employees"/>
    <x v="1"/>
    <x v="2"/>
    <s v="STAFF-1412"/>
    <n v="1504"/>
    <x v="1"/>
    <x v="2"/>
    <s v="Single"/>
    <s v="No"/>
    <s v="Y"/>
    <n v="2"/>
    <x v="14"/>
    <n v="0"/>
    <n v="289"/>
    <x v="2"/>
    <x v="0"/>
    <n v="1"/>
    <n v="3"/>
    <n v="38"/>
    <x v="1"/>
    <x v="1"/>
    <n v="1"/>
    <n v="2561"/>
    <n v="5355"/>
    <n v="7"/>
    <n v="11"/>
    <n v="3"/>
    <n v="3"/>
    <n v="80"/>
    <n v="0"/>
    <n v="8"/>
    <n v="2"/>
    <n v="0"/>
    <n v="0"/>
    <n v="0"/>
    <n v="0"/>
    <x v="0"/>
    <s v="Very Satisfied"/>
    <x v="0"/>
    <x v="0"/>
    <x v="2"/>
    <x v="1"/>
  </r>
  <r>
    <x v="0"/>
    <x v="1"/>
    <x v="1"/>
    <s v="Ex-Employees"/>
    <x v="0"/>
    <x v="0"/>
    <s v="STAFF-1413"/>
    <n v="2044"/>
    <x v="1"/>
    <x v="0"/>
    <s v="Divorced"/>
    <s v="No"/>
    <s v="Y"/>
    <n v="3"/>
    <x v="24"/>
    <n v="0"/>
    <n v="878"/>
    <x v="0"/>
    <x v="2"/>
    <n v="1"/>
    <n v="2"/>
    <n v="94"/>
    <x v="0"/>
    <x v="0"/>
    <n v="3"/>
    <n v="6728"/>
    <n v="14255"/>
    <n v="7"/>
    <n v="12"/>
    <n v="3"/>
    <n v="4"/>
    <n v="80"/>
    <n v="2"/>
    <n v="12"/>
    <n v="3"/>
    <n v="6"/>
    <n v="3"/>
    <n v="0"/>
    <n v="1"/>
    <x v="0"/>
    <s v="Dissatisfied"/>
    <x v="0"/>
    <x v="1"/>
    <x v="1"/>
    <x v="1"/>
  </r>
  <r>
    <x v="0"/>
    <x v="1"/>
    <x v="1"/>
    <s v="Ex-Employees"/>
    <x v="0"/>
    <x v="0"/>
    <s v="STAFF-1414"/>
    <n v="1716"/>
    <x v="1"/>
    <x v="0"/>
    <s v="Married"/>
    <s v="No"/>
    <s v="Y"/>
    <n v="3"/>
    <x v="40"/>
    <n v="0"/>
    <n v="1093"/>
    <x v="14"/>
    <x v="3"/>
    <n v="1"/>
    <n v="3"/>
    <n v="82"/>
    <x v="3"/>
    <x v="3"/>
    <n v="3"/>
    <n v="12936"/>
    <n v="24164"/>
    <n v="7"/>
    <n v="11"/>
    <n v="3"/>
    <n v="3"/>
    <n v="80"/>
    <n v="0"/>
    <n v="25"/>
    <n v="1"/>
    <n v="23"/>
    <n v="5"/>
    <n v="14"/>
    <n v="10"/>
    <x v="0"/>
    <s v="Dissatisfied"/>
    <x v="0"/>
    <x v="3"/>
    <x v="1"/>
    <x v="1"/>
  </r>
  <r>
    <x v="0"/>
    <x v="1"/>
    <x v="2"/>
    <s v="Ex-Employees"/>
    <x v="0"/>
    <x v="4"/>
    <s v="STAFF-1415"/>
    <n v="1486"/>
    <x v="1"/>
    <x v="6"/>
    <s v="Married"/>
    <s v="No"/>
    <s v="Y"/>
    <n v="3"/>
    <x v="14"/>
    <n v="0"/>
    <n v="1496"/>
    <x v="0"/>
    <x v="3"/>
    <n v="1"/>
    <n v="1"/>
    <n v="92"/>
    <x v="0"/>
    <x v="1"/>
    <n v="3"/>
    <n v="2909"/>
    <n v="15747"/>
    <n v="3"/>
    <n v="15"/>
    <n v="3"/>
    <n v="4"/>
    <n v="80"/>
    <n v="1"/>
    <n v="5"/>
    <n v="4"/>
    <n v="3"/>
    <n v="2"/>
    <n v="1"/>
    <n v="2"/>
    <x v="0"/>
    <s v="Dissatisfied"/>
    <x v="0"/>
    <x v="0"/>
    <x v="2"/>
    <x v="1"/>
  </r>
  <r>
    <x v="0"/>
    <x v="1"/>
    <x v="4"/>
    <s v="Ex-Employees"/>
    <x v="0"/>
    <x v="3"/>
    <s v="STAFF-1416"/>
    <n v="2023"/>
    <x v="1"/>
    <x v="6"/>
    <s v="Married"/>
    <s v="No"/>
    <s v="Y"/>
    <n v="3"/>
    <x v="30"/>
    <n v="0"/>
    <n v="638"/>
    <x v="14"/>
    <x v="3"/>
    <n v="1"/>
    <n v="4"/>
    <n v="33"/>
    <x v="0"/>
    <x v="1"/>
    <n v="1"/>
    <n v="1790"/>
    <n v="26956"/>
    <n v="1"/>
    <n v="19"/>
    <n v="3"/>
    <n v="1"/>
    <n v="80"/>
    <n v="1"/>
    <n v="1"/>
    <n v="2"/>
    <n v="1"/>
    <n v="0"/>
    <n v="1"/>
    <n v="0"/>
    <x v="0"/>
    <s v="Very Satisfied"/>
    <x v="0"/>
    <x v="0"/>
    <x v="4"/>
    <x v="1"/>
  </r>
  <r>
    <x v="0"/>
    <x v="1"/>
    <x v="2"/>
    <s v="Ex-Employees"/>
    <x v="0"/>
    <x v="4"/>
    <s v="STAFF-1417"/>
    <n v="1928"/>
    <x v="1"/>
    <x v="6"/>
    <s v="Single"/>
    <s v="No"/>
    <s v="Y"/>
    <n v="3"/>
    <x v="11"/>
    <n v="0"/>
    <n v="746"/>
    <x v="4"/>
    <x v="3"/>
    <n v="1"/>
    <n v="3"/>
    <n v="45"/>
    <x v="2"/>
    <x v="1"/>
    <n v="1"/>
    <n v="1091"/>
    <n v="10642"/>
    <n v="1"/>
    <n v="17"/>
    <n v="3"/>
    <n v="4"/>
    <n v="80"/>
    <n v="0"/>
    <n v="1"/>
    <n v="3"/>
    <n v="1"/>
    <n v="0"/>
    <n v="0"/>
    <n v="0"/>
    <x v="0"/>
    <s v="Very Satisfied"/>
    <x v="1"/>
    <x v="0"/>
    <x v="2"/>
    <x v="1"/>
  </r>
  <r>
    <x v="0"/>
    <x v="0"/>
    <x v="2"/>
    <s v="Ex-Employees"/>
    <x v="2"/>
    <x v="5"/>
    <s v="STAFF-1418"/>
    <n v="1842"/>
    <x v="1"/>
    <x v="8"/>
    <s v="Married"/>
    <s v="No"/>
    <s v="Y"/>
    <n v="4"/>
    <x v="12"/>
    <n v="0"/>
    <n v="359"/>
    <x v="21"/>
    <x v="4"/>
    <n v="1"/>
    <n v="4"/>
    <n v="89"/>
    <x v="2"/>
    <x v="1"/>
    <n v="1"/>
    <n v="2956"/>
    <n v="21495"/>
    <n v="0"/>
    <n v="17"/>
    <n v="3"/>
    <n v="3"/>
    <n v="80"/>
    <n v="0"/>
    <n v="2"/>
    <n v="3"/>
    <n v="1"/>
    <n v="0"/>
    <n v="0"/>
    <n v="0"/>
    <x v="0"/>
    <s v="Very Satisfied"/>
    <x v="2"/>
    <x v="0"/>
    <x v="2"/>
    <x v="1"/>
  </r>
  <r>
    <x v="0"/>
    <x v="0"/>
    <x v="4"/>
    <s v="Ex-Employees"/>
    <x v="2"/>
    <x v="5"/>
    <s v="STAFF-1419"/>
    <n v="1714"/>
    <x v="1"/>
    <x v="8"/>
    <s v="Married"/>
    <s v="No"/>
    <s v="Y"/>
    <n v="2"/>
    <x v="17"/>
    <n v="0"/>
    <n v="240"/>
    <x v="23"/>
    <x v="1"/>
    <n v="1"/>
    <n v="4"/>
    <n v="58"/>
    <x v="3"/>
    <x v="1"/>
    <n v="3"/>
    <n v="1555"/>
    <n v="11585"/>
    <n v="1"/>
    <n v="11"/>
    <n v="3"/>
    <n v="3"/>
    <n v="80"/>
    <n v="1"/>
    <n v="1"/>
    <n v="3"/>
    <n v="1"/>
    <n v="0"/>
    <n v="0"/>
    <n v="0"/>
    <x v="0"/>
    <s v="Dissatisfied"/>
    <x v="1"/>
    <x v="0"/>
    <x v="4"/>
    <x v="1"/>
  </r>
  <r>
    <x v="0"/>
    <x v="0"/>
    <x v="2"/>
    <s v="Ex-Employees"/>
    <x v="1"/>
    <x v="4"/>
    <s v="STAFF-1420"/>
    <n v="1960"/>
    <x v="1"/>
    <x v="2"/>
    <s v="Divorced"/>
    <s v="No"/>
    <s v="Y"/>
    <n v="2"/>
    <x v="14"/>
    <n v="0"/>
    <n v="1404"/>
    <x v="27"/>
    <x v="3"/>
    <n v="1"/>
    <n v="3"/>
    <n v="32"/>
    <x v="1"/>
    <x v="1"/>
    <n v="4"/>
    <n v="2367"/>
    <n v="18779"/>
    <n v="5"/>
    <n v="12"/>
    <n v="3"/>
    <n v="1"/>
    <n v="80"/>
    <n v="1"/>
    <n v="6"/>
    <n v="2"/>
    <n v="4"/>
    <n v="1"/>
    <n v="0"/>
    <n v="3"/>
    <x v="0"/>
    <s v="Very Dissatisfied"/>
    <x v="2"/>
    <x v="0"/>
    <x v="2"/>
    <x v="1"/>
  </r>
  <r>
    <x v="0"/>
    <x v="0"/>
    <x v="3"/>
    <s v="Ex-Employees"/>
    <x v="1"/>
    <x v="4"/>
    <s v="STAFF-1421"/>
    <n v="2032"/>
    <x v="1"/>
    <x v="2"/>
    <s v="Married"/>
    <s v="No"/>
    <s v="Y"/>
    <n v="4"/>
    <x v="29"/>
    <n v="0"/>
    <n v="310"/>
    <x v="15"/>
    <x v="0"/>
    <n v="1"/>
    <n v="4"/>
    <n v="72"/>
    <x v="0"/>
    <x v="1"/>
    <n v="3"/>
    <n v="2339"/>
    <n v="3666"/>
    <n v="8"/>
    <n v="11"/>
    <n v="3"/>
    <n v="4"/>
    <n v="80"/>
    <n v="1"/>
    <n v="14"/>
    <n v="1"/>
    <n v="10"/>
    <n v="9"/>
    <n v="9"/>
    <n v="8"/>
    <x v="0"/>
    <s v="Dissatisfied"/>
    <x v="0"/>
    <x v="1"/>
    <x v="3"/>
    <x v="1"/>
  </r>
  <r>
    <x v="0"/>
    <x v="0"/>
    <x v="0"/>
    <s v="Ex-Employees"/>
    <x v="1"/>
    <x v="2"/>
    <s v="STAFF-1422"/>
    <n v="1573"/>
    <x v="1"/>
    <x v="3"/>
    <s v="Married"/>
    <s v="No"/>
    <s v="Y"/>
    <n v="2"/>
    <x v="8"/>
    <n v="0"/>
    <n v="903"/>
    <x v="2"/>
    <x v="3"/>
    <n v="1"/>
    <n v="3"/>
    <n v="81"/>
    <x v="0"/>
    <x v="0"/>
    <n v="2"/>
    <n v="4855"/>
    <n v="7653"/>
    <n v="4"/>
    <n v="11"/>
    <n v="3"/>
    <n v="1"/>
    <n v="80"/>
    <n v="2"/>
    <n v="7"/>
    <n v="3"/>
    <n v="5"/>
    <n v="2"/>
    <n v="1"/>
    <n v="4"/>
    <x v="0"/>
    <s v="Satisfied"/>
    <x v="0"/>
    <x v="0"/>
    <x v="0"/>
    <x v="1"/>
  </r>
  <r>
    <x v="0"/>
    <x v="0"/>
    <x v="2"/>
    <s v="Ex-Employees"/>
    <x v="1"/>
    <x v="4"/>
    <s v="STAFF-1423"/>
    <n v="1522"/>
    <x v="1"/>
    <x v="1"/>
    <s v="Single"/>
    <s v="No"/>
    <s v="Y"/>
    <n v="2"/>
    <x v="11"/>
    <n v="0"/>
    <n v="224"/>
    <x v="0"/>
    <x v="2"/>
    <n v="1"/>
    <n v="1"/>
    <n v="100"/>
    <x v="1"/>
    <x v="1"/>
    <n v="1"/>
    <n v="2362"/>
    <n v="7568"/>
    <n v="6"/>
    <n v="13"/>
    <n v="3"/>
    <n v="3"/>
    <n v="80"/>
    <n v="0"/>
    <n v="11"/>
    <n v="1"/>
    <n v="9"/>
    <n v="7"/>
    <n v="0"/>
    <n v="7"/>
    <x v="0"/>
    <s v="Very Satisfied"/>
    <x v="0"/>
    <x v="1"/>
    <x v="2"/>
    <x v="1"/>
  </r>
  <r>
    <x v="0"/>
    <x v="0"/>
    <x v="3"/>
    <s v="Ex-Employees"/>
    <x v="1"/>
    <x v="0"/>
    <s v="STAFF-1424"/>
    <n v="1907"/>
    <x v="1"/>
    <x v="2"/>
    <s v="Single"/>
    <s v="No"/>
    <s v="Y"/>
    <n v="3"/>
    <x v="29"/>
    <n v="0"/>
    <n v="1162"/>
    <x v="4"/>
    <x v="0"/>
    <n v="1"/>
    <n v="1"/>
    <n v="97"/>
    <x v="0"/>
    <x v="1"/>
    <n v="4"/>
    <n v="2587"/>
    <n v="10261"/>
    <n v="1"/>
    <n v="16"/>
    <n v="3"/>
    <n v="4"/>
    <n v="80"/>
    <n v="0"/>
    <n v="5"/>
    <n v="3"/>
    <n v="4"/>
    <n v="2"/>
    <n v="1"/>
    <n v="0"/>
    <x v="0"/>
    <s v="Very Dissatisfied"/>
    <x v="1"/>
    <x v="0"/>
    <x v="3"/>
    <x v="1"/>
  </r>
  <r>
    <x v="0"/>
    <x v="0"/>
    <x v="0"/>
    <s v="Ex-Employees"/>
    <x v="1"/>
    <x v="0"/>
    <s v="STAFF-1425"/>
    <n v="1534"/>
    <x v="1"/>
    <x v="2"/>
    <s v="Single"/>
    <s v="No"/>
    <s v="Y"/>
    <n v="3"/>
    <x v="32"/>
    <n v="0"/>
    <n v="676"/>
    <x v="14"/>
    <x v="2"/>
    <n v="1"/>
    <n v="4"/>
    <n v="86"/>
    <x v="0"/>
    <x v="1"/>
    <n v="1"/>
    <n v="2018"/>
    <n v="21831"/>
    <n v="3"/>
    <n v="14"/>
    <n v="3"/>
    <n v="2"/>
    <n v="80"/>
    <n v="0"/>
    <n v="15"/>
    <n v="1"/>
    <n v="5"/>
    <n v="4"/>
    <n v="1"/>
    <n v="0"/>
    <x v="0"/>
    <s v="Very Satisfied"/>
    <x v="0"/>
    <x v="1"/>
    <x v="0"/>
    <x v="1"/>
  </r>
  <r>
    <x v="0"/>
    <x v="0"/>
    <x v="0"/>
    <s v="Ex-Employees"/>
    <x v="1"/>
    <x v="2"/>
    <s v="STAFF-1426"/>
    <n v="1809"/>
    <x v="1"/>
    <x v="3"/>
    <s v="Single"/>
    <s v="No"/>
    <s v="Y"/>
    <n v="4"/>
    <x v="2"/>
    <n v="0"/>
    <n v="370"/>
    <x v="17"/>
    <x v="2"/>
    <n v="1"/>
    <n v="4"/>
    <n v="58"/>
    <x v="0"/>
    <x v="0"/>
    <n v="1"/>
    <n v="4213"/>
    <n v="4992"/>
    <n v="1"/>
    <n v="15"/>
    <n v="3"/>
    <n v="2"/>
    <n v="80"/>
    <n v="0"/>
    <n v="10"/>
    <n v="1"/>
    <n v="10"/>
    <n v="3"/>
    <n v="0"/>
    <n v="8"/>
    <x v="0"/>
    <s v="Very Satisfied"/>
    <x v="0"/>
    <x v="0"/>
    <x v="0"/>
    <x v="1"/>
  </r>
  <r>
    <x v="0"/>
    <x v="0"/>
    <x v="2"/>
    <s v="Ex-Employees"/>
    <x v="1"/>
    <x v="0"/>
    <s v="STAFF-1427"/>
    <n v="1692"/>
    <x v="1"/>
    <x v="2"/>
    <s v="Single"/>
    <s v="No"/>
    <s v="Y"/>
    <n v="2"/>
    <x v="5"/>
    <n v="0"/>
    <n v="1259"/>
    <x v="2"/>
    <x v="2"/>
    <n v="1"/>
    <n v="4"/>
    <n v="95"/>
    <x v="0"/>
    <x v="1"/>
    <n v="2"/>
    <n v="1393"/>
    <n v="24852"/>
    <n v="1"/>
    <n v="12"/>
    <n v="3"/>
    <n v="1"/>
    <n v="80"/>
    <n v="0"/>
    <n v="1"/>
    <n v="3"/>
    <n v="1"/>
    <n v="0"/>
    <n v="0"/>
    <n v="0"/>
    <x v="0"/>
    <s v="Satisfied"/>
    <x v="0"/>
    <x v="0"/>
    <x v="2"/>
    <x v="1"/>
  </r>
  <r>
    <x v="0"/>
    <x v="0"/>
    <x v="1"/>
    <s v="Ex-Employees"/>
    <x v="0"/>
    <x v="3"/>
    <s v="STAFF-1428"/>
    <n v="1457"/>
    <x v="1"/>
    <x v="0"/>
    <s v="Divorced"/>
    <s v="No"/>
    <s v="Y"/>
    <n v="1"/>
    <x v="21"/>
    <n v="0"/>
    <n v="377"/>
    <x v="14"/>
    <x v="3"/>
    <n v="1"/>
    <n v="1"/>
    <n v="52"/>
    <x v="0"/>
    <x v="2"/>
    <n v="4"/>
    <n v="10096"/>
    <n v="15986"/>
    <n v="4"/>
    <n v="11"/>
    <n v="3"/>
    <n v="1"/>
    <n v="80"/>
    <n v="1"/>
    <n v="28"/>
    <n v="4"/>
    <n v="7"/>
    <n v="7"/>
    <n v="4"/>
    <n v="3"/>
    <x v="0"/>
    <s v="Very Dissatisfied"/>
    <x v="0"/>
    <x v="3"/>
    <x v="1"/>
    <x v="1"/>
  </r>
  <r>
    <x v="0"/>
    <x v="0"/>
    <x v="2"/>
    <s v="Ex-Employees"/>
    <x v="0"/>
    <x v="0"/>
    <s v="STAFF-1429"/>
    <n v="1439"/>
    <x v="1"/>
    <x v="6"/>
    <s v="Married"/>
    <s v="No"/>
    <s v="Y"/>
    <n v="2"/>
    <x v="36"/>
    <n v="0"/>
    <n v="383"/>
    <x v="14"/>
    <x v="0"/>
    <n v="1"/>
    <n v="1"/>
    <n v="68"/>
    <x v="1"/>
    <x v="1"/>
    <n v="1"/>
    <n v="4400"/>
    <n v="15182"/>
    <n v="3"/>
    <n v="12"/>
    <n v="3"/>
    <n v="1"/>
    <n v="80"/>
    <n v="0"/>
    <n v="6"/>
    <n v="3"/>
    <n v="3"/>
    <n v="2"/>
    <n v="2"/>
    <n v="2"/>
    <x v="0"/>
    <s v="Very Satisfied"/>
    <x v="0"/>
    <x v="0"/>
    <x v="4"/>
    <x v="1"/>
  </r>
  <r>
    <x v="0"/>
    <x v="0"/>
    <x v="0"/>
    <s v="Ex-Employees"/>
    <x v="0"/>
    <x v="2"/>
    <s v="STAFF-1430"/>
    <n v="1639"/>
    <x v="1"/>
    <x v="0"/>
    <s v="Married"/>
    <s v="No"/>
    <s v="Y"/>
    <n v="3"/>
    <x v="10"/>
    <n v="0"/>
    <n v="737"/>
    <x v="17"/>
    <x v="3"/>
    <n v="1"/>
    <n v="4"/>
    <n v="55"/>
    <x v="1"/>
    <x v="2"/>
    <n v="1"/>
    <n v="10306"/>
    <n v="21530"/>
    <n v="9"/>
    <n v="17"/>
    <n v="3"/>
    <n v="3"/>
    <n v="80"/>
    <n v="0"/>
    <n v="15"/>
    <n v="3"/>
    <n v="13"/>
    <n v="12"/>
    <n v="6"/>
    <n v="0"/>
    <x v="0"/>
    <s v="Very Satisfied"/>
    <x v="0"/>
    <x v="1"/>
    <x v="2"/>
    <x v="1"/>
  </r>
  <r>
    <x v="0"/>
    <x v="0"/>
    <x v="2"/>
    <s v="Ex-Employees"/>
    <x v="0"/>
    <x v="0"/>
    <s v="STAFF-1431"/>
    <n v="1562"/>
    <x v="1"/>
    <x v="0"/>
    <s v="Married"/>
    <s v="No"/>
    <s v="Y"/>
    <n v="4"/>
    <x v="7"/>
    <n v="0"/>
    <n v="740"/>
    <x v="0"/>
    <x v="3"/>
    <n v="1"/>
    <n v="2"/>
    <n v="64"/>
    <x v="1"/>
    <x v="0"/>
    <n v="1"/>
    <n v="9714"/>
    <n v="5323"/>
    <n v="1"/>
    <n v="11"/>
    <n v="3"/>
    <n v="4"/>
    <n v="80"/>
    <n v="1"/>
    <n v="10"/>
    <n v="3"/>
    <n v="10"/>
    <n v="8"/>
    <n v="6"/>
    <n v="7"/>
    <x v="0"/>
    <s v="Very Satisfied"/>
    <x v="0"/>
    <x v="0"/>
    <x v="2"/>
    <x v="1"/>
  </r>
  <r>
    <x v="0"/>
    <x v="0"/>
    <x v="2"/>
    <s v="Ex-Employees"/>
    <x v="0"/>
    <x v="3"/>
    <s v="STAFF-1432"/>
    <n v="1761"/>
    <x v="1"/>
    <x v="0"/>
    <s v="Married"/>
    <s v="No"/>
    <s v="Y"/>
    <n v="2"/>
    <x v="12"/>
    <n v="0"/>
    <n v="1079"/>
    <x v="7"/>
    <x v="2"/>
    <n v="1"/>
    <n v="1"/>
    <n v="70"/>
    <x v="0"/>
    <x v="2"/>
    <n v="3"/>
    <n v="8161"/>
    <n v="19002"/>
    <n v="2"/>
    <n v="13"/>
    <n v="3"/>
    <n v="1"/>
    <n v="80"/>
    <n v="3"/>
    <n v="10"/>
    <n v="3"/>
    <n v="1"/>
    <n v="0"/>
    <n v="0"/>
    <n v="0"/>
    <x v="0"/>
    <s v="Dissatisfied"/>
    <x v="2"/>
    <x v="0"/>
    <x v="2"/>
    <x v="1"/>
  </r>
  <r>
    <x v="0"/>
    <x v="0"/>
    <x v="2"/>
    <s v="Ex-Employees"/>
    <x v="0"/>
    <x v="0"/>
    <s v="STAFF-1433"/>
    <n v="1734"/>
    <x v="1"/>
    <x v="0"/>
    <s v="Single"/>
    <s v="No"/>
    <s v="Y"/>
    <n v="2"/>
    <x v="5"/>
    <n v="0"/>
    <n v="964"/>
    <x v="0"/>
    <x v="0"/>
    <n v="1"/>
    <n v="1"/>
    <n v="34"/>
    <x v="3"/>
    <x v="0"/>
    <n v="2"/>
    <n v="6735"/>
    <n v="12147"/>
    <n v="6"/>
    <n v="15"/>
    <n v="3"/>
    <n v="2"/>
    <n v="80"/>
    <n v="0"/>
    <n v="10"/>
    <n v="3"/>
    <n v="0"/>
    <n v="0"/>
    <n v="0"/>
    <n v="0"/>
    <x v="0"/>
    <s v="Satisfied"/>
    <x v="0"/>
    <x v="0"/>
    <x v="2"/>
    <x v="1"/>
  </r>
  <r>
    <x v="0"/>
    <x v="0"/>
    <x v="4"/>
    <s v="Ex-Employees"/>
    <x v="0"/>
    <x v="3"/>
    <s v="STAFF-1434"/>
    <n v="1780"/>
    <x v="1"/>
    <x v="6"/>
    <s v="Single"/>
    <s v="No"/>
    <s v="Y"/>
    <n v="3"/>
    <x v="18"/>
    <n v="0"/>
    <n v="337"/>
    <x v="15"/>
    <x v="1"/>
    <n v="1"/>
    <n v="2"/>
    <n v="31"/>
    <x v="0"/>
    <x v="1"/>
    <n v="2"/>
    <n v="2679"/>
    <n v="4567"/>
    <n v="1"/>
    <n v="13"/>
    <n v="3"/>
    <n v="2"/>
    <n v="80"/>
    <n v="0"/>
    <n v="1"/>
    <n v="3"/>
    <n v="1"/>
    <n v="0"/>
    <n v="1"/>
    <n v="0"/>
    <x v="0"/>
    <s v="Satisfied"/>
    <x v="0"/>
    <x v="0"/>
    <x v="4"/>
    <x v="1"/>
  </r>
  <r>
    <x v="0"/>
    <x v="0"/>
    <x v="2"/>
    <s v="Ex-Employees"/>
    <x v="0"/>
    <x v="2"/>
    <s v="STAFF-1435"/>
    <n v="1876"/>
    <x v="1"/>
    <x v="6"/>
    <s v="Single"/>
    <s v="No"/>
    <s v="Y"/>
    <n v="3"/>
    <x v="7"/>
    <n v="0"/>
    <n v="945"/>
    <x v="14"/>
    <x v="3"/>
    <n v="1"/>
    <n v="2"/>
    <n v="89"/>
    <x v="0"/>
    <x v="1"/>
    <n v="4"/>
    <n v="1081"/>
    <n v="16019"/>
    <n v="1"/>
    <n v="13"/>
    <n v="3"/>
    <n v="3"/>
    <n v="80"/>
    <n v="0"/>
    <n v="1"/>
    <n v="2"/>
    <n v="1"/>
    <n v="0"/>
    <n v="0"/>
    <n v="0"/>
    <x v="0"/>
    <s v="Very Dissatisfied"/>
    <x v="0"/>
    <x v="0"/>
    <x v="2"/>
    <x v="1"/>
  </r>
  <r>
    <x v="0"/>
    <x v="1"/>
    <x v="2"/>
    <s v="Ex-Employees"/>
    <x v="1"/>
    <x v="0"/>
    <s v="STAFF-1436"/>
    <n v="1939"/>
    <x v="0"/>
    <x v="1"/>
    <s v="Single"/>
    <s v="Yes"/>
    <s v="Y"/>
    <n v="2"/>
    <x v="5"/>
    <n v="0"/>
    <n v="238"/>
    <x v="12"/>
    <x v="0"/>
    <n v="1"/>
    <n v="1"/>
    <n v="47"/>
    <x v="2"/>
    <x v="1"/>
    <n v="3"/>
    <n v="2432"/>
    <n v="15318"/>
    <n v="3"/>
    <n v="14"/>
    <n v="3"/>
    <n v="1"/>
    <n v="80"/>
    <n v="0"/>
    <n v="8"/>
    <n v="3"/>
    <n v="4"/>
    <n v="1"/>
    <n v="0"/>
    <n v="3"/>
    <x v="0"/>
    <s v="Dissatisfied"/>
    <x v="0"/>
    <x v="0"/>
    <x v="2"/>
    <x v="0"/>
  </r>
  <r>
    <x v="0"/>
    <x v="1"/>
    <x v="2"/>
    <s v="Ex-Employees"/>
    <x v="1"/>
    <x v="1"/>
    <s v="STAFF-1437"/>
    <n v="1421"/>
    <x v="0"/>
    <x v="4"/>
    <s v="Single"/>
    <s v="Yes"/>
    <s v="Y"/>
    <n v="1"/>
    <x v="11"/>
    <n v="0"/>
    <n v="337"/>
    <x v="24"/>
    <x v="1"/>
    <n v="1"/>
    <n v="3"/>
    <n v="84"/>
    <x v="0"/>
    <x v="2"/>
    <n v="4"/>
    <n v="7553"/>
    <n v="22930"/>
    <n v="0"/>
    <n v="12"/>
    <n v="3"/>
    <n v="1"/>
    <n v="80"/>
    <n v="0"/>
    <n v="9"/>
    <n v="3"/>
    <n v="8"/>
    <n v="7"/>
    <n v="7"/>
    <n v="7"/>
    <x v="0"/>
    <s v="Very Dissatisfied"/>
    <x v="2"/>
    <x v="0"/>
    <x v="2"/>
    <x v="0"/>
  </r>
  <r>
    <x v="0"/>
    <x v="1"/>
    <x v="1"/>
    <s v="Ex-Employees"/>
    <x v="0"/>
    <x v="2"/>
    <s v="STAFF-1438"/>
    <n v="1691"/>
    <x v="0"/>
    <x v="6"/>
    <s v="Married"/>
    <s v="Yes"/>
    <s v="Y"/>
    <n v="3"/>
    <x v="26"/>
    <n v="0"/>
    <n v="708"/>
    <x v="15"/>
    <x v="0"/>
    <n v="1"/>
    <n v="4"/>
    <n v="95"/>
    <x v="0"/>
    <x v="1"/>
    <n v="3"/>
    <n v="2655"/>
    <n v="11740"/>
    <n v="2"/>
    <n v="11"/>
    <n v="3"/>
    <n v="3"/>
    <n v="80"/>
    <n v="2"/>
    <n v="19"/>
    <n v="3"/>
    <n v="9"/>
    <n v="7"/>
    <n v="7"/>
    <n v="7"/>
    <x v="0"/>
    <s v="Dissatisfied"/>
    <x v="0"/>
    <x v="1"/>
    <x v="1"/>
    <x v="0"/>
  </r>
  <r>
    <x v="0"/>
    <x v="1"/>
    <x v="4"/>
    <s v="Ex-Employees"/>
    <x v="0"/>
    <x v="2"/>
    <s v="STAFF-1439"/>
    <n v="1624"/>
    <x v="0"/>
    <x v="6"/>
    <s v="Single"/>
    <s v="Yes"/>
    <s v="Y"/>
    <n v="2"/>
    <x v="41"/>
    <n v="0"/>
    <n v="544"/>
    <x v="3"/>
    <x v="0"/>
    <n v="1"/>
    <n v="2"/>
    <n v="70"/>
    <x v="0"/>
    <x v="1"/>
    <n v="4"/>
    <n v="1569"/>
    <n v="18420"/>
    <n v="1"/>
    <n v="12"/>
    <n v="3"/>
    <n v="3"/>
    <n v="80"/>
    <n v="0"/>
    <n v="0"/>
    <n v="4"/>
    <n v="0"/>
    <n v="0"/>
    <n v="0"/>
    <n v="0"/>
    <x v="0"/>
    <s v="Very Dissatisfied"/>
    <x v="0"/>
    <x v="0"/>
    <x v="4"/>
    <x v="0"/>
  </r>
  <r>
    <x v="0"/>
    <x v="0"/>
    <x v="2"/>
    <s v="Ex-Employees"/>
    <x v="2"/>
    <x v="2"/>
    <s v="STAFF-1440"/>
    <n v="1818"/>
    <x v="0"/>
    <x v="8"/>
    <s v="Married"/>
    <s v="Yes"/>
    <s v="Y"/>
    <n v="3"/>
    <x v="25"/>
    <n v="0"/>
    <n v="920"/>
    <x v="25"/>
    <x v="0"/>
    <n v="1"/>
    <n v="4"/>
    <n v="69"/>
    <x v="0"/>
    <x v="1"/>
    <n v="2"/>
    <n v="2148"/>
    <n v="6889"/>
    <n v="0"/>
    <n v="11"/>
    <n v="3"/>
    <n v="3"/>
    <n v="80"/>
    <n v="0"/>
    <n v="6"/>
    <n v="3"/>
    <n v="5"/>
    <n v="1"/>
    <n v="1"/>
    <n v="4"/>
    <x v="0"/>
    <s v="Satisfied"/>
    <x v="2"/>
    <x v="0"/>
    <x v="2"/>
    <x v="0"/>
  </r>
  <r>
    <x v="0"/>
    <x v="0"/>
    <x v="0"/>
    <s v="Ex-Employees"/>
    <x v="1"/>
    <x v="0"/>
    <s v="STAFF-1441"/>
    <n v="1569"/>
    <x v="0"/>
    <x v="2"/>
    <s v="Divorced"/>
    <s v="Yes"/>
    <s v="Y"/>
    <n v="2"/>
    <x v="10"/>
    <n v="0"/>
    <n v="104"/>
    <x v="2"/>
    <x v="3"/>
    <n v="1"/>
    <n v="1"/>
    <n v="69"/>
    <x v="0"/>
    <x v="1"/>
    <n v="1"/>
    <n v="2074"/>
    <n v="26619"/>
    <n v="1"/>
    <n v="12"/>
    <n v="3"/>
    <n v="4"/>
    <n v="80"/>
    <n v="1"/>
    <n v="1"/>
    <n v="3"/>
    <n v="1"/>
    <n v="0"/>
    <n v="0"/>
    <n v="0"/>
    <x v="0"/>
    <s v="Very Satisfied"/>
    <x v="0"/>
    <x v="0"/>
    <x v="2"/>
    <x v="0"/>
  </r>
  <r>
    <x v="0"/>
    <x v="0"/>
    <x v="4"/>
    <s v="Ex-Employees"/>
    <x v="1"/>
    <x v="2"/>
    <s v="STAFF-1442"/>
    <n v="1783"/>
    <x v="0"/>
    <x v="2"/>
    <s v="Married"/>
    <s v="Yes"/>
    <s v="Y"/>
    <n v="6"/>
    <x v="15"/>
    <n v="0"/>
    <n v="1294"/>
    <x v="1"/>
    <x v="1"/>
    <n v="1"/>
    <n v="3"/>
    <n v="79"/>
    <x v="0"/>
    <x v="1"/>
    <n v="1"/>
    <n v="2398"/>
    <n v="15999"/>
    <n v="1"/>
    <n v="17"/>
    <n v="3"/>
    <n v="3"/>
    <n v="80"/>
    <n v="0"/>
    <n v="1"/>
    <n v="3"/>
    <n v="1"/>
    <n v="0"/>
    <n v="0"/>
    <n v="0"/>
    <x v="0"/>
    <s v="Very Satisfied"/>
    <x v="0"/>
    <x v="0"/>
    <x v="4"/>
    <x v="0"/>
  </r>
  <r>
    <x v="0"/>
    <x v="0"/>
    <x v="2"/>
    <s v="Ex-Employees"/>
    <x v="0"/>
    <x v="3"/>
    <s v="STAFF-1443"/>
    <n v="1933"/>
    <x v="0"/>
    <x v="0"/>
    <s v="Single"/>
    <s v="Yes"/>
    <s v="Y"/>
    <n v="0"/>
    <x v="14"/>
    <n v="0"/>
    <n v="1475"/>
    <x v="28"/>
    <x v="0"/>
    <n v="1"/>
    <n v="4"/>
    <n v="84"/>
    <x v="0"/>
    <x v="0"/>
    <n v="3"/>
    <n v="9854"/>
    <n v="23352"/>
    <n v="3"/>
    <n v="11"/>
    <n v="3"/>
    <n v="4"/>
    <n v="80"/>
    <n v="0"/>
    <n v="6"/>
    <n v="3"/>
    <n v="2"/>
    <n v="0"/>
    <n v="2"/>
    <n v="2"/>
    <x v="0"/>
    <s v="Dissatisfied"/>
    <x v="2"/>
    <x v="0"/>
    <x v="2"/>
    <x v="0"/>
  </r>
  <r>
    <x v="0"/>
    <x v="1"/>
    <x v="0"/>
    <s v="Ex-Employees"/>
    <x v="1"/>
    <x v="2"/>
    <s v="STAFF-1444"/>
    <n v="1792"/>
    <x v="1"/>
    <x v="1"/>
    <s v="Divorced"/>
    <s v="Yes"/>
    <s v="Y"/>
    <n v="2"/>
    <x v="20"/>
    <n v="0"/>
    <n v="429"/>
    <x v="0"/>
    <x v="0"/>
    <n v="1"/>
    <n v="3"/>
    <n v="99"/>
    <x v="0"/>
    <x v="1"/>
    <n v="2"/>
    <n v="2342"/>
    <n v="11092"/>
    <n v="1"/>
    <n v="12"/>
    <n v="3"/>
    <n v="3"/>
    <n v="80"/>
    <n v="3"/>
    <n v="6"/>
    <n v="2"/>
    <n v="5"/>
    <n v="3"/>
    <n v="2"/>
    <n v="3"/>
    <x v="0"/>
    <s v="Satisfied"/>
    <x v="0"/>
    <x v="0"/>
    <x v="0"/>
    <x v="1"/>
  </r>
  <r>
    <x v="0"/>
    <x v="1"/>
    <x v="2"/>
    <s v="Ex-Employees"/>
    <x v="1"/>
    <x v="0"/>
    <s v="STAFF-1445"/>
    <n v="1464"/>
    <x v="1"/>
    <x v="2"/>
    <s v="Married"/>
    <s v="Yes"/>
    <s v="Y"/>
    <n v="2"/>
    <x v="12"/>
    <n v="0"/>
    <n v="523"/>
    <x v="2"/>
    <x v="3"/>
    <n v="1"/>
    <n v="2"/>
    <n v="94"/>
    <x v="0"/>
    <x v="1"/>
    <n v="4"/>
    <n v="3722"/>
    <n v="21081"/>
    <n v="6"/>
    <n v="13"/>
    <n v="3"/>
    <n v="3"/>
    <n v="80"/>
    <n v="1"/>
    <n v="7"/>
    <n v="1"/>
    <n v="2"/>
    <n v="2"/>
    <n v="2"/>
    <n v="2"/>
    <x v="0"/>
    <s v="Very Dissatisfied"/>
    <x v="0"/>
    <x v="0"/>
    <x v="2"/>
    <x v="1"/>
  </r>
  <r>
    <x v="0"/>
    <x v="1"/>
    <x v="0"/>
    <s v="Ex-Employees"/>
    <x v="1"/>
    <x v="4"/>
    <s v="STAFF-1446"/>
    <n v="1767"/>
    <x v="1"/>
    <x v="1"/>
    <s v="Married"/>
    <s v="Yes"/>
    <s v="Y"/>
    <n v="4"/>
    <x v="23"/>
    <n v="0"/>
    <n v="807"/>
    <x v="27"/>
    <x v="3"/>
    <n v="1"/>
    <n v="3"/>
    <n v="38"/>
    <x v="1"/>
    <x v="1"/>
    <n v="3"/>
    <n v="2437"/>
    <n v="15587"/>
    <n v="9"/>
    <n v="16"/>
    <n v="3"/>
    <n v="4"/>
    <n v="80"/>
    <n v="1"/>
    <n v="6"/>
    <n v="3"/>
    <n v="1"/>
    <n v="0"/>
    <n v="0"/>
    <n v="0"/>
    <x v="0"/>
    <s v="Dissatisfied"/>
    <x v="2"/>
    <x v="0"/>
    <x v="0"/>
    <x v="1"/>
  </r>
  <r>
    <x v="0"/>
    <x v="1"/>
    <x v="4"/>
    <s v="Ex-Employees"/>
    <x v="1"/>
    <x v="2"/>
    <s v="STAFF-1447"/>
    <n v="1494"/>
    <x v="1"/>
    <x v="2"/>
    <s v="Single"/>
    <s v="Yes"/>
    <s v="Y"/>
    <n v="2"/>
    <x v="17"/>
    <n v="0"/>
    <n v="381"/>
    <x v="14"/>
    <x v="3"/>
    <n v="1"/>
    <n v="2"/>
    <n v="89"/>
    <x v="0"/>
    <x v="1"/>
    <n v="1"/>
    <n v="3172"/>
    <n v="16998"/>
    <n v="2"/>
    <n v="11"/>
    <n v="3"/>
    <n v="3"/>
    <n v="80"/>
    <n v="0"/>
    <n v="4"/>
    <n v="2"/>
    <n v="0"/>
    <n v="0"/>
    <n v="0"/>
    <n v="0"/>
    <x v="0"/>
    <s v="Very Satisfied"/>
    <x v="0"/>
    <x v="0"/>
    <x v="4"/>
    <x v="1"/>
  </r>
  <r>
    <x v="0"/>
    <x v="1"/>
    <x v="2"/>
    <s v="Ex-Employees"/>
    <x v="0"/>
    <x v="3"/>
    <s v="STAFF-1448"/>
    <n v="1967"/>
    <x v="1"/>
    <x v="0"/>
    <s v="Married"/>
    <s v="Yes"/>
    <s v="Y"/>
    <n v="4"/>
    <x v="12"/>
    <n v="0"/>
    <n v="754"/>
    <x v="9"/>
    <x v="2"/>
    <n v="1"/>
    <n v="1"/>
    <n v="63"/>
    <x v="0"/>
    <x v="0"/>
    <n v="4"/>
    <n v="5617"/>
    <n v="21075"/>
    <n v="1"/>
    <n v="11"/>
    <n v="3"/>
    <n v="3"/>
    <n v="80"/>
    <n v="0"/>
    <n v="10"/>
    <n v="3"/>
    <n v="10"/>
    <n v="7"/>
    <n v="0"/>
    <n v="8"/>
    <x v="0"/>
    <s v="Very Dissatisfied"/>
    <x v="1"/>
    <x v="0"/>
    <x v="2"/>
    <x v="1"/>
  </r>
  <r>
    <x v="0"/>
    <x v="0"/>
    <x v="2"/>
    <s v="Ex-Employees"/>
    <x v="2"/>
    <x v="5"/>
    <s v="STAFF-1449"/>
    <n v="1844"/>
    <x v="1"/>
    <x v="8"/>
    <s v="Divorced"/>
    <s v="Yes"/>
    <s v="Y"/>
    <n v="3"/>
    <x v="11"/>
    <n v="0"/>
    <n v="350"/>
    <x v="28"/>
    <x v="3"/>
    <n v="1"/>
    <n v="1"/>
    <n v="56"/>
    <x v="1"/>
    <x v="1"/>
    <n v="1"/>
    <n v="2335"/>
    <n v="3157"/>
    <n v="4"/>
    <n v="15"/>
    <n v="3"/>
    <n v="4"/>
    <n v="80"/>
    <n v="3"/>
    <n v="4"/>
    <n v="3"/>
    <n v="2"/>
    <n v="2"/>
    <n v="2"/>
    <n v="0"/>
    <x v="0"/>
    <s v="Very Satisfied"/>
    <x v="2"/>
    <x v="0"/>
    <x v="2"/>
    <x v="1"/>
  </r>
  <r>
    <x v="0"/>
    <x v="0"/>
    <x v="2"/>
    <s v="Ex-Employees"/>
    <x v="1"/>
    <x v="2"/>
    <s v="STAFF-1450"/>
    <n v="2027"/>
    <x v="1"/>
    <x v="1"/>
    <s v="Married"/>
    <s v="Yes"/>
    <s v="Y"/>
    <n v="3"/>
    <x v="11"/>
    <n v="0"/>
    <n v="1092"/>
    <x v="0"/>
    <x v="2"/>
    <n v="1"/>
    <n v="1"/>
    <n v="36"/>
    <x v="0"/>
    <x v="1"/>
    <n v="4"/>
    <n v="4787"/>
    <n v="26124"/>
    <n v="9"/>
    <n v="14"/>
    <n v="3"/>
    <n v="2"/>
    <n v="80"/>
    <n v="3"/>
    <n v="4"/>
    <n v="4"/>
    <n v="2"/>
    <n v="2"/>
    <n v="2"/>
    <n v="2"/>
    <x v="0"/>
    <s v="Very Dissatisfied"/>
    <x v="0"/>
    <x v="0"/>
    <x v="2"/>
    <x v="1"/>
  </r>
  <r>
    <x v="0"/>
    <x v="0"/>
    <x v="2"/>
    <s v="Ex-Employees"/>
    <x v="1"/>
    <x v="2"/>
    <s v="STAFF-1451"/>
    <n v="1604"/>
    <x v="1"/>
    <x v="2"/>
    <s v="Married"/>
    <s v="Yes"/>
    <s v="Y"/>
    <n v="3"/>
    <x v="14"/>
    <n v="0"/>
    <n v="329"/>
    <x v="4"/>
    <x v="3"/>
    <n v="1"/>
    <n v="3"/>
    <n v="51"/>
    <x v="0"/>
    <x v="1"/>
    <n v="2"/>
    <n v="2408"/>
    <n v="7324"/>
    <n v="1"/>
    <n v="17"/>
    <n v="3"/>
    <n v="3"/>
    <n v="80"/>
    <n v="3"/>
    <n v="1"/>
    <n v="3"/>
    <n v="1"/>
    <n v="1"/>
    <n v="0"/>
    <n v="0"/>
    <x v="0"/>
    <s v="Satisfied"/>
    <x v="1"/>
    <x v="0"/>
    <x v="2"/>
    <x v="1"/>
  </r>
  <r>
    <x v="0"/>
    <x v="0"/>
    <x v="0"/>
    <s v="Ex-Employees"/>
    <x v="1"/>
    <x v="0"/>
    <s v="STAFF-1452"/>
    <n v="1649"/>
    <x v="1"/>
    <x v="2"/>
    <s v="Single"/>
    <s v="Yes"/>
    <s v="Y"/>
    <n v="3"/>
    <x v="32"/>
    <n v="0"/>
    <n v="1329"/>
    <x v="15"/>
    <x v="3"/>
    <n v="1"/>
    <n v="1"/>
    <n v="73"/>
    <x v="0"/>
    <x v="1"/>
    <n v="1"/>
    <n v="2166"/>
    <n v="3339"/>
    <n v="3"/>
    <n v="14"/>
    <n v="3"/>
    <n v="2"/>
    <n v="80"/>
    <n v="0"/>
    <n v="10"/>
    <n v="1"/>
    <n v="4"/>
    <n v="2"/>
    <n v="0"/>
    <n v="3"/>
    <x v="0"/>
    <s v="Very Satisfied"/>
    <x v="0"/>
    <x v="0"/>
    <x v="0"/>
    <x v="1"/>
  </r>
  <r>
    <x v="0"/>
    <x v="0"/>
    <x v="4"/>
    <s v="Ex-Employees"/>
    <x v="1"/>
    <x v="2"/>
    <s v="STAFF-1453"/>
    <n v="1684"/>
    <x v="1"/>
    <x v="2"/>
    <s v="Single"/>
    <s v="Yes"/>
    <s v="Y"/>
    <n v="2"/>
    <x v="30"/>
    <n v="0"/>
    <n v="1320"/>
    <x v="1"/>
    <x v="1"/>
    <n v="1"/>
    <n v="4"/>
    <n v="93"/>
    <x v="1"/>
    <x v="1"/>
    <n v="3"/>
    <n v="3989"/>
    <n v="20586"/>
    <n v="1"/>
    <n v="11"/>
    <n v="3"/>
    <n v="1"/>
    <n v="80"/>
    <n v="0"/>
    <n v="5"/>
    <n v="3"/>
    <n v="5"/>
    <n v="4"/>
    <n v="1"/>
    <n v="2"/>
    <x v="0"/>
    <s v="Dissatisfied"/>
    <x v="0"/>
    <x v="0"/>
    <x v="4"/>
    <x v="1"/>
  </r>
  <r>
    <x v="0"/>
    <x v="0"/>
    <x v="1"/>
    <s v="Ex-Employees"/>
    <x v="0"/>
    <x v="3"/>
    <s v="STAFF-1454"/>
    <n v="2055"/>
    <x v="1"/>
    <x v="0"/>
    <s v="Divorced"/>
    <s v="Yes"/>
    <s v="Y"/>
    <n v="3"/>
    <x v="24"/>
    <n v="0"/>
    <n v="410"/>
    <x v="26"/>
    <x v="3"/>
    <n v="1"/>
    <n v="4"/>
    <n v="39"/>
    <x v="1"/>
    <x v="2"/>
    <n v="1"/>
    <n v="10854"/>
    <n v="16586"/>
    <n v="4"/>
    <n v="13"/>
    <n v="3"/>
    <n v="2"/>
    <n v="80"/>
    <n v="1"/>
    <n v="20"/>
    <n v="3"/>
    <n v="3"/>
    <n v="2"/>
    <n v="2"/>
    <n v="0"/>
    <x v="0"/>
    <s v="Very Satisfied"/>
    <x v="1"/>
    <x v="1"/>
    <x v="1"/>
    <x v="1"/>
  </r>
  <r>
    <x v="0"/>
    <x v="0"/>
    <x v="0"/>
    <s v="Ex-Employees"/>
    <x v="0"/>
    <x v="2"/>
    <s v="STAFF-1455"/>
    <n v="1645"/>
    <x v="1"/>
    <x v="0"/>
    <s v="Divorced"/>
    <s v="Yes"/>
    <s v="Y"/>
    <n v="2"/>
    <x v="10"/>
    <n v="0"/>
    <n v="763"/>
    <x v="8"/>
    <x v="0"/>
    <n v="1"/>
    <n v="1"/>
    <n v="59"/>
    <x v="3"/>
    <x v="0"/>
    <n v="4"/>
    <n v="5440"/>
    <n v="22098"/>
    <n v="6"/>
    <n v="14"/>
    <n v="3"/>
    <n v="4"/>
    <n v="80"/>
    <n v="2"/>
    <n v="7"/>
    <n v="2"/>
    <n v="2"/>
    <n v="2"/>
    <n v="2"/>
    <n v="2"/>
    <x v="0"/>
    <s v="Very Dissatisfied"/>
    <x v="2"/>
    <x v="0"/>
    <x v="2"/>
    <x v="1"/>
  </r>
  <r>
    <x v="0"/>
    <x v="0"/>
    <x v="0"/>
    <s v="Ex-Employees"/>
    <x v="0"/>
    <x v="3"/>
    <s v="STAFF-1456"/>
    <n v="1733"/>
    <x v="1"/>
    <x v="0"/>
    <s v="Divorced"/>
    <s v="Yes"/>
    <s v="Y"/>
    <n v="3"/>
    <x v="9"/>
    <n v="0"/>
    <n v="1456"/>
    <x v="28"/>
    <x v="4"/>
    <n v="1"/>
    <n v="2"/>
    <n v="96"/>
    <x v="1"/>
    <x v="0"/>
    <n v="1"/>
    <n v="6134"/>
    <n v="8658"/>
    <n v="5"/>
    <n v="13"/>
    <n v="3"/>
    <n v="2"/>
    <n v="80"/>
    <n v="3"/>
    <n v="16"/>
    <n v="3"/>
    <n v="2"/>
    <n v="2"/>
    <n v="2"/>
    <n v="2"/>
    <x v="0"/>
    <s v="Very Satisfied"/>
    <x v="2"/>
    <x v="1"/>
    <x v="0"/>
    <x v="1"/>
  </r>
  <r>
    <x v="0"/>
    <x v="0"/>
    <x v="1"/>
    <s v="Ex-Employees"/>
    <x v="0"/>
    <x v="0"/>
    <s v="STAFF-1457"/>
    <n v="1968"/>
    <x v="1"/>
    <x v="0"/>
    <s v="Single"/>
    <s v="Yes"/>
    <s v="Y"/>
    <n v="2"/>
    <x v="16"/>
    <n v="0"/>
    <n v="1168"/>
    <x v="4"/>
    <x v="2"/>
    <n v="1"/>
    <n v="1"/>
    <n v="66"/>
    <x v="0"/>
    <x v="2"/>
    <n v="1"/>
    <n v="10448"/>
    <n v="5843"/>
    <n v="6"/>
    <n v="13"/>
    <n v="3"/>
    <n v="2"/>
    <n v="80"/>
    <n v="0"/>
    <n v="15"/>
    <n v="2"/>
    <n v="2"/>
    <n v="2"/>
    <n v="2"/>
    <n v="2"/>
    <x v="0"/>
    <s v="Very Satisfied"/>
    <x v="1"/>
    <x v="1"/>
    <x v="1"/>
    <x v="1"/>
  </r>
  <r>
    <x v="0"/>
    <x v="0"/>
    <x v="2"/>
    <s v="Ex-Employees"/>
    <x v="0"/>
    <x v="3"/>
    <s v="STAFF-1458"/>
    <n v="1862"/>
    <x v="1"/>
    <x v="0"/>
    <s v="Single"/>
    <s v="Yes"/>
    <s v="Y"/>
    <n v="3"/>
    <x v="5"/>
    <n v="0"/>
    <n v="414"/>
    <x v="2"/>
    <x v="2"/>
    <n v="1"/>
    <n v="3"/>
    <n v="82"/>
    <x v="1"/>
    <x v="0"/>
    <n v="2"/>
    <n v="9907"/>
    <n v="26186"/>
    <n v="7"/>
    <n v="12"/>
    <n v="3"/>
    <n v="3"/>
    <n v="80"/>
    <n v="0"/>
    <n v="7"/>
    <n v="2"/>
    <n v="2"/>
    <n v="2"/>
    <n v="2"/>
    <n v="2"/>
    <x v="0"/>
    <s v="Satisfied"/>
    <x v="0"/>
    <x v="0"/>
    <x v="2"/>
    <x v="1"/>
  </r>
  <r>
    <x v="0"/>
    <x v="0"/>
    <x v="0"/>
    <s v="Ex-Employees"/>
    <x v="0"/>
    <x v="0"/>
    <s v="STAFF-1459"/>
    <n v="1797"/>
    <x v="1"/>
    <x v="0"/>
    <s v="Single"/>
    <s v="Yes"/>
    <s v="Y"/>
    <n v="2"/>
    <x v="10"/>
    <n v="0"/>
    <n v="303"/>
    <x v="6"/>
    <x v="3"/>
    <n v="1"/>
    <n v="3"/>
    <n v="84"/>
    <x v="0"/>
    <x v="0"/>
    <n v="4"/>
    <n v="5813"/>
    <n v="13492"/>
    <n v="1"/>
    <n v="18"/>
    <n v="3"/>
    <n v="4"/>
    <n v="80"/>
    <n v="0"/>
    <n v="10"/>
    <n v="3"/>
    <n v="10"/>
    <n v="7"/>
    <n v="7"/>
    <n v="7"/>
    <x v="0"/>
    <s v="Very Dissatisfied"/>
    <x v="1"/>
    <x v="0"/>
    <x v="2"/>
    <x v="1"/>
  </r>
  <r>
    <x v="0"/>
    <x v="0"/>
    <x v="1"/>
    <s v="Ex-Employees"/>
    <x v="1"/>
    <x v="2"/>
    <s v="STAFF-1460"/>
    <n v="1821"/>
    <x v="0"/>
    <x v="4"/>
    <s v="Married"/>
    <s v="No"/>
    <s v="Y"/>
    <n v="2"/>
    <x v="21"/>
    <n v="0"/>
    <n v="261"/>
    <x v="11"/>
    <x v="0"/>
    <n v="1"/>
    <n v="4"/>
    <n v="66"/>
    <x v="0"/>
    <x v="0"/>
    <n v="2"/>
    <n v="8926"/>
    <n v="10842"/>
    <n v="4"/>
    <n v="22"/>
    <n v="4"/>
    <n v="4"/>
    <n v="80"/>
    <n v="1"/>
    <n v="13"/>
    <n v="4"/>
    <n v="9"/>
    <n v="7"/>
    <n v="3"/>
    <n v="7"/>
    <x v="1"/>
    <s v="Satisfied"/>
    <x v="1"/>
    <x v="1"/>
    <x v="1"/>
    <x v="0"/>
  </r>
  <r>
    <x v="0"/>
    <x v="0"/>
    <x v="1"/>
    <s v="Ex-Employees"/>
    <x v="0"/>
    <x v="0"/>
    <s v="STAFF-1461"/>
    <n v="1869"/>
    <x v="0"/>
    <x v="0"/>
    <s v="Married"/>
    <s v="No"/>
    <s v="Y"/>
    <n v="2"/>
    <x v="21"/>
    <n v="0"/>
    <n v="1254"/>
    <x v="17"/>
    <x v="3"/>
    <n v="1"/>
    <n v="3"/>
    <n v="64"/>
    <x v="0"/>
    <x v="2"/>
    <n v="2"/>
    <n v="7314"/>
    <n v="14011"/>
    <n v="5"/>
    <n v="21"/>
    <n v="4"/>
    <n v="3"/>
    <n v="80"/>
    <n v="3"/>
    <n v="14"/>
    <n v="3"/>
    <n v="8"/>
    <n v="7"/>
    <n v="0"/>
    <n v="7"/>
    <x v="1"/>
    <s v="Satisfied"/>
    <x v="0"/>
    <x v="1"/>
    <x v="1"/>
    <x v="0"/>
  </r>
  <r>
    <x v="0"/>
    <x v="1"/>
    <x v="1"/>
    <s v="Ex-Employees"/>
    <x v="1"/>
    <x v="0"/>
    <s v="STAFF-1462"/>
    <n v="1420"/>
    <x v="1"/>
    <x v="2"/>
    <s v="Single"/>
    <s v="No"/>
    <s v="Y"/>
    <n v="2"/>
    <x v="1"/>
    <n v="0"/>
    <n v="1475"/>
    <x v="26"/>
    <x v="0"/>
    <n v="1"/>
    <n v="1"/>
    <n v="97"/>
    <x v="1"/>
    <x v="0"/>
    <n v="1"/>
    <n v="4284"/>
    <n v="22710"/>
    <n v="3"/>
    <n v="20"/>
    <n v="4"/>
    <n v="1"/>
    <n v="80"/>
    <n v="0"/>
    <n v="20"/>
    <n v="3"/>
    <n v="4"/>
    <n v="3"/>
    <n v="1"/>
    <n v="3"/>
    <x v="1"/>
    <s v="Very Satisfied"/>
    <x v="1"/>
    <x v="1"/>
    <x v="1"/>
    <x v="1"/>
  </r>
  <r>
    <x v="0"/>
    <x v="2"/>
    <x v="0"/>
    <s v="Ex-Employees"/>
    <x v="1"/>
    <x v="0"/>
    <s v="STAFF-1463"/>
    <n v="1458"/>
    <x v="0"/>
    <x v="2"/>
    <s v="Single"/>
    <s v="Yes"/>
    <s v="Y"/>
    <n v="2"/>
    <x v="22"/>
    <n v="0"/>
    <n v="592"/>
    <x v="2"/>
    <x v="3"/>
    <n v="1"/>
    <n v="1"/>
    <n v="54"/>
    <x v="1"/>
    <x v="1"/>
    <n v="1"/>
    <n v="3646"/>
    <n v="17181"/>
    <n v="2"/>
    <n v="23"/>
    <n v="4"/>
    <n v="2"/>
    <n v="80"/>
    <n v="0"/>
    <n v="11"/>
    <n v="4"/>
    <n v="1"/>
    <n v="0"/>
    <n v="0"/>
    <n v="0"/>
    <x v="1"/>
    <s v="Very Satisfied"/>
    <x v="0"/>
    <x v="1"/>
    <x v="0"/>
    <x v="0"/>
  </r>
  <r>
    <x v="0"/>
    <x v="0"/>
    <x v="2"/>
    <s v="Ex-Employees"/>
    <x v="0"/>
    <x v="2"/>
    <s v="STAFF-1464"/>
    <n v="1489"/>
    <x v="0"/>
    <x v="0"/>
    <s v="Single"/>
    <s v="Yes"/>
    <s v="Y"/>
    <n v="2"/>
    <x v="13"/>
    <n v="0"/>
    <n v="790"/>
    <x v="4"/>
    <x v="2"/>
    <n v="1"/>
    <n v="1"/>
    <n v="40"/>
    <x v="1"/>
    <x v="0"/>
    <n v="2"/>
    <n v="4599"/>
    <n v="7815"/>
    <n v="0"/>
    <n v="23"/>
    <n v="4"/>
    <n v="3"/>
    <n v="80"/>
    <n v="0"/>
    <n v="16"/>
    <n v="4"/>
    <n v="15"/>
    <n v="9"/>
    <n v="10"/>
    <n v="10"/>
    <x v="1"/>
    <s v="Satisfied"/>
    <x v="1"/>
    <x v="1"/>
    <x v="2"/>
    <x v="0"/>
  </r>
  <r>
    <x v="0"/>
    <x v="0"/>
    <x v="2"/>
    <s v="Ex-Employees"/>
    <x v="0"/>
    <x v="0"/>
    <s v="STAFF-1465"/>
    <n v="1758"/>
    <x v="0"/>
    <x v="0"/>
    <s v="Single"/>
    <s v="Yes"/>
    <s v="Y"/>
    <n v="2"/>
    <x v="3"/>
    <n v="0"/>
    <n v="211"/>
    <x v="7"/>
    <x v="3"/>
    <n v="1"/>
    <n v="1"/>
    <n v="74"/>
    <x v="0"/>
    <x v="2"/>
    <n v="1"/>
    <n v="8564"/>
    <n v="10092"/>
    <n v="2"/>
    <n v="20"/>
    <n v="4"/>
    <n v="3"/>
    <n v="80"/>
    <n v="0"/>
    <n v="11"/>
    <n v="2"/>
    <n v="0"/>
    <n v="0"/>
    <n v="0"/>
    <n v="0"/>
    <x v="1"/>
    <s v="Very Satisfied"/>
    <x v="2"/>
    <x v="1"/>
    <x v="2"/>
    <x v="0"/>
  </r>
  <r>
    <x v="0"/>
    <x v="2"/>
    <x v="2"/>
    <s v="Ex-Employees"/>
    <x v="1"/>
    <x v="4"/>
    <s v="STAFF-1466"/>
    <n v="1905"/>
    <x v="1"/>
    <x v="1"/>
    <s v="Married"/>
    <s v="Yes"/>
    <s v="Y"/>
    <n v="2"/>
    <x v="13"/>
    <n v="0"/>
    <n v="967"/>
    <x v="7"/>
    <x v="2"/>
    <n v="1"/>
    <n v="4"/>
    <n v="85"/>
    <x v="3"/>
    <x v="1"/>
    <n v="1"/>
    <n v="2307"/>
    <n v="14460"/>
    <n v="1"/>
    <n v="23"/>
    <n v="4"/>
    <n v="2"/>
    <n v="80"/>
    <n v="1"/>
    <n v="5"/>
    <n v="3"/>
    <n v="5"/>
    <n v="2"/>
    <n v="3"/>
    <n v="0"/>
    <x v="1"/>
    <s v="Very Satisfied"/>
    <x v="2"/>
    <x v="0"/>
    <x v="2"/>
    <x v="1"/>
  </r>
  <r>
    <x v="0"/>
    <x v="1"/>
    <x v="2"/>
    <s v="Ex-Employees"/>
    <x v="1"/>
    <x v="0"/>
    <s v="STAFF-1467"/>
    <n v="1868"/>
    <x v="1"/>
    <x v="1"/>
    <s v="Single"/>
    <s v="Yes"/>
    <s v="Y"/>
    <n v="3"/>
    <x v="11"/>
    <n v="0"/>
    <n v="459"/>
    <x v="4"/>
    <x v="0"/>
    <n v="1"/>
    <n v="4"/>
    <n v="73"/>
    <x v="1"/>
    <x v="1"/>
    <n v="4"/>
    <n v="2439"/>
    <n v="14753"/>
    <n v="1"/>
    <n v="24"/>
    <n v="4"/>
    <n v="2"/>
    <n v="80"/>
    <n v="0"/>
    <n v="1"/>
    <n v="2"/>
    <n v="1"/>
    <n v="0"/>
    <n v="1"/>
    <n v="0"/>
    <x v="1"/>
    <s v="Very Dissatisfied"/>
    <x v="1"/>
    <x v="0"/>
    <x v="2"/>
    <x v="1"/>
  </r>
  <r>
    <x v="0"/>
    <x v="1"/>
    <x v="0"/>
    <s v="Ex-Employees"/>
    <x v="0"/>
    <x v="1"/>
    <s v="STAFF-1468"/>
    <n v="1667"/>
    <x v="1"/>
    <x v="0"/>
    <s v="Single"/>
    <s v="Yes"/>
    <s v="Y"/>
    <n v="2"/>
    <x v="10"/>
    <n v="0"/>
    <n v="880"/>
    <x v="20"/>
    <x v="2"/>
    <n v="1"/>
    <n v="4"/>
    <n v="36"/>
    <x v="0"/>
    <x v="0"/>
    <n v="4"/>
    <n v="4581"/>
    <n v="10414"/>
    <n v="3"/>
    <n v="24"/>
    <n v="4"/>
    <n v="1"/>
    <n v="80"/>
    <n v="0"/>
    <n v="13"/>
    <n v="4"/>
    <n v="11"/>
    <n v="9"/>
    <n v="6"/>
    <n v="7"/>
    <x v="1"/>
    <s v="Very Dissatisfied"/>
    <x v="2"/>
    <x v="1"/>
    <x v="2"/>
    <x v="1"/>
  </r>
  <r>
    <x v="0"/>
    <x v="0"/>
    <x v="4"/>
    <s v="Ex-Employees"/>
    <x v="1"/>
    <x v="0"/>
    <s v="STAFF-1469"/>
    <m/>
    <x v="1"/>
    <x v="1"/>
    <s v="Single"/>
    <s v="Yes"/>
    <s v="Y"/>
    <n v="2"/>
    <x v="15"/>
    <n v="0"/>
    <n v="391"/>
    <x v="15"/>
    <x v="1"/>
    <n v="1"/>
    <n v="4"/>
    <n v="75"/>
    <x v="0"/>
    <x v="1"/>
    <n v="2"/>
    <n v="2472"/>
    <n v="26092"/>
    <n v="1"/>
    <n v="23"/>
    <n v="4"/>
    <n v="1"/>
    <n v="80"/>
    <n v="0"/>
    <n v="1"/>
    <n v="3"/>
    <n v="1"/>
    <n v="0"/>
    <n v="0"/>
    <n v="0"/>
    <x v="1"/>
    <s v="Satisfied"/>
    <x v="0"/>
    <x v="0"/>
    <x v="4"/>
    <x v="1"/>
  </r>
  <r>
    <x v="0"/>
    <x v="0"/>
    <x v="4"/>
    <s v="Ex-Employees"/>
    <x v="0"/>
    <x v="0"/>
    <s v="STAFF-1470"/>
    <n v="1878"/>
    <x v="1"/>
    <x v="6"/>
    <s v="Divorced"/>
    <s v="Yes"/>
    <s v="Y"/>
    <n v="2"/>
    <x v="30"/>
    <n v="0"/>
    <n v="427"/>
    <x v="15"/>
    <x v="3"/>
    <n v="1"/>
    <n v="3"/>
    <n v="99"/>
    <x v="0"/>
    <x v="1"/>
    <n v="4"/>
    <n v="2275"/>
    <n v="25103"/>
    <n v="1"/>
    <n v="21"/>
    <n v="4"/>
    <n v="2"/>
    <n v="80"/>
    <n v="1"/>
    <n v="3"/>
    <n v="3"/>
    <n v="3"/>
    <n v="2"/>
    <n v="0"/>
    <n v="2"/>
    <x v="1"/>
    <s v="Very Dissatisfied"/>
    <x v="0"/>
    <x v="0"/>
    <x v="4"/>
    <x v="1"/>
  </r>
  <r>
    <x v="1"/>
    <x v="2"/>
    <x v="4"/>
    <s v="Current Employees"/>
    <x v="1"/>
    <x v="2"/>
    <s v="STAFF-1471"/>
    <n v="1879"/>
    <x v="1"/>
    <x v="2"/>
    <s v="Divorced"/>
    <s v="Yes"/>
    <s v="Y"/>
    <n v="2"/>
    <x v="15"/>
    <n v="1"/>
    <n v="1123"/>
    <x v="7"/>
    <x v="0"/>
    <n v="1"/>
    <n v="4"/>
    <n v="96"/>
    <x v="2"/>
    <x v="1"/>
    <n v="4"/>
    <n v="2935"/>
    <n v="7324"/>
    <n v="1"/>
    <n v="13"/>
    <n v="3"/>
    <n v="2"/>
    <n v="80"/>
    <n v="2"/>
    <n v="1"/>
    <n v="2"/>
    <n v="1"/>
    <n v="0"/>
    <n v="0"/>
    <n v="0"/>
    <x v="0"/>
    <s v="Very Dissatisfied"/>
    <x v="2"/>
    <x v="0"/>
    <x v="4"/>
    <x v="1"/>
  </r>
  <r>
    <x v="1"/>
    <x v="0"/>
    <x v="1"/>
    <s v="Current Employees"/>
    <x v="0"/>
    <x v="0"/>
    <s v="STAFF-1472"/>
    <n v="1880"/>
    <x v="0"/>
    <x v="5"/>
    <s v="Married"/>
    <s v="No"/>
    <s v="Y"/>
    <n v="3"/>
    <x v="16"/>
    <n v="1"/>
    <n v="1219"/>
    <x v="2"/>
    <x v="2"/>
    <n v="1"/>
    <n v="1"/>
    <n v="78"/>
    <x v="1"/>
    <x v="3"/>
    <n v="4"/>
    <n v="15427"/>
    <n v="22021"/>
    <n v="2"/>
    <n v="16"/>
    <n v="3"/>
    <n v="3"/>
    <n v="80"/>
    <n v="0"/>
    <n v="31"/>
    <n v="3"/>
    <n v="25"/>
    <n v="8"/>
    <n v="3"/>
    <n v="7"/>
    <x v="0"/>
    <s v="Very Dissatisfied"/>
    <x v="0"/>
    <x v="2"/>
    <x v="1"/>
    <x v="0"/>
  </r>
  <r>
    <x v="1"/>
    <x v="0"/>
    <x v="0"/>
    <s v="Current Employees"/>
    <x v="1"/>
    <x v="0"/>
    <s v="STAFF-1473"/>
    <n v="1881"/>
    <x v="1"/>
    <x v="1"/>
    <s v="Single"/>
    <s v="Yes"/>
    <s v="Y"/>
    <n v="3"/>
    <x v="8"/>
    <n v="1"/>
    <n v="371"/>
    <x v="2"/>
    <x v="3"/>
    <n v="1"/>
    <n v="4"/>
    <n v="45"/>
    <x v="0"/>
    <x v="1"/>
    <n v="4"/>
    <n v="3944"/>
    <n v="4306"/>
    <n v="5"/>
    <n v="11"/>
    <n v="3"/>
    <n v="3"/>
    <n v="80"/>
    <n v="0"/>
    <n v="6"/>
    <n v="3"/>
    <n v="3"/>
    <n v="2"/>
    <n v="1"/>
    <n v="2"/>
    <x v="0"/>
    <s v="Very Dissatisfied"/>
    <x v="0"/>
    <x v="0"/>
    <x v="0"/>
    <x v="1"/>
  </r>
  <r>
    <x v="1"/>
    <x v="2"/>
    <x v="4"/>
    <s v="Current Employees"/>
    <x v="1"/>
    <x v="1"/>
    <s v="STAFF-1474"/>
    <n v="1882"/>
    <x v="0"/>
    <x v="3"/>
    <s v="Divorced"/>
    <s v="No"/>
    <s v="Y"/>
    <n v="5"/>
    <x v="17"/>
    <n v="1"/>
    <n v="673"/>
    <x v="13"/>
    <x v="0"/>
    <n v="1"/>
    <n v="1"/>
    <n v="96"/>
    <x v="2"/>
    <x v="0"/>
    <n v="3"/>
    <n v="4011"/>
    <n v="8232"/>
    <n v="0"/>
    <n v="18"/>
    <n v="3"/>
    <n v="4"/>
    <n v="80"/>
    <n v="1"/>
    <n v="5"/>
    <n v="2"/>
    <n v="4"/>
    <n v="2"/>
    <n v="1"/>
    <n v="3"/>
    <x v="0"/>
    <s v="Dissatisfied"/>
    <x v="2"/>
    <x v="0"/>
    <x v="4"/>
    <x v="0"/>
  </r>
  <r>
    <x v="0"/>
    <x v="0"/>
    <x v="0"/>
    <s v="Ex-Employees"/>
    <x v="0"/>
    <x v="0"/>
    <s v="STAFF-1475"/>
    <n v="1883"/>
    <x v="1"/>
    <x v="6"/>
    <s v="Single"/>
    <s v="No"/>
    <s v="Y"/>
    <n v="4"/>
    <x v="9"/>
    <n v="0"/>
    <n v="1218"/>
    <x v="14"/>
    <x v="2"/>
    <n v="1"/>
    <n v="3"/>
    <n v="82"/>
    <x v="1"/>
    <x v="1"/>
    <n v="1"/>
    <n v="3407"/>
    <n v="6986"/>
    <n v="7"/>
    <n v="23"/>
    <n v="4"/>
    <n v="2"/>
    <n v="80"/>
    <n v="0"/>
    <n v="10"/>
    <n v="3"/>
    <n v="5"/>
    <n v="3"/>
    <n v="0"/>
    <n v="3"/>
    <x v="1"/>
    <s v="Very Satisfied"/>
    <x v="0"/>
    <x v="0"/>
    <x v="0"/>
    <x v="1"/>
  </r>
  <r>
    <x v="1"/>
    <x v="0"/>
    <x v="2"/>
    <s v="Current Employees"/>
    <x v="1"/>
    <x v="0"/>
    <s v="STAFF-1476"/>
    <n v="1884"/>
    <x v="0"/>
    <x v="7"/>
    <s v="Single"/>
    <s v="No"/>
    <s v="Y"/>
    <n v="4"/>
    <x v="13"/>
    <n v="1"/>
    <n v="419"/>
    <x v="15"/>
    <x v="2"/>
    <n v="1"/>
    <n v="1"/>
    <n v="53"/>
    <x v="0"/>
    <x v="2"/>
    <n v="2"/>
    <n v="11994"/>
    <n v="21293"/>
    <n v="0"/>
    <n v="11"/>
    <n v="3"/>
    <n v="3"/>
    <n v="80"/>
    <n v="0"/>
    <n v="13"/>
    <n v="3"/>
    <n v="12"/>
    <n v="6"/>
    <n v="2"/>
    <n v="11"/>
    <x v="0"/>
    <s v="Satisfied"/>
    <x v="0"/>
    <x v="1"/>
    <x v="2"/>
    <x v="0"/>
  </r>
  <r>
    <x v="1"/>
    <x v="0"/>
    <x v="4"/>
    <s v="Current Employees"/>
    <x v="1"/>
    <x v="0"/>
    <s v="STAFF-1477"/>
    <n v="1885"/>
    <x v="1"/>
    <x v="1"/>
    <s v="Single"/>
    <s v="No"/>
    <s v="Y"/>
    <n v="6"/>
    <x v="18"/>
    <n v="1"/>
    <n v="391"/>
    <x v="8"/>
    <x v="0"/>
    <n v="1"/>
    <n v="3"/>
    <n v="96"/>
    <x v="0"/>
    <x v="1"/>
    <n v="4"/>
    <n v="1232"/>
    <n v="19281"/>
    <n v="1"/>
    <n v="14"/>
    <n v="3"/>
    <n v="4"/>
    <n v="80"/>
    <n v="0"/>
    <n v="0"/>
    <n v="3"/>
    <n v="0"/>
    <n v="0"/>
    <n v="0"/>
    <n v="0"/>
    <x v="0"/>
    <s v="Very Dissatisfied"/>
    <x v="2"/>
    <x v="0"/>
    <x v="4"/>
    <x v="1"/>
  </r>
  <r>
    <x v="0"/>
    <x v="0"/>
    <x v="2"/>
    <s v="Ex-Employees"/>
    <x v="1"/>
    <x v="2"/>
    <s v="STAFF-1478"/>
    <n v="1886"/>
    <x v="1"/>
    <x v="1"/>
    <s v="Single"/>
    <s v="No"/>
    <s v="Y"/>
    <n v="2"/>
    <x v="13"/>
    <n v="0"/>
    <n v="699"/>
    <x v="16"/>
    <x v="1"/>
    <n v="1"/>
    <n v="2"/>
    <n v="83"/>
    <x v="0"/>
    <x v="1"/>
    <n v="1"/>
    <n v="2960"/>
    <n v="17102"/>
    <n v="2"/>
    <n v="11"/>
    <n v="3"/>
    <n v="3"/>
    <n v="80"/>
    <n v="0"/>
    <n v="8"/>
    <n v="3"/>
    <n v="4"/>
    <n v="2"/>
    <n v="1"/>
    <n v="3"/>
    <x v="0"/>
    <s v="Very Satisfied"/>
    <x v="0"/>
    <x v="0"/>
    <x v="2"/>
    <x v="1"/>
  </r>
  <r>
    <x v="1"/>
    <x v="0"/>
    <x v="1"/>
    <s v="Current Employees"/>
    <x v="1"/>
    <x v="1"/>
    <s v="STAFF-1479"/>
    <n v="1887"/>
    <x v="0"/>
    <x v="5"/>
    <s v="Divorced"/>
    <s v="No"/>
    <s v="Y"/>
    <n v="3"/>
    <x v="16"/>
    <n v="1"/>
    <n v="1282"/>
    <x v="12"/>
    <x v="3"/>
    <n v="1"/>
    <n v="3"/>
    <n v="58"/>
    <x v="0"/>
    <x v="4"/>
    <n v="3"/>
    <n v="19094"/>
    <n v="10735"/>
    <n v="4"/>
    <n v="11"/>
    <n v="3"/>
    <n v="4"/>
    <n v="80"/>
    <n v="1"/>
    <n v="26"/>
    <n v="2"/>
    <n v="14"/>
    <n v="13"/>
    <n v="4"/>
    <n v="8"/>
    <x v="0"/>
    <s v="Dissatisfied"/>
    <x v="0"/>
    <x v="3"/>
    <x v="1"/>
    <x v="0"/>
  </r>
  <r>
    <x v="0"/>
    <x v="1"/>
    <x v="2"/>
    <s v="Ex-Employees"/>
    <x v="1"/>
    <x v="0"/>
    <s v="STAFF-1480"/>
    <n v="1888"/>
    <x v="0"/>
    <x v="1"/>
    <s v="Single"/>
    <s v="Yes"/>
    <s v="Y"/>
    <n v="5"/>
    <x v="5"/>
    <n v="0"/>
    <n v="1125"/>
    <x v="7"/>
    <x v="1"/>
    <n v="1"/>
    <n v="2"/>
    <n v="72"/>
    <x v="3"/>
    <x v="1"/>
    <n v="1"/>
    <n v="3919"/>
    <n v="4681"/>
    <n v="1"/>
    <n v="22"/>
    <n v="4"/>
    <n v="2"/>
    <n v="80"/>
    <n v="0"/>
    <n v="10"/>
    <n v="3"/>
    <n v="10"/>
    <n v="2"/>
    <n v="6"/>
    <n v="7"/>
    <x v="1"/>
    <s v="Very Satisfied"/>
    <x v="2"/>
    <x v="0"/>
    <x v="2"/>
    <x v="0"/>
  </r>
  <r>
    <x v="1"/>
    <x v="0"/>
    <x v="0"/>
    <s v="Current Employees"/>
    <x v="0"/>
    <x v="3"/>
    <s v="STAFF-1481"/>
    <n v="1889"/>
    <x v="1"/>
    <x v="0"/>
    <s v="Married"/>
    <s v="No"/>
    <s v="Y"/>
    <n v="2"/>
    <x v="19"/>
    <n v="1"/>
    <n v="691"/>
    <x v="1"/>
    <x v="2"/>
    <n v="1"/>
    <n v="3"/>
    <n v="48"/>
    <x v="0"/>
    <x v="0"/>
    <n v="2"/>
    <n v="6825"/>
    <n v="21173"/>
    <n v="0"/>
    <n v="11"/>
    <n v="3"/>
    <n v="4"/>
    <n v="80"/>
    <n v="1"/>
    <n v="10"/>
    <n v="3"/>
    <n v="9"/>
    <n v="7"/>
    <n v="4"/>
    <n v="2"/>
    <x v="0"/>
    <s v="Satisfied"/>
    <x v="0"/>
    <x v="0"/>
    <x v="0"/>
    <x v="1"/>
  </r>
  <r>
    <x v="1"/>
    <x v="0"/>
    <x v="0"/>
    <s v="Current Employees"/>
    <x v="1"/>
    <x v="2"/>
    <s v="STAFF-1482"/>
    <n v="1890"/>
    <x v="0"/>
    <x v="4"/>
    <s v="Married"/>
    <s v="No"/>
    <s v="Y"/>
    <n v="4"/>
    <x v="20"/>
    <n v="1"/>
    <n v="477"/>
    <x v="15"/>
    <x v="2"/>
    <n v="1"/>
    <n v="1"/>
    <n v="42"/>
    <x v="1"/>
    <x v="2"/>
    <n v="4"/>
    <n v="10248"/>
    <n v="2094"/>
    <n v="3"/>
    <n v="14"/>
    <n v="3"/>
    <n v="4"/>
    <n v="80"/>
    <n v="1"/>
    <n v="24"/>
    <n v="3"/>
    <n v="22"/>
    <n v="6"/>
    <n v="5"/>
    <n v="17"/>
    <x v="0"/>
    <s v="Very Dissatisfied"/>
    <x v="0"/>
    <x v="3"/>
    <x v="0"/>
    <x v="0"/>
  </r>
  <r>
    <x v="1"/>
    <x v="0"/>
    <x v="1"/>
    <s v="Current Employees"/>
    <x v="0"/>
    <x v="3"/>
    <s v="STAFF-1483"/>
    <n v="1891"/>
    <x v="0"/>
    <x v="5"/>
    <s v="Single"/>
    <s v="No"/>
    <s v="Y"/>
    <n v="2"/>
    <x v="21"/>
    <n v="1"/>
    <n v="705"/>
    <x v="2"/>
    <x v="2"/>
    <n v="1"/>
    <n v="2"/>
    <n v="83"/>
    <x v="0"/>
    <x v="4"/>
    <n v="1"/>
    <n v="18947"/>
    <n v="22822"/>
    <n v="3"/>
    <n v="12"/>
    <n v="3"/>
    <n v="4"/>
    <n v="80"/>
    <n v="0"/>
    <n v="22"/>
    <n v="2"/>
    <n v="2"/>
    <n v="2"/>
    <n v="2"/>
    <n v="1"/>
    <x v="0"/>
    <s v="Very Satisfied"/>
    <x v="0"/>
    <x v="3"/>
    <x v="1"/>
    <x v="0"/>
  </r>
  <r>
    <x v="1"/>
    <x v="0"/>
    <x v="2"/>
    <s v="Current Employees"/>
    <x v="1"/>
    <x v="2"/>
    <s v="STAFF-1484"/>
    <n v="1892"/>
    <x v="1"/>
    <x v="2"/>
    <s v="Single"/>
    <s v="No"/>
    <s v="Y"/>
    <n v="3"/>
    <x v="3"/>
    <n v="1"/>
    <n v="924"/>
    <x v="2"/>
    <x v="3"/>
    <n v="1"/>
    <n v="3"/>
    <n v="78"/>
    <x v="0"/>
    <x v="1"/>
    <n v="4"/>
    <n v="2496"/>
    <n v="6670"/>
    <n v="4"/>
    <n v="11"/>
    <n v="3"/>
    <n v="4"/>
    <n v="80"/>
    <n v="0"/>
    <n v="7"/>
    <n v="3"/>
    <n v="1"/>
    <n v="1"/>
    <n v="0"/>
    <n v="0"/>
    <x v="0"/>
    <s v="Very Dissatisfied"/>
    <x v="0"/>
    <x v="0"/>
    <x v="2"/>
    <x v="1"/>
  </r>
  <r>
    <x v="1"/>
    <x v="0"/>
    <x v="0"/>
    <s v="Current Employees"/>
    <x v="1"/>
    <x v="1"/>
    <s v="STAFF-1485"/>
    <n v="1893"/>
    <x v="1"/>
    <x v="4"/>
    <s v="Married"/>
    <s v="Yes"/>
    <s v="Y"/>
    <n v="5"/>
    <x v="20"/>
    <n v="1"/>
    <n v="1459"/>
    <x v="17"/>
    <x v="2"/>
    <n v="1"/>
    <n v="4"/>
    <n v="41"/>
    <x v="0"/>
    <x v="0"/>
    <n v="4"/>
    <n v="6465"/>
    <n v="19121"/>
    <n v="2"/>
    <n v="13"/>
    <n v="3"/>
    <n v="4"/>
    <n v="80"/>
    <n v="0"/>
    <n v="9"/>
    <n v="4"/>
    <n v="4"/>
    <n v="2"/>
    <n v="1"/>
    <n v="3"/>
    <x v="0"/>
    <s v="Very Dissatisfied"/>
    <x v="0"/>
    <x v="0"/>
    <x v="0"/>
    <x v="1"/>
  </r>
  <r>
    <x v="1"/>
    <x v="0"/>
    <x v="2"/>
    <s v="Current Employees"/>
    <x v="1"/>
    <x v="2"/>
    <s v="STAFF-1486"/>
    <n v="1894"/>
    <x v="1"/>
    <x v="2"/>
    <s v="Single"/>
    <s v="No"/>
    <s v="Y"/>
    <n v="5"/>
    <x v="7"/>
    <n v="1"/>
    <n v="125"/>
    <x v="14"/>
    <x v="0"/>
    <n v="1"/>
    <n v="4"/>
    <n v="83"/>
    <x v="1"/>
    <x v="1"/>
    <n v="3"/>
    <n v="2206"/>
    <n v="16117"/>
    <n v="1"/>
    <n v="13"/>
    <n v="3"/>
    <n v="1"/>
    <n v="80"/>
    <n v="0"/>
    <n v="10"/>
    <n v="3"/>
    <n v="10"/>
    <n v="0"/>
    <n v="1"/>
    <n v="8"/>
    <x v="0"/>
    <s v="Dissatisfied"/>
    <x v="0"/>
    <x v="0"/>
    <x v="2"/>
    <x v="1"/>
  </r>
  <r>
    <x v="0"/>
    <x v="0"/>
    <x v="0"/>
    <s v="Ex-Employees"/>
    <x v="0"/>
    <x v="4"/>
    <s v="STAFF-1487"/>
    <n v="1895"/>
    <x v="1"/>
    <x v="6"/>
    <s v="Married"/>
    <s v="No"/>
    <s v="Y"/>
    <n v="6"/>
    <x v="22"/>
    <n v="0"/>
    <n v="895"/>
    <x v="12"/>
    <x v="3"/>
    <n v="1"/>
    <n v="4"/>
    <n v="56"/>
    <x v="0"/>
    <x v="0"/>
    <n v="4"/>
    <n v="2086"/>
    <n v="3335"/>
    <n v="3"/>
    <n v="14"/>
    <n v="3"/>
    <n v="3"/>
    <n v="80"/>
    <n v="1"/>
    <n v="19"/>
    <n v="4"/>
    <n v="1"/>
    <n v="0"/>
    <n v="0"/>
    <n v="0"/>
    <x v="0"/>
    <s v="Very Dissatisfied"/>
    <x v="0"/>
    <x v="1"/>
    <x v="0"/>
    <x v="1"/>
  </r>
  <r>
    <x v="0"/>
    <x v="0"/>
    <x v="4"/>
    <s v="Ex-Employees"/>
    <x v="1"/>
    <x v="2"/>
    <s v="STAFF-1488"/>
    <n v="1896"/>
    <x v="1"/>
    <x v="1"/>
    <s v="Married"/>
    <s v="Yes"/>
    <s v="Y"/>
    <n v="2"/>
    <x v="17"/>
    <n v="0"/>
    <n v="813"/>
    <x v="0"/>
    <x v="3"/>
    <n v="1"/>
    <n v="2"/>
    <n v="61"/>
    <x v="0"/>
    <x v="1"/>
    <n v="4"/>
    <n v="2293"/>
    <n v="3020"/>
    <n v="2"/>
    <n v="16"/>
    <n v="3"/>
    <n v="1"/>
    <n v="80"/>
    <n v="1"/>
    <n v="6"/>
    <n v="2"/>
    <n v="2"/>
    <n v="0"/>
    <n v="2"/>
    <n v="0"/>
    <x v="0"/>
    <s v="Very Dissatisfied"/>
    <x v="0"/>
    <x v="0"/>
    <x v="4"/>
    <x v="1"/>
  </r>
  <r>
    <x v="1"/>
    <x v="0"/>
    <x v="0"/>
    <s v="Current Employees"/>
    <x v="1"/>
    <x v="2"/>
    <s v="STAFF-1489"/>
    <n v="1897"/>
    <x v="0"/>
    <x v="1"/>
    <s v="Divorced"/>
    <s v="No"/>
    <s v="Y"/>
    <n v="3"/>
    <x v="23"/>
    <n v="1"/>
    <n v="1273"/>
    <x v="2"/>
    <x v="0"/>
    <n v="1"/>
    <n v="4"/>
    <n v="72"/>
    <x v="2"/>
    <x v="1"/>
    <n v="3"/>
    <n v="2645"/>
    <n v="21923"/>
    <n v="1"/>
    <n v="12"/>
    <n v="3"/>
    <n v="4"/>
    <n v="80"/>
    <n v="2"/>
    <n v="6"/>
    <n v="2"/>
    <n v="5"/>
    <n v="3"/>
    <n v="1"/>
    <n v="4"/>
    <x v="0"/>
    <s v="Dissatisfied"/>
    <x v="0"/>
    <x v="0"/>
    <x v="0"/>
    <x v="0"/>
  </r>
  <r>
    <x v="0"/>
    <x v="0"/>
    <x v="1"/>
    <s v="Ex-Employees"/>
    <x v="0"/>
    <x v="3"/>
    <s v="STAFF-1490"/>
    <n v="1898"/>
    <x v="1"/>
    <x v="6"/>
    <s v="Married"/>
    <s v="Yes"/>
    <s v="Y"/>
    <n v="2"/>
    <x v="24"/>
    <n v="0"/>
    <n v="869"/>
    <x v="3"/>
    <x v="0"/>
    <n v="1"/>
    <n v="1"/>
    <n v="86"/>
    <x v="1"/>
    <x v="1"/>
    <n v="3"/>
    <n v="2683"/>
    <n v="3810"/>
    <n v="1"/>
    <n v="14"/>
    <n v="3"/>
    <n v="3"/>
    <n v="80"/>
    <n v="0"/>
    <n v="3"/>
    <n v="3"/>
    <n v="3"/>
    <n v="2"/>
    <n v="0"/>
    <n v="2"/>
    <x v="0"/>
    <s v="Dissatisfied"/>
    <x v="0"/>
    <x v="0"/>
    <x v="1"/>
    <x v="1"/>
  </r>
  <r>
    <x v="1"/>
    <x v="0"/>
    <x v="0"/>
    <s v="Current Employees"/>
    <x v="0"/>
    <x v="3"/>
    <s v="STAFF-1491"/>
    <n v="1899"/>
    <x v="0"/>
    <x v="6"/>
    <s v="Married"/>
    <s v="No"/>
    <s v="Y"/>
    <n v="3"/>
    <x v="10"/>
    <n v="1"/>
    <n v="890"/>
    <x v="2"/>
    <x v="3"/>
    <n v="1"/>
    <n v="4"/>
    <n v="97"/>
    <x v="0"/>
    <x v="1"/>
    <n v="4"/>
    <n v="2014"/>
    <n v="9687"/>
    <n v="1"/>
    <n v="13"/>
    <n v="3"/>
    <n v="1"/>
    <n v="80"/>
    <n v="0"/>
    <n v="2"/>
    <n v="3"/>
    <n v="2"/>
    <n v="2"/>
    <n v="2"/>
    <n v="2"/>
    <x v="0"/>
    <s v="Very Dissatisfied"/>
    <x v="0"/>
    <x v="0"/>
    <x v="2"/>
    <x v="0"/>
  </r>
  <r>
    <x v="1"/>
    <x v="0"/>
    <x v="0"/>
    <s v="Current Employees"/>
    <x v="1"/>
    <x v="0"/>
    <s v="STAFF-1492"/>
    <n v="1900"/>
    <x v="0"/>
    <x v="1"/>
    <s v="Married"/>
    <s v="Yes"/>
    <s v="Y"/>
    <n v="3"/>
    <x v="9"/>
    <n v="1"/>
    <n v="852"/>
    <x v="12"/>
    <x v="2"/>
    <n v="1"/>
    <n v="2"/>
    <n v="82"/>
    <x v="1"/>
    <x v="1"/>
    <n v="1"/>
    <n v="3419"/>
    <n v="13072"/>
    <n v="9"/>
    <n v="14"/>
    <n v="3"/>
    <n v="4"/>
    <n v="80"/>
    <n v="1"/>
    <n v="6"/>
    <n v="4"/>
    <n v="1"/>
    <n v="1"/>
    <n v="0"/>
    <n v="0"/>
    <x v="0"/>
    <s v="Very Satisfied"/>
    <x v="0"/>
    <x v="0"/>
    <x v="0"/>
    <x v="0"/>
  </r>
  <r>
    <x v="1"/>
    <x v="1"/>
    <x v="2"/>
    <s v="Current Employees"/>
    <x v="0"/>
    <x v="0"/>
    <s v="STAFF-1493"/>
    <n v="1901"/>
    <x v="0"/>
    <x v="0"/>
    <s v="Married"/>
    <s v="No"/>
    <s v="Y"/>
    <n v="3"/>
    <x v="3"/>
    <n v="1"/>
    <n v="1141"/>
    <x v="0"/>
    <x v="3"/>
    <n v="1"/>
    <n v="3"/>
    <n v="42"/>
    <x v="2"/>
    <x v="0"/>
    <n v="1"/>
    <n v="5376"/>
    <n v="3193"/>
    <n v="2"/>
    <n v="19"/>
    <n v="3"/>
    <n v="1"/>
    <n v="80"/>
    <n v="2"/>
    <n v="10"/>
    <n v="3"/>
    <n v="5"/>
    <n v="3"/>
    <n v="1"/>
    <n v="3"/>
    <x v="0"/>
    <s v="Very Satisfied"/>
    <x v="0"/>
    <x v="0"/>
    <x v="2"/>
    <x v="0"/>
  </r>
  <r>
    <x v="1"/>
    <x v="0"/>
    <x v="0"/>
    <s v="Current Employees"/>
    <x v="1"/>
    <x v="1"/>
    <s v="STAFF-1494"/>
    <n v="1902"/>
    <x v="1"/>
    <x v="2"/>
    <s v="Divorced"/>
    <s v="No"/>
    <s v="Y"/>
    <n v="3"/>
    <x v="10"/>
    <n v="1"/>
    <n v="464"/>
    <x v="18"/>
    <x v="0"/>
    <n v="1"/>
    <n v="3"/>
    <n v="75"/>
    <x v="0"/>
    <x v="1"/>
    <n v="4"/>
    <n v="1951"/>
    <n v="10910"/>
    <n v="1"/>
    <n v="12"/>
    <n v="3"/>
    <n v="3"/>
    <n v="80"/>
    <n v="1"/>
    <n v="1"/>
    <n v="3"/>
    <n v="1"/>
    <n v="0"/>
    <n v="0"/>
    <n v="0"/>
    <x v="0"/>
    <s v="Very Dissatisfied"/>
    <x v="0"/>
    <x v="0"/>
    <x v="2"/>
    <x v="1"/>
  </r>
  <r>
    <x v="1"/>
    <x v="0"/>
    <x v="2"/>
    <s v="Current Employees"/>
    <x v="1"/>
    <x v="0"/>
    <s v="STAFF-1495"/>
    <n v="1903"/>
    <x v="0"/>
    <x v="2"/>
    <s v="Divorced"/>
    <s v="No"/>
    <s v="Y"/>
    <n v="6"/>
    <x v="4"/>
    <n v="1"/>
    <n v="1240"/>
    <x v="2"/>
    <x v="2"/>
    <n v="1"/>
    <n v="4"/>
    <n v="33"/>
    <x v="0"/>
    <x v="1"/>
    <n v="1"/>
    <n v="2341"/>
    <n v="19715"/>
    <n v="1"/>
    <n v="13"/>
    <n v="3"/>
    <n v="4"/>
    <n v="80"/>
    <n v="1"/>
    <n v="1"/>
    <n v="3"/>
    <n v="1"/>
    <n v="0"/>
    <n v="0"/>
    <n v="0"/>
    <x v="0"/>
    <s v="Very Satisfied"/>
    <x v="0"/>
    <x v="0"/>
    <x v="2"/>
    <x v="0"/>
  </r>
  <r>
    <x v="0"/>
    <x v="0"/>
    <x v="2"/>
    <s v="Ex-Employees"/>
    <x v="1"/>
    <x v="0"/>
    <s v="STAFF-1496"/>
    <n v="1904"/>
    <x v="1"/>
    <x v="2"/>
    <s v="Single"/>
    <s v="No"/>
    <s v="Y"/>
    <n v="2"/>
    <x v="25"/>
    <n v="0"/>
    <n v="1357"/>
    <x v="19"/>
    <x v="3"/>
    <n v="1"/>
    <n v="1"/>
    <n v="48"/>
    <x v="3"/>
    <x v="1"/>
    <n v="3"/>
    <n v="2293"/>
    <n v="10558"/>
    <n v="1"/>
    <n v="12"/>
    <n v="3"/>
    <n v="3"/>
    <n v="80"/>
    <n v="0"/>
    <n v="1"/>
    <n v="2"/>
    <n v="1"/>
    <n v="0"/>
    <n v="0"/>
    <n v="1"/>
    <x v="0"/>
    <s v="Dissatisfied"/>
    <x v="1"/>
    <x v="0"/>
    <x v="2"/>
    <x v="1"/>
  </r>
  <r>
    <x v="1"/>
    <x v="1"/>
    <x v="2"/>
    <s v="Current Employees"/>
    <x v="0"/>
    <x v="0"/>
    <s v="STAFF-1497"/>
    <n v="1905"/>
    <x v="1"/>
    <x v="0"/>
    <s v="Single"/>
    <s v="No"/>
    <s v="Y"/>
    <n v="0"/>
    <x v="4"/>
    <n v="1"/>
    <n v="994"/>
    <x v="1"/>
    <x v="3"/>
    <n v="1"/>
    <n v="4"/>
    <n v="37"/>
    <x v="0"/>
    <x v="2"/>
    <n v="3"/>
    <n v="8726"/>
    <n v="2975"/>
    <n v="1"/>
    <n v="15"/>
    <n v="3"/>
    <n v="4"/>
    <n v="80"/>
    <n v="0"/>
    <n v="9"/>
    <n v="3"/>
    <n v="9"/>
    <n v="8"/>
    <n v="1"/>
    <n v="7"/>
    <x v="0"/>
    <s v="Dissatisfied"/>
    <x v="0"/>
    <x v="0"/>
    <x v="2"/>
    <x v="1"/>
  </r>
  <r>
    <x v="1"/>
    <x v="1"/>
    <x v="2"/>
    <s v="Current Employees"/>
    <x v="1"/>
    <x v="2"/>
    <s v="STAFF-1498"/>
    <n v="1906"/>
    <x v="0"/>
    <x v="2"/>
    <s v="Single"/>
    <s v="No"/>
    <s v="Y"/>
    <n v="2"/>
    <x v="7"/>
    <n v="1"/>
    <n v="721"/>
    <x v="0"/>
    <x v="0"/>
    <n v="1"/>
    <n v="3"/>
    <n v="58"/>
    <x v="0"/>
    <x v="0"/>
    <n v="4"/>
    <n v="4011"/>
    <n v="10781"/>
    <n v="1"/>
    <n v="23"/>
    <n v="4"/>
    <n v="4"/>
    <n v="80"/>
    <n v="0"/>
    <n v="12"/>
    <n v="3"/>
    <n v="12"/>
    <n v="8"/>
    <n v="3"/>
    <n v="7"/>
    <x v="1"/>
    <s v="Very Dissatisfied"/>
    <x v="0"/>
    <x v="1"/>
    <x v="2"/>
    <x v="0"/>
  </r>
  <r>
    <x v="0"/>
    <x v="0"/>
    <x v="0"/>
    <s v="Ex-Employees"/>
    <x v="1"/>
    <x v="4"/>
    <s v="STAFF-1499"/>
    <n v="1907"/>
    <x v="0"/>
    <x v="7"/>
    <s v="Married"/>
    <s v="No"/>
    <s v="Y"/>
    <n v="0"/>
    <x v="0"/>
    <n v="0"/>
    <n v="1360"/>
    <x v="20"/>
    <x v="3"/>
    <n v="1"/>
    <n v="2"/>
    <n v="49"/>
    <x v="0"/>
    <x v="4"/>
    <n v="3"/>
    <n v="19545"/>
    <n v="16280"/>
    <n v="1"/>
    <n v="12"/>
    <n v="3"/>
    <n v="4"/>
    <n v="80"/>
    <n v="0"/>
    <n v="23"/>
    <n v="3"/>
    <n v="22"/>
    <n v="15"/>
    <n v="15"/>
    <n v="8"/>
    <x v="0"/>
    <s v="Dissatisfied"/>
    <x v="2"/>
    <x v="3"/>
    <x v="0"/>
    <x v="0"/>
  </r>
  <r>
    <x v="1"/>
    <x v="2"/>
    <x v="2"/>
    <s v="Current Employees"/>
    <x v="0"/>
    <x v="3"/>
    <s v="STAFF-1500"/>
    <n v="1908"/>
    <x v="1"/>
    <x v="0"/>
    <s v="Single"/>
    <s v="No"/>
    <s v="Y"/>
    <n v="2"/>
    <x v="13"/>
    <n v="1"/>
    <n v="1065"/>
    <x v="5"/>
    <x v="2"/>
    <n v="1"/>
    <n v="2"/>
    <n v="72"/>
    <x v="0"/>
    <x v="0"/>
    <n v="3"/>
    <n v="4568"/>
    <n v="10034"/>
    <n v="0"/>
    <n v="20"/>
    <n v="4"/>
    <n v="3"/>
    <n v="80"/>
    <n v="0"/>
    <n v="10"/>
    <n v="3"/>
    <n v="9"/>
    <n v="5"/>
    <n v="8"/>
    <n v="7"/>
    <x v="1"/>
    <s v="Dissatisfied"/>
    <x v="1"/>
    <x v="0"/>
    <x v="2"/>
    <x v="1"/>
  </r>
  <r>
    <x v="1"/>
    <x v="0"/>
    <x v="0"/>
    <s v="Current Employees"/>
    <x v="1"/>
    <x v="0"/>
    <s v="STAFF-1501"/>
    <n v="1909"/>
    <x v="1"/>
    <x v="1"/>
    <s v="Married"/>
    <s v="No"/>
    <s v="Y"/>
    <n v="1"/>
    <x v="2"/>
    <n v="1"/>
    <n v="408"/>
    <x v="10"/>
    <x v="0"/>
    <n v="1"/>
    <n v="2"/>
    <n v="73"/>
    <x v="0"/>
    <x v="1"/>
    <n v="2"/>
    <n v="3022"/>
    <n v="10227"/>
    <n v="4"/>
    <n v="21"/>
    <n v="4"/>
    <n v="1"/>
    <n v="80"/>
    <n v="0"/>
    <n v="8"/>
    <n v="3"/>
    <n v="1"/>
    <n v="0"/>
    <n v="0"/>
    <n v="0"/>
    <x v="1"/>
    <s v="Satisfied"/>
    <x v="2"/>
    <x v="0"/>
    <x v="0"/>
    <x v="1"/>
  </r>
  <r>
    <x v="1"/>
    <x v="1"/>
    <x v="1"/>
    <s v="Current Employees"/>
    <x v="0"/>
    <x v="3"/>
    <s v="STAFF-1502"/>
    <n v="1910"/>
    <x v="1"/>
    <x v="0"/>
    <s v="Single"/>
    <s v="Yes"/>
    <s v="Y"/>
    <n v="4"/>
    <x v="21"/>
    <n v="1"/>
    <n v="1211"/>
    <x v="12"/>
    <x v="2"/>
    <n v="1"/>
    <n v="1"/>
    <n v="98"/>
    <x v="0"/>
    <x v="0"/>
    <n v="4"/>
    <n v="5772"/>
    <n v="20445"/>
    <n v="4"/>
    <n v="21"/>
    <n v="4"/>
    <n v="3"/>
    <n v="80"/>
    <n v="0"/>
    <n v="14"/>
    <n v="3"/>
    <n v="9"/>
    <n v="6"/>
    <n v="0"/>
    <n v="8"/>
    <x v="1"/>
    <s v="Very Dissatisfied"/>
    <x v="0"/>
    <x v="1"/>
    <x v="1"/>
    <x v="1"/>
  </r>
  <r>
    <x v="1"/>
    <x v="0"/>
    <x v="0"/>
    <s v="Current Employees"/>
    <x v="1"/>
    <x v="0"/>
    <s v="STAFF-1503"/>
    <n v="1911"/>
    <x v="1"/>
    <x v="2"/>
    <s v="Married"/>
    <s v="No"/>
    <s v="Y"/>
    <n v="2"/>
    <x v="10"/>
    <n v="1"/>
    <n v="1229"/>
    <x v="1"/>
    <x v="1"/>
    <n v="1"/>
    <n v="4"/>
    <n v="36"/>
    <x v="2"/>
    <x v="1"/>
    <n v="4"/>
    <n v="2269"/>
    <n v="4892"/>
    <n v="1"/>
    <n v="19"/>
    <n v="3"/>
    <n v="4"/>
    <n v="80"/>
    <n v="0"/>
    <n v="1"/>
    <n v="3"/>
    <n v="1"/>
    <n v="0"/>
    <n v="0"/>
    <n v="1"/>
    <x v="0"/>
    <s v="Very Dissatisfied"/>
    <x v="0"/>
    <x v="0"/>
    <x v="2"/>
    <x v="1"/>
  </r>
  <r>
    <x v="0"/>
    <x v="0"/>
    <x v="1"/>
    <s v="Ex-Employees"/>
    <x v="1"/>
    <x v="0"/>
    <s v="STAFF-1504"/>
    <n v="1912"/>
    <x v="1"/>
    <x v="2"/>
    <s v="Single"/>
    <s v="Yes"/>
    <s v="Y"/>
    <n v="2"/>
    <x v="26"/>
    <n v="0"/>
    <n v="626"/>
    <x v="0"/>
    <x v="0"/>
    <n v="1"/>
    <n v="1"/>
    <n v="98"/>
    <x v="1"/>
    <x v="2"/>
    <n v="3"/>
    <n v="5381"/>
    <n v="19294"/>
    <n v="9"/>
    <n v="13"/>
    <n v="3"/>
    <n v="4"/>
    <n v="80"/>
    <n v="0"/>
    <n v="23"/>
    <n v="3"/>
    <n v="1"/>
    <n v="0"/>
    <n v="0"/>
    <n v="0"/>
    <x v="0"/>
    <s v="Dissatisfied"/>
    <x v="0"/>
    <x v="3"/>
    <x v="1"/>
    <x v="1"/>
  </r>
  <r>
    <x v="0"/>
    <x v="0"/>
    <x v="2"/>
    <s v="Ex-Employees"/>
    <x v="1"/>
    <x v="4"/>
    <s v="STAFF-1505"/>
    <n v="1913"/>
    <x v="1"/>
    <x v="2"/>
    <s v="Single"/>
    <s v="Yes"/>
    <s v="Y"/>
    <n v="3"/>
    <x v="14"/>
    <n v="0"/>
    <n v="1434"/>
    <x v="12"/>
    <x v="2"/>
    <n v="1"/>
    <n v="3"/>
    <n v="50"/>
    <x v="0"/>
    <x v="1"/>
    <n v="3"/>
    <n v="3441"/>
    <n v="11179"/>
    <n v="1"/>
    <n v="13"/>
    <n v="3"/>
    <n v="3"/>
    <n v="80"/>
    <n v="0"/>
    <n v="2"/>
    <n v="2"/>
    <n v="2"/>
    <n v="2"/>
    <n v="2"/>
    <n v="2"/>
    <x v="0"/>
    <s v="Dissatisfied"/>
    <x v="0"/>
    <x v="0"/>
    <x v="2"/>
    <x v="1"/>
  </r>
  <r>
    <x v="1"/>
    <x v="0"/>
    <x v="0"/>
    <s v="Current Employees"/>
    <x v="0"/>
    <x v="3"/>
    <s v="STAFF-1506"/>
    <n v="1914"/>
    <x v="0"/>
    <x v="0"/>
    <s v="Divorced"/>
    <s v="Yes"/>
    <s v="Y"/>
    <n v="2"/>
    <x v="20"/>
    <n v="1"/>
    <n v="1488"/>
    <x v="0"/>
    <x v="4"/>
    <n v="1"/>
    <n v="2"/>
    <n v="75"/>
    <x v="0"/>
    <x v="0"/>
    <n v="1"/>
    <n v="5454"/>
    <n v="4009"/>
    <n v="5"/>
    <n v="21"/>
    <n v="4"/>
    <n v="3"/>
    <n v="80"/>
    <n v="1"/>
    <n v="9"/>
    <n v="2"/>
    <n v="4"/>
    <n v="3"/>
    <n v="1"/>
    <n v="3"/>
    <x v="1"/>
    <s v="Very Satisfied"/>
    <x v="0"/>
    <x v="0"/>
    <x v="0"/>
    <x v="0"/>
  </r>
  <r>
    <x v="1"/>
    <x v="2"/>
    <x v="0"/>
    <s v="Current Employees"/>
    <x v="1"/>
    <x v="2"/>
    <s v="STAFF-1507"/>
    <n v="1915"/>
    <x v="1"/>
    <x v="4"/>
    <s v="Married"/>
    <s v="Yes"/>
    <s v="Y"/>
    <n v="3"/>
    <x v="10"/>
    <n v="1"/>
    <n v="1097"/>
    <x v="13"/>
    <x v="0"/>
    <n v="1"/>
    <n v="3"/>
    <n v="79"/>
    <x v="1"/>
    <x v="2"/>
    <n v="1"/>
    <n v="9884"/>
    <n v="8302"/>
    <n v="2"/>
    <n v="13"/>
    <n v="3"/>
    <n v="3"/>
    <n v="80"/>
    <n v="1"/>
    <n v="10"/>
    <n v="3"/>
    <n v="4"/>
    <n v="0"/>
    <n v="2"/>
    <n v="3"/>
    <x v="0"/>
    <s v="Very Satisfied"/>
    <x v="2"/>
    <x v="0"/>
    <x v="2"/>
    <x v="1"/>
  </r>
  <r>
    <x v="1"/>
    <x v="0"/>
    <x v="2"/>
    <s v="Current Employees"/>
    <x v="0"/>
    <x v="3"/>
    <s v="STAFF-1508"/>
    <n v="1916"/>
    <x v="0"/>
    <x v="0"/>
    <s v="Married"/>
    <s v="Yes"/>
    <s v="Y"/>
    <n v="2"/>
    <x v="25"/>
    <n v="1"/>
    <n v="1443"/>
    <x v="5"/>
    <x v="3"/>
    <n v="1"/>
    <n v="3"/>
    <n v="47"/>
    <x v="1"/>
    <x v="0"/>
    <n v="4"/>
    <n v="4157"/>
    <n v="21436"/>
    <n v="7"/>
    <n v="19"/>
    <n v="3"/>
    <n v="3"/>
    <n v="80"/>
    <n v="1"/>
    <n v="5"/>
    <n v="2"/>
    <n v="2"/>
    <n v="2"/>
    <n v="0"/>
    <n v="0"/>
    <x v="0"/>
    <s v="Very Dissatisfied"/>
    <x v="1"/>
    <x v="0"/>
    <x v="2"/>
    <x v="0"/>
  </r>
  <r>
    <x v="1"/>
    <x v="1"/>
    <x v="2"/>
    <s v="Current Employees"/>
    <x v="1"/>
    <x v="0"/>
    <s v="STAFF-1509"/>
    <n v="1917"/>
    <x v="0"/>
    <x v="7"/>
    <s v="Single"/>
    <s v="Yes"/>
    <s v="Y"/>
    <n v="1"/>
    <x v="3"/>
    <n v="1"/>
    <n v="515"/>
    <x v="0"/>
    <x v="0"/>
    <n v="1"/>
    <n v="1"/>
    <n v="98"/>
    <x v="0"/>
    <x v="2"/>
    <n v="4"/>
    <n v="13458"/>
    <n v="15146"/>
    <n v="1"/>
    <n v="12"/>
    <n v="3"/>
    <n v="3"/>
    <n v="80"/>
    <n v="0"/>
    <n v="15"/>
    <n v="3"/>
    <n v="15"/>
    <n v="14"/>
    <n v="8"/>
    <n v="12"/>
    <x v="0"/>
    <s v="Very Dissatisfied"/>
    <x v="0"/>
    <x v="1"/>
    <x v="2"/>
    <x v="0"/>
  </r>
  <r>
    <x v="1"/>
    <x v="1"/>
    <x v="0"/>
    <s v="Current Employees"/>
    <x v="0"/>
    <x v="0"/>
    <s v="STAFF-1510"/>
    <n v="1918"/>
    <x v="1"/>
    <x v="0"/>
    <s v="Married"/>
    <s v="No"/>
    <s v="Y"/>
    <n v="3"/>
    <x v="10"/>
    <n v="1"/>
    <n v="853"/>
    <x v="21"/>
    <x v="4"/>
    <n v="1"/>
    <n v="2"/>
    <n v="71"/>
    <x v="0"/>
    <x v="2"/>
    <n v="1"/>
    <n v="9069"/>
    <n v="11031"/>
    <n v="1"/>
    <n v="22"/>
    <n v="4"/>
    <n v="4"/>
    <n v="80"/>
    <n v="1"/>
    <n v="9"/>
    <n v="2"/>
    <n v="9"/>
    <n v="8"/>
    <n v="1"/>
    <n v="8"/>
    <x v="1"/>
    <s v="Very Satisfied"/>
    <x v="2"/>
    <x v="0"/>
    <x v="2"/>
    <x v="1"/>
  </r>
  <r>
    <x v="1"/>
    <x v="0"/>
    <x v="0"/>
    <s v="Current Employees"/>
    <x v="1"/>
    <x v="2"/>
    <s v="STAFF-1511"/>
    <n v="1919"/>
    <x v="0"/>
    <x v="2"/>
    <s v="Married"/>
    <s v="Yes"/>
    <s v="Y"/>
    <n v="3"/>
    <x v="10"/>
    <n v="1"/>
    <n v="1142"/>
    <x v="5"/>
    <x v="2"/>
    <n v="1"/>
    <n v="3"/>
    <n v="30"/>
    <x v="0"/>
    <x v="1"/>
    <n v="1"/>
    <n v="4014"/>
    <n v="16002"/>
    <n v="3"/>
    <n v="15"/>
    <n v="3"/>
    <n v="3"/>
    <n v="80"/>
    <n v="1"/>
    <n v="4"/>
    <n v="3"/>
    <n v="2"/>
    <n v="2"/>
    <n v="2"/>
    <n v="2"/>
    <x v="0"/>
    <s v="Very Satisfied"/>
    <x v="1"/>
    <x v="0"/>
    <x v="2"/>
    <x v="0"/>
  </r>
  <r>
    <x v="1"/>
    <x v="0"/>
    <x v="2"/>
    <s v="Current Employees"/>
    <x v="1"/>
    <x v="0"/>
    <s v="STAFF-1512"/>
    <n v="1920"/>
    <x v="1"/>
    <x v="2"/>
    <s v="Divorced"/>
    <s v="No"/>
    <s v="Y"/>
    <n v="3"/>
    <x v="12"/>
    <n v="1"/>
    <n v="655"/>
    <x v="15"/>
    <x v="2"/>
    <n v="1"/>
    <n v="4"/>
    <n v="48"/>
    <x v="0"/>
    <x v="0"/>
    <n v="4"/>
    <n v="5915"/>
    <n v="9528"/>
    <n v="3"/>
    <n v="22"/>
    <n v="4"/>
    <n v="4"/>
    <n v="80"/>
    <n v="1"/>
    <n v="10"/>
    <n v="2"/>
    <n v="7"/>
    <n v="7"/>
    <n v="1"/>
    <n v="7"/>
    <x v="1"/>
    <s v="Very Dissatisfied"/>
    <x v="0"/>
    <x v="0"/>
    <x v="2"/>
    <x v="1"/>
  </r>
  <r>
    <x v="1"/>
    <x v="0"/>
    <x v="0"/>
    <s v="Current Employees"/>
    <x v="1"/>
    <x v="0"/>
    <s v="STAFF-1513"/>
    <n v="1921"/>
    <x v="1"/>
    <x v="3"/>
    <s v="Divorced"/>
    <s v="No"/>
    <s v="Y"/>
    <n v="2"/>
    <x v="2"/>
    <n v="1"/>
    <n v="1115"/>
    <x v="0"/>
    <x v="2"/>
    <n v="1"/>
    <n v="1"/>
    <n v="51"/>
    <x v="1"/>
    <x v="0"/>
    <n v="3"/>
    <n v="5993"/>
    <n v="2689"/>
    <n v="1"/>
    <n v="18"/>
    <n v="3"/>
    <n v="3"/>
    <n v="80"/>
    <n v="1"/>
    <n v="7"/>
    <n v="4"/>
    <n v="7"/>
    <n v="5"/>
    <n v="0"/>
    <n v="7"/>
    <x v="0"/>
    <s v="Dissatisfied"/>
    <x v="0"/>
    <x v="0"/>
    <x v="0"/>
    <x v="1"/>
  </r>
  <r>
    <x v="1"/>
    <x v="0"/>
    <x v="2"/>
    <s v="Current Employees"/>
    <x v="1"/>
    <x v="2"/>
    <s v="STAFF-1514"/>
    <n v="1922"/>
    <x v="1"/>
    <x v="3"/>
    <s v="Married"/>
    <s v="Yes"/>
    <s v="Y"/>
    <n v="3"/>
    <x v="5"/>
    <n v="1"/>
    <n v="427"/>
    <x v="0"/>
    <x v="3"/>
    <n v="1"/>
    <n v="1"/>
    <n v="33"/>
    <x v="0"/>
    <x v="0"/>
    <n v="4"/>
    <n v="6162"/>
    <n v="10877"/>
    <n v="1"/>
    <n v="22"/>
    <n v="4"/>
    <n v="2"/>
    <n v="80"/>
    <n v="1"/>
    <n v="9"/>
    <n v="3"/>
    <n v="9"/>
    <n v="8"/>
    <n v="7"/>
    <n v="8"/>
    <x v="1"/>
    <s v="Very Dissatisfied"/>
    <x v="0"/>
    <x v="0"/>
    <x v="2"/>
    <x v="1"/>
  </r>
  <r>
    <x v="1"/>
    <x v="1"/>
    <x v="0"/>
    <s v="Current Employees"/>
    <x v="1"/>
    <x v="0"/>
    <s v="STAFF-1515"/>
    <n v="1923"/>
    <x v="0"/>
    <x v="2"/>
    <s v="Single"/>
    <s v="No"/>
    <s v="Y"/>
    <n v="2"/>
    <x v="8"/>
    <n v="1"/>
    <n v="653"/>
    <x v="22"/>
    <x v="4"/>
    <n v="1"/>
    <n v="4"/>
    <n v="50"/>
    <x v="0"/>
    <x v="0"/>
    <n v="4"/>
    <n v="2406"/>
    <n v="5456"/>
    <n v="1"/>
    <n v="11"/>
    <n v="3"/>
    <n v="4"/>
    <n v="80"/>
    <n v="0"/>
    <n v="10"/>
    <n v="3"/>
    <n v="10"/>
    <n v="3"/>
    <n v="9"/>
    <n v="9"/>
    <x v="0"/>
    <s v="Very Dissatisfied"/>
    <x v="1"/>
    <x v="0"/>
    <x v="0"/>
    <x v="0"/>
  </r>
  <r>
    <x v="1"/>
    <x v="0"/>
    <x v="1"/>
    <s v="Current Employees"/>
    <x v="1"/>
    <x v="2"/>
    <s v="STAFF-1516"/>
    <n v="1924"/>
    <x v="0"/>
    <x v="7"/>
    <s v="Divorced"/>
    <s v="Yes"/>
    <s v="Y"/>
    <n v="2"/>
    <x v="24"/>
    <n v="1"/>
    <n v="989"/>
    <x v="15"/>
    <x v="0"/>
    <n v="1"/>
    <n v="2"/>
    <n v="43"/>
    <x v="1"/>
    <x v="4"/>
    <n v="3"/>
    <n v="18740"/>
    <n v="16701"/>
    <n v="5"/>
    <n v="12"/>
    <n v="3"/>
    <n v="4"/>
    <n v="80"/>
    <n v="1"/>
    <n v="29"/>
    <n v="2"/>
    <n v="27"/>
    <n v="3"/>
    <n v="13"/>
    <n v="8"/>
    <x v="0"/>
    <s v="Dissatisfied"/>
    <x v="0"/>
    <x v="3"/>
    <x v="1"/>
    <x v="0"/>
  </r>
  <r>
    <x v="1"/>
    <x v="0"/>
    <x v="3"/>
    <s v="Current Employees"/>
    <x v="0"/>
    <x v="0"/>
    <s v="STAFF-1517"/>
    <n v="1925"/>
    <x v="0"/>
    <x v="0"/>
    <s v="Single"/>
    <s v="No"/>
    <s v="Y"/>
    <n v="3"/>
    <x v="6"/>
    <n v="1"/>
    <n v="1435"/>
    <x v="19"/>
    <x v="3"/>
    <n v="1"/>
    <n v="1"/>
    <n v="99"/>
    <x v="0"/>
    <x v="2"/>
    <n v="1"/>
    <n v="7637"/>
    <n v="2354"/>
    <n v="7"/>
    <n v="11"/>
    <n v="3"/>
    <n v="4"/>
    <n v="80"/>
    <n v="0"/>
    <n v="28"/>
    <n v="2"/>
    <n v="21"/>
    <n v="16"/>
    <n v="7"/>
    <n v="9"/>
    <x v="0"/>
    <s v="Very Satisfied"/>
    <x v="1"/>
    <x v="3"/>
    <x v="3"/>
    <x v="0"/>
  </r>
  <r>
    <x v="1"/>
    <x v="0"/>
    <x v="0"/>
    <s v="Current Employees"/>
    <x v="1"/>
    <x v="4"/>
    <s v="STAFF-1518"/>
    <n v="1926"/>
    <x v="0"/>
    <x v="4"/>
    <s v="Divorced"/>
    <s v="No"/>
    <s v="Y"/>
    <n v="2"/>
    <x v="9"/>
    <n v="1"/>
    <n v="1223"/>
    <x v="1"/>
    <x v="3"/>
    <n v="1"/>
    <n v="3"/>
    <n v="59"/>
    <x v="0"/>
    <x v="2"/>
    <n v="3"/>
    <n v="10096"/>
    <n v="8202"/>
    <n v="1"/>
    <n v="13"/>
    <n v="3"/>
    <n v="2"/>
    <n v="80"/>
    <n v="3"/>
    <n v="17"/>
    <n v="3"/>
    <n v="17"/>
    <n v="14"/>
    <n v="12"/>
    <n v="8"/>
    <x v="0"/>
    <s v="Dissatisfied"/>
    <x v="0"/>
    <x v="1"/>
    <x v="0"/>
    <x v="0"/>
  </r>
  <r>
    <x v="1"/>
    <x v="0"/>
    <x v="3"/>
    <s v="Current Employees"/>
    <x v="1"/>
    <x v="2"/>
    <s v="STAFF-1519"/>
    <n v="1927"/>
    <x v="0"/>
    <x v="5"/>
    <s v="Divorced"/>
    <s v="Yes"/>
    <s v="Y"/>
    <n v="2"/>
    <x v="27"/>
    <n v="1"/>
    <n v="836"/>
    <x v="1"/>
    <x v="3"/>
    <n v="1"/>
    <n v="4"/>
    <n v="33"/>
    <x v="0"/>
    <x v="3"/>
    <n v="3"/>
    <n v="14756"/>
    <n v="19730"/>
    <n v="2"/>
    <n v="14"/>
    <n v="3"/>
    <n v="3"/>
    <n v="80"/>
    <n v="3"/>
    <n v="21"/>
    <n v="3"/>
    <n v="5"/>
    <n v="0"/>
    <n v="0"/>
    <n v="2"/>
    <x v="0"/>
    <s v="Dissatisfied"/>
    <x v="0"/>
    <x v="3"/>
    <x v="1"/>
    <x v="0"/>
  </r>
  <r>
    <x v="1"/>
    <x v="1"/>
    <x v="0"/>
    <s v="Current Employees"/>
    <x v="1"/>
    <x v="0"/>
    <s v="STAFF-1520"/>
    <n v="1928"/>
    <x v="1"/>
    <x v="3"/>
    <s v="Single"/>
    <s v="No"/>
    <s v="Y"/>
    <n v="3"/>
    <x v="9"/>
    <n v="1"/>
    <n v="1195"/>
    <x v="13"/>
    <x v="3"/>
    <n v="1"/>
    <n v="2"/>
    <n v="95"/>
    <x v="1"/>
    <x v="0"/>
    <n v="2"/>
    <n v="6499"/>
    <n v="22656"/>
    <n v="1"/>
    <n v="13"/>
    <n v="3"/>
    <n v="3"/>
    <n v="80"/>
    <n v="0"/>
    <n v="6"/>
    <n v="3"/>
    <n v="6"/>
    <n v="5"/>
    <n v="0"/>
    <n v="3"/>
    <x v="0"/>
    <s v="Satisfied"/>
    <x v="2"/>
    <x v="0"/>
    <x v="0"/>
    <x v="1"/>
  </r>
  <r>
    <x v="1"/>
    <x v="0"/>
    <x v="1"/>
    <s v="Current Employees"/>
    <x v="1"/>
    <x v="0"/>
    <s v="STAFF-1521"/>
    <n v="1929"/>
    <x v="1"/>
    <x v="1"/>
    <s v="Divorced"/>
    <s v="No"/>
    <s v="Y"/>
    <n v="2"/>
    <x v="28"/>
    <n v="1"/>
    <n v="1339"/>
    <x v="15"/>
    <x v="3"/>
    <n v="1"/>
    <n v="2"/>
    <n v="59"/>
    <x v="0"/>
    <x v="2"/>
    <n v="1"/>
    <n v="9724"/>
    <n v="18787"/>
    <n v="2"/>
    <n v="17"/>
    <n v="3"/>
    <n v="3"/>
    <n v="80"/>
    <n v="1"/>
    <n v="25"/>
    <n v="3"/>
    <n v="1"/>
    <n v="0"/>
    <n v="0"/>
    <n v="0"/>
    <x v="0"/>
    <s v="Very Satisfied"/>
    <x v="0"/>
    <x v="3"/>
    <x v="0"/>
    <x v="1"/>
  </r>
  <r>
    <x v="1"/>
    <x v="1"/>
    <x v="0"/>
    <s v="Current Employees"/>
    <x v="1"/>
    <x v="2"/>
    <s v="STAFF-1522"/>
    <n v="1930"/>
    <x v="1"/>
    <x v="1"/>
    <s v="Married"/>
    <s v="No"/>
    <s v="Y"/>
    <n v="2"/>
    <x v="10"/>
    <n v="1"/>
    <n v="664"/>
    <x v="0"/>
    <x v="3"/>
    <n v="1"/>
    <n v="2"/>
    <n v="79"/>
    <x v="0"/>
    <x v="1"/>
    <n v="1"/>
    <n v="2194"/>
    <n v="5868"/>
    <n v="4"/>
    <n v="13"/>
    <n v="3"/>
    <n v="4"/>
    <n v="80"/>
    <n v="1"/>
    <n v="5"/>
    <n v="2"/>
    <n v="3"/>
    <n v="2"/>
    <n v="1"/>
    <n v="2"/>
    <x v="0"/>
    <s v="Very Satisfied"/>
    <x v="0"/>
    <x v="0"/>
    <x v="2"/>
    <x v="1"/>
  </r>
  <r>
    <x v="0"/>
    <x v="0"/>
    <x v="0"/>
    <s v="Ex-Employees"/>
    <x v="1"/>
    <x v="2"/>
    <s v="STAFF-1523"/>
    <n v="1931"/>
    <x v="1"/>
    <x v="1"/>
    <s v="Married"/>
    <s v="Yes"/>
    <s v="Y"/>
    <n v="0"/>
    <x v="9"/>
    <n v="0"/>
    <n v="318"/>
    <x v="14"/>
    <x v="3"/>
    <n v="1"/>
    <n v="4"/>
    <n v="79"/>
    <x v="1"/>
    <x v="1"/>
    <n v="3"/>
    <n v="3388"/>
    <n v="21777"/>
    <n v="0"/>
    <n v="17"/>
    <n v="3"/>
    <n v="1"/>
    <n v="80"/>
    <n v="1"/>
    <n v="2"/>
    <n v="2"/>
    <n v="1"/>
    <n v="0"/>
    <n v="0"/>
    <n v="0"/>
    <x v="0"/>
    <s v="Dissatisfied"/>
    <x v="0"/>
    <x v="0"/>
    <x v="0"/>
    <x v="1"/>
  </r>
  <r>
    <x v="1"/>
    <x v="1"/>
    <x v="3"/>
    <s v="Current Employees"/>
    <x v="0"/>
    <x v="0"/>
    <s v="STAFF-1524"/>
    <n v="1932"/>
    <x v="0"/>
    <x v="0"/>
    <s v="Single"/>
    <s v="No"/>
    <s v="Y"/>
    <n v="2"/>
    <x v="6"/>
    <n v="1"/>
    <n v="1225"/>
    <x v="0"/>
    <x v="1"/>
    <n v="1"/>
    <n v="1"/>
    <n v="57"/>
    <x v="1"/>
    <x v="0"/>
    <n v="3"/>
    <n v="5473"/>
    <n v="24668"/>
    <n v="7"/>
    <n v="11"/>
    <n v="3"/>
    <n v="4"/>
    <n v="80"/>
    <n v="0"/>
    <n v="20"/>
    <n v="2"/>
    <n v="4"/>
    <n v="3"/>
    <n v="1"/>
    <n v="3"/>
    <x v="0"/>
    <s v="Dissatisfied"/>
    <x v="0"/>
    <x v="1"/>
    <x v="3"/>
    <x v="0"/>
  </r>
  <r>
    <x v="1"/>
    <x v="0"/>
    <x v="2"/>
    <s v="Current Employees"/>
    <x v="1"/>
    <x v="0"/>
    <s v="STAFF-1525"/>
    <n v="1933"/>
    <x v="1"/>
    <x v="1"/>
    <s v="Married"/>
    <s v="No"/>
    <s v="Y"/>
    <n v="3"/>
    <x v="11"/>
    <n v="1"/>
    <n v="1328"/>
    <x v="2"/>
    <x v="3"/>
    <n v="1"/>
    <n v="3"/>
    <n v="76"/>
    <x v="0"/>
    <x v="1"/>
    <n v="2"/>
    <n v="2703"/>
    <n v="4956"/>
    <n v="0"/>
    <n v="23"/>
    <n v="4"/>
    <n v="4"/>
    <n v="80"/>
    <n v="1"/>
    <n v="6"/>
    <n v="3"/>
    <n v="5"/>
    <n v="4"/>
    <n v="0"/>
    <n v="4"/>
    <x v="1"/>
    <s v="Satisfied"/>
    <x v="0"/>
    <x v="0"/>
    <x v="2"/>
    <x v="1"/>
  </r>
  <r>
    <x v="1"/>
    <x v="0"/>
    <x v="2"/>
    <s v="Current Employees"/>
    <x v="1"/>
    <x v="2"/>
    <s v="STAFF-1526"/>
    <n v="1934"/>
    <x v="1"/>
    <x v="1"/>
    <s v="Single"/>
    <s v="No"/>
    <s v="Y"/>
    <n v="4"/>
    <x v="12"/>
    <n v="1"/>
    <n v="1082"/>
    <x v="0"/>
    <x v="2"/>
    <n v="1"/>
    <n v="3"/>
    <n v="87"/>
    <x v="0"/>
    <x v="1"/>
    <n v="2"/>
    <n v="2501"/>
    <n v="18775"/>
    <n v="1"/>
    <n v="17"/>
    <n v="3"/>
    <n v="2"/>
    <n v="80"/>
    <n v="0"/>
    <n v="1"/>
    <n v="3"/>
    <n v="1"/>
    <n v="1"/>
    <n v="1"/>
    <n v="0"/>
    <x v="0"/>
    <s v="Satisfied"/>
    <x v="0"/>
    <x v="0"/>
    <x v="2"/>
    <x v="1"/>
  </r>
  <r>
    <x v="1"/>
    <x v="0"/>
    <x v="2"/>
    <s v="Current Employees"/>
    <x v="1"/>
    <x v="0"/>
    <s v="STAFF-1527"/>
    <n v="1935"/>
    <x v="1"/>
    <x v="1"/>
    <s v="Married"/>
    <s v="No"/>
    <s v="Y"/>
    <n v="3"/>
    <x v="5"/>
    <n v="1"/>
    <n v="548"/>
    <x v="0"/>
    <x v="3"/>
    <n v="1"/>
    <n v="2"/>
    <n v="66"/>
    <x v="0"/>
    <x v="0"/>
    <n v="2"/>
    <n v="6220"/>
    <n v="7346"/>
    <n v="1"/>
    <n v="17"/>
    <n v="3"/>
    <n v="2"/>
    <n v="80"/>
    <n v="2"/>
    <n v="10"/>
    <n v="3"/>
    <n v="10"/>
    <n v="4"/>
    <n v="0"/>
    <n v="9"/>
    <x v="0"/>
    <s v="Satisfied"/>
    <x v="0"/>
    <x v="0"/>
    <x v="2"/>
    <x v="1"/>
  </r>
  <r>
    <x v="1"/>
    <x v="0"/>
    <x v="0"/>
    <s v="Current Employees"/>
    <x v="1"/>
    <x v="0"/>
    <s v="STAFF-1528"/>
    <n v="1936"/>
    <x v="0"/>
    <x v="2"/>
    <s v="Married"/>
    <s v="No"/>
    <s v="Y"/>
    <n v="3"/>
    <x v="9"/>
    <n v="1"/>
    <n v="132"/>
    <x v="16"/>
    <x v="3"/>
    <n v="1"/>
    <n v="2"/>
    <n v="55"/>
    <x v="2"/>
    <x v="1"/>
    <n v="4"/>
    <n v="3038"/>
    <n v="22002"/>
    <n v="3"/>
    <n v="12"/>
    <n v="3"/>
    <n v="2"/>
    <n v="80"/>
    <n v="0"/>
    <n v="5"/>
    <n v="3"/>
    <n v="1"/>
    <n v="0"/>
    <n v="0"/>
    <n v="0"/>
    <x v="0"/>
    <s v="Very Dissatisfied"/>
    <x v="0"/>
    <x v="0"/>
    <x v="0"/>
    <x v="0"/>
  </r>
  <r>
    <x v="1"/>
    <x v="0"/>
    <x v="2"/>
    <s v="Current Employees"/>
    <x v="1"/>
    <x v="0"/>
    <s v="STAFF-1529"/>
    <n v="1937"/>
    <x v="0"/>
    <x v="3"/>
    <s v="Single"/>
    <s v="No"/>
    <s v="Y"/>
    <n v="2"/>
    <x v="12"/>
    <n v="1"/>
    <n v="746"/>
    <x v="1"/>
    <x v="2"/>
    <n v="1"/>
    <n v="3"/>
    <n v="61"/>
    <x v="0"/>
    <x v="0"/>
    <n v="4"/>
    <n v="4424"/>
    <n v="20682"/>
    <n v="1"/>
    <n v="23"/>
    <n v="4"/>
    <n v="4"/>
    <n v="80"/>
    <n v="0"/>
    <n v="11"/>
    <n v="3"/>
    <n v="11"/>
    <n v="7"/>
    <n v="1"/>
    <n v="8"/>
    <x v="1"/>
    <s v="Very Dissatisfied"/>
    <x v="0"/>
    <x v="1"/>
    <x v="2"/>
    <x v="0"/>
  </r>
  <r>
    <x v="1"/>
    <x v="0"/>
    <x v="0"/>
    <s v="Current Employees"/>
    <x v="0"/>
    <x v="3"/>
    <s v="STAFF-1530"/>
    <n v="1938"/>
    <x v="1"/>
    <x v="0"/>
    <s v="Single"/>
    <s v="No"/>
    <s v="Y"/>
    <n v="2"/>
    <x v="10"/>
    <n v="1"/>
    <n v="776"/>
    <x v="0"/>
    <x v="2"/>
    <n v="1"/>
    <n v="3"/>
    <n v="32"/>
    <x v="1"/>
    <x v="0"/>
    <n v="1"/>
    <n v="4312"/>
    <n v="23016"/>
    <n v="0"/>
    <n v="14"/>
    <n v="3"/>
    <n v="2"/>
    <n v="80"/>
    <n v="0"/>
    <n v="16"/>
    <n v="3"/>
    <n v="15"/>
    <n v="13"/>
    <n v="2"/>
    <n v="8"/>
    <x v="0"/>
    <s v="Very Satisfied"/>
    <x v="0"/>
    <x v="1"/>
    <x v="2"/>
    <x v="1"/>
  </r>
  <r>
    <x v="1"/>
    <x v="0"/>
    <x v="1"/>
    <s v="Current Employees"/>
    <x v="1"/>
    <x v="1"/>
    <s v="STAFF-1531"/>
    <n v="1939"/>
    <x v="1"/>
    <x v="7"/>
    <s v="Married"/>
    <s v="Yes"/>
    <s v="Y"/>
    <n v="3"/>
    <x v="28"/>
    <n v="1"/>
    <n v="193"/>
    <x v="16"/>
    <x v="2"/>
    <n v="1"/>
    <n v="4"/>
    <n v="52"/>
    <x v="0"/>
    <x v="2"/>
    <n v="1"/>
    <n v="13245"/>
    <n v="15067"/>
    <n v="4"/>
    <n v="14"/>
    <n v="3"/>
    <n v="2"/>
    <n v="80"/>
    <n v="0"/>
    <n v="17"/>
    <n v="4"/>
    <n v="0"/>
    <n v="0"/>
    <n v="0"/>
    <n v="0"/>
    <x v="0"/>
    <s v="Very Satisfied"/>
    <x v="0"/>
    <x v="1"/>
    <x v="0"/>
    <x v="1"/>
  </r>
  <r>
    <x v="1"/>
    <x v="0"/>
    <x v="0"/>
    <s v="Current Employees"/>
    <x v="1"/>
    <x v="2"/>
    <s v="STAFF-1532"/>
    <n v="1940"/>
    <x v="1"/>
    <x v="7"/>
    <s v="Single"/>
    <s v="No"/>
    <s v="Y"/>
    <n v="3"/>
    <x v="2"/>
    <n v="1"/>
    <n v="397"/>
    <x v="15"/>
    <x v="2"/>
    <n v="1"/>
    <n v="1"/>
    <n v="30"/>
    <x v="0"/>
    <x v="2"/>
    <n v="3"/>
    <n v="13664"/>
    <n v="25258"/>
    <n v="4"/>
    <n v="13"/>
    <n v="3"/>
    <n v="1"/>
    <n v="80"/>
    <n v="0"/>
    <n v="16"/>
    <n v="4"/>
    <n v="5"/>
    <n v="2"/>
    <n v="0"/>
    <n v="2"/>
    <x v="0"/>
    <s v="Dissatisfied"/>
    <x v="0"/>
    <x v="1"/>
    <x v="0"/>
    <x v="1"/>
  </r>
  <r>
    <x v="1"/>
    <x v="0"/>
    <x v="1"/>
    <s v="Current Employees"/>
    <x v="2"/>
    <x v="2"/>
    <s v="STAFF-1533"/>
    <n v="1941"/>
    <x v="1"/>
    <x v="8"/>
    <s v="Divorced"/>
    <s v="Yes"/>
    <s v="Y"/>
    <n v="2"/>
    <x v="21"/>
    <n v="1"/>
    <n v="945"/>
    <x v="12"/>
    <x v="0"/>
    <n v="1"/>
    <n v="2"/>
    <n v="80"/>
    <x v="0"/>
    <x v="0"/>
    <n v="2"/>
    <n v="5021"/>
    <n v="10425"/>
    <n v="8"/>
    <n v="22"/>
    <n v="4"/>
    <n v="4"/>
    <n v="80"/>
    <n v="1"/>
    <n v="16"/>
    <n v="3"/>
    <n v="4"/>
    <n v="2"/>
    <n v="0"/>
    <n v="2"/>
    <x v="1"/>
    <s v="Satisfied"/>
    <x v="0"/>
    <x v="1"/>
    <x v="1"/>
    <x v="1"/>
  </r>
  <r>
    <x v="1"/>
    <x v="0"/>
    <x v="2"/>
    <s v="Current Employees"/>
    <x v="1"/>
    <x v="0"/>
    <s v="STAFF-1534"/>
    <n v="1942"/>
    <x v="1"/>
    <x v="2"/>
    <s v="Married"/>
    <s v="Yes"/>
    <s v="Y"/>
    <n v="1"/>
    <x v="7"/>
    <n v="1"/>
    <n v="852"/>
    <x v="0"/>
    <x v="1"/>
    <n v="1"/>
    <n v="4"/>
    <n v="55"/>
    <x v="1"/>
    <x v="0"/>
    <n v="4"/>
    <n v="5126"/>
    <n v="15998"/>
    <n v="1"/>
    <n v="12"/>
    <n v="3"/>
    <n v="3"/>
    <n v="80"/>
    <n v="2"/>
    <n v="10"/>
    <n v="2"/>
    <n v="10"/>
    <n v="8"/>
    <n v="3"/>
    <n v="0"/>
    <x v="0"/>
    <s v="Very Dissatisfied"/>
    <x v="0"/>
    <x v="0"/>
    <x v="2"/>
    <x v="1"/>
  </r>
  <r>
    <x v="1"/>
    <x v="0"/>
    <x v="0"/>
    <s v="Current Employees"/>
    <x v="1"/>
    <x v="2"/>
    <s v="STAFF-1535"/>
    <n v="1943"/>
    <x v="1"/>
    <x v="1"/>
    <s v="Single"/>
    <s v="No"/>
    <s v="Y"/>
    <n v="3"/>
    <x v="10"/>
    <n v="1"/>
    <n v="1214"/>
    <x v="0"/>
    <x v="3"/>
    <n v="1"/>
    <n v="2"/>
    <n v="30"/>
    <x v="1"/>
    <x v="1"/>
    <n v="3"/>
    <n v="2859"/>
    <n v="26278"/>
    <n v="1"/>
    <n v="18"/>
    <n v="3"/>
    <n v="1"/>
    <n v="80"/>
    <n v="0"/>
    <n v="6"/>
    <n v="3"/>
    <n v="6"/>
    <n v="4"/>
    <n v="0"/>
    <n v="4"/>
    <x v="0"/>
    <s v="Dissatisfied"/>
    <x v="0"/>
    <x v="0"/>
    <x v="2"/>
    <x v="1"/>
  </r>
  <r>
    <x v="1"/>
    <x v="0"/>
    <x v="3"/>
    <s v="Current Employees"/>
    <x v="0"/>
    <x v="0"/>
    <s v="STAFF-1536"/>
    <n v="1944"/>
    <x v="1"/>
    <x v="0"/>
    <s v="Married"/>
    <s v="No"/>
    <s v="Y"/>
    <n v="4"/>
    <x v="27"/>
    <n v="1"/>
    <n v="111"/>
    <x v="0"/>
    <x v="0"/>
    <n v="1"/>
    <n v="1"/>
    <n v="70"/>
    <x v="0"/>
    <x v="2"/>
    <n v="4"/>
    <n v="10239"/>
    <n v="18092"/>
    <n v="3"/>
    <n v="14"/>
    <n v="3"/>
    <n v="4"/>
    <n v="80"/>
    <n v="1"/>
    <n v="24"/>
    <n v="3"/>
    <n v="1"/>
    <n v="0"/>
    <n v="1"/>
    <n v="0"/>
    <x v="0"/>
    <s v="Very Dissatisfied"/>
    <x v="0"/>
    <x v="3"/>
    <x v="1"/>
    <x v="1"/>
  </r>
  <r>
    <x v="1"/>
    <x v="2"/>
    <x v="0"/>
    <s v="Current Employees"/>
    <x v="1"/>
    <x v="2"/>
    <s v="STAFF-1537"/>
    <n v="1945"/>
    <x v="0"/>
    <x v="1"/>
    <s v="Divorced"/>
    <s v="Yes"/>
    <s v="Y"/>
    <n v="3"/>
    <x v="8"/>
    <n v="1"/>
    <n v="573"/>
    <x v="16"/>
    <x v="3"/>
    <n v="1"/>
    <n v="2"/>
    <n v="79"/>
    <x v="3"/>
    <x v="0"/>
    <n v="4"/>
    <n v="5329"/>
    <n v="15717"/>
    <n v="7"/>
    <n v="12"/>
    <n v="3"/>
    <n v="4"/>
    <n v="80"/>
    <n v="3"/>
    <n v="17"/>
    <n v="3"/>
    <n v="13"/>
    <n v="11"/>
    <n v="1"/>
    <n v="9"/>
    <x v="0"/>
    <s v="Very Dissatisfied"/>
    <x v="0"/>
    <x v="1"/>
    <x v="0"/>
    <x v="0"/>
  </r>
  <r>
    <x v="1"/>
    <x v="0"/>
    <x v="2"/>
    <s v="Current Employees"/>
    <x v="1"/>
    <x v="2"/>
    <s v="STAFF-1538"/>
    <n v="1946"/>
    <x v="1"/>
    <x v="3"/>
    <s v="Married"/>
    <s v="No"/>
    <s v="Y"/>
    <n v="2"/>
    <x v="13"/>
    <n v="1"/>
    <n v="1153"/>
    <x v="0"/>
    <x v="0"/>
    <n v="1"/>
    <n v="1"/>
    <n v="94"/>
    <x v="0"/>
    <x v="0"/>
    <n v="2"/>
    <n v="4325"/>
    <n v="17736"/>
    <n v="1"/>
    <n v="15"/>
    <n v="3"/>
    <n v="3"/>
    <n v="80"/>
    <n v="0"/>
    <n v="5"/>
    <n v="3"/>
    <n v="5"/>
    <n v="2"/>
    <n v="1"/>
    <n v="3"/>
    <x v="0"/>
    <s v="Satisfied"/>
    <x v="0"/>
    <x v="0"/>
    <x v="2"/>
    <x v="1"/>
  </r>
  <r>
    <x v="1"/>
    <x v="0"/>
    <x v="3"/>
    <s v="Current Employees"/>
    <x v="1"/>
    <x v="0"/>
    <s v="STAFF-1539"/>
    <n v="1947"/>
    <x v="1"/>
    <x v="3"/>
    <s v="Single"/>
    <s v="No"/>
    <s v="Y"/>
    <n v="3"/>
    <x v="29"/>
    <n v="1"/>
    <n v="1400"/>
    <x v="15"/>
    <x v="3"/>
    <n v="1"/>
    <n v="4"/>
    <n v="49"/>
    <x v="3"/>
    <x v="2"/>
    <n v="4"/>
    <n v="7260"/>
    <n v="21698"/>
    <n v="4"/>
    <n v="11"/>
    <n v="3"/>
    <n v="1"/>
    <n v="80"/>
    <n v="0"/>
    <n v="37"/>
    <n v="2"/>
    <n v="6"/>
    <n v="4"/>
    <n v="0"/>
    <n v="2"/>
    <x v="0"/>
    <s v="Very Dissatisfied"/>
    <x v="0"/>
    <x v="2"/>
    <x v="3"/>
    <x v="1"/>
  </r>
  <r>
    <x v="1"/>
    <x v="0"/>
    <x v="4"/>
    <s v="Current Employees"/>
    <x v="0"/>
    <x v="4"/>
    <s v="STAFF-1540"/>
    <n v="1948"/>
    <x v="1"/>
    <x v="6"/>
    <s v="Divorced"/>
    <s v="No"/>
    <s v="Y"/>
    <n v="3"/>
    <x v="30"/>
    <n v="1"/>
    <n v="541"/>
    <x v="2"/>
    <x v="1"/>
    <n v="1"/>
    <n v="3"/>
    <n v="62"/>
    <x v="0"/>
    <x v="1"/>
    <n v="1"/>
    <n v="2322"/>
    <n v="9518"/>
    <n v="3"/>
    <n v="13"/>
    <n v="3"/>
    <n v="3"/>
    <n v="80"/>
    <n v="1"/>
    <n v="3"/>
    <n v="3"/>
    <n v="0"/>
    <n v="0"/>
    <n v="0"/>
    <n v="0"/>
    <x v="0"/>
    <s v="Very Satisfied"/>
    <x v="0"/>
    <x v="0"/>
    <x v="4"/>
    <x v="1"/>
  </r>
  <r>
    <x v="1"/>
    <x v="0"/>
    <x v="1"/>
    <s v="Current Employees"/>
    <x v="1"/>
    <x v="0"/>
    <s v="STAFF-1541"/>
    <n v="1949"/>
    <x v="1"/>
    <x v="2"/>
    <s v="Married"/>
    <s v="No"/>
    <s v="Y"/>
    <n v="4"/>
    <x v="31"/>
    <n v="1"/>
    <n v="432"/>
    <x v="14"/>
    <x v="2"/>
    <n v="1"/>
    <n v="4"/>
    <n v="96"/>
    <x v="0"/>
    <x v="1"/>
    <n v="4"/>
    <n v="2075"/>
    <n v="18725"/>
    <n v="3"/>
    <n v="23"/>
    <n v="4"/>
    <n v="2"/>
    <n v="80"/>
    <n v="2"/>
    <n v="10"/>
    <n v="3"/>
    <n v="4"/>
    <n v="2"/>
    <n v="0"/>
    <n v="3"/>
    <x v="1"/>
    <s v="Very Dissatisfied"/>
    <x v="0"/>
    <x v="0"/>
    <x v="1"/>
    <x v="1"/>
  </r>
  <r>
    <x v="1"/>
    <x v="0"/>
    <x v="2"/>
    <s v="Current Employees"/>
    <x v="1"/>
    <x v="0"/>
    <s v="STAFF-1542"/>
    <n v="1950"/>
    <x v="1"/>
    <x v="4"/>
    <s v="Married"/>
    <s v="No"/>
    <s v="Y"/>
    <n v="3"/>
    <x v="7"/>
    <n v="1"/>
    <n v="288"/>
    <x v="2"/>
    <x v="3"/>
    <n v="1"/>
    <n v="3"/>
    <n v="99"/>
    <x v="1"/>
    <x v="0"/>
    <n v="4"/>
    <n v="4152"/>
    <n v="15830"/>
    <n v="1"/>
    <n v="19"/>
    <n v="3"/>
    <n v="1"/>
    <n v="80"/>
    <n v="3"/>
    <n v="11"/>
    <n v="3"/>
    <n v="11"/>
    <n v="10"/>
    <n v="10"/>
    <n v="8"/>
    <x v="0"/>
    <s v="Very Dissatisfied"/>
    <x v="0"/>
    <x v="1"/>
    <x v="2"/>
    <x v="1"/>
  </r>
  <r>
    <x v="0"/>
    <x v="0"/>
    <x v="1"/>
    <s v="Ex-Employees"/>
    <x v="0"/>
    <x v="2"/>
    <s v="STAFF-1543"/>
    <n v="1951"/>
    <x v="1"/>
    <x v="0"/>
    <s v="Single"/>
    <s v="No"/>
    <s v="Y"/>
    <n v="3"/>
    <x v="21"/>
    <n v="0"/>
    <n v="669"/>
    <x v="14"/>
    <x v="0"/>
    <n v="1"/>
    <n v="3"/>
    <n v="64"/>
    <x v="1"/>
    <x v="2"/>
    <n v="4"/>
    <n v="9619"/>
    <n v="13596"/>
    <n v="1"/>
    <n v="16"/>
    <n v="3"/>
    <n v="4"/>
    <n v="80"/>
    <n v="0"/>
    <n v="9"/>
    <n v="3"/>
    <n v="9"/>
    <n v="8"/>
    <n v="4"/>
    <n v="7"/>
    <x v="0"/>
    <s v="Very Dissatisfied"/>
    <x v="0"/>
    <x v="0"/>
    <x v="1"/>
    <x v="1"/>
  </r>
  <r>
    <x v="1"/>
    <x v="1"/>
    <x v="0"/>
    <s v="Current Employees"/>
    <x v="1"/>
    <x v="0"/>
    <s v="STAFF-1544"/>
    <n v="1952"/>
    <x v="1"/>
    <x v="4"/>
    <s v="Married"/>
    <s v="No"/>
    <s v="Y"/>
    <n v="3"/>
    <x v="32"/>
    <n v="1"/>
    <n v="530"/>
    <x v="0"/>
    <x v="2"/>
    <n v="1"/>
    <n v="3"/>
    <n v="78"/>
    <x v="1"/>
    <x v="3"/>
    <n v="2"/>
    <n v="13503"/>
    <n v="14115"/>
    <n v="1"/>
    <n v="22"/>
    <n v="4"/>
    <n v="4"/>
    <n v="80"/>
    <n v="1"/>
    <n v="22"/>
    <n v="2"/>
    <n v="22"/>
    <n v="3"/>
    <n v="11"/>
    <n v="11"/>
    <x v="1"/>
    <s v="Satisfied"/>
    <x v="0"/>
    <x v="3"/>
    <x v="0"/>
    <x v="1"/>
  </r>
  <r>
    <x v="1"/>
    <x v="0"/>
    <x v="1"/>
    <s v="Current Employees"/>
    <x v="0"/>
    <x v="3"/>
    <s v="STAFF-1545"/>
    <n v="1953"/>
    <x v="1"/>
    <x v="0"/>
    <s v="Single"/>
    <s v="Yes"/>
    <s v="Y"/>
    <n v="2"/>
    <x v="31"/>
    <n v="1"/>
    <n v="632"/>
    <x v="11"/>
    <x v="2"/>
    <n v="1"/>
    <n v="3"/>
    <n v="71"/>
    <x v="0"/>
    <x v="0"/>
    <n v="4"/>
    <n v="5441"/>
    <n v="8423"/>
    <n v="0"/>
    <n v="22"/>
    <n v="4"/>
    <n v="4"/>
    <n v="80"/>
    <n v="0"/>
    <n v="11"/>
    <n v="1"/>
    <n v="10"/>
    <n v="7"/>
    <n v="1"/>
    <n v="0"/>
    <x v="1"/>
    <s v="Very Dissatisfied"/>
    <x v="1"/>
    <x v="1"/>
    <x v="1"/>
    <x v="1"/>
  </r>
  <r>
    <x v="1"/>
    <x v="0"/>
    <x v="2"/>
    <s v="Current Employees"/>
    <x v="0"/>
    <x v="2"/>
    <s v="STAFF-1546"/>
    <n v="1954"/>
    <x v="0"/>
    <x v="0"/>
    <s v="Divorced"/>
    <s v="Yes"/>
    <s v="Y"/>
    <n v="4"/>
    <x v="7"/>
    <n v="1"/>
    <n v="1334"/>
    <x v="18"/>
    <x v="0"/>
    <n v="1"/>
    <n v="3"/>
    <n v="63"/>
    <x v="1"/>
    <x v="0"/>
    <n v="2"/>
    <n v="5209"/>
    <n v="19760"/>
    <n v="1"/>
    <n v="12"/>
    <n v="3"/>
    <n v="2"/>
    <n v="80"/>
    <n v="3"/>
    <n v="11"/>
    <n v="2"/>
    <n v="11"/>
    <n v="8"/>
    <n v="2"/>
    <n v="7"/>
    <x v="0"/>
    <s v="Satisfied"/>
    <x v="0"/>
    <x v="1"/>
    <x v="2"/>
    <x v="0"/>
  </r>
  <r>
    <x v="1"/>
    <x v="1"/>
    <x v="1"/>
    <s v="Current Employees"/>
    <x v="1"/>
    <x v="2"/>
    <s v="STAFF-1547"/>
    <n v="1955"/>
    <x v="1"/>
    <x v="4"/>
    <s v="Married"/>
    <s v="Yes"/>
    <s v="Y"/>
    <n v="5"/>
    <x v="21"/>
    <n v="1"/>
    <n v="638"/>
    <x v="0"/>
    <x v="3"/>
    <n v="1"/>
    <n v="3"/>
    <n v="40"/>
    <x v="1"/>
    <x v="2"/>
    <n v="1"/>
    <n v="10673"/>
    <n v="3142"/>
    <n v="2"/>
    <n v="13"/>
    <n v="3"/>
    <n v="3"/>
    <n v="80"/>
    <n v="1"/>
    <n v="21"/>
    <n v="2"/>
    <n v="10"/>
    <n v="9"/>
    <n v="9"/>
    <n v="5"/>
    <x v="0"/>
    <s v="Very Satisfied"/>
    <x v="0"/>
    <x v="3"/>
    <x v="1"/>
    <x v="1"/>
  </r>
  <r>
    <x v="1"/>
    <x v="0"/>
    <x v="2"/>
    <s v="Current Employees"/>
    <x v="0"/>
    <x v="2"/>
    <s v="STAFF-1548"/>
    <n v="1956"/>
    <x v="1"/>
    <x v="0"/>
    <s v="Single"/>
    <s v="No"/>
    <s v="Y"/>
    <n v="0"/>
    <x v="5"/>
    <n v="1"/>
    <n v="1093"/>
    <x v="16"/>
    <x v="2"/>
    <n v="1"/>
    <n v="2"/>
    <n v="87"/>
    <x v="0"/>
    <x v="0"/>
    <n v="3"/>
    <n v="5010"/>
    <n v="24301"/>
    <n v="1"/>
    <n v="16"/>
    <n v="3"/>
    <n v="1"/>
    <n v="80"/>
    <n v="0"/>
    <n v="12"/>
    <n v="3"/>
    <n v="11"/>
    <n v="8"/>
    <n v="5"/>
    <n v="7"/>
    <x v="0"/>
    <s v="Dissatisfied"/>
    <x v="0"/>
    <x v="1"/>
    <x v="2"/>
    <x v="1"/>
  </r>
  <r>
    <x v="1"/>
    <x v="0"/>
    <x v="1"/>
    <s v="Current Employees"/>
    <x v="1"/>
    <x v="4"/>
    <s v="STAFF-1549"/>
    <n v="1957"/>
    <x v="0"/>
    <x v="7"/>
    <s v="Married"/>
    <s v="No"/>
    <s v="Y"/>
    <n v="5"/>
    <x v="33"/>
    <n v="1"/>
    <n v="1217"/>
    <x v="2"/>
    <x v="2"/>
    <n v="1"/>
    <n v="1"/>
    <n v="60"/>
    <x v="0"/>
    <x v="2"/>
    <n v="3"/>
    <n v="13549"/>
    <n v="24001"/>
    <n v="9"/>
    <n v="12"/>
    <n v="3"/>
    <n v="1"/>
    <n v="80"/>
    <n v="1"/>
    <n v="16"/>
    <n v="1"/>
    <n v="4"/>
    <n v="3"/>
    <n v="0"/>
    <n v="3"/>
    <x v="0"/>
    <s v="Dissatisfied"/>
    <x v="0"/>
    <x v="1"/>
    <x v="1"/>
    <x v="0"/>
  </r>
  <r>
    <x v="1"/>
    <x v="0"/>
    <x v="4"/>
    <s v="Current Employees"/>
    <x v="0"/>
    <x v="1"/>
    <s v="STAFF-1550"/>
    <n v="1958"/>
    <x v="0"/>
    <x v="0"/>
    <s v="Married"/>
    <s v="No"/>
    <s v="Y"/>
    <n v="2"/>
    <x v="17"/>
    <n v="1"/>
    <n v="1353"/>
    <x v="3"/>
    <x v="0"/>
    <n v="1"/>
    <n v="1"/>
    <n v="33"/>
    <x v="0"/>
    <x v="0"/>
    <n v="3"/>
    <n v="4999"/>
    <n v="17519"/>
    <n v="0"/>
    <n v="21"/>
    <n v="4"/>
    <n v="1"/>
    <n v="80"/>
    <n v="1"/>
    <n v="4"/>
    <n v="2"/>
    <n v="3"/>
    <n v="2"/>
    <n v="0"/>
    <n v="2"/>
    <x v="1"/>
    <s v="Dissatisfied"/>
    <x v="0"/>
    <x v="0"/>
    <x v="4"/>
    <x v="0"/>
  </r>
  <r>
    <x v="1"/>
    <x v="2"/>
    <x v="2"/>
    <s v="Current Employees"/>
    <x v="0"/>
    <x v="2"/>
    <s v="STAFF-1551"/>
    <n v="1959"/>
    <x v="1"/>
    <x v="0"/>
    <s v="Married"/>
    <s v="No"/>
    <s v="Y"/>
    <n v="3"/>
    <x v="14"/>
    <n v="1"/>
    <n v="120"/>
    <x v="18"/>
    <x v="3"/>
    <n v="1"/>
    <n v="2"/>
    <n v="43"/>
    <x v="0"/>
    <x v="0"/>
    <n v="3"/>
    <n v="4221"/>
    <n v="8863"/>
    <n v="1"/>
    <n v="15"/>
    <n v="3"/>
    <n v="2"/>
    <n v="80"/>
    <n v="0"/>
    <n v="5"/>
    <n v="4"/>
    <n v="5"/>
    <n v="4"/>
    <n v="0"/>
    <n v="4"/>
    <x v="0"/>
    <s v="Dissatisfied"/>
    <x v="0"/>
    <x v="0"/>
    <x v="2"/>
    <x v="1"/>
  </r>
  <r>
    <x v="1"/>
    <x v="0"/>
    <x v="3"/>
    <s v="Current Employees"/>
    <x v="0"/>
    <x v="2"/>
    <s v="STAFF-1552"/>
    <n v="1960"/>
    <x v="1"/>
    <x v="0"/>
    <s v="Single"/>
    <s v="No"/>
    <s v="Y"/>
    <n v="1"/>
    <x v="34"/>
    <n v="1"/>
    <n v="682"/>
    <x v="17"/>
    <x v="2"/>
    <n v="1"/>
    <n v="4"/>
    <n v="37"/>
    <x v="0"/>
    <x v="3"/>
    <n v="3"/>
    <n v="13872"/>
    <n v="24409"/>
    <n v="0"/>
    <n v="13"/>
    <n v="3"/>
    <n v="3"/>
    <n v="80"/>
    <n v="0"/>
    <n v="38"/>
    <n v="2"/>
    <n v="37"/>
    <n v="10"/>
    <n v="1"/>
    <n v="8"/>
    <x v="0"/>
    <s v="Dissatisfied"/>
    <x v="0"/>
    <x v="2"/>
    <x v="3"/>
    <x v="1"/>
  </r>
  <r>
    <x v="1"/>
    <x v="2"/>
    <x v="0"/>
    <s v="Current Employees"/>
    <x v="1"/>
    <x v="2"/>
    <s v="STAFF-1553"/>
    <n v="1961"/>
    <x v="1"/>
    <x v="2"/>
    <s v="Married"/>
    <s v="No"/>
    <s v="Y"/>
    <n v="3"/>
    <x v="20"/>
    <n v="1"/>
    <n v="489"/>
    <x v="5"/>
    <x v="3"/>
    <n v="1"/>
    <n v="2"/>
    <n v="67"/>
    <x v="0"/>
    <x v="0"/>
    <n v="2"/>
    <n v="2042"/>
    <n v="25043"/>
    <n v="4"/>
    <n v="12"/>
    <n v="3"/>
    <n v="3"/>
    <n v="80"/>
    <n v="1"/>
    <n v="17"/>
    <n v="4"/>
    <n v="3"/>
    <n v="2"/>
    <n v="1"/>
    <n v="2"/>
    <x v="0"/>
    <s v="Satisfied"/>
    <x v="1"/>
    <x v="1"/>
    <x v="0"/>
    <x v="1"/>
  </r>
  <r>
    <x v="0"/>
    <x v="0"/>
    <x v="0"/>
    <s v="Ex-Employees"/>
    <x v="2"/>
    <x v="5"/>
    <s v="STAFF-1554"/>
    <n v="1962"/>
    <x v="1"/>
    <x v="8"/>
    <s v="Divorced"/>
    <s v="Yes"/>
    <s v="Y"/>
    <n v="3"/>
    <x v="2"/>
    <n v="0"/>
    <n v="807"/>
    <x v="16"/>
    <x v="2"/>
    <n v="1"/>
    <n v="3"/>
    <n v="63"/>
    <x v="0"/>
    <x v="1"/>
    <n v="1"/>
    <n v="2073"/>
    <n v="23648"/>
    <n v="4"/>
    <n v="22"/>
    <n v="4"/>
    <n v="4"/>
    <n v="80"/>
    <n v="0"/>
    <n v="7"/>
    <n v="3"/>
    <n v="3"/>
    <n v="2"/>
    <n v="0"/>
    <n v="2"/>
    <x v="1"/>
    <s v="Very Satisfied"/>
    <x v="0"/>
    <x v="0"/>
    <x v="0"/>
    <x v="1"/>
  </r>
  <r>
    <x v="1"/>
    <x v="0"/>
    <x v="2"/>
    <s v="Current Employees"/>
    <x v="1"/>
    <x v="0"/>
    <s v="STAFF-1555"/>
    <n v="1963"/>
    <x v="1"/>
    <x v="1"/>
    <s v="Single"/>
    <s v="No"/>
    <s v="Y"/>
    <n v="2"/>
    <x v="5"/>
    <n v="1"/>
    <n v="827"/>
    <x v="0"/>
    <x v="1"/>
    <n v="1"/>
    <n v="4"/>
    <n v="71"/>
    <x v="0"/>
    <x v="1"/>
    <n v="1"/>
    <n v="2956"/>
    <n v="15178"/>
    <n v="1"/>
    <n v="13"/>
    <n v="3"/>
    <n v="4"/>
    <n v="80"/>
    <n v="0"/>
    <n v="1"/>
    <n v="3"/>
    <n v="1"/>
    <n v="0"/>
    <n v="0"/>
    <n v="0"/>
    <x v="0"/>
    <s v="Very Satisfied"/>
    <x v="0"/>
    <x v="0"/>
    <x v="2"/>
    <x v="1"/>
  </r>
  <r>
    <x v="0"/>
    <x v="1"/>
    <x v="4"/>
    <s v="Ex-Employees"/>
    <x v="1"/>
    <x v="0"/>
    <s v="STAFF-1556"/>
    <n v="1964"/>
    <x v="0"/>
    <x v="2"/>
    <s v="Single"/>
    <s v="Yes"/>
    <s v="Y"/>
    <n v="5"/>
    <x v="35"/>
    <n v="0"/>
    <n v="871"/>
    <x v="16"/>
    <x v="3"/>
    <n v="1"/>
    <n v="4"/>
    <n v="66"/>
    <x v="1"/>
    <x v="1"/>
    <n v="4"/>
    <n v="2926"/>
    <n v="19783"/>
    <n v="1"/>
    <n v="18"/>
    <n v="3"/>
    <n v="2"/>
    <n v="80"/>
    <n v="0"/>
    <n v="1"/>
    <n v="3"/>
    <n v="1"/>
    <n v="0"/>
    <n v="1"/>
    <n v="0"/>
    <x v="0"/>
    <s v="Very Dissatisfied"/>
    <x v="0"/>
    <x v="0"/>
    <x v="4"/>
    <x v="0"/>
  </r>
  <r>
    <x v="1"/>
    <x v="0"/>
    <x v="2"/>
    <s v="Current Employees"/>
    <x v="1"/>
    <x v="1"/>
    <s v="STAFF-1557"/>
    <n v="1965"/>
    <x v="0"/>
    <x v="1"/>
    <s v="Single"/>
    <s v="No"/>
    <s v="Y"/>
    <n v="3"/>
    <x v="13"/>
    <n v="1"/>
    <n v="665"/>
    <x v="16"/>
    <x v="2"/>
    <n v="1"/>
    <n v="1"/>
    <n v="41"/>
    <x v="0"/>
    <x v="0"/>
    <n v="3"/>
    <n v="4809"/>
    <n v="12482"/>
    <n v="1"/>
    <n v="14"/>
    <n v="3"/>
    <n v="3"/>
    <n v="80"/>
    <n v="0"/>
    <n v="16"/>
    <n v="3"/>
    <n v="16"/>
    <n v="13"/>
    <n v="2"/>
    <n v="10"/>
    <x v="0"/>
    <s v="Dissatisfied"/>
    <x v="0"/>
    <x v="1"/>
    <x v="2"/>
    <x v="0"/>
  </r>
  <r>
    <x v="1"/>
    <x v="2"/>
    <x v="0"/>
    <s v="Current Employees"/>
    <x v="1"/>
    <x v="0"/>
    <s v="STAFF-1558"/>
    <n v="1966"/>
    <x v="1"/>
    <x v="4"/>
    <s v="Divorced"/>
    <s v="No"/>
    <s v="Y"/>
    <n v="2"/>
    <x v="2"/>
    <n v="1"/>
    <n v="1040"/>
    <x v="2"/>
    <x v="0"/>
    <n v="1"/>
    <n v="3"/>
    <n v="100"/>
    <x v="1"/>
    <x v="0"/>
    <n v="4"/>
    <n v="5163"/>
    <n v="15850"/>
    <n v="5"/>
    <n v="14"/>
    <n v="3"/>
    <n v="4"/>
    <n v="80"/>
    <n v="1"/>
    <n v="17"/>
    <n v="4"/>
    <n v="1"/>
    <n v="0"/>
    <n v="0"/>
    <n v="0"/>
    <x v="0"/>
    <s v="Very Dissatisfied"/>
    <x v="0"/>
    <x v="1"/>
    <x v="0"/>
    <x v="1"/>
  </r>
  <r>
    <x v="1"/>
    <x v="2"/>
    <x v="3"/>
    <s v="Current Employees"/>
    <x v="2"/>
    <x v="5"/>
    <s v="STAFF-1559"/>
    <n v="1967"/>
    <x v="0"/>
    <x v="5"/>
    <s v="Married"/>
    <s v="No"/>
    <s v="Y"/>
    <n v="3"/>
    <x v="6"/>
    <n v="1"/>
    <n v="1420"/>
    <x v="2"/>
    <x v="2"/>
    <n v="1"/>
    <n v="3"/>
    <n v="32"/>
    <x v="1"/>
    <x v="4"/>
    <n v="4"/>
    <n v="18844"/>
    <n v="21922"/>
    <n v="9"/>
    <n v="21"/>
    <n v="4"/>
    <n v="4"/>
    <n v="80"/>
    <n v="1"/>
    <n v="30"/>
    <n v="3"/>
    <n v="3"/>
    <n v="2"/>
    <n v="2"/>
    <n v="2"/>
    <x v="1"/>
    <s v="Very Dissatisfied"/>
    <x v="0"/>
    <x v="3"/>
    <x v="3"/>
    <x v="0"/>
  </r>
  <r>
    <x v="1"/>
    <x v="1"/>
    <x v="1"/>
    <s v="Current Employees"/>
    <x v="1"/>
    <x v="0"/>
    <s v="STAFF-1560"/>
    <n v="1968"/>
    <x v="0"/>
    <x v="7"/>
    <s v="Married"/>
    <s v="Yes"/>
    <s v="Y"/>
    <n v="1"/>
    <x v="24"/>
    <n v="1"/>
    <n v="1115"/>
    <x v="0"/>
    <x v="3"/>
    <n v="1"/>
    <n v="1"/>
    <n v="73"/>
    <x v="0"/>
    <x v="4"/>
    <n v="2"/>
    <n v="18172"/>
    <n v="9755"/>
    <n v="3"/>
    <n v="19"/>
    <n v="3"/>
    <n v="1"/>
    <n v="80"/>
    <n v="0"/>
    <n v="28"/>
    <n v="2"/>
    <n v="8"/>
    <n v="3"/>
    <n v="0"/>
    <n v="7"/>
    <x v="0"/>
    <s v="Satisfied"/>
    <x v="0"/>
    <x v="3"/>
    <x v="1"/>
    <x v="0"/>
  </r>
  <r>
    <x v="0"/>
    <x v="0"/>
    <x v="2"/>
    <s v="Ex-Employees"/>
    <x v="0"/>
    <x v="3"/>
    <s v="STAFF-1561"/>
    <n v="1969"/>
    <x v="1"/>
    <x v="0"/>
    <s v="Single"/>
    <s v="Yes"/>
    <s v="Y"/>
    <n v="1"/>
    <x v="36"/>
    <n v="0"/>
    <n v="240"/>
    <x v="12"/>
    <x v="3"/>
    <n v="1"/>
    <n v="3"/>
    <n v="46"/>
    <x v="1"/>
    <x v="0"/>
    <n v="3"/>
    <n v="5744"/>
    <n v="26959"/>
    <n v="1"/>
    <n v="11"/>
    <n v="3"/>
    <n v="4"/>
    <n v="80"/>
    <n v="0"/>
    <n v="6"/>
    <n v="3"/>
    <n v="6"/>
    <n v="4"/>
    <n v="0"/>
    <n v="3"/>
    <x v="0"/>
    <s v="Dissatisfied"/>
    <x v="0"/>
    <x v="0"/>
    <x v="4"/>
    <x v="1"/>
  </r>
  <r>
    <x v="1"/>
    <x v="0"/>
    <x v="2"/>
    <s v="Current Employees"/>
    <x v="1"/>
    <x v="2"/>
    <s v="STAFF-1562"/>
    <n v="1970"/>
    <x v="1"/>
    <x v="1"/>
    <s v="Married"/>
    <s v="No"/>
    <s v="Y"/>
    <n v="2"/>
    <x v="36"/>
    <n v="1"/>
    <n v="1280"/>
    <x v="15"/>
    <x v="1"/>
    <n v="1"/>
    <n v="4"/>
    <n v="64"/>
    <x v="1"/>
    <x v="1"/>
    <n v="4"/>
    <n v="2889"/>
    <n v="26897"/>
    <n v="1"/>
    <n v="11"/>
    <n v="3"/>
    <n v="3"/>
    <n v="80"/>
    <n v="2"/>
    <n v="2"/>
    <n v="3"/>
    <n v="2"/>
    <n v="2"/>
    <n v="2"/>
    <n v="1"/>
    <x v="0"/>
    <s v="Very Dissatisfied"/>
    <x v="0"/>
    <x v="0"/>
    <x v="4"/>
    <x v="1"/>
  </r>
  <r>
    <x v="1"/>
    <x v="0"/>
    <x v="4"/>
    <s v="Current Employees"/>
    <x v="1"/>
    <x v="2"/>
    <s v="STAFF-1563"/>
    <n v="1971"/>
    <x v="0"/>
    <x v="2"/>
    <s v="Single"/>
    <s v="No"/>
    <s v="Y"/>
    <n v="5"/>
    <x v="15"/>
    <n v="1"/>
    <n v="534"/>
    <x v="8"/>
    <x v="3"/>
    <n v="1"/>
    <n v="2"/>
    <n v="59"/>
    <x v="0"/>
    <x v="1"/>
    <n v="4"/>
    <n v="2871"/>
    <n v="23785"/>
    <n v="1"/>
    <n v="15"/>
    <n v="3"/>
    <n v="3"/>
    <n v="80"/>
    <n v="0"/>
    <n v="1"/>
    <n v="3"/>
    <n v="0"/>
    <n v="0"/>
    <n v="0"/>
    <n v="0"/>
    <x v="0"/>
    <s v="Very Dissatisfied"/>
    <x v="2"/>
    <x v="0"/>
    <x v="4"/>
    <x v="0"/>
  </r>
  <r>
    <x v="1"/>
    <x v="1"/>
    <x v="1"/>
    <s v="Current Employees"/>
    <x v="1"/>
    <x v="2"/>
    <s v="STAFF-1564"/>
    <n v="1972"/>
    <x v="0"/>
    <x v="4"/>
    <s v="Single"/>
    <s v="No"/>
    <s v="Y"/>
    <n v="1"/>
    <x v="31"/>
    <n v="1"/>
    <n v="1456"/>
    <x v="0"/>
    <x v="2"/>
    <n v="1"/>
    <n v="1"/>
    <n v="30"/>
    <x v="1"/>
    <x v="2"/>
    <n v="1"/>
    <n v="7484"/>
    <n v="25796"/>
    <n v="3"/>
    <n v="20"/>
    <n v="4"/>
    <n v="3"/>
    <n v="80"/>
    <n v="0"/>
    <n v="23"/>
    <n v="2"/>
    <n v="13"/>
    <n v="12"/>
    <n v="12"/>
    <n v="8"/>
    <x v="1"/>
    <s v="Very Satisfied"/>
    <x v="0"/>
    <x v="3"/>
    <x v="1"/>
    <x v="0"/>
  </r>
  <r>
    <x v="0"/>
    <x v="1"/>
    <x v="2"/>
    <s v="Ex-Employees"/>
    <x v="1"/>
    <x v="0"/>
    <s v="STAFF-1565"/>
    <n v="1973"/>
    <x v="1"/>
    <x v="2"/>
    <s v="Single"/>
    <s v="Yes"/>
    <s v="Y"/>
    <n v="3"/>
    <x v="13"/>
    <n v="0"/>
    <n v="658"/>
    <x v="15"/>
    <x v="3"/>
    <n v="1"/>
    <n v="1"/>
    <n v="66"/>
    <x v="3"/>
    <x v="0"/>
    <n v="3"/>
    <n v="6074"/>
    <n v="22887"/>
    <n v="1"/>
    <n v="24"/>
    <n v="4"/>
    <n v="4"/>
    <n v="80"/>
    <n v="0"/>
    <n v="9"/>
    <n v="3"/>
    <n v="9"/>
    <n v="7"/>
    <n v="0"/>
    <n v="6"/>
    <x v="1"/>
    <s v="Dissatisfied"/>
    <x v="0"/>
    <x v="0"/>
    <x v="2"/>
    <x v="1"/>
  </r>
  <r>
    <x v="1"/>
    <x v="2"/>
    <x v="1"/>
    <s v="Current Employees"/>
    <x v="2"/>
    <x v="5"/>
    <s v="STAFF-1566"/>
    <n v="1974"/>
    <x v="0"/>
    <x v="5"/>
    <s v="Single"/>
    <s v="Yes"/>
    <s v="Y"/>
    <n v="3"/>
    <x v="33"/>
    <n v="1"/>
    <n v="142"/>
    <x v="9"/>
    <x v="3"/>
    <n v="1"/>
    <n v="4"/>
    <n v="30"/>
    <x v="2"/>
    <x v="3"/>
    <n v="4"/>
    <n v="17328"/>
    <n v="13871"/>
    <n v="2"/>
    <n v="12"/>
    <n v="3"/>
    <n v="3"/>
    <n v="80"/>
    <n v="0"/>
    <n v="23"/>
    <n v="3"/>
    <n v="5"/>
    <n v="3"/>
    <n v="4"/>
    <n v="4"/>
    <x v="0"/>
    <s v="Very Dissatisfied"/>
    <x v="1"/>
    <x v="3"/>
    <x v="1"/>
    <x v="0"/>
  </r>
  <r>
    <x v="1"/>
    <x v="0"/>
    <x v="4"/>
    <s v="Current Employees"/>
    <x v="1"/>
    <x v="0"/>
    <s v="STAFF-1567"/>
    <n v="1975"/>
    <x v="1"/>
    <x v="2"/>
    <s v="Married"/>
    <s v="No"/>
    <s v="Y"/>
    <n v="2"/>
    <x v="17"/>
    <n v="1"/>
    <n v="1127"/>
    <x v="21"/>
    <x v="1"/>
    <n v="1"/>
    <n v="2"/>
    <n v="52"/>
    <x v="0"/>
    <x v="1"/>
    <n v="3"/>
    <n v="2774"/>
    <n v="13257"/>
    <n v="0"/>
    <n v="12"/>
    <n v="3"/>
    <n v="3"/>
    <n v="80"/>
    <n v="1"/>
    <n v="6"/>
    <n v="3"/>
    <n v="5"/>
    <n v="3"/>
    <n v="1"/>
    <n v="2"/>
    <x v="0"/>
    <s v="Dissatisfied"/>
    <x v="2"/>
    <x v="0"/>
    <x v="4"/>
    <x v="1"/>
  </r>
  <r>
    <x v="1"/>
    <x v="0"/>
    <x v="2"/>
    <s v="Current Employees"/>
    <x v="1"/>
    <x v="0"/>
    <s v="STAFF-1568"/>
    <n v="1976"/>
    <x v="0"/>
    <x v="1"/>
    <s v="Divorced"/>
    <s v="No"/>
    <s v="Y"/>
    <n v="3"/>
    <x v="13"/>
    <n v="1"/>
    <n v="1031"/>
    <x v="16"/>
    <x v="2"/>
    <n v="1"/>
    <n v="3"/>
    <n v="45"/>
    <x v="1"/>
    <x v="0"/>
    <n v="2"/>
    <n v="4505"/>
    <n v="15000"/>
    <n v="6"/>
    <n v="15"/>
    <n v="3"/>
    <n v="3"/>
    <n v="80"/>
    <n v="1"/>
    <n v="12"/>
    <n v="3"/>
    <n v="1"/>
    <n v="0"/>
    <n v="0"/>
    <n v="0"/>
    <x v="0"/>
    <s v="Satisfied"/>
    <x v="0"/>
    <x v="1"/>
    <x v="2"/>
    <x v="0"/>
  </r>
  <r>
    <x v="1"/>
    <x v="0"/>
    <x v="0"/>
    <s v="Current Employees"/>
    <x v="0"/>
    <x v="0"/>
    <s v="STAFF-1569"/>
    <n v="1977"/>
    <x v="1"/>
    <x v="0"/>
    <s v="Single"/>
    <s v="No"/>
    <s v="Y"/>
    <n v="3"/>
    <x v="2"/>
    <n v="1"/>
    <n v="1189"/>
    <x v="3"/>
    <x v="3"/>
    <n v="1"/>
    <n v="3"/>
    <n v="87"/>
    <x v="0"/>
    <x v="2"/>
    <n v="4"/>
    <n v="7428"/>
    <n v="14506"/>
    <n v="2"/>
    <n v="12"/>
    <n v="3"/>
    <n v="1"/>
    <n v="80"/>
    <n v="0"/>
    <n v="12"/>
    <n v="3"/>
    <n v="5"/>
    <n v="3"/>
    <n v="1"/>
    <n v="3"/>
    <x v="0"/>
    <s v="Very Dissatisfied"/>
    <x v="0"/>
    <x v="1"/>
    <x v="0"/>
    <x v="1"/>
  </r>
  <r>
    <x v="1"/>
    <x v="0"/>
    <x v="2"/>
    <s v="Current Employees"/>
    <x v="1"/>
    <x v="2"/>
    <s v="STAFF-1570"/>
    <n v="1978"/>
    <x v="0"/>
    <x v="5"/>
    <s v="Single"/>
    <s v="No"/>
    <s v="Y"/>
    <n v="6"/>
    <x v="13"/>
    <n v="1"/>
    <n v="1354"/>
    <x v="12"/>
    <x v="3"/>
    <n v="1"/>
    <n v="3"/>
    <n v="45"/>
    <x v="1"/>
    <x v="2"/>
    <n v="1"/>
    <n v="11631"/>
    <n v="5615"/>
    <n v="2"/>
    <n v="12"/>
    <n v="3"/>
    <n v="4"/>
    <n v="80"/>
    <n v="0"/>
    <n v="14"/>
    <n v="3"/>
    <n v="11"/>
    <n v="10"/>
    <n v="5"/>
    <n v="8"/>
    <x v="0"/>
    <s v="Very Satisfied"/>
    <x v="0"/>
    <x v="1"/>
    <x v="2"/>
    <x v="0"/>
  </r>
  <r>
    <x v="1"/>
    <x v="1"/>
    <x v="0"/>
    <s v="Current Employees"/>
    <x v="0"/>
    <x v="4"/>
    <s v="STAFF-1571"/>
    <n v="1979"/>
    <x v="0"/>
    <x v="0"/>
    <s v="Married"/>
    <s v="No"/>
    <s v="Y"/>
    <n v="6"/>
    <x v="9"/>
    <n v="1"/>
    <n v="1467"/>
    <x v="13"/>
    <x v="0"/>
    <n v="1"/>
    <n v="2"/>
    <n v="92"/>
    <x v="0"/>
    <x v="2"/>
    <n v="4"/>
    <n v="9738"/>
    <n v="22952"/>
    <n v="0"/>
    <n v="14"/>
    <n v="3"/>
    <n v="3"/>
    <n v="80"/>
    <n v="1"/>
    <n v="10"/>
    <n v="3"/>
    <n v="9"/>
    <n v="7"/>
    <n v="2"/>
    <n v="8"/>
    <x v="0"/>
    <s v="Very Dissatisfied"/>
    <x v="2"/>
    <x v="0"/>
    <x v="0"/>
    <x v="0"/>
  </r>
  <r>
    <x v="1"/>
    <x v="0"/>
    <x v="0"/>
    <s v="Current Employees"/>
    <x v="1"/>
    <x v="0"/>
    <s v="STAFF-1572"/>
    <n v="1980"/>
    <x v="0"/>
    <x v="2"/>
    <s v="Divorced"/>
    <s v="No"/>
    <s v="Y"/>
    <n v="2"/>
    <x v="9"/>
    <n v="1"/>
    <n v="922"/>
    <x v="3"/>
    <x v="0"/>
    <n v="1"/>
    <n v="1"/>
    <n v="39"/>
    <x v="0"/>
    <x v="1"/>
    <n v="4"/>
    <n v="2835"/>
    <n v="2561"/>
    <n v="5"/>
    <n v="22"/>
    <n v="4"/>
    <n v="1"/>
    <n v="80"/>
    <n v="1"/>
    <n v="7"/>
    <n v="3"/>
    <n v="1"/>
    <n v="0"/>
    <n v="0"/>
    <n v="0"/>
    <x v="1"/>
    <s v="Very Dissatisfied"/>
    <x v="0"/>
    <x v="0"/>
    <x v="0"/>
    <x v="0"/>
  </r>
  <r>
    <x v="1"/>
    <x v="1"/>
    <x v="0"/>
    <s v="Current Employees"/>
    <x v="0"/>
    <x v="0"/>
    <s v="STAFF-1573"/>
    <n v="1981"/>
    <x v="1"/>
    <x v="5"/>
    <s v="Married"/>
    <s v="Yes"/>
    <s v="Y"/>
    <n v="3"/>
    <x v="23"/>
    <n v="1"/>
    <n v="394"/>
    <x v="9"/>
    <x v="0"/>
    <n v="1"/>
    <n v="3"/>
    <n v="92"/>
    <x v="0"/>
    <x v="3"/>
    <n v="4"/>
    <n v="16959"/>
    <n v="19494"/>
    <n v="1"/>
    <n v="12"/>
    <n v="3"/>
    <n v="4"/>
    <n v="80"/>
    <n v="2"/>
    <n v="25"/>
    <n v="4"/>
    <n v="25"/>
    <n v="12"/>
    <n v="4"/>
    <n v="12"/>
    <x v="0"/>
    <s v="Very Dissatisfied"/>
    <x v="1"/>
    <x v="3"/>
    <x v="0"/>
    <x v="1"/>
  </r>
  <r>
    <x v="1"/>
    <x v="1"/>
    <x v="2"/>
    <s v="Current Employees"/>
    <x v="1"/>
    <x v="0"/>
    <s v="STAFF-1574"/>
    <n v="1982"/>
    <x v="1"/>
    <x v="1"/>
    <s v="Divorced"/>
    <s v="No"/>
    <s v="Y"/>
    <n v="2"/>
    <x v="7"/>
    <n v="1"/>
    <n v="1312"/>
    <x v="5"/>
    <x v="3"/>
    <n v="1"/>
    <n v="1"/>
    <n v="96"/>
    <x v="3"/>
    <x v="1"/>
    <n v="3"/>
    <n v="2613"/>
    <n v="22310"/>
    <n v="1"/>
    <n v="25"/>
    <n v="4"/>
    <n v="3"/>
    <n v="80"/>
    <n v="3"/>
    <n v="10"/>
    <n v="2"/>
    <n v="10"/>
    <n v="7"/>
    <n v="0"/>
    <n v="9"/>
    <x v="1"/>
    <s v="Dissatisfied"/>
    <x v="1"/>
    <x v="0"/>
    <x v="2"/>
    <x v="1"/>
  </r>
  <r>
    <x v="1"/>
    <x v="2"/>
    <x v="2"/>
    <s v="Current Employees"/>
    <x v="0"/>
    <x v="3"/>
    <s v="STAFF-1575"/>
    <n v="1983"/>
    <x v="1"/>
    <x v="0"/>
    <s v="Married"/>
    <s v="No"/>
    <s v="Y"/>
    <n v="2"/>
    <x v="3"/>
    <n v="1"/>
    <n v="750"/>
    <x v="23"/>
    <x v="0"/>
    <n v="1"/>
    <n v="3"/>
    <n v="95"/>
    <x v="0"/>
    <x v="0"/>
    <n v="2"/>
    <n v="6146"/>
    <n v="15480"/>
    <n v="0"/>
    <n v="13"/>
    <n v="3"/>
    <n v="1"/>
    <n v="80"/>
    <n v="1"/>
    <n v="8"/>
    <n v="4"/>
    <n v="7"/>
    <n v="7"/>
    <n v="0"/>
    <n v="7"/>
    <x v="0"/>
    <s v="Satisfied"/>
    <x v="1"/>
    <x v="0"/>
    <x v="2"/>
    <x v="1"/>
  </r>
  <r>
    <x v="0"/>
    <x v="0"/>
    <x v="3"/>
    <s v="Ex-Employees"/>
    <x v="1"/>
    <x v="0"/>
    <s v="STAFF-1576"/>
    <n v="1984"/>
    <x v="0"/>
    <x v="1"/>
    <s v="Married"/>
    <s v="Yes"/>
    <s v="Y"/>
    <n v="2"/>
    <x v="29"/>
    <n v="0"/>
    <n v="441"/>
    <x v="24"/>
    <x v="2"/>
    <n v="1"/>
    <n v="2"/>
    <n v="72"/>
    <x v="0"/>
    <x v="1"/>
    <n v="2"/>
    <n v="4963"/>
    <n v="4510"/>
    <n v="9"/>
    <n v="18"/>
    <n v="3"/>
    <n v="1"/>
    <n v="80"/>
    <n v="3"/>
    <n v="7"/>
    <n v="3"/>
    <n v="5"/>
    <n v="4"/>
    <n v="4"/>
    <n v="3"/>
    <x v="0"/>
    <s v="Satisfied"/>
    <x v="2"/>
    <x v="0"/>
    <x v="3"/>
    <x v="0"/>
  </r>
  <r>
    <x v="1"/>
    <x v="0"/>
    <x v="1"/>
    <s v="Current Employees"/>
    <x v="1"/>
    <x v="0"/>
    <s v="STAFF-1577"/>
    <n v="1985"/>
    <x v="1"/>
    <x v="7"/>
    <s v="Single"/>
    <s v="No"/>
    <s v="Y"/>
    <n v="5"/>
    <x v="31"/>
    <n v="1"/>
    <n v="684"/>
    <x v="16"/>
    <x v="3"/>
    <n v="1"/>
    <n v="1"/>
    <n v="51"/>
    <x v="0"/>
    <x v="4"/>
    <n v="3"/>
    <n v="19537"/>
    <n v="6462"/>
    <n v="7"/>
    <n v="13"/>
    <n v="3"/>
    <n v="3"/>
    <n v="80"/>
    <n v="0"/>
    <n v="23"/>
    <n v="3"/>
    <n v="20"/>
    <n v="18"/>
    <n v="15"/>
    <n v="15"/>
    <x v="0"/>
    <s v="Dissatisfied"/>
    <x v="0"/>
    <x v="3"/>
    <x v="1"/>
    <x v="1"/>
  </r>
  <r>
    <x v="0"/>
    <x v="0"/>
    <x v="2"/>
    <s v="Ex-Employees"/>
    <x v="0"/>
    <x v="0"/>
    <s v="STAFF-1578"/>
    <n v="1986"/>
    <x v="1"/>
    <x v="0"/>
    <s v="Married"/>
    <s v="Yes"/>
    <s v="Y"/>
    <n v="3"/>
    <x v="12"/>
    <n v="0"/>
    <n v="249"/>
    <x v="16"/>
    <x v="2"/>
    <n v="1"/>
    <n v="2"/>
    <n v="76"/>
    <x v="3"/>
    <x v="0"/>
    <n v="3"/>
    <n v="6172"/>
    <n v="20739"/>
    <n v="4"/>
    <n v="18"/>
    <n v="3"/>
    <n v="2"/>
    <n v="80"/>
    <n v="0"/>
    <n v="12"/>
    <n v="2"/>
    <n v="7"/>
    <n v="7"/>
    <n v="7"/>
    <n v="7"/>
    <x v="0"/>
    <s v="Dissatisfied"/>
    <x v="0"/>
    <x v="1"/>
    <x v="2"/>
    <x v="1"/>
  </r>
  <r>
    <x v="1"/>
    <x v="0"/>
    <x v="2"/>
    <s v="Current Employees"/>
    <x v="1"/>
    <x v="1"/>
    <s v="STAFF-1579"/>
    <n v="1987"/>
    <x v="0"/>
    <x v="1"/>
    <s v="Married"/>
    <s v="No"/>
    <s v="Y"/>
    <n v="3"/>
    <x v="25"/>
    <n v="1"/>
    <n v="841"/>
    <x v="16"/>
    <x v="3"/>
    <n v="1"/>
    <n v="3"/>
    <n v="46"/>
    <x v="1"/>
    <x v="1"/>
    <n v="2"/>
    <n v="2368"/>
    <n v="23300"/>
    <n v="1"/>
    <n v="19"/>
    <n v="3"/>
    <n v="3"/>
    <n v="80"/>
    <n v="0"/>
    <n v="5"/>
    <n v="2"/>
    <n v="5"/>
    <n v="4"/>
    <n v="4"/>
    <n v="3"/>
    <x v="0"/>
    <s v="Satisfied"/>
    <x v="0"/>
    <x v="0"/>
    <x v="2"/>
    <x v="0"/>
  </r>
  <r>
    <x v="0"/>
    <x v="0"/>
    <x v="3"/>
    <s v="Ex-Employees"/>
    <x v="1"/>
    <x v="2"/>
    <s v="STAFF-1580"/>
    <n v="1988"/>
    <x v="0"/>
    <x v="4"/>
    <s v="Married"/>
    <s v="No"/>
    <s v="Y"/>
    <n v="3"/>
    <x v="34"/>
    <n v="0"/>
    <n v="147"/>
    <x v="5"/>
    <x v="2"/>
    <n v="1"/>
    <n v="4"/>
    <n v="94"/>
    <x v="0"/>
    <x v="2"/>
    <n v="4"/>
    <n v="10312"/>
    <n v="3465"/>
    <n v="1"/>
    <n v="12"/>
    <n v="3"/>
    <n v="4"/>
    <n v="80"/>
    <n v="1"/>
    <n v="40"/>
    <n v="2"/>
    <n v="40"/>
    <n v="10"/>
    <n v="15"/>
    <n v="6"/>
    <x v="0"/>
    <s v="Very Dissatisfied"/>
    <x v="1"/>
    <x v="2"/>
    <x v="3"/>
    <x v="0"/>
  </r>
  <r>
    <x v="0"/>
    <x v="0"/>
    <x v="4"/>
    <s v="Ex-Employees"/>
    <x v="0"/>
    <x v="3"/>
    <s v="STAFF-1581"/>
    <n v="1989"/>
    <x v="1"/>
    <x v="6"/>
    <s v="Single"/>
    <s v="Yes"/>
    <s v="Y"/>
    <n v="2"/>
    <x v="37"/>
    <n v="0"/>
    <n v="528"/>
    <x v="23"/>
    <x v="1"/>
    <n v="1"/>
    <n v="4"/>
    <n v="50"/>
    <x v="0"/>
    <x v="1"/>
    <n v="3"/>
    <n v="1675"/>
    <n v="26820"/>
    <n v="1"/>
    <n v="19"/>
    <n v="3"/>
    <n v="4"/>
    <n v="80"/>
    <n v="0"/>
    <n v="0"/>
    <n v="2"/>
    <n v="0"/>
    <n v="0"/>
    <n v="0"/>
    <n v="0"/>
    <x v="0"/>
    <s v="Dissatisfied"/>
    <x v="1"/>
    <x v="0"/>
    <x v="4"/>
    <x v="1"/>
  </r>
  <r>
    <x v="1"/>
    <x v="0"/>
    <x v="4"/>
    <s v="Current Employees"/>
    <x v="1"/>
    <x v="4"/>
    <s v="STAFF-1582"/>
    <n v="1990"/>
    <x v="1"/>
    <x v="2"/>
    <s v="Married"/>
    <s v="No"/>
    <s v="Y"/>
    <n v="2"/>
    <x v="15"/>
    <n v="1"/>
    <n v="594"/>
    <x v="2"/>
    <x v="1"/>
    <n v="1"/>
    <n v="3"/>
    <n v="100"/>
    <x v="0"/>
    <x v="1"/>
    <n v="4"/>
    <n v="2523"/>
    <n v="19299"/>
    <n v="0"/>
    <n v="14"/>
    <n v="3"/>
    <n v="3"/>
    <n v="80"/>
    <n v="1"/>
    <n v="3"/>
    <n v="3"/>
    <n v="2"/>
    <n v="1"/>
    <n v="2"/>
    <n v="1"/>
    <x v="0"/>
    <s v="Very Dissatisfied"/>
    <x v="0"/>
    <x v="0"/>
    <x v="4"/>
    <x v="1"/>
  </r>
  <r>
    <x v="1"/>
    <x v="0"/>
    <x v="1"/>
    <s v="Current Employees"/>
    <x v="1"/>
    <x v="2"/>
    <s v="STAFF-1583"/>
    <n v="1991"/>
    <x v="0"/>
    <x v="3"/>
    <s v="Married"/>
    <s v="No"/>
    <s v="Y"/>
    <n v="2"/>
    <x v="1"/>
    <n v="1"/>
    <n v="470"/>
    <x v="25"/>
    <x v="2"/>
    <n v="1"/>
    <n v="3"/>
    <n v="96"/>
    <x v="0"/>
    <x v="0"/>
    <n v="1"/>
    <n v="6567"/>
    <n v="5549"/>
    <n v="1"/>
    <n v="14"/>
    <n v="3"/>
    <n v="3"/>
    <n v="80"/>
    <n v="0"/>
    <n v="16"/>
    <n v="2"/>
    <n v="15"/>
    <n v="11"/>
    <n v="5"/>
    <n v="11"/>
    <x v="0"/>
    <s v="Very Satisfied"/>
    <x v="2"/>
    <x v="1"/>
    <x v="1"/>
    <x v="0"/>
  </r>
  <r>
    <x v="1"/>
    <x v="1"/>
    <x v="0"/>
    <s v="Current Employees"/>
    <x v="1"/>
    <x v="2"/>
    <s v="STAFF-1584"/>
    <n v="1992"/>
    <x v="0"/>
    <x v="1"/>
    <s v="Single"/>
    <s v="No"/>
    <s v="Y"/>
    <n v="2"/>
    <x v="23"/>
    <n v="1"/>
    <n v="957"/>
    <x v="26"/>
    <x v="3"/>
    <n v="1"/>
    <n v="2"/>
    <n v="72"/>
    <x v="2"/>
    <x v="1"/>
    <n v="3"/>
    <n v="4739"/>
    <n v="16090"/>
    <n v="4"/>
    <n v="12"/>
    <n v="3"/>
    <n v="4"/>
    <n v="80"/>
    <n v="0"/>
    <n v="18"/>
    <n v="3"/>
    <n v="3"/>
    <n v="2"/>
    <n v="1"/>
    <n v="2"/>
    <x v="0"/>
    <s v="Dissatisfied"/>
    <x v="1"/>
    <x v="1"/>
    <x v="0"/>
    <x v="0"/>
  </r>
  <r>
    <x v="1"/>
    <x v="1"/>
    <x v="1"/>
    <s v="Current Employees"/>
    <x v="0"/>
    <x v="3"/>
    <s v="STAFF-1585"/>
    <n v="1993"/>
    <x v="0"/>
    <x v="0"/>
    <s v="Single"/>
    <s v="No"/>
    <s v="Y"/>
    <n v="3"/>
    <x v="24"/>
    <n v="1"/>
    <n v="809"/>
    <x v="20"/>
    <x v="3"/>
    <n v="1"/>
    <n v="3"/>
    <n v="77"/>
    <x v="0"/>
    <x v="2"/>
    <n v="4"/>
    <n v="9208"/>
    <n v="6645"/>
    <n v="4"/>
    <n v="11"/>
    <n v="3"/>
    <n v="4"/>
    <n v="80"/>
    <n v="0"/>
    <n v="16"/>
    <n v="3"/>
    <n v="2"/>
    <n v="2"/>
    <n v="2"/>
    <n v="1"/>
    <x v="0"/>
    <s v="Very Dissatisfied"/>
    <x v="2"/>
    <x v="1"/>
    <x v="1"/>
    <x v="0"/>
  </r>
  <r>
    <x v="0"/>
    <x v="0"/>
    <x v="2"/>
    <s v="Ex-Employees"/>
    <x v="0"/>
    <x v="0"/>
    <s v="STAFF-1586"/>
    <n v="1994"/>
    <x v="0"/>
    <x v="0"/>
    <s v="Married"/>
    <s v="Yes"/>
    <s v="Y"/>
    <n v="2"/>
    <x v="12"/>
    <n v="0"/>
    <n v="542"/>
    <x v="25"/>
    <x v="3"/>
    <n v="1"/>
    <n v="2"/>
    <n v="71"/>
    <x v="3"/>
    <x v="0"/>
    <n v="3"/>
    <n v="4559"/>
    <n v="24788"/>
    <n v="3"/>
    <n v="11"/>
    <n v="3"/>
    <n v="3"/>
    <n v="80"/>
    <n v="1"/>
    <n v="4"/>
    <n v="3"/>
    <n v="2"/>
    <n v="2"/>
    <n v="2"/>
    <n v="2"/>
    <x v="0"/>
    <s v="Dissatisfied"/>
    <x v="2"/>
    <x v="0"/>
    <x v="2"/>
    <x v="0"/>
  </r>
  <r>
    <x v="1"/>
    <x v="0"/>
    <x v="0"/>
    <s v="Current Employees"/>
    <x v="0"/>
    <x v="0"/>
    <s v="STAFF-1587"/>
    <n v="1995"/>
    <x v="1"/>
    <x v="0"/>
    <s v="Divorced"/>
    <s v="Yes"/>
    <s v="Y"/>
    <n v="2"/>
    <x v="0"/>
    <n v="1"/>
    <n v="802"/>
    <x v="14"/>
    <x v="1"/>
    <n v="1"/>
    <n v="3"/>
    <n v="96"/>
    <x v="0"/>
    <x v="2"/>
    <n v="3"/>
    <n v="8189"/>
    <n v="21196"/>
    <n v="3"/>
    <n v="13"/>
    <n v="3"/>
    <n v="3"/>
    <n v="80"/>
    <n v="1"/>
    <n v="12"/>
    <n v="3"/>
    <n v="9"/>
    <n v="7"/>
    <n v="0"/>
    <n v="7"/>
    <x v="0"/>
    <s v="Dissatisfied"/>
    <x v="0"/>
    <x v="1"/>
    <x v="0"/>
    <x v="1"/>
  </r>
  <r>
    <x v="1"/>
    <x v="0"/>
    <x v="2"/>
    <s v="Current Employees"/>
    <x v="2"/>
    <x v="0"/>
    <s v="STAFF-1588"/>
    <n v="1996"/>
    <x v="0"/>
    <x v="8"/>
    <s v="Married"/>
    <s v="No"/>
    <s v="Y"/>
    <n v="3"/>
    <x v="25"/>
    <n v="1"/>
    <n v="1355"/>
    <x v="19"/>
    <x v="1"/>
    <n v="1"/>
    <n v="3"/>
    <n v="61"/>
    <x v="0"/>
    <x v="1"/>
    <n v="3"/>
    <n v="2942"/>
    <n v="8916"/>
    <n v="1"/>
    <n v="23"/>
    <n v="4"/>
    <n v="4"/>
    <n v="80"/>
    <n v="1"/>
    <n v="8"/>
    <n v="3"/>
    <n v="8"/>
    <n v="7"/>
    <n v="5"/>
    <n v="7"/>
    <x v="1"/>
    <s v="Dissatisfied"/>
    <x v="1"/>
    <x v="0"/>
    <x v="2"/>
    <x v="0"/>
  </r>
  <r>
    <x v="1"/>
    <x v="0"/>
    <x v="0"/>
    <s v="Current Employees"/>
    <x v="1"/>
    <x v="2"/>
    <s v="STAFF-1589"/>
    <n v="1997"/>
    <x v="1"/>
    <x v="3"/>
    <s v="Divorced"/>
    <s v="No"/>
    <s v="Y"/>
    <n v="0"/>
    <x v="9"/>
    <n v="1"/>
    <n v="216"/>
    <x v="16"/>
    <x v="0"/>
    <n v="1"/>
    <n v="2"/>
    <n v="84"/>
    <x v="0"/>
    <x v="0"/>
    <n v="2"/>
    <n v="4941"/>
    <n v="2819"/>
    <n v="6"/>
    <n v="20"/>
    <n v="4"/>
    <n v="4"/>
    <n v="80"/>
    <n v="2"/>
    <n v="7"/>
    <n v="3"/>
    <n v="3"/>
    <n v="2"/>
    <n v="0"/>
    <n v="1"/>
    <x v="1"/>
    <s v="Satisfied"/>
    <x v="0"/>
    <x v="0"/>
    <x v="0"/>
    <x v="1"/>
  </r>
  <r>
    <x v="0"/>
    <x v="1"/>
    <x v="1"/>
    <s v="Ex-Employees"/>
    <x v="1"/>
    <x v="0"/>
    <s v="STAFF-1590"/>
    <n v="1998"/>
    <x v="1"/>
    <x v="3"/>
    <s v="Single"/>
    <s v="No"/>
    <s v="Y"/>
    <n v="2"/>
    <x v="31"/>
    <n v="0"/>
    <n v="1150"/>
    <x v="1"/>
    <x v="2"/>
    <n v="1"/>
    <n v="1"/>
    <n v="53"/>
    <x v="3"/>
    <x v="2"/>
    <n v="4"/>
    <n v="10650"/>
    <n v="25150"/>
    <n v="2"/>
    <n v="15"/>
    <n v="3"/>
    <n v="4"/>
    <n v="80"/>
    <n v="0"/>
    <n v="18"/>
    <n v="3"/>
    <n v="4"/>
    <n v="2"/>
    <n v="0"/>
    <n v="3"/>
    <x v="0"/>
    <s v="Very Dissatisfied"/>
    <x v="0"/>
    <x v="1"/>
    <x v="1"/>
    <x v="1"/>
  </r>
  <r>
    <x v="1"/>
    <x v="0"/>
    <x v="0"/>
    <s v="Current Employees"/>
    <x v="0"/>
    <x v="0"/>
    <s v="STAFF-1591"/>
    <n v="1999"/>
    <x v="0"/>
    <x v="0"/>
    <s v="Married"/>
    <s v="No"/>
    <s v="Y"/>
    <n v="1"/>
    <x v="22"/>
    <n v="1"/>
    <n v="1329"/>
    <x v="18"/>
    <x v="2"/>
    <n v="1"/>
    <n v="4"/>
    <n v="47"/>
    <x v="1"/>
    <x v="0"/>
    <n v="3"/>
    <n v="5902"/>
    <n v="14590"/>
    <n v="4"/>
    <n v="14"/>
    <n v="3"/>
    <n v="3"/>
    <n v="80"/>
    <n v="1"/>
    <n v="17"/>
    <n v="4"/>
    <n v="15"/>
    <n v="11"/>
    <n v="5"/>
    <n v="9"/>
    <x v="0"/>
    <s v="Dissatisfied"/>
    <x v="0"/>
    <x v="1"/>
    <x v="0"/>
    <x v="0"/>
  </r>
  <r>
    <x v="1"/>
    <x v="0"/>
    <x v="2"/>
    <s v="Current Employees"/>
    <x v="0"/>
    <x v="0"/>
    <s v="STAFF-1592"/>
    <n v="2000"/>
    <x v="1"/>
    <x v="0"/>
    <s v="Married"/>
    <s v="No"/>
    <s v="Y"/>
    <n v="3"/>
    <x v="36"/>
    <n v="1"/>
    <n v="959"/>
    <x v="26"/>
    <x v="3"/>
    <n v="1"/>
    <n v="1"/>
    <n v="41"/>
    <x v="1"/>
    <x v="0"/>
    <n v="3"/>
    <n v="8639"/>
    <n v="24835"/>
    <n v="2"/>
    <n v="18"/>
    <n v="3"/>
    <n v="4"/>
    <n v="80"/>
    <n v="0"/>
    <n v="6"/>
    <n v="3"/>
    <n v="2"/>
    <n v="2"/>
    <n v="2"/>
    <n v="2"/>
    <x v="0"/>
    <s v="Dissatisfied"/>
    <x v="1"/>
    <x v="0"/>
    <x v="4"/>
    <x v="1"/>
  </r>
  <r>
    <x v="1"/>
    <x v="0"/>
    <x v="2"/>
    <s v="Current Employees"/>
    <x v="2"/>
    <x v="5"/>
    <s v="STAFF-1593"/>
    <n v="2001"/>
    <x v="1"/>
    <x v="8"/>
    <s v="Married"/>
    <s v="Yes"/>
    <s v="Y"/>
    <n v="2"/>
    <x v="7"/>
    <n v="1"/>
    <n v="1240"/>
    <x v="14"/>
    <x v="3"/>
    <n v="1"/>
    <n v="3"/>
    <n v="48"/>
    <x v="0"/>
    <x v="0"/>
    <n v="4"/>
    <n v="6347"/>
    <n v="13982"/>
    <n v="0"/>
    <n v="19"/>
    <n v="3"/>
    <n v="4"/>
    <n v="80"/>
    <n v="0"/>
    <n v="12"/>
    <n v="1"/>
    <n v="11"/>
    <n v="9"/>
    <n v="4"/>
    <n v="7"/>
    <x v="0"/>
    <s v="Very Dissatisfied"/>
    <x v="0"/>
    <x v="1"/>
    <x v="2"/>
    <x v="1"/>
  </r>
  <r>
    <x v="0"/>
    <x v="0"/>
    <x v="2"/>
    <s v="Ex-Employees"/>
    <x v="1"/>
    <x v="2"/>
    <s v="STAFF-1594"/>
    <n v="2002"/>
    <x v="0"/>
    <x v="2"/>
    <s v="Single"/>
    <s v="No"/>
    <s v="Y"/>
    <n v="2"/>
    <x v="5"/>
    <n v="0"/>
    <n v="1033"/>
    <x v="14"/>
    <x v="3"/>
    <n v="1"/>
    <n v="1"/>
    <n v="41"/>
    <x v="0"/>
    <x v="1"/>
    <n v="1"/>
    <n v="4200"/>
    <n v="10224"/>
    <n v="7"/>
    <n v="22"/>
    <n v="4"/>
    <n v="1"/>
    <n v="80"/>
    <n v="0"/>
    <n v="10"/>
    <n v="4"/>
    <n v="5"/>
    <n v="4"/>
    <n v="0"/>
    <n v="4"/>
    <x v="1"/>
    <s v="Very Satisfied"/>
    <x v="0"/>
    <x v="0"/>
    <x v="2"/>
    <x v="0"/>
  </r>
  <r>
    <x v="1"/>
    <x v="0"/>
    <x v="1"/>
    <s v="Current Employees"/>
    <x v="1"/>
    <x v="2"/>
    <s v="STAFF-1595"/>
    <n v="2003"/>
    <x v="1"/>
    <x v="1"/>
    <s v="Single"/>
    <s v="No"/>
    <s v="Y"/>
    <n v="2"/>
    <x v="28"/>
    <n v="1"/>
    <n v="1316"/>
    <x v="22"/>
    <x v="3"/>
    <n v="1"/>
    <n v="3"/>
    <n v="83"/>
    <x v="0"/>
    <x v="1"/>
    <n v="4"/>
    <n v="3452"/>
    <n v="9752"/>
    <n v="5"/>
    <n v="13"/>
    <n v="3"/>
    <n v="2"/>
    <n v="80"/>
    <n v="0"/>
    <n v="9"/>
    <n v="2"/>
    <n v="6"/>
    <n v="5"/>
    <n v="0"/>
    <n v="3"/>
    <x v="0"/>
    <s v="Very Dissatisfied"/>
    <x v="1"/>
    <x v="0"/>
    <x v="0"/>
    <x v="1"/>
  </r>
  <r>
    <x v="1"/>
    <x v="0"/>
    <x v="0"/>
    <s v="Current Employees"/>
    <x v="1"/>
    <x v="4"/>
    <s v="STAFF-1596"/>
    <n v="2004"/>
    <x v="0"/>
    <x v="1"/>
    <s v="Single"/>
    <s v="Yes"/>
    <s v="Y"/>
    <n v="2"/>
    <x v="8"/>
    <n v="1"/>
    <n v="364"/>
    <x v="3"/>
    <x v="4"/>
    <n v="1"/>
    <n v="4"/>
    <n v="32"/>
    <x v="0"/>
    <x v="0"/>
    <n v="3"/>
    <n v="4317"/>
    <n v="2302"/>
    <n v="3"/>
    <n v="20"/>
    <n v="4"/>
    <n v="2"/>
    <n v="80"/>
    <n v="0"/>
    <n v="19"/>
    <n v="3"/>
    <n v="3"/>
    <n v="2"/>
    <n v="2"/>
    <n v="2"/>
    <x v="1"/>
    <s v="Dissatisfied"/>
    <x v="0"/>
    <x v="1"/>
    <x v="0"/>
    <x v="0"/>
  </r>
  <r>
    <x v="1"/>
    <x v="0"/>
    <x v="2"/>
    <s v="Current Employees"/>
    <x v="1"/>
    <x v="0"/>
    <s v="STAFF-1597"/>
    <n v="2005"/>
    <x v="0"/>
    <x v="1"/>
    <s v="Single"/>
    <s v="No"/>
    <s v="Y"/>
    <n v="4"/>
    <x v="7"/>
    <n v="1"/>
    <n v="438"/>
    <x v="21"/>
    <x v="3"/>
    <n v="1"/>
    <n v="1"/>
    <n v="75"/>
    <x v="0"/>
    <x v="1"/>
    <n v="3"/>
    <n v="2632"/>
    <n v="23910"/>
    <n v="1"/>
    <n v="14"/>
    <n v="3"/>
    <n v="3"/>
    <n v="80"/>
    <n v="0"/>
    <n v="5"/>
    <n v="2"/>
    <n v="5"/>
    <n v="4"/>
    <n v="0"/>
    <n v="4"/>
    <x v="0"/>
    <s v="Dissatisfied"/>
    <x v="2"/>
    <x v="0"/>
    <x v="2"/>
    <x v="0"/>
  </r>
  <r>
    <x v="1"/>
    <x v="1"/>
    <x v="2"/>
    <s v="Current Employees"/>
    <x v="0"/>
    <x v="2"/>
    <s v="STAFF-1598"/>
    <n v="2006"/>
    <x v="1"/>
    <x v="0"/>
    <s v="Divorced"/>
    <s v="No"/>
    <s v="Y"/>
    <n v="2"/>
    <x v="5"/>
    <n v="1"/>
    <n v="689"/>
    <x v="14"/>
    <x v="0"/>
    <n v="1"/>
    <n v="4"/>
    <n v="35"/>
    <x v="3"/>
    <x v="0"/>
    <n v="4"/>
    <n v="4668"/>
    <n v="22812"/>
    <n v="0"/>
    <n v="17"/>
    <n v="3"/>
    <n v="4"/>
    <n v="80"/>
    <n v="3"/>
    <n v="9"/>
    <n v="4"/>
    <n v="8"/>
    <n v="7"/>
    <n v="0"/>
    <n v="7"/>
    <x v="0"/>
    <s v="Very Dissatisfied"/>
    <x v="0"/>
    <x v="0"/>
    <x v="2"/>
    <x v="1"/>
  </r>
  <r>
    <x v="1"/>
    <x v="0"/>
    <x v="2"/>
    <s v="Current Employees"/>
    <x v="1"/>
    <x v="4"/>
    <s v="STAFF-1599"/>
    <n v="2007"/>
    <x v="0"/>
    <x v="1"/>
    <s v="Divorced"/>
    <s v="No"/>
    <s v="Y"/>
    <n v="3"/>
    <x v="7"/>
    <n v="1"/>
    <n v="201"/>
    <x v="12"/>
    <x v="3"/>
    <n v="1"/>
    <n v="4"/>
    <n v="84"/>
    <x v="0"/>
    <x v="1"/>
    <n v="1"/>
    <n v="3204"/>
    <n v="10415"/>
    <n v="5"/>
    <n v="14"/>
    <n v="3"/>
    <n v="4"/>
    <n v="80"/>
    <n v="1"/>
    <n v="8"/>
    <n v="3"/>
    <n v="3"/>
    <n v="2"/>
    <n v="2"/>
    <n v="2"/>
    <x v="0"/>
    <s v="Very Satisfied"/>
    <x v="0"/>
    <x v="0"/>
    <x v="2"/>
    <x v="0"/>
  </r>
  <r>
    <x v="1"/>
    <x v="0"/>
    <x v="2"/>
    <s v="Current Employees"/>
    <x v="1"/>
    <x v="2"/>
    <s v="STAFF-1600"/>
    <n v="2008"/>
    <x v="1"/>
    <x v="2"/>
    <s v="Single"/>
    <s v="No"/>
    <s v="Y"/>
    <n v="3"/>
    <x v="7"/>
    <n v="1"/>
    <n v="1427"/>
    <x v="2"/>
    <x v="1"/>
    <n v="1"/>
    <n v="2"/>
    <n v="35"/>
    <x v="1"/>
    <x v="1"/>
    <n v="4"/>
    <n v="2720"/>
    <n v="11162"/>
    <n v="0"/>
    <n v="13"/>
    <n v="3"/>
    <n v="4"/>
    <n v="80"/>
    <n v="0"/>
    <n v="6"/>
    <n v="3"/>
    <n v="5"/>
    <n v="3"/>
    <n v="1"/>
    <n v="2"/>
    <x v="0"/>
    <s v="Very Dissatisfied"/>
    <x v="0"/>
    <x v="0"/>
    <x v="2"/>
    <x v="1"/>
  </r>
  <r>
    <x v="1"/>
    <x v="1"/>
    <x v="0"/>
    <s v="Current Employees"/>
    <x v="1"/>
    <x v="0"/>
    <s v="STAFF-1601"/>
    <n v="2009"/>
    <x v="1"/>
    <x v="5"/>
    <s v="Divorced"/>
    <s v="No"/>
    <s v="Y"/>
    <n v="2"/>
    <x v="0"/>
    <n v="1"/>
    <n v="857"/>
    <x v="17"/>
    <x v="3"/>
    <n v="1"/>
    <n v="4"/>
    <n v="91"/>
    <x v="1"/>
    <x v="3"/>
    <n v="1"/>
    <n v="17181"/>
    <n v="12888"/>
    <n v="4"/>
    <n v="13"/>
    <n v="3"/>
    <n v="2"/>
    <n v="80"/>
    <n v="1"/>
    <n v="21"/>
    <n v="2"/>
    <n v="7"/>
    <n v="6"/>
    <n v="7"/>
    <n v="7"/>
    <x v="0"/>
    <s v="Very Satisfied"/>
    <x v="0"/>
    <x v="3"/>
    <x v="0"/>
    <x v="1"/>
  </r>
  <r>
    <x v="1"/>
    <x v="0"/>
    <x v="0"/>
    <s v="Current Employees"/>
    <x v="1"/>
    <x v="0"/>
    <s v="STAFF-1602"/>
    <n v="2010"/>
    <x v="1"/>
    <x v="2"/>
    <s v="Married"/>
    <s v="No"/>
    <s v="Y"/>
    <n v="2"/>
    <x v="0"/>
    <n v="1"/>
    <n v="933"/>
    <x v="14"/>
    <x v="2"/>
    <n v="1"/>
    <n v="3"/>
    <n v="94"/>
    <x v="0"/>
    <x v="1"/>
    <n v="1"/>
    <n v="2238"/>
    <n v="6961"/>
    <n v="2"/>
    <n v="21"/>
    <n v="4"/>
    <n v="4"/>
    <n v="80"/>
    <n v="1"/>
    <n v="7"/>
    <n v="3"/>
    <n v="5"/>
    <n v="0"/>
    <n v="1"/>
    <n v="4"/>
    <x v="1"/>
    <s v="Very Satisfied"/>
    <x v="0"/>
    <x v="0"/>
    <x v="0"/>
    <x v="1"/>
  </r>
  <r>
    <x v="1"/>
    <x v="0"/>
    <x v="4"/>
    <s v="Current Employees"/>
    <x v="1"/>
    <x v="2"/>
    <s v="STAFF-1603"/>
    <n v="2011"/>
    <x v="0"/>
    <x v="2"/>
    <s v="Single"/>
    <s v="No"/>
    <s v="Y"/>
    <n v="3"/>
    <x v="37"/>
    <n v="1"/>
    <n v="1181"/>
    <x v="3"/>
    <x v="1"/>
    <n v="1"/>
    <n v="2"/>
    <n v="79"/>
    <x v="0"/>
    <x v="1"/>
    <n v="2"/>
    <n v="1483"/>
    <n v="16102"/>
    <n v="1"/>
    <n v="14"/>
    <n v="3"/>
    <n v="4"/>
    <n v="80"/>
    <n v="0"/>
    <n v="1"/>
    <n v="3"/>
    <n v="1"/>
    <n v="0"/>
    <n v="0"/>
    <n v="0"/>
    <x v="0"/>
    <s v="Satisfied"/>
    <x v="0"/>
    <x v="0"/>
    <x v="4"/>
    <x v="0"/>
  </r>
  <r>
    <x v="1"/>
    <x v="1"/>
    <x v="0"/>
    <s v="Current Employees"/>
    <x v="1"/>
    <x v="2"/>
    <s v="STAFF-1604"/>
    <n v="2012"/>
    <x v="0"/>
    <x v="1"/>
    <s v="Divorced"/>
    <s v="No"/>
    <s v="Y"/>
    <n v="2"/>
    <x v="32"/>
    <n v="1"/>
    <n v="1395"/>
    <x v="9"/>
    <x v="3"/>
    <n v="1"/>
    <n v="2"/>
    <n v="54"/>
    <x v="0"/>
    <x v="0"/>
    <n v="2"/>
    <n v="5605"/>
    <n v="8504"/>
    <n v="1"/>
    <n v="11"/>
    <n v="3"/>
    <n v="1"/>
    <n v="80"/>
    <n v="1"/>
    <n v="20"/>
    <n v="3"/>
    <n v="20"/>
    <n v="7"/>
    <n v="2"/>
    <n v="13"/>
    <x v="0"/>
    <s v="Satisfied"/>
    <x v="1"/>
    <x v="1"/>
    <x v="0"/>
    <x v="0"/>
  </r>
  <r>
    <x v="1"/>
    <x v="0"/>
    <x v="0"/>
    <s v="Current Employees"/>
    <x v="0"/>
    <x v="3"/>
    <s v="STAFF-1605"/>
    <n v="2013"/>
    <x v="1"/>
    <x v="0"/>
    <s v="Married"/>
    <s v="No"/>
    <s v="Y"/>
    <n v="3"/>
    <x v="10"/>
    <n v="1"/>
    <n v="662"/>
    <x v="0"/>
    <x v="4"/>
    <n v="1"/>
    <n v="3"/>
    <n v="94"/>
    <x v="0"/>
    <x v="2"/>
    <n v="2"/>
    <n v="7295"/>
    <n v="11439"/>
    <n v="1"/>
    <n v="13"/>
    <n v="3"/>
    <n v="1"/>
    <n v="80"/>
    <n v="2"/>
    <n v="10"/>
    <n v="3"/>
    <n v="10"/>
    <n v="8"/>
    <n v="0"/>
    <n v="6"/>
    <x v="0"/>
    <s v="Satisfied"/>
    <x v="0"/>
    <x v="0"/>
    <x v="2"/>
    <x v="1"/>
  </r>
  <r>
    <x v="1"/>
    <x v="0"/>
    <x v="1"/>
    <s v="Current Employees"/>
    <x v="0"/>
    <x v="3"/>
    <s v="STAFF-1606"/>
    <n v="2014"/>
    <x v="1"/>
    <x v="6"/>
    <s v="Married"/>
    <s v="Yes"/>
    <s v="Y"/>
    <n v="3"/>
    <x v="16"/>
    <n v="1"/>
    <n v="1436"/>
    <x v="16"/>
    <x v="0"/>
    <n v="1"/>
    <n v="2"/>
    <n v="34"/>
    <x v="0"/>
    <x v="0"/>
    <n v="3"/>
    <n v="2306"/>
    <n v="16047"/>
    <n v="2"/>
    <n v="20"/>
    <n v="4"/>
    <n v="4"/>
    <n v="80"/>
    <n v="1"/>
    <n v="13"/>
    <n v="1"/>
    <n v="7"/>
    <n v="7"/>
    <n v="4"/>
    <n v="5"/>
    <x v="1"/>
    <s v="Dissatisfied"/>
    <x v="0"/>
    <x v="1"/>
    <x v="1"/>
    <x v="1"/>
  </r>
  <r>
    <x v="1"/>
    <x v="0"/>
    <x v="1"/>
    <s v="Current Employees"/>
    <x v="1"/>
    <x v="0"/>
    <s v="STAFF-1607"/>
    <n v="2015"/>
    <x v="1"/>
    <x v="2"/>
    <s v="Divorced"/>
    <s v="No"/>
    <s v="Y"/>
    <n v="2"/>
    <x v="28"/>
    <n v="1"/>
    <n v="194"/>
    <x v="14"/>
    <x v="3"/>
    <n v="1"/>
    <n v="2"/>
    <n v="60"/>
    <x v="0"/>
    <x v="0"/>
    <n v="2"/>
    <n v="2348"/>
    <n v="10901"/>
    <n v="8"/>
    <n v="18"/>
    <n v="3"/>
    <n v="3"/>
    <n v="80"/>
    <n v="1"/>
    <n v="20"/>
    <n v="1"/>
    <n v="17"/>
    <n v="9"/>
    <n v="0"/>
    <n v="15"/>
    <x v="0"/>
    <s v="Satisfied"/>
    <x v="0"/>
    <x v="1"/>
    <x v="0"/>
    <x v="1"/>
  </r>
  <r>
    <x v="1"/>
    <x v="1"/>
    <x v="2"/>
    <s v="Current Employees"/>
    <x v="0"/>
    <x v="3"/>
    <s v="STAFF-1608"/>
    <n v="2016"/>
    <x v="0"/>
    <x v="0"/>
    <s v="Single"/>
    <s v="No"/>
    <s v="Y"/>
    <n v="2"/>
    <x v="5"/>
    <n v="1"/>
    <n v="967"/>
    <x v="1"/>
    <x v="3"/>
    <n v="1"/>
    <n v="2"/>
    <n v="43"/>
    <x v="0"/>
    <x v="2"/>
    <n v="4"/>
    <n v="8998"/>
    <n v="15589"/>
    <n v="1"/>
    <n v="14"/>
    <n v="3"/>
    <n v="4"/>
    <n v="80"/>
    <n v="0"/>
    <n v="9"/>
    <n v="3"/>
    <n v="9"/>
    <n v="8"/>
    <n v="3"/>
    <n v="7"/>
    <x v="0"/>
    <s v="Very Dissatisfied"/>
    <x v="0"/>
    <x v="0"/>
    <x v="2"/>
    <x v="0"/>
  </r>
  <r>
    <x v="1"/>
    <x v="2"/>
    <x v="2"/>
    <s v="Current Employees"/>
    <x v="1"/>
    <x v="4"/>
    <s v="STAFF-1609"/>
    <n v="2017"/>
    <x v="1"/>
    <x v="3"/>
    <s v="Married"/>
    <s v="No"/>
    <s v="Y"/>
    <n v="1"/>
    <x v="11"/>
    <n v="1"/>
    <n v="1496"/>
    <x v="0"/>
    <x v="1"/>
    <n v="1"/>
    <n v="4"/>
    <n v="41"/>
    <x v="0"/>
    <x v="0"/>
    <n v="3"/>
    <n v="4319"/>
    <n v="26283"/>
    <n v="1"/>
    <n v="13"/>
    <n v="3"/>
    <n v="1"/>
    <n v="80"/>
    <n v="1"/>
    <n v="10"/>
    <n v="3"/>
    <n v="10"/>
    <n v="7"/>
    <n v="0"/>
    <n v="9"/>
    <x v="0"/>
    <s v="Dissatisfied"/>
    <x v="0"/>
    <x v="0"/>
    <x v="2"/>
    <x v="1"/>
  </r>
  <r>
    <x v="1"/>
    <x v="0"/>
    <x v="1"/>
    <s v="Current Employees"/>
    <x v="1"/>
    <x v="2"/>
    <s v="STAFF-1610"/>
    <n v="2018"/>
    <x v="1"/>
    <x v="3"/>
    <s v="Married"/>
    <s v="No"/>
    <s v="Y"/>
    <n v="2"/>
    <x v="31"/>
    <n v="1"/>
    <n v="1169"/>
    <x v="15"/>
    <x v="2"/>
    <n v="1"/>
    <n v="2"/>
    <n v="34"/>
    <x v="1"/>
    <x v="0"/>
    <n v="3"/>
    <n v="6132"/>
    <n v="13983"/>
    <n v="2"/>
    <n v="17"/>
    <n v="3"/>
    <n v="3"/>
    <n v="80"/>
    <n v="0"/>
    <n v="10"/>
    <n v="3"/>
    <n v="1"/>
    <n v="0"/>
    <n v="0"/>
    <n v="0"/>
    <x v="0"/>
    <s v="Dissatisfied"/>
    <x v="0"/>
    <x v="0"/>
    <x v="1"/>
    <x v="1"/>
  </r>
  <r>
    <x v="1"/>
    <x v="0"/>
    <x v="3"/>
    <s v="Current Employees"/>
    <x v="1"/>
    <x v="2"/>
    <s v="STAFF-1611"/>
    <n v="2019"/>
    <x v="0"/>
    <x v="1"/>
    <s v="Married"/>
    <s v="Yes"/>
    <s v="Y"/>
    <n v="3"/>
    <x v="34"/>
    <n v="1"/>
    <n v="1145"/>
    <x v="14"/>
    <x v="3"/>
    <n v="1"/>
    <n v="2"/>
    <n v="75"/>
    <x v="1"/>
    <x v="1"/>
    <n v="2"/>
    <n v="3346"/>
    <n v="11873"/>
    <n v="4"/>
    <n v="20"/>
    <n v="4"/>
    <n v="2"/>
    <n v="80"/>
    <n v="1"/>
    <n v="9"/>
    <n v="2"/>
    <n v="1"/>
    <n v="0"/>
    <n v="0"/>
    <n v="0"/>
    <x v="1"/>
    <s v="Satisfied"/>
    <x v="0"/>
    <x v="0"/>
    <x v="3"/>
    <x v="0"/>
  </r>
  <r>
    <x v="1"/>
    <x v="0"/>
    <x v="0"/>
    <s v="Current Employees"/>
    <x v="0"/>
    <x v="3"/>
    <s v="STAFF-1612"/>
    <n v="2020"/>
    <x v="1"/>
    <x v="0"/>
    <s v="Married"/>
    <s v="No"/>
    <s v="Y"/>
    <n v="2"/>
    <x v="32"/>
    <n v="1"/>
    <n v="630"/>
    <x v="18"/>
    <x v="2"/>
    <n v="1"/>
    <n v="3"/>
    <n v="67"/>
    <x v="1"/>
    <x v="2"/>
    <n v="4"/>
    <n v="10855"/>
    <n v="8552"/>
    <n v="7"/>
    <n v="11"/>
    <n v="3"/>
    <n v="1"/>
    <n v="80"/>
    <n v="1"/>
    <n v="15"/>
    <n v="2"/>
    <n v="12"/>
    <n v="11"/>
    <n v="2"/>
    <n v="11"/>
    <x v="0"/>
    <s v="Very Dissatisfied"/>
    <x v="0"/>
    <x v="1"/>
    <x v="0"/>
    <x v="1"/>
  </r>
  <r>
    <x v="1"/>
    <x v="1"/>
    <x v="2"/>
    <s v="Current Employees"/>
    <x v="0"/>
    <x v="3"/>
    <s v="STAFF-1613"/>
    <n v="2021"/>
    <x v="0"/>
    <x v="6"/>
    <s v="Married"/>
    <s v="No"/>
    <s v="Y"/>
    <n v="3"/>
    <x v="13"/>
    <n v="1"/>
    <n v="303"/>
    <x v="2"/>
    <x v="2"/>
    <n v="1"/>
    <n v="3"/>
    <n v="75"/>
    <x v="0"/>
    <x v="1"/>
    <n v="3"/>
    <n v="2231"/>
    <n v="11314"/>
    <n v="6"/>
    <n v="18"/>
    <n v="3"/>
    <n v="4"/>
    <n v="80"/>
    <n v="1"/>
    <n v="6"/>
    <n v="3"/>
    <n v="4"/>
    <n v="3"/>
    <n v="1"/>
    <n v="2"/>
    <x v="0"/>
    <s v="Dissatisfied"/>
    <x v="0"/>
    <x v="0"/>
    <x v="2"/>
    <x v="0"/>
  </r>
  <r>
    <x v="1"/>
    <x v="0"/>
    <x v="4"/>
    <s v="Current Employees"/>
    <x v="1"/>
    <x v="2"/>
    <s v="STAFF-1614"/>
    <n v="2022"/>
    <x v="1"/>
    <x v="1"/>
    <s v="Married"/>
    <s v="No"/>
    <s v="Y"/>
    <n v="6"/>
    <x v="15"/>
    <n v="1"/>
    <n v="1256"/>
    <x v="10"/>
    <x v="1"/>
    <n v="1"/>
    <n v="3"/>
    <n v="80"/>
    <x v="0"/>
    <x v="1"/>
    <n v="4"/>
    <n v="2323"/>
    <n v="11992"/>
    <n v="1"/>
    <n v="24"/>
    <n v="4"/>
    <n v="1"/>
    <n v="80"/>
    <n v="2"/>
    <n v="2"/>
    <n v="3"/>
    <n v="2"/>
    <n v="2"/>
    <n v="2"/>
    <n v="2"/>
    <x v="1"/>
    <s v="Very Dissatisfied"/>
    <x v="2"/>
    <x v="0"/>
    <x v="4"/>
    <x v="1"/>
  </r>
  <r>
    <x v="1"/>
    <x v="2"/>
    <x v="2"/>
    <s v="Current Employees"/>
    <x v="1"/>
    <x v="2"/>
    <s v="STAFF-1615"/>
    <n v="2023"/>
    <x v="1"/>
    <x v="1"/>
    <s v="Divorced"/>
    <s v="No"/>
    <s v="Y"/>
    <n v="1"/>
    <x v="4"/>
    <n v="1"/>
    <n v="691"/>
    <x v="14"/>
    <x v="3"/>
    <n v="1"/>
    <n v="4"/>
    <n v="57"/>
    <x v="0"/>
    <x v="1"/>
    <n v="2"/>
    <n v="2024"/>
    <n v="5970"/>
    <n v="6"/>
    <n v="18"/>
    <n v="3"/>
    <n v="4"/>
    <n v="80"/>
    <n v="1"/>
    <n v="6"/>
    <n v="1"/>
    <n v="2"/>
    <n v="2"/>
    <n v="2"/>
    <n v="2"/>
    <x v="0"/>
    <s v="Satisfied"/>
    <x v="0"/>
    <x v="0"/>
    <x v="2"/>
    <x v="1"/>
  </r>
  <r>
    <x v="1"/>
    <x v="0"/>
    <x v="2"/>
    <s v="Current Employees"/>
    <x v="1"/>
    <x v="2"/>
    <s v="STAFF-1616"/>
    <n v="2024"/>
    <x v="1"/>
    <x v="1"/>
    <s v="Married"/>
    <s v="No"/>
    <s v="Y"/>
    <n v="2"/>
    <x v="14"/>
    <n v="1"/>
    <n v="440"/>
    <x v="11"/>
    <x v="3"/>
    <n v="1"/>
    <n v="3"/>
    <n v="42"/>
    <x v="0"/>
    <x v="1"/>
    <n v="4"/>
    <n v="2713"/>
    <n v="6672"/>
    <n v="1"/>
    <n v="11"/>
    <n v="3"/>
    <n v="3"/>
    <n v="80"/>
    <n v="1"/>
    <n v="5"/>
    <n v="1"/>
    <n v="5"/>
    <n v="2"/>
    <n v="0"/>
    <n v="2"/>
    <x v="0"/>
    <s v="Very Dissatisfied"/>
    <x v="1"/>
    <x v="0"/>
    <x v="2"/>
    <x v="1"/>
  </r>
  <r>
    <x v="1"/>
    <x v="0"/>
    <x v="3"/>
    <s v="Current Employees"/>
    <x v="1"/>
    <x v="0"/>
    <s v="STAFF-1617"/>
    <n v="2025"/>
    <x v="1"/>
    <x v="4"/>
    <s v="Divorced"/>
    <s v="Yes"/>
    <s v="Y"/>
    <n v="2"/>
    <x v="38"/>
    <n v="1"/>
    <n v="334"/>
    <x v="4"/>
    <x v="0"/>
    <n v="1"/>
    <n v="3"/>
    <n v="83"/>
    <x v="2"/>
    <x v="2"/>
    <n v="4"/>
    <n v="9439"/>
    <n v="23402"/>
    <n v="3"/>
    <n v="16"/>
    <n v="3"/>
    <n v="2"/>
    <n v="80"/>
    <n v="1"/>
    <n v="12"/>
    <n v="1"/>
    <n v="5"/>
    <n v="3"/>
    <n v="1"/>
    <n v="4"/>
    <x v="0"/>
    <s v="Very Dissatisfied"/>
    <x v="1"/>
    <x v="1"/>
    <x v="3"/>
    <x v="1"/>
  </r>
  <r>
    <x v="1"/>
    <x v="2"/>
    <x v="2"/>
    <s v="Current Employees"/>
    <x v="1"/>
    <x v="2"/>
    <s v="STAFF-1618"/>
    <n v="2026"/>
    <x v="1"/>
    <x v="1"/>
    <s v="Divorced"/>
    <s v="Yes"/>
    <s v="Y"/>
    <n v="2"/>
    <x v="4"/>
    <n v="1"/>
    <n v="1450"/>
    <x v="3"/>
    <x v="3"/>
    <n v="1"/>
    <n v="3"/>
    <n v="79"/>
    <x v="1"/>
    <x v="1"/>
    <n v="3"/>
    <n v="2566"/>
    <n v="25326"/>
    <n v="1"/>
    <n v="15"/>
    <n v="3"/>
    <n v="4"/>
    <n v="80"/>
    <n v="1"/>
    <n v="1"/>
    <n v="2"/>
    <n v="1"/>
    <n v="1"/>
    <n v="0"/>
    <n v="1"/>
    <x v="0"/>
    <s v="Dissatisfied"/>
    <x v="0"/>
    <x v="0"/>
    <x v="2"/>
    <x v="1"/>
  </r>
  <r>
    <x v="1"/>
    <x v="0"/>
    <x v="1"/>
    <s v="Current Employees"/>
    <x v="1"/>
    <x v="0"/>
    <s v="STAFF-1619"/>
    <n v="2027"/>
    <x v="0"/>
    <x v="5"/>
    <s v="Single"/>
    <s v="No"/>
    <s v="Y"/>
    <n v="5"/>
    <x v="24"/>
    <n v="1"/>
    <n v="1452"/>
    <x v="13"/>
    <x v="3"/>
    <n v="1"/>
    <n v="3"/>
    <n v="53"/>
    <x v="0"/>
    <x v="4"/>
    <n v="2"/>
    <n v="19926"/>
    <n v="17053"/>
    <n v="3"/>
    <n v="15"/>
    <n v="3"/>
    <n v="2"/>
    <n v="80"/>
    <n v="0"/>
    <n v="21"/>
    <n v="3"/>
    <n v="5"/>
    <n v="4"/>
    <n v="4"/>
    <n v="4"/>
    <x v="0"/>
    <s v="Satisfied"/>
    <x v="2"/>
    <x v="3"/>
    <x v="1"/>
    <x v="0"/>
  </r>
  <r>
    <x v="1"/>
    <x v="0"/>
    <x v="0"/>
    <s v="Current Employees"/>
    <x v="1"/>
    <x v="0"/>
    <s v="STAFF-1620"/>
    <n v="2028"/>
    <x v="1"/>
    <x v="1"/>
    <s v="Divorced"/>
    <s v="No"/>
    <s v="Y"/>
    <n v="2"/>
    <x v="0"/>
    <n v="1"/>
    <n v="465"/>
    <x v="24"/>
    <x v="3"/>
    <n v="1"/>
    <n v="1"/>
    <n v="56"/>
    <x v="0"/>
    <x v="1"/>
    <n v="3"/>
    <n v="2451"/>
    <n v="4609"/>
    <n v="4"/>
    <n v="12"/>
    <n v="3"/>
    <n v="1"/>
    <n v="80"/>
    <n v="1"/>
    <n v="13"/>
    <n v="3"/>
    <n v="9"/>
    <n v="8"/>
    <n v="1"/>
    <n v="8"/>
    <x v="0"/>
    <s v="Dissatisfied"/>
    <x v="2"/>
    <x v="1"/>
    <x v="0"/>
    <x v="1"/>
  </r>
  <r>
    <x v="1"/>
    <x v="0"/>
    <x v="2"/>
    <s v="Current Employees"/>
    <x v="0"/>
    <x v="0"/>
    <s v="STAFF-1621"/>
    <n v="2029"/>
    <x v="0"/>
    <x v="0"/>
    <s v="Married"/>
    <s v="No"/>
    <s v="Y"/>
    <n v="2"/>
    <x v="7"/>
    <n v="1"/>
    <n v="1339"/>
    <x v="12"/>
    <x v="3"/>
    <n v="1"/>
    <n v="2"/>
    <n v="41"/>
    <x v="0"/>
    <x v="2"/>
    <n v="4"/>
    <n v="9419"/>
    <n v="8053"/>
    <n v="2"/>
    <n v="12"/>
    <n v="3"/>
    <n v="3"/>
    <n v="80"/>
    <n v="1"/>
    <n v="12"/>
    <n v="3"/>
    <n v="10"/>
    <n v="9"/>
    <n v="7"/>
    <n v="4"/>
    <x v="0"/>
    <s v="Very Dissatisfied"/>
    <x v="0"/>
    <x v="1"/>
    <x v="2"/>
    <x v="0"/>
  </r>
  <r>
    <x v="1"/>
    <x v="0"/>
    <x v="0"/>
    <s v="Current Employees"/>
    <x v="0"/>
    <x v="0"/>
    <s v="STAFF-1622"/>
    <n v="2030"/>
    <x v="0"/>
    <x v="0"/>
    <s v="Single"/>
    <s v="No"/>
    <s v="Y"/>
    <n v="2"/>
    <x v="8"/>
    <n v="1"/>
    <n v="702"/>
    <x v="0"/>
    <x v="2"/>
    <n v="1"/>
    <n v="1"/>
    <n v="59"/>
    <x v="1"/>
    <x v="0"/>
    <n v="4"/>
    <n v="8686"/>
    <n v="12930"/>
    <n v="4"/>
    <n v="22"/>
    <n v="4"/>
    <n v="3"/>
    <n v="80"/>
    <n v="0"/>
    <n v="12"/>
    <n v="4"/>
    <n v="8"/>
    <n v="3"/>
    <n v="0"/>
    <n v="7"/>
    <x v="1"/>
    <s v="Very Dissatisfied"/>
    <x v="0"/>
    <x v="1"/>
    <x v="0"/>
    <x v="0"/>
  </r>
  <r>
    <x v="1"/>
    <x v="0"/>
    <x v="2"/>
    <s v="Current Employees"/>
    <x v="1"/>
    <x v="0"/>
    <s v="STAFF-1623"/>
    <n v="2031"/>
    <x v="1"/>
    <x v="1"/>
    <s v="Single"/>
    <s v="No"/>
    <s v="Y"/>
    <n v="2"/>
    <x v="5"/>
    <n v="1"/>
    <n v="120"/>
    <x v="16"/>
    <x v="4"/>
    <n v="1"/>
    <n v="3"/>
    <n v="43"/>
    <x v="0"/>
    <x v="1"/>
    <n v="3"/>
    <n v="3038"/>
    <n v="12430"/>
    <n v="3"/>
    <n v="20"/>
    <n v="4"/>
    <n v="1"/>
    <n v="80"/>
    <n v="0"/>
    <n v="8"/>
    <n v="3"/>
    <n v="5"/>
    <n v="4"/>
    <n v="1"/>
    <n v="4"/>
    <x v="1"/>
    <s v="Dissatisfied"/>
    <x v="0"/>
    <x v="0"/>
    <x v="2"/>
    <x v="1"/>
  </r>
  <r>
    <x v="1"/>
    <x v="0"/>
    <x v="2"/>
    <s v="Current Employees"/>
    <x v="1"/>
    <x v="4"/>
    <s v="STAFF-1624"/>
    <n v="2032"/>
    <x v="1"/>
    <x v="1"/>
    <s v="Married"/>
    <s v="Yes"/>
    <s v="Y"/>
    <n v="3"/>
    <x v="4"/>
    <n v="1"/>
    <n v="1157"/>
    <x v="27"/>
    <x v="3"/>
    <n v="1"/>
    <n v="3"/>
    <n v="51"/>
    <x v="0"/>
    <x v="1"/>
    <n v="2"/>
    <n v="3058"/>
    <n v="13364"/>
    <n v="0"/>
    <n v="16"/>
    <n v="3"/>
    <n v="4"/>
    <n v="80"/>
    <n v="1"/>
    <n v="6"/>
    <n v="2"/>
    <n v="5"/>
    <n v="2"/>
    <n v="1"/>
    <n v="1"/>
    <x v="0"/>
    <s v="Satisfied"/>
    <x v="2"/>
    <x v="0"/>
    <x v="2"/>
    <x v="1"/>
  </r>
  <r>
    <x v="0"/>
    <x v="1"/>
    <x v="4"/>
    <s v="Ex-Employees"/>
    <x v="0"/>
    <x v="4"/>
    <s v="STAFF-1625"/>
    <n v="2033"/>
    <x v="0"/>
    <x v="6"/>
    <s v="Single"/>
    <s v="No"/>
    <s v="Y"/>
    <n v="5"/>
    <x v="37"/>
    <n v="0"/>
    <n v="602"/>
    <x v="0"/>
    <x v="1"/>
    <n v="1"/>
    <n v="3"/>
    <n v="100"/>
    <x v="3"/>
    <x v="1"/>
    <n v="1"/>
    <n v="2325"/>
    <n v="20989"/>
    <n v="0"/>
    <n v="21"/>
    <n v="4"/>
    <n v="1"/>
    <n v="80"/>
    <n v="0"/>
    <n v="1"/>
    <n v="4"/>
    <n v="0"/>
    <n v="0"/>
    <n v="0"/>
    <n v="0"/>
    <x v="1"/>
    <s v="Very Satisfied"/>
    <x v="0"/>
    <x v="0"/>
    <x v="4"/>
    <x v="0"/>
  </r>
  <r>
    <x v="1"/>
    <x v="1"/>
    <x v="0"/>
    <s v="Current Employees"/>
    <x v="1"/>
    <x v="2"/>
    <s v="STAFF-1626"/>
    <n v="2034"/>
    <x v="1"/>
    <x v="2"/>
    <s v="Single"/>
    <s v="No"/>
    <s v="Y"/>
    <n v="3"/>
    <x v="9"/>
    <n v="1"/>
    <n v="1480"/>
    <x v="3"/>
    <x v="0"/>
    <n v="1"/>
    <n v="4"/>
    <n v="30"/>
    <x v="0"/>
    <x v="1"/>
    <n v="2"/>
    <n v="2088"/>
    <n v="15062"/>
    <n v="4"/>
    <n v="12"/>
    <n v="3"/>
    <n v="3"/>
    <n v="80"/>
    <n v="0"/>
    <n v="13"/>
    <n v="2"/>
    <n v="8"/>
    <n v="7"/>
    <n v="7"/>
    <n v="2"/>
    <x v="0"/>
    <s v="Satisfied"/>
    <x v="0"/>
    <x v="1"/>
    <x v="0"/>
    <x v="1"/>
  </r>
  <r>
    <x v="1"/>
    <x v="2"/>
    <x v="2"/>
    <s v="Current Employees"/>
    <x v="1"/>
    <x v="2"/>
    <s v="STAFF-1627"/>
    <n v="2035"/>
    <x v="1"/>
    <x v="2"/>
    <s v="Divorced"/>
    <s v="No"/>
    <s v="Y"/>
    <n v="4"/>
    <x v="7"/>
    <n v="1"/>
    <n v="111"/>
    <x v="14"/>
    <x v="3"/>
    <n v="1"/>
    <n v="3"/>
    <n v="66"/>
    <x v="0"/>
    <x v="0"/>
    <n v="1"/>
    <n v="3072"/>
    <n v="11012"/>
    <n v="1"/>
    <n v="11"/>
    <n v="3"/>
    <n v="3"/>
    <n v="80"/>
    <n v="2"/>
    <n v="12"/>
    <n v="3"/>
    <n v="12"/>
    <n v="9"/>
    <n v="6"/>
    <n v="10"/>
    <x v="0"/>
    <s v="Very Satisfied"/>
    <x v="0"/>
    <x v="1"/>
    <x v="2"/>
    <x v="1"/>
  </r>
  <r>
    <x v="1"/>
    <x v="0"/>
    <x v="1"/>
    <s v="Current Employees"/>
    <x v="0"/>
    <x v="0"/>
    <s v="STAFF-1628"/>
    <n v="2036"/>
    <x v="0"/>
    <x v="0"/>
    <s v="Divorced"/>
    <s v="Yes"/>
    <s v="Y"/>
    <n v="3"/>
    <x v="28"/>
    <n v="1"/>
    <n v="1268"/>
    <x v="18"/>
    <x v="0"/>
    <n v="1"/>
    <n v="3"/>
    <n v="30"/>
    <x v="0"/>
    <x v="0"/>
    <n v="1"/>
    <n v="5006"/>
    <n v="6319"/>
    <n v="4"/>
    <n v="11"/>
    <n v="3"/>
    <n v="1"/>
    <n v="80"/>
    <n v="1"/>
    <n v="9"/>
    <n v="4"/>
    <n v="5"/>
    <n v="4"/>
    <n v="0"/>
    <n v="3"/>
    <x v="0"/>
    <s v="Very Satisfied"/>
    <x v="0"/>
    <x v="0"/>
    <x v="0"/>
    <x v="0"/>
  </r>
  <r>
    <x v="1"/>
    <x v="0"/>
    <x v="3"/>
    <s v="Current Employees"/>
    <x v="1"/>
    <x v="0"/>
    <s v="STAFF-1629"/>
    <n v="2037"/>
    <x v="0"/>
    <x v="1"/>
    <s v="Divorced"/>
    <s v="Yes"/>
    <s v="Y"/>
    <n v="3"/>
    <x v="29"/>
    <n v="1"/>
    <n v="713"/>
    <x v="1"/>
    <x v="3"/>
    <n v="1"/>
    <n v="3"/>
    <n v="67"/>
    <x v="0"/>
    <x v="1"/>
    <n v="1"/>
    <n v="4257"/>
    <n v="13939"/>
    <n v="4"/>
    <n v="18"/>
    <n v="3"/>
    <n v="3"/>
    <n v="80"/>
    <n v="1"/>
    <n v="19"/>
    <n v="3"/>
    <n v="2"/>
    <n v="2"/>
    <n v="2"/>
    <n v="2"/>
    <x v="0"/>
    <s v="Very Satisfied"/>
    <x v="0"/>
    <x v="1"/>
    <x v="3"/>
    <x v="0"/>
  </r>
  <r>
    <x v="1"/>
    <x v="0"/>
    <x v="2"/>
    <s v="Current Employees"/>
    <x v="1"/>
    <x v="0"/>
    <s v="STAFF-1630"/>
    <n v="2038"/>
    <x v="1"/>
    <x v="1"/>
    <s v="Single"/>
    <s v="No"/>
    <s v="Y"/>
    <n v="2"/>
    <x v="3"/>
    <n v="1"/>
    <n v="134"/>
    <x v="2"/>
    <x v="3"/>
    <n v="1"/>
    <n v="3"/>
    <n v="90"/>
    <x v="0"/>
    <x v="1"/>
    <n v="4"/>
    <n v="2500"/>
    <n v="10515"/>
    <n v="0"/>
    <n v="14"/>
    <n v="3"/>
    <n v="1"/>
    <n v="80"/>
    <n v="0"/>
    <n v="4"/>
    <n v="4"/>
    <n v="3"/>
    <n v="1"/>
    <n v="0"/>
    <n v="2"/>
    <x v="0"/>
    <s v="Very Dissatisfied"/>
    <x v="0"/>
    <x v="0"/>
    <x v="2"/>
    <x v="1"/>
  </r>
  <r>
    <x v="0"/>
    <x v="0"/>
    <x v="4"/>
    <s v="Ex-Employees"/>
    <x v="1"/>
    <x v="0"/>
    <s v="STAFF-1631"/>
    <n v="2039"/>
    <x v="1"/>
    <x v="2"/>
    <s v="Single"/>
    <s v="No"/>
    <s v="Y"/>
    <n v="3"/>
    <x v="37"/>
    <n v="0"/>
    <n v="303"/>
    <x v="2"/>
    <x v="3"/>
    <n v="1"/>
    <n v="2"/>
    <n v="47"/>
    <x v="1"/>
    <x v="1"/>
    <n v="4"/>
    <n v="1102"/>
    <n v="9241"/>
    <n v="1"/>
    <n v="22"/>
    <n v="4"/>
    <n v="3"/>
    <n v="80"/>
    <n v="0"/>
    <n v="1"/>
    <n v="2"/>
    <n v="1"/>
    <n v="0"/>
    <n v="1"/>
    <n v="0"/>
    <x v="1"/>
    <s v="Very Dissatisfied"/>
    <x v="0"/>
    <x v="0"/>
    <x v="4"/>
    <x v="1"/>
  </r>
  <r>
    <x v="1"/>
    <x v="0"/>
    <x v="1"/>
    <s v="Current Employees"/>
    <x v="0"/>
    <x v="3"/>
    <s v="STAFF-1632"/>
    <n v="2040"/>
    <x v="0"/>
    <x v="0"/>
    <s v="Divorced"/>
    <s v="No"/>
    <s v="Y"/>
    <n v="2"/>
    <x v="21"/>
    <n v="1"/>
    <n v="526"/>
    <x v="0"/>
    <x v="0"/>
    <n v="1"/>
    <n v="2"/>
    <n v="92"/>
    <x v="0"/>
    <x v="2"/>
    <n v="1"/>
    <n v="10453"/>
    <n v="2137"/>
    <n v="1"/>
    <n v="25"/>
    <n v="4"/>
    <n v="3"/>
    <n v="80"/>
    <n v="3"/>
    <n v="24"/>
    <n v="3"/>
    <n v="24"/>
    <n v="13"/>
    <n v="15"/>
    <n v="7"/>
    <x v="1"/>
    <s v="Very Satisfied"/>
    <x v="0"/>
    <x v="3"/>
    <x v="1"/>
    <x v="0"/>
  </r>
  <r>
    <x v="1"/>
    <x v="0"/>
    <x v="0"/>
    <s v="Current Employees"/>
    <x v="1"/>
    <x v="0"/>
    <s v="STAFF-1633"/>
    <n v="2041"/>
    <x v="0"/>
    <x v="2"/>
    <s v="Single"/>
    <s v="No"/>
    <s v="Y"/>
    <n v="3"/>
    <x v="8"/>
    <n v="1"/>
    <n v="1380"/>
    <x v="14"/>
    <x v="0"/>
    <n v="1"/>
    <n v="3"/>
    <n v="75"/>
    <x v="0"/>
    <x v="1"/>
    <n v="4"/>
    <n v="2288"/>
    <n v="6319"/>
    <n v="1"/>
    <n v="12"/>
    <n v="3"/>
    <n v="3"/>
    <n v="80"/>
    <n v="0"/>
    <n v="2"/>
    <n v="3"/>
    <n v="2"/>
    <n v="2"/>
    <n v="2"/>
    <n v="1"/>
    <x v="0"/>
    <s v="Very Dissatisfied"/>
    <x v="0"/>
    <x v="0"/>
    <x v="0"/>
    <x v="0"/>
  </r>
  <r>
    <x v="1"/>
    <x v="0"/>
    <x v="2"/>
    <s v="Current Employees"/>
    <x v="1"/>
    <x v="2"/>
    <s v="STAFF-1634"/>
    <n v="2042"/>
    <x v="0"/>
    <x v="1"/>
    <s v="Married"/>
    <s v="Yes"/>
    <s v="Y"/>
    <n v="0"/>
    <x v="12"/>
    <n v="1"/>
    <n v="140"/>
    <x v="20"/>
    <x v="1"/>
    <n v="1"/>
    <n v="3"/>
    <n v="95"/>
    <x v="0"/>
    <x v="1"/>
    <n v="4"/>
    <n v="3929"/>
    <n v="6984"/>
    <n v="8"/>
    <n v="23"/>
    <n v="4"/>
    <n v="3"/>
    <n v="80"/>
    <n v="1"/>
    <n v="7"/>
    <n v="3"/>
    <n v="4"/>
    <n v="2"/>
    <n v="0"/>
    <n v="2"/>
    <x v="1"/>
    <s v="Very Dissatisfied"/>
    <x v="2"/>
    <x v="0"/>
    <x v="2"/>
    <x v="0"/>
  </r>
  <r>
    <x v="1"/>
    <x v="0"/>
    <x v="2"/>
    <s v="Current Employees"/>
    <x v="1"/>
    <x v="2"/>
    <s v="STAFF-1635"/>
    <n v="2043"/>
    <x v="0"/>
    <x v="1"/>
    <s v="Single"/>
    <s v="No"/>
    <s v="Y"/>
    <n v="3"/>
    <x v="13"/>
    <n v="1"/>
    <n v="629"/>
    <x v="6"/>
    <x v="0"/>
    <n v="1"/>
    <n v="4"/>
    <n v="95"/>
    <x v="0"/>
    <x v="1"/>
    <n v="2"/>
    <n v="2311"/>
    <n v="5711"/>
    <n v="2"/>
    <n v="15"/>
    <n v="3"/>
    <n v="4"/>
    <n v="80"/>
    <n v="0"/>
    <n v="9"/>
    <n v="3"/>
    <n v="3"/>
    <n v="2"/>
    <n v="1"/>
    <n v="2"/>
    <x v="0"/>
    <s v="Satisfied"/>
    <x v="1"/>
    <x v="0"/>
    <x v="2"/>
    <x v="0"/>
  </r>
  <r>
    <x v="0"/>
    <x v="0"/>
    <x v="0"/>
    <s v="Ex-Employees"/>
    <x v="0"/>
    <x v="3"/>
    <s v="STAFF-1636"/>
    <n v="2044"/>
    <x v="0"/>
    <x v="6"/>
    <s v="Single"/>
    <s v="Yes"/>
    <s v="Y"/>
    <n v="5"/>
    <x v="0"/>
    <n v="0"/>
    <n v="1356"/>
    <x v="25"/>
    <x v="0"/>
    <n v="1"/>
    <n v="2"/>
    <n v="70"/>
    <x v="0"/>
    <x v="1"/>
    <n v="2"/>
    <n v="3140"/>
    <n v="21728"/>
    <n v="1"/>
    <n v="22"/>
    <n v="4"/>
    <n v="4"/>
    <n v="80"/>
    <n v="0"/>
    <n v="4"/>
    <n v="2"/>
    <n v="4"/>
    <n v="3"/>
    <n v="0"/>
    <n v="2"/>
    <x v="1"/>
    <s v="Satisfied"/>
    <x v="2"/>
    <x v="0"/>
    <x v="0"/>
    <x v="0"/>
  </r>
  <r>
    <x v="1"/>
    <x v="0"/>
    <x v="1"/>
    <s v="Current Employees"/>
    <x v="1"/>
    <x v="2"/>
    <s v="STAFF-1637"/>
    <n v="2045"/>
    <x v="1"/>
    <x v="2"/>
    <s v="Married"/>
    <s v="No"/>
    <s v="Y"/>
    <n v="2"/>
    <x v="24"/>
    <n v="1"/>
    <n v="328"/>
    <x v="0"/>
    <x v="3"/>
    <n v="1"/>
    <n v="3"/>
    <n v="86"/>
    <x v="1"/>
    <x v="1"/>
    <n v="3"/>
    <n v="3690"/>
    <n v="3425"/>
    <n v="2"/>
    <n v="15"/>
    <n v="3"/>
    <n v="4"/>
    <n v="80"/>
    <n v="1"/>
    <n v="5"/>
    <n v="2"/>
    <n v="3"/>
    <n v="2"/>
    <n v="0"/>
    <n v="2"/>
    <x v="0"/>
    <s v="Dissatisfied"/>
    <x v="0"/>
    <x v="0"/>
    <x v="1"/>
    <x v="1"/>
  </r>
  <r>
    <x v="1"/>
    <x v="0"/>
    <x v="1"/>
    <s v="Current Employees"/>
    <x v="1"/>
    <x v="2"/>
    <s v="STAFF-1638"/>
    <n v="2046"/>
    <x v="0"/>
    <x v="3"/>
    <s v="Divorced"/>
    <s v="No"/>
    <s v="Y"/>
    <n v="3"/>
    <x v="16"/>
    <n v="1"/>
    <n v="1084"/>
    <x v="28"/>
    <x v="0"/>
    <n v="1"/>
    <n v="4"/>
    <n v="57"/>
    <x v="2"/>
    <x v="0"/>
    <n v="1"/>
    <n v="4450"/>
    <n v="26250"/>
    <n v="1"/>
    <n v="11"/>
    <n v="3"/>
    <n v="3"/>
    <n v="80"/>
    <n v="2"/>
    <n v="5"/>
    <n v="3"/>
    <n v="4"/>
    <n v="2"/>
    <n v="1"/>
    <n v="3"/>
    <x v="0"/>
    <s v="Very Satisfied"/>
    <x v="2"/>
    <x v="0"/>
    <x v="1"/>
    <x v="0"/>
  </r>
  <r>
    <x v="1"/>
    <x v="0"/>
    <x v="2"/>
    <s v="Current Employees"/>
    <x v="1"/>
    <x v="2"/>
    <s v="STAFF-1639"/>
    <n v="2047"/>
    <x v="0"/>
    <x v="1"/>
    <s v="Married"/>
    <s v="No"/>
    <s v="Y"/>
    <n v="5"/>
    <x v="3"/>
    <n v="1"/>
    <n v="931"/>
    <x v="24"/>
    <x v="3"/>
    <n v="1"/>
    <n v="4"/>
    <n v="72"/>
    <x v="0"/>
    <x v="1"/>
    <n v="2"/>
    <n v="2756"/>
    <n v="4673"/>
    <n v="1"/>
    <n v="13"/>
    <n v="3"/>
    <n v="4"/>
    <n v="80"/>
    <n v="1"/>
    <n v="8"/>
    <n v="3"/>
    <n v="8"/>
    <n v="7"/>
    <n v="1"/>
    <n v="6"/>
    <x v="0"/>
    <s v="Satisfied"/>
    <x v="2"/>
    <x v="0"/>
    <x v="2"/>
    <x v="0"/>
  </r>
  <r>
    <x v="1"/>
    <x v="0"/>
    <x v="0"/>
    <s v="Current Employees"/>
    <x v="1"/>
    <x v="2"/>
    <s v="STAFF-1640"/>
    <n v="2048"/>
    <x v="0"/>
    <x v="5"/>
    <s v="Married"/>
    <s v="No"/>
    <s v="Y"/>
    <n v="2"/>
    <x v="32"/>
    <n v="1"/>
    <n v="989"/>
    <x v="18"/>
    <x v="1"/>
    <n v="1"/>
    <n v="4"/>
    <n v="46"/>
    <x v="0"/>
    <x v="4"/>
    <n v="3"/>
    <n v="19033"/>
    <n v="6499"/>
    <n v="1"/>
    <n v="14"/>
    <n v="3"/>
    <n v="2"/>
    <n v="80"/>
    <n v="1"/>
    <n v="21"/>
    <n v="3"/>
    <n v="20"/>
    <n v="8"/>
    <n v="9"/>
    <n v="9"/>
    <x v="0"/>
    <s v="Dissatisfied"/>
    <x v="0"/>
    <x v="3"/>
    <x v="0"/>
    <x v="0"/>
  </r>
  <r>
    <x v="1"/>
    <x v="0"/>
    <x v="3"/>
    <s v="Current Employees"/>
    <x v="1"/>
    <x v="2"/>
    <s v="STAFF-1641"/>
    <n v="2049"/>
    <x v="1"/>
    <x v="7"/>
    <s v="Single"/>
    <s v="No"/>
    <s v="Y"/>
    <n v="3"/>
    <x v="27"/>
    <n v="1"/>
    <n v="692"/>
    <x v="24"/>
    <x v="2"/>
    <n v="1"/>
    <n v="3"/>
    <n v="61"/>
    <x v="2"/>
    <x v="4"/>
    <n v="2"/>
    <n v="18722"/>
    <n v="13339"/>
    <n v="8"/>
    <n v="11"/>
    <n v="3"/>
    <n v="4"/>
    <n v="80"/>
    <n v="0"/>
    <n v="36"/>
    <n v="3"/>
    <n v="24"/>
    <n v="15"/>
    <n v="2"/>
    <n v="15"/>
    <x v="0"/>
    <s v="Satisfied"/>
    <x v="2"/>
    <x v="2"/>
    <x v="1"/>
    <x v="1"/>
  </r>
  <r>
    <x v="1"/>
    <x v="1"/>
    <x v="2"/>
    <s v="Current Employees"/>
    <x v="1"/>
    <x v="0"/>
    <s v="STAFF-1642"/>
    <n v="2050"/>
    <x v="1"/>
    <x v="3"/>
    <s v="Married"/>
    <s v="No"/>
    <s v="Y"/>
    <n v="2"/>
    <x v="13"/>
    <n v="1"/>
    <n v="1069"/>
    <x v="2"/>
    <x v="1"/>
    <n v="1"/>
    <n v="4"/>
    <n v="45"/>
    <x v="1"/>
    <x v="0"/>
    <n v="3"/>
    <n v="9547"/>
    <n v="14074"/>
    <n v="1"/>
    <n v="17"/>
    <n v="3"/>
    <n v="3"/>
    <n v="80"/>
    <n v="0"/>
    <n v="10"/>
    <n v="2"/>
    <n v="10"/>
    <n v="9"/>
    <n v="1"/>
    <n v="9"/>
    <x v="0"/>
    <s v="Dissatisfied"/>
    <x v="0"/>
    <x v="0"/>
    <x v="2"/>
    <x v="1"/>
  </r>
  <r>
    <x v="1"/>
    <x v="0"/>
    <x v="1"/>
    <s v="Current Employees"/>
    <x v="1"/>
    <x v="2"/>
    <s v="STAFF-1643"/>
    <n v="2051"/>
    <x v="0"/>
    <x v="4"/>
    <s v="Single"/>
    <s v="No"/>
    <s v="Y"/>
    <n v="6"/>
    <x v="31"/>
    <n v="1"/>
    <n v="313"/>
    <x v="3"/>
    <x v="3"/>
    <n v="1"/>
    <n v="4"/>
    <n v="98"/>
    <x v="0"/>
    <x v="3"/>
    <n v="2"/>
    <n v="13734"/>
    <n v="7192"/>
    <n v="3"/>
    <n v="18"/>
    <n v="3"/>
    <n v="3"/>
    <n v="80"/>
    <n v="0"/>
    <n v="21"/>
    <n v="3"/>
    <n v="7"/>
    <n v="7"/>
    <n v="1"/>
    <n v="0"/>
    <x v="0"/>
    <s v="Satisfied"/>
    <x v="0"/>
    <x v="3"/>
    <x v="1"/>
    <x v="0"/>
  </r>
  <r>
    <x v="1"/>
    <x v="0"/>
    <x v="1"/>
    <s v="Current Employees"/>
    <x v="1"/>
    <x v="0"/>
    <s v="STAFF-1644"/>
    <n v="2052"/>
    <x v="1"/>
    <x v="5"/>
    <s v="Married"/>
    <s v="No"/>
    <s v="Y"/>
    <n v="5"/>
    <x v="39"/>
    <n v="1"/>
    <n v="699"/>
    <x v="0"/>
    <x v="2"/>
    <n v="1"/>
    <n v="3"/>
    <n v="65"/>
    <x v="1"/>
    <x v="4"/>
    <n v="3"/>
    <n v="19999"/>
    <n v="5678"/>
    <n v="0"/>
    <n v="14"/>
    <n v="3"/>
    <n v="1"/>
    <n v="80"/>
    <n v="1"/>
    <n v="34"/>
    <n v="3"/>
    <n v="33"/>
    <n v="18"/>
    <n v="11"/>
    <n v="9"/>
    <x v="0"/>
    <s v="Dissatisfied"/>
    <x v="0"/>
    <x v="2"/>
    <x v="1"/>
    <x v="1"/>
  </r>
  <r>
    <x v="1"/>
    <x v="0"/>
    <x v="2"/>
    <s v="Current Employees"/>
    <x v="1"/>
    <x v="2"/>
    <s v="STAFF-1645"/>
    <n v="2053"/>
    <x v="0"/>
    <x v="1"/>
    <s v="Single"/>
    <s v="No"/>
    <s v="Y"/>
    <n v="2"/>
    <x v="4"/>
    <n v="1"/>
    <n v="894"/>
    <x v="14"/>
    <x v="3"/>
    <n v="1"/>
    <n v="4"/>
    <n v="99"/>
    <x v="0"/>
    <x v="1"/>
    <n v="2"/>
    <n v="2279"/>
    <n v="11781"/>
    <n v="1"/>
    <n v="16"/>
    <n v="3"/>
    <n v="4"/>
    <n v="80"/>
    <n v="0"/>
    <n v="7"/>
    <n v="2"/>
    <n v="7"/>
    <n v="7"/>
    <n v="0"/>
    <n v="3"/>
    <x v="0"/>
    <s v="Satisfied"/>
    <x v="0"/>
    <x v="0"/>
    <x v="2"/>
    <x v="0"/>
  </r>
  <r>
    <x v="0"/>
    <x v="0"/>
    <x v="0"/>
    <s v="Ex-Employees"/>
    <x v="1"/>
    <x v="0"/>
    <s v="STAFF-1646"/>
    <n v="2054"/>
    <x v="1"/>
    <x v="3"/>
    <s v="Married"/>
    <s v="Yes"/>
    <s v="Y"/>
    <n v="1"/>
    <x v="10"/>
    <n v="0"/>
    <n v="556"/>
    <x v="5"/>
    <x v="0"/>
    <n v="1"/>
    <n v="2"/>
    <n v="50"/>
    <x v="1"/>
    <x v="0"/>
    <n v="3"/>
    <n v="5916"/>
    <n v="15497"/>
    <n v="3"/>
    <n v="13"/>
    <n v="3"/>
    <n v="1"/>
    <n v="80"/>
    <n v="0"/>
    <n v="8"/>
    <n v="3"/>
    <n v="1"/>
    <n v="0"/>
    <n v="0"/>
    <n v="1"/>
    <x v="0"/>
    <s v="Dissatisfied"/>
    <x v="1"/>
    <x v="0"/>
    <x v="2"/>
    <x v="1"/>
  </r>
  <r>
    <x v="1"/>
    <x v="2"/>
    <x v="0"/>
    <s v="Current Employees"/>
    <x v="1"/>
    <x v="2"/>
    <s v="STAFF-1647"/>
    <n v="2055"/>
    <x v="1"/>
    <x v="1"/>
    <s v="Divorced"/>
    <s v="No"/>
    <s v="Y"/>
    <n v="3"/>
    <x v="23"/>
    <n v="1"/>
    <n v="1344"/>
    <x v="15"/>
    <x v="3"/>
    <n v="1"/>
    <n v="4"/>
    <n v="37"/>
    <x v="2"/>
    <x v="1"/>
    <n v="4"/>
    <n v="2089"/>
    <n v="5228"/>
    <n v="4"/>
    <n v="14"/>
    <n v="3"/>
    <n v="4"/>
    <n v="80"/>
    <n v="3"/>
    <n v="7"/>
    <n v="4"/>
    <n v="5"/>
    <n v="4"/>
    <n v="2"/>
    <n v="2"/>
    <x v="0"/>
    <s v="Very Dissatisfied"/>
    <x v="0"/>
    <x v="0"/>
    <x v="0"/>
    <x v="1"/>
  </r>
  <r>
    <x v="1"/>
    <x v="2"/>
    <x v="1"/>
    <s v="Current Employees"/>
    <x v="1"/>
    <x v="2"/>
    <s v="STAFF-1648"/>
    <n v="2056"/>
    <x v="1"/>
    <x v="5"/>
    <s v="Married"/>
    <s v="No"/>
    <s v="Y"/>
    <n v="1"/>
    <x v="28"/>
    <n v="1"/>
    <n v="1195"/>
    <x v="2"/>
    <x v="0"/>
    <n v="1"/>
    <n v="1"/>
    <n v="65"/>
    <x v="1"/>
    <x v="3"/>
    <n v="4"/>
    <n v="16792"/>
    <n v="20462"/>
    <n v="9"/>
    <n v="23"/>
    <n v="4"/>
    <n v="4"/>
    <n v="80"/>
    <n v="1"/>
    <n v="22"/>
    <n v="3"/>
    <n v="20"/>
    <n v="8"/>
    <n v="11"/>
    <n v="8"/>
    <x v="1"/>
    <s v="Very Dissatisfied"/>
    <x v="0"/>
    <x v="3"/>
    <x v="0"/>
    <x v="1"/>
  </r>
  <r>
    <x v="1"/>
    <x v="0"/>
    <x v="0"/>
    <s v="Current Employees"/>
    <x v="1"/>
    <x v="0"/>
    <s v="STAFF-1649"/>
    <n v="2057"/>
    <x v="1"/>
    <x v="1"/>
    <s v="Married"/>
    <s v="Yes"/>
    <s v="Y"/>
    <n v="3"/>
    <x v="2"/>
    <n v="1"/>
    <n v="290"/>
    <x v="11"/>
    <x v="3"/>
    <n v="1"/>
    <n v="2"/>
    <n v="65"/>
    <x v="2"/>
    <x v="1"/>
    <n v="1"/>
    <n v="3564"/>
    <n v="22977"/>
    <n v="1"/>
    <n v="12"/>
    <n v="3"/>
    <n v="1"/>
    <n v="80"/>
    <n v="1"/>
    <n v="8"/>
    <n v="2"/>
    <n v="8"/>
    <n v="7"/>
    <n v="1"/>
    <n v="7"/>
    <x v="0"/>
    <s v="Very Satisfied"/>
    <x v="1"/>
    <x v="0"/>
    <x v="0"/>
    <x v="1"/>
  </r>
  <r>
    <x v="1"/>
    <x v="1"/>
    <x v="0"/>
    <s v="Current Employees"/>
    <x v="1"/>
    <x v="2"/>
    <s v="STAFF-1650"/>
    <n v="2058"/>
    <x v="0"/>
    <x v="2"/>
    <s v="Single"/>
    <s v="No"/>
    <s v="Y"/>
    <n v="5"/>
    <x v="10"/>
    <n v="1"/>
    <n v="138"/>
    <x v="2"/>
    <x v="3"/>
    <n v="1"/>
    <n v="2"/>
    <n v="37"/>
    <x v="0"/>
    <x v="0"/>
    <n v="2"/>
    <n v="4425"/>
    <n v="15986"/>
    <n v="5"/>
    <n v="11"/>
    <n v="3"/>
    <n v="4"/>
    <n v="80"/>
    <n v="0"/>
    <n v="10"/>
    <n v="3"/>
    <n v="6"/>
    <n v="2"/>
    <n v="1"/>
    <n v="2"/>
    <x v="0"/>
    <s v="Satisfied"/>
    <x v="0"/>
    <x v="0"/>
    <x v="2"/>
    <x v="0"/>
  </r>
  <r>
    <x v="1"/>
    <x v="2"/>
    <x v="0"/>
    <s v="Current Employees"/>
    <x v="1"/>
    <x v="2"/>
    <s v="STAFF-1651"/>
    <n v="2059"/>
    <x v="0"/>
    <x v="3"/>
    <s v="Divorced"/>
    <s v="No"/>
    <s v="Y"/>
    <n v="5"/>
    <x v="19"/>
    <n v="1"/>
    <n v="926"/>
    <x v="11"/>
    <x v="0"/>
    <n v="1"/>
    <n v="3"/>
    <n v="36"/>
    <x v="0"/>
    <x v="0"/>
    <n v="3"/>
    <n v="5265"/>
    <n v="16439"/>
    <n v="2"/>
    <n v="16"/>
    <n v="3"/>
    <n v="2"/>
    <n v="80"/>
    <n v="1"/>
    <n v="11"/>
    <n v="3"/>
    <n v="5"/>
    <n v="3"/>
    <n v="0"/>
    <n v="2"/>
    <x v="0"/>
    <s v="Dissatisfied"/>
    <x v="1"/>
    <x v="1"/>
    <x v="0"/>
    <x v="0"/>
  </r>
  <r>
    <x v="1"/>
    <x v="0"/>
    <x v="0"/>
    <s v="Current Employees"/>
    <x v="1"/>
    <x v="0"/>
    <s v="STAFF-1652"/>
    <n v="2060"/>
    <x v="1"/>
    <x v="3"/>
    <s v="Married"/>
    <s v="No"/>
    <s v="Y"/>
    <n v="3"/>
    <x v="8"/>
    <n v="1"/>
    <n v="1261"/>
    <x v="2"/>
    <x v="2"/>
    <n v="1"/>
    <n v="4"/>
    <n v="88"/>
    <x v="0"/>
    <x v="0"/>
    <n v="3"/>
    <n v="6553"/>
    <n v="7259"/>
    <n v="9"/>
    <n v="14"/>
    <n v="3"/>
    <n v="2"/>
    <n v="80"/>
    <n v="0"/>
    <n v="14"/>
    <n v="3"/>
    <n v="1"/>
    <n v="0"/>
    <n v="0"/>
    <n v="0"/>
    <x v="0"/>
    <s v="Dissatisfied"/>
    <x v="0"/>
    <x v="1"/>
    <x v="0"/>
    <x v="1"/>
  </r>
  <r>
    <x v="1"/>
    <x v="0"/>
    <x v="0"/>
    <s v="Current Employees"/>
    <x v="1"/>
    <x v="4"/>
    <s v="STAFF-1653"/>
    <n v="2061"/>
    <x v="1"/>
    <x v="3"/>
    <s v="Married"/>
    <s v="No"/>
    <s v="Y"/>
    <n v="3"/>
    <x v="8"/>
    <n v="1"/>
    <n v="1084"/>
    <x v="22"/>
    <x v="3"/>
    <n v="1"/>
    <n v="4"/>
    <n v="54"/>
    <x v="0"/>
    <x v="0"/>
    <n v="4"/>
    <n v="6261"/>
    <n v="4185"/>
    <n v="3"/>
    <n v="18"/>
    <n v="3"/>
    <n v="1"/>
    <n v="80"/>
    <n v="1"/>
    <n v="9"/>
    <n v="1"/>
    <n v="7"/>
    <n v="7"/>
    <n v="1"/>
    <n v="7"/>
    <x v="0"/>
    <s v="Very Dissatisfied"/>
    <x v="1"/>
    <x v="0"/>
    <x v="0"/>
    <x v="1"/>
  </r>
  <r>
    <x v="1"/>
    <x v="1"/>
    <x v="2"/>
    <s v="Current Employees"/>
    <x v="1"/>
    <x v="4"/>
    <s v="STAFF-1654"/>
    <n v="2062"/>
    <x v="1"/>
    <x v="3"/>
    <s v="Married"/>
    <s v="No"/>
    <s v="Y"/>
    <n v="1"/>
    <x v="4"/>
    <n v="1"/>
    <n v="472"/>
    <x v="0"/>
    <x v="1"/>
    <n v="1"/>
    <n v="3"/>
    <n v="60"/>
    <x v="1"/>
    <x v="0"/>
    <n v="1"/>
    <n v="4298"/>
    <n v="9679"/>
    <n v="5"/>
    <n v="19"/>
    <n v="3"/>
    <n v="3"/>
    <n v="80"/>
    <n v="1"/>
    <n v="6"/>
    <n v="3"/>
    <n v="2"/>
    <n v="2"/>
    <n v="2"/>
    <n v="0"/>
    <x v="0"/>
    <s v="Very Satisfied"/>
    <x v="0"/>
    <x v="0"/>
    <x v="2"/>
    <x v="1"/>
  </r>
  <r>
    <x v="1"/>
    <x v="2"/>
    <x v="1"/>
    <s v="Current Employees"/>
    <x v="1"/>
    <x v="0"/>
    <s v="STAFF-1655"/>
    <n v="2063"/>
    <x v="1"/>
    <x v="3"/>
    <s v="Divorced"/>
    <s v="Yes"/>
    <s v="Y"/>
    <n v="0"/>
    <x v="1"/>
    <n v="1"/>
    <n v="1002"/>
    <x v="21"/>
    <x v="2"/>
    <n v="1"/>
    <n v="4"/>
    <n v="92"/>
    <x v="0"/>
    <x v="0"/>
    <n v="4"/>
    <n v="6804"/>
    <n v="23793"/>
    <n v="1"/>
    <n v="15"/>
    <n v="3"/>
    <n v="1"/>
    <n v="80"/>
    <n v="2"/>
    <n v="7"/>
    <n v="3"/>
    <n v="7"/>
    <n v="7"/>
    <n v="1"/>
    <n v="7"/>
    <x v="0"/>
    <s v="Very Dissatisfied"/>
    <x v="2"/>
    <x v="0"/>
    <x v="1"/>
    <x v="1"/>
  </r>
  <r>
    <x v="1"/>
    <x v="1"/>
    <x v="2"/>
    <s v="Current Employees"/>
    <x v="1"/>
    <x v="2"/>
    <s v="STAFF-1656"/>
    <n v="2064"/>
    <x v="1"/>
    <x v="1"/>
    <s v="Divorced"/>
    <s v="Yes"/>
    <s v="Y"/>
    <n v="4"/>
    <x v="13"/>
    <n v="1"/>
    <n v="878"/>
    <x v="17"/>
    <x v="2"/>
    <n v="1"/>
    <n v="4"/>
    <n v="43"/>
    <x v="0"/>
    <x v="1"/>
    <n v="3"/>
    <n v="3815"/>
    <n v="5972"/>
    <n v="1"/>
    <n v="17"/>
    <n v="3"/>
    <n v="4"/>
    <n v="80"/>
    <n v="1"/>
    <n v="5"/>
    <n v="4"/>
    <n v="5"/>
    <n v="3"/>
    <n v="2"/>
    <n v="0"/>
    <x v="0"/>
    <s v="Dissatisfied"/>
    <x v="0"/>
    <x v="0"/>
    <x v="2"/>
    <x v="1"/>
  </r>
  <r>
    <x v="1"/>
    <x v="0"/>
    <x v="0"/>
    <s v="Current Employees"/>
    <x v="1"/>
    <x v="2"/>
    <s v="STAFF-1657"/>
    <n v="2065"/>
    <x v="1"/>
    <x v="2"/>
    <s v="Married"/>
    <s v="Yes"/>
    <s v="Y"/>
    <n v="2"/>
    <x v="32"/>
    <n v="1"/>
    <n v="905"/>
    <x v="10"/>
    <x v="0"/>
    <n v="1"/>
    <n v="3"/>
    <n v="99"/>
    <x v="0"/>
    <x v="0"/>
    <n v="4"/>
    <n v="2741"/>
    <n v="16523"/>
    <n v="8"/>
    <n v="15"/>
    <n v="3"/>
    <n v="3"/>
    <n v="80"/>
    <n v="1"/>
    <n v="15"/>
    <n v="4"/>
    <n v="7"/>
    <n v="2"/>
    <n v="3"/>
    <n v="7"/>
    <x v="0"/>
    <s v="Very Dissatisfied"/>
    <x v="2"/>
    <x v="1"/>
    <x v="0"/>
    <x v="1"/>
  </r>
  <r>
    <x v="0"/>
    <x v="0"/>
    <x v="0"/>
    <s v="Ex-Employees"/>
    <x v="1"/>
    <x v="2"/>
    <s v="STAFF-1658"/>
    <n v="2066"/>
    <x v="1"/>
    <x v="4"/>
    <s v="Married"/>
    <s v="Yes"/>
    <s v="Y"/>
    <n v="2"/>
    <x v="8"/>
    <n v="0"/>
    <n v="1180"/>
    <x v="22"/>
    <x v="1"/>
    <n v="1"/>
    <n v="2"/>
    <n v="70"/>
    <x v="0"/>
    <x v="0"/>
    <n v="1"/>
    <n v="6673"/>
    <n v="11354"/>
    <n v="7"/>
    <n v="19"/>
    <n v="3"/>
    <n v="2"/>
    <n v="80"/>
    <n v="0"/>
    <n v="17"/>
    <n v="3"/>
    <n v="1"/>
    <n v="0"/>
    <n v="0"/>
    <n v="0"/>
    <x v="0"/>
    <s v="Very Satisfied"/>
    <x v="1"/>
    <x v="1"/>
    <x v="0"/>
    <x v="1"/>
  </r>
  <r>
    <x v="0"/>
    <x v="0"/>
    <x v="2"/>
    <s v="Ex-Employees"/>
    <x v="0"/>
    <x v="3"/>
    <s v="STAFF-1659"/>
    <n v="2067"/>
    <x v="0"/>
    <x v="0"/>
    <s v="Married"/>
    <s v="No"/>
    <s v="Y"/>
    <n v="3"/>
    <x v="11"/>
    <n v="0"/>
    <n v="121"/>
    <x v="6"/>
    <x v="3"/>
    <n v="1"/>
    <n v="2"/>
    <n v="35"/>
    <x v="0"/>
    <x v="2"/>
    <n v="4"/>
    <n v="7639"/>
    <n v="24525"/>
    <n v="1"/>
    <n v="22"/>
    <n v="4"/>
    <n v="4"/>
    <n v="80"/>
    <n v="3"/>
    <n v="10"/>
    <n v="2"/>
    <n v="10"/>
    <n v="4"/>
    <n v="1"/>
    <n v="9"/>
    <x v="1"/>
    <s v="Very Dissatisfied"/>
    <x v="1"/>
    <x v="0"/>
    <x v="2"/>
    <x v="0"/>
  </r>
  <r>
    <x v="1"/>
    <x v="0"/>
    <x v="4"/>
    <s v="Current Employees"/>
    <x v="1"/>
    <x v="0"/>
    <s v="STAFF-1660"/>
    <n v="2068"/>
    <x v="1"/>
    <x v="1"/>
    <s v="Divorced"/>
    <s v="Yes"/>
    <s v="Y"/>
    <n v="2"/>
    <x v="15"/>
    <n v="1"/>
    <n v="1136"/>
    <x v="12"/>
    <x v="3"/>
    <n v="1"/>
    <n v="4"/>
    <n v="60"/>
    <x v="2"/>
    <x v="1"/>
    <n v="2"/>
    <n v="2328"/>
    <n v="12392"/>
    <n v="1"/>
    <n v="16"/>
    <n v="3"/>
    <n v="1"/>
    <n v="80"/>
    <n v="1"/>
    <n v="4"/>
    <n v="2"/>
    <n v="4"/>
    <n v="2"/>
    <n v="2"/>
    <n v="2"/>
    <x v="0"/>
    <s v="Satisfied"/>
    <x v="0"/>
    <x v="0"/>
    <x v="4"/>
    <x v="1"/>
  </r>
  <r>
    <x v="1"/>
    <x v="1"/>
    <x v="0"/>
    <s v="Current Employees"/>
    <x v="1"/>
    <x v="2"/>
    <s v="STAFF-1661"/>
    <n v="2069"/>
    <x v="0"/>
    <x v="2"/>
    <s v="Single"/>
    <s v="No"/>
    <s v="Y"/>
    <n v="2"/>
    <x v="9"/>
    <n v="1"/>
    <n v="635"/>
    <x v="21"/>
    <x v="1"/>
    <n v="1"/>
    <n v="2"/>
    <n v="73"/>
    <x v="0"/>
    <x v="1"/>
    <n v="4"/>
    <n v="2153"/>
    <n v="7703"/>
    <n v="1"/>
    <n v="13"/>
    <n v="3"/>
    <n v="1"/>
    <n v="80"/>
    <n v="0"/>
    <n v="8"/>
    <n v="3"/>
    <n v="8"/>
    <n v="1"/>
    <n v="1"/>
    <n v="7"/>
    <x v="0"/>
    <s v="Very Dissatisfied"/>
    <x v="2"/>
    <x v="0"/>
    <x v="0"/>
    <x v="0"/>
  </r>
  <r>
    <x v="1"/>
    <x v="2"/>
    <x v="0"/>
    <s v="Current Employees"/>
    <x v="1"/>
    <x v="0"/>
    <s v="STAFF-1662"/>
    <n v="2070"/>
    <x v="1"/>
    <x v="4"/>
    <s v="Married"/>
    <s v="No"/>
    <s v="Y"/>
    <n v="5"/>
    <x v="32"/>
    <n v="1"/>
    <n v="1151"/>
    <x v="14"/>
    <x v="4"/>
    <n v="1"/>
    <n v="4"/>
    <n v="63"/>
    <x v="1"/>
    <x v="0"/>
    <n v="4"/>
    <n v="4876"/>
    <n v="14242"/>
    <n v="9"/>
    <n v="14"/>
    <n v="3"/>
    <n v="4"/>
    <n v="80"/>
    <n v="1"/>
    <n v="5"/>
    <n v="1"/>
    <n v="3"/>
    <n v="2"/>
    <n v="0"/>
    <n v="2"/>
    <x v="0"/>
    <s v="Very Dissatisfied"/>
    <x v="0"/>
    <x v="0"/>
    <x v="0"/>
    <x v="1"/>
  </r>
  <r>
    <x v="1"/>
    <x v="0"/>
    <x v="1"/>
    <s v="Current Employees"/>
    <x v="1"/>
    <x v="2"/>
    <s v="STAFF-1663"/>
    <n v="2071"/>
    <x v="1"/>
    <x v="4"/>
    <s v="Divorced"/>
    <s v="No"/>
    <s v="Y"/>
    <n v="3"/>
    <x v="21"/>
    <n v="1"/>
    <n v="644"/>
    <x v="0"/>
    <x v="2"/>
    <n v="1"/>
    <n v="4"/>
    <n v="97"/>
    <x v="0"/>
    <x v="2"/>
    <n v="1"/>
    <n v="9396"/>
    <n v="12368"/>
    <n v="7"/>
    <n v="16"/>
    <n v="3"/>
    <n v="3"/>
    <n v="80"/>
    <n v="1"/>
    <n v="17"/>
    <n v="3"/>
    <n v="4"/>
    <n v="2"/>
    <n v="0"/>
    <n v="3"/>
    <x v="0"/>
    <s v="Very Satisfied"/>
    <x v="0"/>
    <x v="1"/>
    <x v="1"/>
    <x v="1"/>
  </r>
  <r>
    <x v="0"/>
    <x v="0"/>
    <x v="2"/>
    <s v="Ex-Employees"/>
    <x v="0"/>
    <x v="2"/>
    <s v="STAFF-1664"/>
    <n v="2072"/>
    <x v="1"/>
    <x v="0"/>
    <s v="Married"/>
    <s v="No"/>
    <s v="Y"/>
    <n v="2"/>
    <x v="5"/>
    <n v="0"/>
    <n v="1045"/>
    <x v="18"/>
    <x v="2"/>
    <n v="1"/>
    <n v="4"/>
    <n v="32"/>
    <x v="3"/>
    <x v="2"/>
    <n v="4"/>
    <n v="10400"/>
    <n v="25812"/>
    <n v="1"/>
    <n v="11"/>
    <n v="3"/>
    <n v="3"/>
    <n v="80"/>
    <n v="0"/>
    <n v="14"/>
    <n v="2"/>
    <n v="14"/>
    <n v="8"/>
    <n v="9"/>
    <n v="8"/>
    <x v="0"/>
    <s v="Very Dissatisfied"/>
    <x v="0"/>
    <x v="1"/>
    <x v="2"/>
    <x v="1"/>
  </r>
  <r>
    <x v="1"/>
    <x v="2"/>
    <x v="2"/>
    <s v="Current Employees"/>
    <x v="1"/>
    <x v="0"/>
    <s v="STAFF-1665"/>
    <n v="2073"/>
    <x v="1"/>
    <x v="3"/>
    <s v="Single"/>
    <s v="No"/>
    <s v="Y"/>
    <n v="2"/>
    <x v="7"/>
    <n v="1"/>
    <n v="829"/>
    <x v="0"/>
    <x v="1"/>
    <n v="1"/>
    <n v="3"/>
    <n v="88"/>
    <x v="1"/>
    <x v="2"/>
    <n v="3"/>
    <n v="8474"/>
    <n v="20925"/>
    <n v="1"/>
    <n v="22"/>
    <n v="4"/>
    <n v="3"/>
    <n v="80"/>
    <n v="0"/>
    <n v="12"/>
    <n v="3"/>
    <n v="11"/>
    <n v="8"/>
    <n v="5"/>
    <n v="8"/>
    <x v="1"/>
    <s v="Dissatisfied"/>
    <x v="0"/>
    <x v="1"/>
    <x v="2"/>
    <x v="1"/>
  </r>
  <r>
    <x v="1"/>
    <x v="1"/>
    <x v="2"/>
    <s v="Current Employees"/>
    <x v="0"/>
    <x v="0"/>
    <s v="STAFF-1666"/>
    <n v="2074"/>
    <x v="0"/>
    <x v="0"/>
    <s v="Single"/>
    <s v="No"/>
    <s v="Y"/>
    <n v="2"/>
    <x v="4"/>
    <n v="1"/>
    <n v="1242"/>
    <x v="25"/>
    <x v="3"/>
    <n v="1"/>
    <n v="4"/>
    <n v="90"/>
    <x v="0"/>
    <x v="0"/>
    <n v="3"/>
    <n v="9981"/>
    <n v="12916"/>
    <n v="1"/>
    <n v="14"/>
    <n v="3"/>
    <n v="4"/>
    <n v="80"/>
    <n v="0"/>
    <n v="7"/>
    <n v="3"/>
    <n v="7"/>
    <n v="7"/>
    <n v="0"/>
    <n v="7"/>
    <x v="0"/>
    <s v="Dissatisfied"/>
    <x v="2"/>
    <x v="0"/>
    <x v="2"/>
    <x v="0"/>
  </r>
  <r>
    <x v="1"/>
    <x v="0"/>
    <x v="1"/>
    <s v="Current Employees"/>
    <x v="1"/>
    <x v="0"/>
    <s v="STAFF-1667"/>
    <n v="2075"/>
    <x v="1"/>
    <x v="7"/>
    <s v="Married"/>
    <s v="No"/>
    <s v="Y"/>
    <n v="5"/>
    <x v="31"/>
    <n v="1"/>
    <n v="1469"/>
    <x v="1"/>
    <x v="2"/>
    <n v="1"/>
    <n v="2"/>
    <n v="81"/>
    <x v="1"/>
    <x v="2"/>
    <n v="2"/>
    <n v="12490"/>
    <n v="15736"/>
    <n v="5"/>
    <n v="16"/>
    <n v="3"/>
    <n v="4"/>
    <n v="80"/>
    <n v="2"/>
    <n v="16"/>
    <n v="1"/>
    <n v="10"/>
    <n v="9"/>
    <n v="4"/>
    <n v="7"/>
    <x v="0"/>
    <s v="Satisfied"/>
    <x v="0"/>
    <x v="1"/>
    <x v="1"/>
    <x v="1"/>
  </r>
  <r>
    <x v="0"/>
    <x v="0"/>
    <x v="2"/>
    <s v="Ex-Employees"/>
    <x v="1"/>
    <x v="4"/>
    <s v="STAFF-1668"/>
    <n v="2076"/>
    <x v="0"/>
    <x v="1"/>
    <s v="Single"/>
    <s v="Yes"/>
    <s v="Y"/>
    <n v="5"/>
    <x v="7"/>
    <n v="0"/>
    <n v="1005"/>
    <x v="3"/>
    <x v="3"/>
    <n v="1"/>
    <n v="4"/>
    <n v="88"/>
    <x v="0"/>
    <x v="1"/>
    <n v="1"/>
    <n v="2657"/>
    <n v="8556"/>
    <n v="5"/>
    <n v="11"/>
    <n v="3"/>
    <n v="3"/>
    <n v="80"/>
    <n v="0"/>
    <n v="8"/>
    <n v="3"/>
    <n v="5"/>
    <n v="2"/>
    <n v="0"/>
    <n v="4"/>
    <x v="0"/>
    <s v="Very Satisfied"/>
    <x v="0"/>
    <x v="0"/>
    <x v="2"/>
    <x v="0"/>
  </r>
  <r>
    <x v="1"/>
    <x v="0"/>
    <x v="0"/>
    <s v="Current Employees"/>
    <x v="0"/>
    <x v="0"/>
    <s v="STAFF-1669"/>
    <n v="2077"/>
    <x v="0"/>
    <x v="5"/>
    <s v="Single"/>
    <s v="Yes"/>
    <s v="Y"/>
    <n v="3"/>
    <x v="0"/>
    <n v="1"/>
    <n v="896"/>
    <x v="16"/>
    <x v="3"/>
    <n v="1"/>
    <n v="4"/>
    <n v="75"/>
    <x v="0"/>
    <x v="2"/>
    <n v="4"/>
    <n v="13591"/>
    <n v="14674"/>
    <n v="3"/>
    <n v="18"/>
    <n v="3"/>
    <n v="3"/>
    <n v="80"/>
    <n v="0"/>
    <n v="16"/>
    <n v="3"/>
    <n v="1"/>
    <n v="0"/>
    <n v="0"/>
    <n v="0"/>
    <x v="0"/>
    <s v="Very Dissatisfied"/>
    <x v="0"/>
    <x v="1"/>
    <x v="0"/>
    <x v="0"/>
  </r>
  <r>
    <x v="0"/>
    <x v="1"/>
    <x v="2"/>
    <s v="Ex-Employees"/>
    <x v="0"/>
    <x v="3"/>
    <s v="STAFF-1670"/>
    <n v="2078"/>
    <x v="0"/>
    <x v="0"/>
    <s v="Single"/>
    <s v="No"/>
    <s v="Y"/>
    <n v="5"/>
    <x v="7"/>
    <n v="0"/>
    <n v="334"/>
    <x v="9"/>
    <x v="2"/>
    <n v="1"/>
    <n v="3"/>
    <n v="52"/>
    <x v="1"/>
    <x v="0"/>
    <n v="1"/>
    <n v="6696"/>
    <n v="22967"/>
    <n v="5"/>
    <n v="15"/>
    <n v="3"/>
    <n v="3"/>
    <n v="80"/>
    <n v="0"/>
    <n v="9"/>
    <n v="2"/>
    <n v="6"/>
    <n v="3"/>
    <n v="0"/>
    <n v="1"/>
    <x v="0"/>
    <s v="Very Satisfied"/>
    <x v="1"/>
    <x v="0"/>
    <x v="2"/>
    <x v="0"/>
  </r>
  <r>
    <x v="0"/>
    <x v="0"/>
    <x v="2"/>
    <s v="Ex-Employees"/>
    <x v="1"/>
    <x v="4"/>
    <s v="STAFF-1671"/>
    <n v="2079"/>
    <x v="1"/>
    <x v="1"/>
    <s v="Single"/>
    <s v="No"/>
    <s v="Y"/>
    <n v="1"/>
    <x v="11"/>
    <n v="0"/>
    <n v="992"/>
    <x v="0"/>
    <x v="3"/>
    <n v="1"/>
    <n v="3"/>
    <n v="85"/>
    <x v="0"/>
    <x v="1"/>
    <n v="3"/>
    <n v="2058"/>
    <n v="19757"/>
    <n v="0"/>
    <n v="14"/>
    <n v="3"/>
    <n v="4"/>
    <n v="80"/>
    <n v="0"/>
    <n v="7"/>
    <n v="2"/>
    <n v="6"/>
    <n v="2"/>
    <n v="1"/>
    <n v="5"/>
    <x v="0"/>
    <s v="Dissatisfied"/>
    <x v="0"/>
    <x v="0"/>
    <x v="2"/>
    <x v="1"/>
  </r>
  <r>
    <x v="1"/>
    <x v="2"/>
    <x v="1"/>
    <s v="Current Employees"/>
    <x v="0"/>
    <x v="2"/>
    <s v="STAFF-1672"/>
    <n v="2080"/>
    <x v="0"/>
    <x v="0"/>
    <s v="Single"/>
    <s v="No"/>
    <s v="Y"/>
    <n v="2"/>
    <x v="28"/>
    <n v="1"/>
    <n v="1052"/>
    <x v="16"/>
    <x v="3"/>
    <n v="1"/>
    <n v="4"/>
    <n v="57"/>
    <x v="1"/>
    <x v="2"/>
    <n v="4"/>
    <n v="8865"/>
    <n v="16840"/>
    <n v="6"/>
    <n v="12"/>
    <n v="3"/>
    <n v="4"/>
    <n v="80"/>
    <n v="0"/>
    <n v="23"/>
    <n v="3"/>
    <n v="19"/>
    <n v="7"/>
    <n v="12"/>
    <n v="8"/>
    <x v="0"/>
    <s v="Very Dissatisfied"/>
    <x v="0"/>
    <x v="3"/>
    <x v="0"/>
    <x v="0"/>
  </r>
  <r>
    <x v="1"/>
    <x v="0"/>
    <x v="1"/>
    <s v="Current Employees"/>
    <x v="0"/>
    <x v="3"/>
    <s v="STAFF-1673"/>
    <n v="2081"/>
    <x v="0"/>
    <x v="0"/>
    <s v="Married"/>
    <s v="No"/>
    <s v="Y"/>
    <n v="4"/>
    <x v="33"/>
    <n v="1"/>
    <n v="1147"/>
    <x v="3"/>
    <x v="3"/>
    <n v="1"/>
    <n v="4"/>
    <n v="52"/>
    <x v="0"/>
    <x v="0"/>
    <n v="1"/>
    <n v="5940"/>
    <n v="17011"/>
    <n v="2"/>
    <n v="14"/>
    <n v="3"/>
    <n v="4"/>
    <n v="80"/>
    <n v="1"/>
    <n v="16"/>
    <n v="3"/>
    <n v="6"/>
    <n v="2"/>
    <n v="0"/>
    <n v="5"/>
    <x v="0"/>
    <s v="Very Satisfied"/>
    <x v="0"/>
    <x v="1"/>
    <x v="1"/>
    <x v="0"/>
  </r>
  <r>
    <x v="1"/>
    <x v="0"/>
    <x v="0"/>
    <s v="Current Employees"/>
    <x v="1"/>
    <x v="0"/>
    <s v="STAFF-1674"/>
    <n v="2082"/>
    <x v="1"/>
    <x v="2"/>
    <s v="Single"/>
    <s v="No"/>
    <s v="Y"/>
    <n v="3"/>
    <x v="9"/>
    <n v="1"/>
    <n v="1396"/>
    <x v="12"/>
    <x v="0"/>
    <n v="1"/>
    <n v="4"/>
    <n v="62"/>
    <x v="0"/>
    <x v="0"/>
    <n v="2"/>
    <n v="5914"/>
    <n v="9945"/>
    <n v="8"/>
    <n v="16"/>
    <n v="3"/>
    <n v="4"/>
    <n v="80"/>
    <n v="0"/>
    <n v="16"/>
    <n v="4"/>
    <n v="13"/>
    <n v="11"/>
    <n v="3"/>
    <n v="7"/>
    <x v="0"/>
    <s v="Satisfied"/>
    <x v="0"/>
    <x v="1"/>
    <x v="0"/>
    <x v="1"/>
  </r>
  <r>
    <x v="1"/>
    <x v="0"/>
    <x v="2"/>
    <s v="Current Employees"/>
    <x v="1"/>
    <x v="2"/>
    <s v="STAFF-1675"/>
    <n v="2083"/>
    <x v="0"/>
    <x v="1"/>
    <s v="Married"/>
    <s v="No"/>
    <s v="Y"/>
    <n v="3"/>
    <x v="3"/>
    <n v="1"/>
    <n v="147"/>
    <x v="18"/>
    <x v="2"/>
    <n v="1"/>
    <n v="3"/>
    <n v="47"/>
    <x v="1"/>
    <x v="1"/>
    <n v="2"/>
    <n v="2622"/>
    <n v="13248"/>
    <n v="6"/>
    <n v="21"/>
    <n v="4"/>
    <n v="4"/>
    <n v="80"/>
    <n v="0"/>
    <n v="7"/>
    <n v="3"/>
    <n v="3"/>
    <n v="2"/>
    <n v="1"/>
    <n v="1"/>
    <x v="1"/>
    <s v="Satisfied"/>
    <x v="0"/>
    <x v="0"/>
    <x v="2"/>
    <x v="0"/>
  </r>
  <r>
    <x v="1"/>
    <x v="1"/>
    <x v="0"/>
    <s v="Current Employees"/>
    <x v="1"/>
    <x v="1"/>
    <s v="STAFF-1676"/>
    <n v="2084"/>
    <x v="1"/>
    <x v="7"/>
    <s v="Divorced"/>
    <s v="Yes"/>
    <s v="Y"/>
    <n v="1"/>
    <x v="2"/>
    <n v="1"/>
    <n v="663"/>
    <x v="13"/>
    <x v="3"/>
    <n v="1"/>
    <n v="2"/>
    <n v="47"/>
    <x v="0"/>
    <x v="2"/>
    <n v="4"/>
    <n v="12185"/>
    <n v="10056"/>
    <n v="1"/>
    <n v="14"/>
    <n v="3"/>
    <n v="3"/>
    <n v="80"/>
    <n v="3"/>
    <n v="10"/>
    <n v="3"/>
    <n v="10"/>
    <n v="8"/>
    <n v="0"/>
    <n v="7"/>
    <x v="0"/>
    <s v="Very Dissatisfied"/>
    <x v="2"/>
    <x v="0"/>
    <x v="0"/>
    <x v="1"/>
  </r>
  <r>
    <x v="1"/>
    <x v="0"/>
    <x v="0"/>
    <s v="Current Employees"/>
    <x v="0"/>
    <x v="0"/>
    <s v="STAFF-1677"/>
    <n v="2085"/>
    <x v="1"/>
    <x v="0"/>
    <s v="Divorced"/>
    <s v="No"/>
    <s v="Y"/>
    <n v="6"/>
    <x v="8"/>
    <n v="1"/>
    <n v="119"/>
    <x v="3"/>
    <x v="3"/>
    <n v="1"/>
    <n v="1"/>
    <n v="76"/>
    <x v="0"/>
    <x v="2"/>
    <n v="3"/>
    <n v="10609"/>
    <n v="9647"/>
    <n v="0"/>
    <n v="12"/>
    <n v="3"/>
    <n v="3"/>
    <n v="80"/>
    <n v="2"/>
    <n v="17"/>
    <n v="2"/>
    <n v="16"/>
    <n v="10"/>
    <n v="5"/>
    <n v="13"/>
    <x v="0"/>
    <s v="Dissatisfied"/>
    <x v="0"/>
    <x v="1"/>
    <x v="0"/>
    <x v="1"/>
  </r>
  <r>
    <x v="1"/>
    <x v="2"/>
    <x v="2"/>
    <s v="Current Employees"/>
    <x v="1"/>
    <x v="2"/>
    <s v="STAFF-1678"/>
    <n v="2086"/>
    <x v="1"/>
    <x v="3"/>
    <s v="Married"/>
    <s v="No"/>
    <s v="Y"/>
    <n v="2"/>
    <x v="12"/>
    <n v="1"/>
    <n v="979"/>
    <x v="0"/>
    <x v="2"/>
    <n v="1"/>
    <n v="3"/>
    <n v="90"/>
    <x v="3"/>
    <x v="0"/>
    <n v="3"/>
    <n v="4345"/>
    <n v="4381"/>
    <n v="0"/>
    <n v="12"/>
    <n v="3"/>
    <n v="4"/>
    <n v="80"/>
    <n v="1"/>
    <n v="6"/>
    <n v="3"/>
    <n v="5"/>
    <n v="4"/>
    <n v="1"/>
    <n v="4"/>
    <x v="0"/>
    <s v="Dissatisfied"/>
    <x v="0"/>
    <x v="0"/>
    <x v="2"/>
    <x v="1"/>
  </r>
  <r>
    <x v="1"/>
    <x v="0"/>
    <x v="3"/>
    <s v="Current Employees"/>
    <x v="1"/>
    <x v="0"/>
    <s v="STAFF-1679"/>
    <n v="2087"/>
    <x v="1"/>
    <x v="1"/>
    <s v="Married"/>
    <s v="No"/>
    <s v="Y"/>
    <n v="6"/>
    <x v="6"/>
    <n v="1"/>
    <n v="142"/>
    <x v="3"/>
    <x v="3"/>
    <n v="1"/>
    <n v="3"/>
    <n v="70"/>
    <x v="1"/>
    <x v="1"/>
    <n v="4"/>
    <n v="2177"/>
    <n v="8456"/>
    <n v="3"/>
    <n v="17"/>
    <n v="3"/>
    <n v="1"/>
    <n v="80"/>
    <n v="1"/>
    <n v="7"/>
    <n v="3"/>
    <n v="1"/>
    <n v="0"/>
    <n v="0"/>
    <n v="0"/>
    <x v="0"/>
    <s v="Very Dissatisfied"/>
    <x v="0"/>
    <x v="0"/>
    <x v="3"/>
    <x v="1"/>
  </r>
  <r>
    <x v="1"/>
    <x v="1"/>
    <x v="0"/>
    <s v="Current Employees"/>
    <x v="0"/>
    <x v="3"/>
    <s v="STAFF-1680"/>
    <n v="2088"/>
    <x v="1"/>
    <x v="6"/>
    <s v="Divorced"/>
    <s v="No"/>
    <s v="Y"/>
    <n v="2"/>
    <x v="2"/>
    <n v="1"/>
    <n v="319"/>
    <x v="18"/>
    <x v="2"/>
    <n v="1"/>
    <n v="1"/>
    <n v="41"/>
    <x v="0"/>
    <x v="1"/>
    <n v="4"/>
    <n v="2793"/>
    <n v="2539"/>
    <n v="4"/>
    <n v="17"/>
    <n v="3"/>
    <n v="3"/>
    <n v="80"/>
    <n v="1"/>
    <n v="13"/>
    <n v="3"/>
    <n v="9"/>
    <n v="8"/>
    <n v="5"/>
    <n v="8"/>
    <x v="0"/>
    <s v="Very Dissatisfied"/>
    <x v="0"/>
    <x v="1"/>
    <x v="0"/>
    <x v="1"/>
  </r>
  <r>
    <x v="1"/>
    <x v="1"/>
    <x v="2"/>
    <s v="Current Employees"/>
    <x v="0"/>
    <x v="2"/>
    <s v="STAFF-1681"/>
    <n v="2089"/>
    <x v="0"/>
    <x v="0"/>
    <s v="Married"/>
    <s v="No"/>
    <s v="Y"/>
    <n v="5"/>
    <x v="11"/>
    <n v="1"/>
    <n v="1413"/>
    <x v="0"/>
    <x v="1"/>
    <n v="1"/>
    <n v="2"/>
    <n v="42"/>
    <x v="0"/>
    <x v="2"/>
    <n v="4"/>
    <n v="7918"/>
    <n v="6599"/>
    <n v="1"/>
    <n v="14"/>
    <n v="3"/>
    <n v="4"/>
    <n v="80"/>
    <n v="1"/>
    <n v="11"/>
    <n v="3"/>
    <n v="11"/>
    <n v="10"/>
    <n v="4"/>
    <n v="1"/>
    <x v="0"/>
    <s v="Very Dissatisfied"/>
    <x v="0"/>
    <x v="1"/>
    <x v="2"/>
    <x v="0"/>
  </r>
  <r>
    <x v="1"/>
    <x v="1"/>
    <x v="0"/>
    <s v="Current Employees"/>
    <x v="0"/>
    <x v="3"/>
    <s v="STAFF-1682"/>
    <n v="2090"/>
    <x v="0"/>
    <x v="0"/>
    <s v="Single"/>
    <s v="No"/>
    <s v="Y"/>
    <n v="3"/>
    <x v="10"/>
    <n v="1"/>
    <n v="944"/>
    <x v="0"/>
    <x v="3"/>
    <n v="1"/>
    <n v="3"/>
    <n v="92"/>
    <x v="0"/>
    <x v="2"/>
    <n v="3"/>
    <n v="8789"/>
    <n v="9096"/>
    <n v="1"/>
    <n v="14"/>
    <n v="3"/>
    <n v="1"/>
    <n v="80"/>
    <n v="0"/>
    <n v="10"/>
    <n v="4"/>
    <n v="10"/>
    <n v="7"/>
    <n v="0"/>
    <n v="8"/>
    <x v="0"/>
    <s v="Dissatisfied"/>
    <x v="0"/>
    <x v="0"/>
    <x v="2"/>
    <x v="0"/>
  </r>
  <r>
    <x v="0"/>
    <x v="0"/>
    <x v="2"/>
    <s v="Ex-Employees"/>
    <x v="1"/>
    <x v="2"/>
    <s v="STAFF-1683"/>
    <n v="2091"/>
    <x v="1"/>
    <x v="1"/>
    <s v="Single"/>
    <s v="Yes"/>
    <s v="Y"/>
    <n v="3"/>
    <x v="11"/>
    <n v="0"/>
    <n v="896"/>
    <x v="21"/>
    <x v="1"/>
    <n v="1"/>
    <n v="3"/>
    <n v="86"/>
    <x v="1"/>
    <x v="1"/>
    <n v="4"/>
    <n v="2389"/>
    <n v="14961"/>
    <n v="1"/>
    <n v="13"/>
    <n v="3"/>
    <n v="3"/>
    <n v="80"/>
    <n v="0"/>
    <n v="4"/>
    <n v="2"/>
    <n v="4"/>
    <n v="3"/>
    <n v="0"/>
    <n v="1"/>
    <x v="0"/>
    <s v="Very Dissatisfied"/>
    <x v="2"/>
    <x v="0"/>
    <x v="2"/>
    <x v="1"/>
  </r>
  <r>
    <x v="1"/>
    <x v="0"/>
    <x v="1"/>
    <s v="Current Employees"/>
    <x v="1"/>
    <x v="0"/>
    <s v="STAFF-1684"/>
    <n v="2092"/>
    <x v="0"/>
    <x v="2"/>
    <s v="Single"/>
    <s v="No"/>
    <s v="Y"/>
    <n v="3"/>
    <x v="39"/>
    <n v="1"/>
    <n v="1323"/>
    <x v="2"/>
    <x v="3"/>
    <n v="1"/>
    <n v="3"/>
    <n v="89"/>
    <x v="1"/>
    <x v="1"/>
    <n v="4"/>
    <n v="3212"/>
    <n v="3300"/>
    <n v="7"/>
    <n v="15"/>
    <n v="3"/>
    <n v="2"/>
    <n v="80"/>
    <n v="0"/>
    <n v="6"/>
    <n v="2"/>
    <n v="2"/>
    <n v="2"/>
    <n v="2"/>
    <n v="2"/>
    <x v="0"/>
    <s v="Very Dissatisfied"/>
    <x v="0"/>
    <x v="0"/>
    <x v="1"/>
    <x v="0"/>
  </r>
  <r>
    <x v="1"/>
    <x v="0"/>
    <x v="0"/>
    <s v="Current Employees"/>
    <x v="1"/>
    <x v="4"/>
    <s v="STAFF-1685"/>
    <n v="2093"/>
    <x v="1"/>
    <x v="5"/>
    <s v="Married"/>
    <s v="No"/>
    <s v="Y"/>
    <n v="3"/>
    <x v="19"/>
    <n v="1"/>
    <n v="532"/>
    <x v="18"/>
    <x v="0"/>
    <n v="1"/>
    <n v="3"/>
    <n v="58"/>
    <x v="0"/>
    <x v="4"/>
    <n v="4"/>
    <n v="19232"/>
    <n v="4933"/>
    <n v="1"/>
    <n v="11"/>
    <n v="3"/>
    <n v="4"/>
    <n v="80"/>
    <n v="0"/>
    <n v="22"/>
    <n v="3"/>
    <n v="22"/>
    <n v="17"/>
    <n v="11"/>
    <n v="15"/>
    <x v="0"/>
    <s v="Very Dissatisfied"/>
    <x v="0"/>
    <x v="3"/>
    <x v="0"/>
    <x v="1"/>
  </r>
  <r>
    <x v="1"/>
    <x v="0"/>
    <x v="3"/>
    <s v="Current Employees"/>
    <x v="2"/>
    <x v="2"/>
    <s v="STAFF-1686"/>
    <n v="2094"/>
    <x v="1"/>
    <x v="8"/>
    <s v="Married"/>
    <s v="No"/>
    <s v="Y"/>
    <n v="2"/>
    <x v="6"/>
    <n v="1"/>
    <n v="818"/>
    <x v="16"/>
    <x v="0"/>
    <n v="1"/>
    <n v="2"/>
    <n v="52"/>
    <x v="0"/>
    <x v="1"/>
    <n v="3"/>
    <n v="2267"/>
    <n v="25657"/>
    <n v="8"/>
    <n v="17"/>
    <n v="3"/>
    <n v="4"/>
    <n v="80"/>
    <n v="0"/>
    <n v="7"/>
    <n v="2"/>
    <n v="2"/>
    <n v="2"/>
    <n v="2"/>
    <n v="2"/>
    <x v="0"/>
    <s v="Dissatisfied"/>
    <x v="0"/>
    <x v="0"/>
    <x v="3"/>
    <x v="1"/>
  </r>
  <r>
    <x v="1"/>
    <x v="0"/>
    <x v="1"/>
    <s v="Current Employees"/>
    <x v="0"/>
    <x v="2"/>
    <s v="STAFF-1687"/>
    <n v="2095"/>
    <x v="0"/>
    <x v="5"/>
    <s v="Divorced"/>
    <s v="No"/>
    <s v="Y"/>
    <n v="3"/>
    <x v="24"/>
    <n v="1"/>
    <n v="854"/>
    <x v="0"/>
    <x v="2"/>
    <n v="1"/>
    <n v="4"/>
    <n v="68"/>
    <x v="0"/>
    <x v="4"/>
    <n v="4"/>
    <n v="19517"/>
    <n v="24118"/>
    <n v="3"/>
    <n v="11"/>
    <n v="3"/>
    <n v="3"/>
    <n v="80"/>
    <n v="1"/>
    <n v="32"/>
    <n v="2"/>
    <n v="7"/>
    <n v="0"/>
    <n v="0"/>
    <n v="6"/>
    <x v="0"/>
    <s v="Very Dissatisfied"/>
    <x v="0"/>
    <x v="2"/>
    <x v="1"/>
    <x v="0"/>
  </r>
  <r>
    <x v="0"/>
    <x v="0"/>
    <x v="2"/>
    <s v="Ex-Employees"/>
    <x v="1"/>
    <x v="2"/>
    <s v="STAFF-1688"/>
    <n v="2096"/>
    <x v="1"/>
    <x v="2"/>
    <s v="Married"/>
    <s v="Yes"/>
    <s v="Y"/>
    <n v="2"/>
    <x v="3"/>
    <n v="0"/>
    <n v="813"/>
    <x v="24"/>
    <x v="3"/>
    <n v="1"/>
    <n v="3"/>
    <n v="58"/>
    <x v="0"/>
    <x v="1"/>
    <n v="4"/>
    <n v="2436"/>
    <n v="22149"/>
    <n v="5"/>
    <n v="13"/>
    <n v="3"/>
    <n v="3"/>
    <n v="80"/>
    <n v="1"/>
    <n v="8"/>
    <n v="1"/>
    <n v="5"/>
    <n v="4"/>
    <n v="0"/>
    <n v="4"/>
    <x v="0"/>
    <s v="Very Dissatisfied"/>
    <x v="2"/>
    <x v="0"/>
    <x v="2"/>
    <x v="1"/>
  </r>
  <r>
    <x v="1"/>
    <x v="0"/>
    <x v="0"/>
    <s v="Current Employees"/>
    <x v="0"/>
    <x v="3"/>
    <s v="STAFF-1689"/>
    <n v="2097"/>
    <x v="0"/>
    <x v="5"/>
    <s v="Married"/>
    <s v="Yes"/>
    <s v="Y"/>
    <n v="3"/>
    <x v="23"/>
    <n v="1"/>
    <n v="1034"/>
    <x v="7"/>
    <x v="3"/>
    <n v="1"/>
    <n v="4"/>
    <n v="80"/>
    <x v="0"/>
    <x v="3"/>
    <n v="4"/>
    <n v="16064"/>
    <n v="7744"/>
    <n v="5"/>
    <n v="22"/>
    <n v="4"/>
    <n v="3"/>
    <n v="80"/>
    <n v="1"/>
    <n v="22"/>
    <n v="3"/>
    <n v="17"/>
    <n v="13"/>
    <n v="1"/>
    <n v="9"/>
    <x v="1"/>
    <s v="Very Dissatisfied"/>
    <x v="2"/>
    <x v="3"/>
    <x v="0"/>
    <x v="0"/>
  </r>
  <r>
    <x v="0"/>
    <x v="0"/>
    <x v="2"/>
    <s v="Ex-Employees"/>
    <x v="1"/>
    <x v="0"/>
    <s v="STAFF-1690"/>
    <n v="2098"/>
    <x v="0"/>
    <x v="2"/>
    <s v="Married"/>
    <s v="No"/>
    <s v="Y"/>
    <n v="3"/>
    <x v="3"/>
    <n v="0"/>
    <n v="465"/>
    <x v="2"/>
    <x v="0"/>
    <n v="1"/>
    <n v="1"/>
    <n v="39"/>
    <x v="0"/>
    <x v="1"/>
    <n v="1"/>
    <n v="2707"/>
    <n v="21509"/>
    <n v="7"/>
    <n v="20"/>
    <n v="4"/>
    <n v="1"/>
    <n v="80"/>
    <n v="0"/>
    <n v="13"/>
    <n v="4"/>
    <n v="9"/>
    <n v="7"/>
    <n v="1"/>
    <n v="7"/>
    <x v="1"/>
    <s v="Very Satisfied"/>
    <x v="0"/>
    <x v="1"/>
    <x v="2"/>
    <x v="0"/>
  </r>
  <r>
    <x v="1"/>
    <x v="2"/>
    <x v="1"/>
    <s v="Current Employees"/>
    <x v="0"/>
    <x v="0"/>
    <s v="STAFF-1691"/>
    <n v="2099"/>
    <x v="1"/>
    <x v="5"/>
    <s v="Single"/>
    <s v="Yes"/>
    <s v="Y"/>
    <n v="2"/>
    <x v="39"/>
    <n v="1"/>
    <n v="771"/>
    <x v="2"/>
    <x v="2"/>
    <n v="1"/>
    <n v="1"/>
    <n v="79"/>
    <x v="1"/>
    <x v="4"/>
    <n v="3"/>
    <n v="19068"/>
    <n v="21030"/>
    <n v="1"/>
    <n v="18"/>
    <n v="3"/>
    <n v="4"/>
    <n v="80"/>
    <n v="0"/>
    <n v="33"/>
    <n v="4"/>
    <n v="33"/>
    <n v="7"/>
    <n v="15"/>
    <n v="12"/>
    <x v="0"/>
    <s v="Dissatisfied"/>
    <x v="0"/>
    <x v="2"/>
    <x v="1"/>
    <x v="1"/>
  </r>
  <r>
    <x v="1"/>
    <x v="0"/>
    <x v="2"/>
    <s v="Current Employees"/>
    <x v="0"/>
    <x v="0"/>
    <s v="STAFF-1692"/>
    <n v="2100"/>
    <x v="0"/>
    <x v="6"/>
    <s v="Married"/>
    <s v="No"/>
    <s v="Y"/>
    <n v="5"/>
    <x v="5"/>
    <n v="1"/>
    <n v="1401"/>
    <x v="18"/>
    <x v="0"/>
    <n v="1"/>
    <n v="3"/>
    <n v="56"/>
    <x v="0"/>
    <x v="1"/>
    <n v="2"/>
    <n v="3931"/>
    <n v="20990"/>
    <n v="2"/>
    <n v="11"/>
    <n v="3"/>
    <n v="1"/>
    <n v="80"/>
    <n v="1"/>
    <n v="6"/>
    <n v="3"/>
    <n v="4"/>
    <n v="3"/>
    <n v="1"/>
    <n v="2"/>
    <x v="0"/>
    <s v="Satisfied"/>
    <x v="0"/>
    <x v="0"/>
    <x v="2"/>
    <x v="0"/>
  </r>
  <r>
    <x v="0"/>
    <x v="0"/>
    <x v="2"/>
    <s v="Ex-Employees"/>
    <x v="1"/>
    <x v="0"/>
    <s v="STAFF-1693"/>
    <n v="2101"/>
    <x v="1"/>
    <x v="2"/>
    <s v="Single"/>
    <s v="Yes"/>
    <s v="Y"/>
    <n v="2"/>
    <x v="5"/>
    <n v="0"/>
    <n v="515"/>
    <x v="0"/>
    <x v="3"/>
    <n v="1"/>
    <n v="4"/>
    <n v="62"/>
    <x v="1"/>
    <x v="1"/>
    <n v="3"/>
    <n v="3730"/>
    <n v="9571"/>
    <n v="0"/>
    <n v="14"/>
    <n v="3"/>
    <n v="4"/>
    <n v="80"/>
    <n v="0"/>
    <n v="4"/>
    <n v="1"/>
    <n v="3"/>
    <n v="2"/>
    <n v="1"/>
    <n v="2"/>
    <x v="0"/>
    <s v="Dissatisfied"/>
    <x v="0"/>
    <x v="0"/>
    <x v="2"/>
    <x v="1"/>
  </r>
  <r>
    <x v="1"/>
    <x v="0"/>
    <x v="0"/>
    <s v="Current Employees"/>
    <x v="1"/>
    <x v="2"/>
    <s v="STAFF-1694"/>
    <n v="2102"/>
    <x v="0"/>
    <x v="2"/>
    <s v="Divorced"/>
    <s v="No"/>
    <s v="Y"/>
    <n v="1"/>
    <x v="22"/>
    <n v="1"/>
    <n v="1431"/>
    <x v="0"/>
    <x v="2"/>
    <n v="1"/>
    <n v="3"/>
    <n v="96"/>
    <x v="0"/>
    <x v="1"/>
    <n v="3"/>
    <n v="2232"/>
    <n v="15417"/>
    <n v="7"/>
    <n v="14"/>
    <n v="3"/>
    <n v="3"/>
    <n v="80"/>
    <n v="3"/>
    <n v="7"/>
    <n v="3"/>
    <n v="3"/>
    <n v="2"/>
    <n v="1"/>
    <n v="2"/>
    <x v="0"/>
    <s v="Dissatisfied"/>
    <x v="0"/>
    <x v="0"/>
    <x v="0"/>
    <x v="0"/>
  </r>
  <r>
    <x v="1"/>
    <x v="2"/>
    <x v="2"/>
    <s v="Current Employees"/>
    <x v="0"/>
    <x v="3"/>
    <s v="STAFF-1695"/>
    <n v="2103"/>
    <x v="1"/>
    <x v="0"/>
    <s v="Married"/>
    <s v="No"/>
    <s v="Y"/>
    <n v="2"/>
    <x v="5"/>
    <n v="1"/>
    <n v="976"/>
    <x v="9"/>
    <x v="2"/>
    <n v="1"/>
    <n v="3"/>
    <n v="100"/>
    <x v="0"/>
    <x v="0"/>
    <n v="4"/>
    <n v="4465"/>
    <n v="12069"/>
    <n v="0"/>
    <n v="18"/>
    <n v="3"/>
    <n v="1"/>
    <n v="80"/>
    <n v="0"/>
    <n v="4"/>
    <n v="3"/>
    <n v="3"/>
    <n v="2"/>
    <n v="2"/>
    <n v="2"/>
    <x v="0"/>
    <s v="Very Dissatisfied"/>
    <x v="1"/>
    <x v="0"/>
    <x v="2"/>
    <x v="1"/>
  </r>
  <r>
    <x v="1"/>
    <x v="0"/>
    <x v="0"/>
    <s v="Current Employees"/>
    <x v="1"/>
    <x v="0"/>
    <s v="STAFF-1696"/>
    <n v="2104"/>
    <x v="1"/>
    <x v="1"/>
    <s v="Divorced"/>
    <s v="No"/>
    <s v="Y"/>
    <n v="2"/>
    <x v="0"/>
    <n v="1"/>
    <n v="1411"/>
    <x v="10"/>
    <x v="0"/>
    <n v="1"/>
    <n v="3"/>
    <n v="36"/>
    <x v="0"/>
    <x v="0"/>
    <n v="1"/>
    <n v="3072"/>
    <n v="19877"/>
    <n v="2"/>
    <n v="16"/>
    <n v="3"/>
    <n v="1"/>
    <n v="80"/>
    <n v="2"/>
    <n v="17"/>
    <n v="2"/>
    <n v="1"/>
    <n v="0"/>
    <n v="0"/>
    <n v="0"/>
    <x v="0"/>
    <s v="Very Satisfied"/>
    <x v="2"/>
    <x v="1"/>
    <x v="0"/>
    <x v="1"/>
  </r>
  <r>
    <x v="1"/>
    <x v="0"/>
    <x v="0"/>
    <s v="Current Employees"/>
    <x v="1"/>
    <x v="4"/>
    <s v="STAFF-1697"/>
    <n v="2105"/>
    <x v="1"/>
    <x v="1"/>
    <s v="Divorced"/>
    <s v="No"/>
    <s v="Y"/>
    <n v="3"/>
    <x v="32"/>
    <n v="1"/>
    <n v="1300"/>
    <x v="4"/>
    <x v="0"/>
    <n v="1"/>
    <n v="1"/>
    <n v="62"/>
    <x v="0"/>
    <x v="0"/>
    <n v="4"/>
    <n v="3319"/>
    <n v="24447"/>
    <n v="1"/>
    <n v="17"/>
    <n v="3"/>
    <n v="1"/>
    <n v="80"/>
    <n v="2"/>
    <n v="9"/>
    <n v="3"/>
    <n v="9"/>
    <n v="8"/>
    <n v="4"/>
    <n v="7"/>
    <x v="0"/>
    <s v="Very Dissatisfied"/>
    <x v="1"/>
    <x v="0"/>
    <x v="0"/>
    <x v="1"/>
  </r>
  <r>
    <x v="1"/>
    <x v="0"/>
    <x v="1"/>
    <s v="Current Employees"/>
    <x v="1"/>
    <x v="1"/>
    <s v="STAFF-1698"/>
    <n v="2106"/>
    <x v="1"/>
    <x v="5"/>
    <s v="Married"/>
    <s v="No"/>
    <s v="Y"/>
    <n v="2"/>
    <x v="28"/>
    <n v="1"/>
    <n v="252"/>
    <x v="0"/>
    <x v="3"/>
    <n v="1"/>
    <n v="3"/>
    <n v="70"/>
    <x v="2"/>
    <x v="4"/>
    <n v="4"/>
    <n v="19202"/>
    <n v="15970"/>
    <n v="0"/>
    <n v="11"/>
    <n v="3"/>
    <n v="3"/>
    <n v="80"/>
    <n v="1"/>
    <n v="25"/>
    <n v="3"/>
    <n v="24"/>
    <n v="0"/>
    <n v="1"/>
    <n v="7"/>
    <x v="0"/>
    <s v="Very Dissatisfied"/>
    <x v="0"/>
    <x v="3"/>
    <x v="0"/>
    <x v="1"/>
  </r>
  <r>
    <x v="1"/>
    <x v="1"/>
    <x v="2"/>
    <s v="Current Employees"/>
    <x v="1"/>
    <x v="2"/>
    <s v="STAFF-1699"/>
    <n v="2107"/>
    <x v="1"/>
    <x v="7"/>
    <s v="Divorced"/>
    <s v="No"/>
    <s v="Y"/>
    <n v="3"/>
    <x v="12"/>
    <n v="1"/>
    <n v="1327"/>
    <x v="3"/>
    <x v="2"/>
    <n v="1"/>
    <n v="2"/>
    <n v="73"/>
    <x v="0"/>
    <x v="2"/>
    <n v="3"/>
    <n v="13675"/>
    <n v="13523"/>
    <n v="9"/>
    <n v="12"/>
    <n v="3"/>
    <n v="1"/>
    <n v="80"/>
    <n v="1"/>
    <n v="9"/>
    <n v="3"/>
    <n v="2"/>
    <n v="2"/>
    <n v="2"/>
    <n v="2"/>
    <x v="0"/>
    <s v="Dissatisfied"/>
    <x v="0"/>
    <x v="0"/>
    <x v="2"/>
    <x v="1"/>
  </r>
  <r>
    <x v="1"/>
    <x v="0"/>
    <x v="2"/>
    <s v="Current Employees"/>
    <x v="1"/>
    <x v="0"/>
    <s v="STAFF-1700"/>
    <n v="2108"/>
    <x v="0"/>
    <x v="1"/>
    <s v="Married"/>
    <s v="No"/>
    <s v="Y"/>
    <n v="2"/>
    <x v="3"/>
    <n v="1"/>
    <n v="832"/>
    <x v="12"/>
    <x v="2"/>
    <n v="1"/>
    <n v="3"/>
    <n v="63"/>
    <x v="1"/>
    <x v="1"/>
    <n v="4"/>
    <n v="2911"/>
    <n v="14776"/>
    <n v="1"/>
    <n v="13"/>
    <n v="3"/>
    <n v="3"/>
    <n v="80"/>
    <n v="1"/>
    <n v="2"/>
    <n v="2"/>
    <n v="2"/>
    <n v="2"/>
    <n v="0"/>
    <n v="2"/>
    <x v="0"/>
    <s v="Very Dissatisfied"/>
    <x v="0"/>
    <x v="0"/>
    <x v="2"/>
    <x v="0"/>
  </r>
  <r>
    <x v="1"/>
    <x v="0"/>
    <x v="2"/>
    <s v="Current Employees"/>
    <x v="1"/>
    <x v="0"/>
    <s v="STAFF-1701"/>
    <n v="2109"/>
    <x v="1"/>
    <x v="3"/>
    <s v="Married"/>
    <s v="No"/>
    <s v="Y"/>
    <n v="3"/>
    <x v="13"/>
    <n v="1"/>
    <n v="470"/>
    <x v="2"/>
    <x v="2"/>
    <n v="1"/>
    <n v="4"/>
    <n v="84"/>
    <x v="1"/>
    <x v="0"/>
    <n v="1"/>
    <n v="5957"/>
    <n v="23687"/>
    <n v="6"/>
    <n v="13"/>
    <n v="3"/>
    <n v="2"/>
    <n v="80"/>
    <n v="1"/>
    <n v="13"/>
    <n v="3"/>
    <n v="11"/>
    <n v="9"/>
    <n v="5"/>
    <n v="9"/>
    <x v="0"/>
    <s v="Very Satisfied"/>
    <x v="0"/>
    <x v="1"/>
    <x v="2"/>
    <x v="1"/>
  </r>
  <r>
    <x v="1"/>
    <x v="0"/>
    <x v="0"/>
    <s v="Current Employees"/>
    <x v="1"/>
    <x v="2"/>
    <s v="STAFF-1702"/>
    <n v="2110"/>
    <x v="0"/>
    <x v="1"/>
    <s v="Married"/>
    <s v="No"/>
    <s v="Y"/>
    <n v="2"/>
    <x v="2"/>
    <n v="1"/>
    <n v="1017"/>
    <x v="0"/>
    <x v="0"/>
    <n v="1"/>
    <n v="3"/>
    <n v="83"/>
    <x v="1"/>
    <x v="1"/>
    <n v="1"/>
    <n v="3920"/>
    <n v="18697"/>
    <n v="2"/>
    <n v="14"/>
    <n v="3"/>
    <n v="1"/>
    <n v="80"/>
    <n v="1"/>
    <n v="17"/>
    <n v="2"/>
    <n v="3"/>
    <n v="1"/>
    <n v="0"/>
    <n v="2"/>
    <x v="0"/>
    <s v="Very Satisfied"/>
    <x v="0"/>
    <x v="1"/>
    <x v="0"/>
    <x v="0"/>
  </r>
  <r>
    <x v="1"/>
    <x v="1"/>
    <x v="1"/>
    <s v="Current Employees"/>
    <x v="1"/>
    <x v="0"/>
    <s v="STAFF-1703"/>
    <n v="2111"/>
    <x v="1"/>
    <x v="3"/>
    <s v="Married"/>
    <s v="No"/>
    <s v="Y"/>
    <n v="1"/>
    <x v="28"/>
    <n v="1"/>
    <n v="1199"/>
    <x v="15"/>
    <x v="2"/>
    <n v="1"/>
    <n v="1"/>
    <n v="77"/>
    <x v="2"/>
    <x v="0"/>
    <n v="3"/>
    <n v="6434"/>
    <n v="5118"/>
    <n v="4"/>
    <n v="17"/>
    <n v="3"/>
    <n v="4"/>
    <n v="80"/>
    <n v="1"/>
    <n v="9"/>
    <n v="3"/>
    <n v="3"/>
    <n v="2"/>
    <n v="0"/>
    <n v="2"/>
    <x v="0"/>
    <s v="Dissatisfied"/>
    <x v="0"/>
    <x v="0"/>
    <x v="0"/>
    <x v="1"/>
  </r>
  <r>
    <x v="0"/>
    <x v="1"/>
    <x v="0"/>
    <s v="Ex-Employees"/>
    <x v="1"/>
    <x v="2"/>
    <s v="STAFF-1704"/>
    <n v="2112"/>
    <x v="1"/>
    <x v="3"/>
    <s v="Divorced"/>
    <s v="No"/>
    <s v="Y"/>
    <n v="5"/>
    <x v="2"/>
    <n v="0"/>
    <n v="504"/>
    <x v="17"/>
    <x v="3"/>
    <n v="1"/>
    <n v="1"/>
    <n v="61"/>
    <x v="0"/>
    <x v="2"/>
    <n v="3"/>
    <n v="10048"/>
    <n v="22573"/>
    <n v="6"/>
    <n v="11"/>
    <n v="3"/>
    <n v="2"/>
    <n v="80"/>
    <n v="2"/>
    <n v="17"/>
    <n v="3"/>
    <n v="1"/>
    <n v="0"/>
    <n v="0"/>
    <n v="0"/>
    <x v="0"/>
    <s v="Dissatisfied"/>
    <x v="0"/>
    <x v="1"/>
    <x v="0"/>
    <x v="1"/>
  </r>
  <r>
    <x v="1"/>
    <x v="1"/>
    <x v="0"/>
    <s v="Current Employees"/>
    <x v="1"/>
    <x v="4"/>
    <s v="STAFF-1705"/>
    <n v="2113"/>
    <x v="0"/>
    <x v="4"/>
    <s v="Single"/>
    <s v="No"/>
    <s v="Y"/>
    <n v="1"/>
    <x v="22"/>
    <n v="1"/>
    <n v="505"/>
    <x v="2"/>
    <x v="2"/>
    <n v="1"/>
    <n v="3"/>
    <n v="64"/>
    <x v="0"/>
    <x v="2"/>
    <n v="3"/>
    <n v="10938"/>
    <n v="6420"/>
    <n v="0"/>
    <n v="25"/>
    <n v="4"/>
    <n v="4"/>
    <n v="80"/>
    <n v="0"/>
    <n v="20"/>
    <n v="3"/>
    <n v="19"/>
    <n v="6"/>
    <n v="11"/>
    <n v="8"/>
    <x v="1"/>
    <s v="Dissatisfied"/>
    <x v="0"/>
    <x v="1"/>
    <x v="0"/>
    <x v="0"/>
  </r>
  <r>
    <x v="1"/>
    <x v="0"/>
    <x v="2"/>
    <s v="Current Employees"/>
    <x v="1"/>
    <x v="0"/>
    <s v="STAFF-1706"/>
    <n v="2114"/>
    <x v="1"/>
    <x v="1"/>
    <s v="Single"/>
    <s v="No"/>
    <s v="Y"/>
    <n v="1"/>
    <x v="11"/>
    <n v="1"/>
    <n v="665"/>
    <x v="8"/>
    <x v="3"/>
    <n v="1"/>
    <n v="3"/>
    <n v="60"/>
    <x v="0"/>
    <x v="1"/>
    <n v="4"/>
    <n v="2340"/>
    <n v="22673"/>
    <n v="1"/>
    <n v="19"/>
    <n v="3"/>
    <n v="1"/>
    <n v="80"/>
    <n v="0"/>
    <n v="6"/>
    <n v="3"/>
    <n v="6"/>
    <n v="5"/>
    <n v="1"/>
    <n v="5"/>
    <x v="0"/>
    <s v="Very Dissatisfied"/>
    <x v="2"/>
    <x v="0"/>
    <x v="2"/>
    <x v="1"/>
  </r>
  <r>
    <x v="1"/>
    <x v="0"/>
    <x v="0"/>
    <s v="Current Employees"/>
    <x v="1"/>
    <x v="0"/>
    <s v="STAFF-1707"/>
    <n v="2115"/>
    <x v="0"/>
    <x v="1"/>
    <s v="Single"/>
    <s v="Yes"/>
    <s v="Y"/>
    <n v="1"/>
    <x v="19"/>
    <n v="1"/>
    <n v="916"/>
    <x v="27"/>
    <x v="0"/>
    <n v="1"/>
    <n v="4"/>
    <n v="82"/>
    <x v="2"/>
    <x v="0"/>
    <n v="1"/>
    <n v="6545"/>
    <n v="23016"/>
    <n v="3"/>
    <n v="13"/>
    <n v="3"/>
    <n v="3"/>
    <n v="80"/>
    <n v="0"/>
    <n v="10"/>
    <n v="3"/>
    <n v="3"/>
    <n v="2"/>
    <n v="0"/>
    <n v="2"/>
    <x v="0"/>
    <s v="Very Satisfied"/>
    <x v="2"/>
    <x v="0"/>
    <x v="0"/>
    <x v="0"/>
  </r>
  <r>
    <x v="1"/>
    <x v="0"/>
    <x v="2"/>
    <s v="Current Employees"/>
    <x v="0"/>
    <x v="3"/>
    <s v="STAFF-1708"/>
    <n v="2116"/>
    <x v="1"/>
    <x v="0"/>
    <s v="Divorced"/>
    <s v="No"/>
    <s v="Y"/>
    <n v="2"/>
    <x v="11"/>
    <n v="1"/>
    <n v="1247"/>
    <x v="25"/>
    <x v="0"/>
    <n v="1"/>
    <n v="4"/>
    <n v="45"/>
    <x v="0"/>
    <x v="0"/>
    <n v="4"/>
    <n v="6931"/>
    <n v="10732"/>
    <n v="2"/>
    <n v="14"/>
    <n v="3"/>
    <n v="4"/>
    <n v="80"/>
    <n v="1"/>
    <n v="10"/>
    <n v="3"/>
    <n v="3"/>
    <n v="2"/>
    <n v="0"/>
    <n v="2"/>
    <x v="0"/>
    <s v="Very Dissatisfied"/>
    <x v="2"/>
    <x v="0"/>
    <x v="2"/>
    <x v="1"/>
  </r>
  <r>
    <x v="1"/>
    <x v="0"/>
    <x v="2"/>
    <s v="Current Employees"/>
    <x v="1"/>
    <x v="0"/>
    <s v="STAFF-1709"/>
    <n v="2117"/>
    <x v="0"/>
    <x v="3"/>
    <s v="Married"/>
    <s v="No"/>
    <s v="Y"/>
    <n v="3"/>
    <x v="36"/>
    <n v="1"/>
    <n v="685"/>
    <x v="0"/>
    <x v="3"/>
    <n v="1"/>
    <n v="1"/>
    <n v="62"/>
    <x v="0"/>
    <x v="0"/>
    <n v="3"/>
    <n v="4898"/>
    <n v="7505"/>
    <n v="0"/>
    <n v="12"/>
    <n v="3"/>
    <n v="4"/>
    <n v="80"/>
    <n v="2"/>
    <n v="5"/>
    <n v="3"/>
    <n v="4"/>
    <n v="2"/>
    <n v="1"/>
    <n v="2"/>
    <x v="0"/>
    <s v="Dissatisfied"/>
    <x v="0"/>
    <x v="0"/>
    <x v="4"/>
    <x v="0"/>
  </r>
  <r>
    <x v="1"/>
    <x v="0"/>
    <x v="0"/>
    <s v="Current Employees"/>
    <x v="1"/>
    <x v="2"/>
    <s v="STAFF-1710"/>
    <n v="2118"/>
    <x v="0"/>
    <x v="2"/>
    <s v="Divorced"/>
    <s v="Yes"/>
    <s v="Y"/>
    <n v="4"/>
    <x v="19"/>
    <n v="1"/>
    <n v="269"/>
    <x v="2"/>
    <x v="3"/>
    <n v="1"/>
    <n v="4"/>
    <n v="56"/>
    <x v="1"/>
    <x v="1"/>
    <n v="1"/>
    <n v="2593"/>
    <n v="8007"/>
    <n v="0"/>
    <n v="11"/>
    <n v="3"/>
    <n v="3"/>
    <n v="80"/>
    <n v="1"/>
    <n v="10"/>
    <n v="3"/>
    <n v="9"/>
    <n v="6"/>
    <n v="7"/>
    <n v="8"/>
    <x v="0"/>
    <s v="Very Satisfied"/>
    <x v="0"/>
    <x v="0"/>
    <x v="0"/>
    <x v="0"/>
  </r>
  <r>
    <x v="1"/>
    <x v="0"/>
    <x v="0"/>
    <s v="Current Employees"/>
    <x v="1"/>
    <x v="2"/>
    <s v="STAFF-1711"/>
    <n v="2119"/>
    <x v="1"/>
    <x v="7"/>
    <s v="Divorced"/>
    <s v="No"/>
    <s v="Y"/>
    <n v="5"/>
    <x v="32"/>
    <n v="1"/>
    <n v="1416"/>
    <x v="2"/>
    <x v="0"/>
    <n v="1"/>
    <n v="1"/>
    <n v="49"/>
    <x v="0"/>
    <x v="4"/>
    <n v="3"/>
    <n v="19436"/>
    <n v="5949"/>
    <n v="0"/>
    <n v="19"/>
    <n v="3"/>
    <n v="4"/>
    <n v="80"/>
    <n v="1"/>
    <n v="22"/>
    <n v="3"/>
    <n v="21"/>
    <n v="7"/>
    <n v="3"/>
    <n v="9"/>
    <x v="0"/>
    <s v="Dissatisfied"/>
    <x v="0"/>
    <x v="3"/>
    <x v="0"/>
    <x v="1"/>
  </r>
  <r>
    <x v="1"/>
    <x v="0"/>
    <x v="1"/>
    <s v="Current Employees"/>
    <x v="1"/>
    <x v="0"/>
    <s v="STAFF-1712"/>
    <n v="2120"/>
    <x v="1"/>
    <x v="1"/>
    <s v="Married"/>
    <s v="No"/>
    <s v="Y"/>
    <n v="0"/>
    <x v="31"/>
    <n v="1"/>
    <n v="833"/>
    <x v="0"/>
    <x v="3"/>
    <n v="1"/>
    <n v="3"/>
    <n v="96"/>
    <x v="0"/>
    <x v="1"/>
    <n v="4"/>
    <n v="2723"/>
    <n v="23231"/>
    <n v="1"/>
    <n v="11"/>
    <n v="3"/>
    <n v="2"/>
    <n v="80"/>
    <n v="0"/>
    <n v="1"/>
    <n v="2"/>
    <n v="1"/>
    <n v="0"/>
    <n v="0"/>
    <n v="0"/>
    <x v="0"/>
    <s v="Very Dissatisfied"/>
    <x v="0"/>
    <x v="0"/>
    <x v="1"/>
    <x v="1"/>
  </r>
  <r>
    <x v="0"/>
    <x v="1"/>
    <x v="2"/>
    <s v="Ex-Employees"/>
    <x v="1"/>
    <x v="2"/>
    <s v="STAFF-1713"/>
    <n v="2121"/>
    <x v="1"/>
    <x v="2"/>
    <s v="Single"/>
    <s v="No"/>
    <s v="Y"/>
    <n v="2"/>
    <x v="12"/>
    <n v="0"/>
    <n v="307"/>
    <x v="22"/>
    <x v="0"/>
    <n v="1"/>
    <n v="3"/>
    <n v="71"/>
    <x v="1"/>
    <x v="1"/>
    <n v="2"/>
    <n v="3479"/>
    <n v="11652"/>
    <n v="0"/>
    <n v="11"/>
    <n v="3"/>
    <n v="2"/>
    <n v="80"/>
    <n v="0"/>
    <n v="6"/>
    <n v="4"/>
    <n v="5"/>
    <n v="4"/>
    <n v="1"/>
    <n v="4"/>
    <x v="0"/>
    <s v="Satisfied"/>
    <x v="1"/>
    <x v="0"/>
    <x v="2"/>
    <x v="1"/>
  </r>
  <r>
    <x v="1"/>
    <x v="1"/>
    <x v="2"/>
    <s v="Current Employees"/>
    <x v="1"/>
    <x v="0"/>
    <s v="STAFF-1714"/>
    <n v="2122"/>
    <x v="1"/>
    <x v="2"/>
    <s v="Married"/>
    <s v="No"/>
    <s v="Y"/>
    <n v="3"/>
    <x v="5"/>
    <n v="1"/>
    <n v="1311"/>
    <x v="15"/>
    <x v="3"/>
    <n v="1"/>
    <n v="2"/>
    <n v="100"/>
    <x v="2"/>
    <x v="1"/>
    <n v="2"/>
    <n v="2794"/>
    <n v="26062"/>
    <n v="1"/>
    <n v="20"/>
    <n v="4"/>
    <n v="3"/>
    <n v="80"/>
    <n v="0"/>
    <n v="5"/>
    <n v="1"/>
    <n v="5"/>
    <n v="1"/>
    <n v="0"/>
    <n v="3"/>
    <x v="1"/>
    <s v="Satisfied"/>
    <x v="0"/>
    <x v="0"/>
    <x v="2"/>
    <x v="1"/>
  </r>
  <r>
    <x v="1"/>
    <x v="2"/>
    <x v="0"/>
    <s v="Current Employees"/>
    <x v="0"/>
    <x v="0"/>
    <s v="STAFF-1715"/>
    <n v="2123"/>
    <x v="1"/>
    <x v="0"/>
    <s v="Married"/>
    <s v="No"/>
    <s v="Y"/>
    <n v="0"/>
    <x v="8"/>
    <n v="1"/>
    <n v="1327"/>
    <x v="2"/>
    <x v="0"/>
    <n v="1"/>
    <n v="4"/>
    <n v="39"/>
    <x v="1"/>
    <x v="0"/>
    <n v="4"/>
    <n v="5249"/>
    <n v="19682"/>
    <n v="3"/>
    <n v="18"/>
    <n v="3"/>
    <n v="4"/>
    <n v="80"/>
    <n v="1"/>
    <n v="13"/>
    <n v="3"/>
    <n v="8"/>
    <n v="7"/>
    <n v="7"/>
    <n v="5"/>
    <x v="0"/>
    <s v="Very Dissatisfied"/>
    <x v="0"/>
    <x v="1"/>
    <x v="0"/>
    <x v="1"/>
  </r>
  <r>
    <x v="1"/>
    <x v="0"/>
    <x v="2"/>
    <s v="Current Employees"/>
    <x v="1"/>
    <x v="4"/>
    <s v="STAFF-1716"/>
    <n v="2124"/>
    <x v="1"/>
    <x v="2"/>
    <s v="Single"/>
    <s v="No"/>
    <s v="Y"/>
    <n v="5"/>
    <x v="5"/>
    <n v="1"/>
    <n v="128"/>
    <x v="2"/>
    <x v="1"/>
    <n v="1"/>
    <n v="4"/>
    <n v="84"/>
    <x v="1"/>
    <x v="0"/>
    <n v="1"/>
    <n v="2176"/>
    <n v="19737"/>
    <n v="4"/>
    <n v="13"/>
    <n v="3"/>
    <n v="4"/>
    <n v="80"/>
    <n v="0"/>
    <n v="9"/>
    <n v="3"/>
    <n v="6"/>
    <n v="2"/>
    <n v="0"/>
    <n v="4"/>
    <x v="0"/>
    <s v="Very Satisfied"/>
    <x v="0"/>
    <x v="0"/>
    <x v="2"/>
    <x v="1"/>
  </r>
  <r>
    <x v="1"/>
    <x v="0"/>
    <x v="1"/>
    <s v="Current Employees"/>
    <x v="0"/>
    <x v="4"/>
    <s v="STAFF-1717"/>
    <n v="2125"/>
    <x v="0"/>
    <x v="5"/>
    <s v="Married"/>
    <s v="Yes"/>
    <s v="Y"/>
    <n v="2"/>
    <x v="21"/>
    <n v="1"/>
    <n v="488"/>
    <x v="2"/>
    <x v="3"/>
    <n v="1"/>
    <n v="3"/>
    <n v="75"/>
    <x v="3"/>
    <x v="3"/>
    <n v="2"/>
    <n v="16872"/>
    <n v="14977"/>
    <n v="3"/>
    <n v="12"/>
    <n v="3"/>
    <n v="2"/>
    <n v="80"/>
    <n v="1"/>
    <n v="28"/>
    <n v="2"/>
    <n v="7"/>
    <n v="7"/>
    <n v="7"/>
    <n v="7"/>
    <x v="0"/>
    <s v="Satisfied"/>
    <x v="0"/>
    <x v="3"/>
    <x v="1"/>
    <x v="0"/>
  </r>
  <r>
    <x v="0"/>
    <x v="0"/>
    <x v="2"/>
    <s v="Ex-Employees"/>
    <x v="1"/>
    <x v="0"/>
    <s v="STAFF-1718"/>
    <n v="2126"/>
    <x v="1"/>
    <x v="2"/>
    <s v="Single"/>
    <s v="No"/>
    <s v="Y"/>
    <n v="5"/>
    <x v="14"/>
    <n v="0"/>
    <n v="529"/>
    <x v="2"/>
    <x v="2"/>
    <n v="1"/>
    <n v="1"/>
    <n v="79"/>
    <x v="0"/>
    <x v="1"/>
    <n v="3"/>
    <n v="3485"/>
    <n v="14935"/>
    <n v="2"/>
    <n v="11"/>
    <n v="3"/>
    <n v="3"/>
    <n v="80"/>
    <n v="0"/>
    <n v="5"/>
    <n v="1"/>
    <n v="0"/>
    <n v="0"/>
    <n v="0"/>
    <n v="0"/>
    <x v="0"/>
    <s v="Dissatisfied"/>
    <x v="0"/>
    <x v="0"/>
    <x v="2"/>
    <x v="1"/>
  </r>
  <r>
    <x v="1"/>
    <x v="0"/>
    <x v="2"/>
    <s v="Current Employees"/>
    <x v="0"/>
    <x v="2"/>
    <s v="STAFF-1719"/>
    <n v="2127"/>
    <x v="1"/>
    <x v="0"/>
    <s v="Married"/>
    <s v="No"/>
    <s v="Y"/>
    <n v="2"/>
    <x v="11"/>
    <n v="1"/>
    <n v="1210"/>
    <x v="2"/>
    <x v="3"/>
    <n v="1"/>
    <n v="1"/>
    <n v="78"/>
    <x v="1"/>
    <x v="0"/>
    <n v="2"/>
    <n v="6644"/>
    <n v="3687"/>
    <n v="2"/>
    <n v="19"/>
    <n v="3"/>
    <n v="2"/>
    <n v="80"/>
    <n v="2"/>
    <n v="10"/>
    <n v="3"/>
    <n v="0"/>
    <n v="0"/>
    <n v="0"/>
    <n v="0"/>
    <x v="0"/>
    <s v="Satisfied"/>
    <x v="0"/>
    <x v="0"/>
    <x v="2"/>
    <x v="1"/>
  </r>
  <r>
    <x v="1"/>
    <x v="0"/>
    <x v="2"/>
    <s v="Current Employees"/>
    <x v="1"/>
    <x v="2"/>
    <s v="STAFF-1720"/>
    <n v="2128"/>
    <x v="1"/>
    <x v="4"/>
    <s v="Married"/>
    <s v="No"/>
    <s v="Y"/>
    <n v="2"/>
    <x v="12"/>
    <n v="1"/>
    <n v="1463"/>
    <x v="5"/>
    <x v="3"/>
    <n v="1"/>
    <n v="2"/>
    <n v="64"/>
    <x v="1"/>
    <x v="0"/>
    <n v="4"/>
    <n v="5582"/>
    <n v="14408"/>
    <n v="0"/>
    <n v="21"/>
    <n v="4"/>
    <n v="2"/>
    <n v="80"/>
    <n v="1"/>
    <n v="10"/>
    <n v="3"/>
    <n v="9"/>
    <n v="0"/>
    <n v="7"/>
    <n v="8"/>
    <x v="1"/>
    <s v="Very Dissatisfied"/>
    <x v="1"/>
    <x v="0"/>
    <x v="2"/>
    <x v="1"/>
  </r>
  <r>
    <x v="1"/>
    <x v="2"/>
    <x v="2"/>
    <s v="Current Employees"/>
    <x v="1"/>
    <x v="0"/>
    <s v="STAFF-1721"/>
    <n v="2129"/>
    <x v="1"/>
    <x v="4"/>
    <s v="Divorced"/>
    <s v="No"/>
    <s v="Y"/>
    <n v="2"/>
    <x v="36"/>
    <n v="1"/>
    <n v="675"/>
    <x v="12"/>
    <x v="0"/>
    <n v="1"/>
    <n v="2"/>
    <n v="85"/>
    <x v="2"/>
    <x v="0"/>
    <n v="1"/>
    <n v="4000"/>
    <n v="18384"/>
    <n v="1"/>
    <n v="12"/>
    <n v="3"/>
    <n v="4"/>
    <n v="80"/>
    <n v="2"/>
    <n v="6"/>
    <n v="3"/>
    <n v="6"/>
    <n v="3"/>
    <n v="1"/>
    <n v="5"/>
    <x v="0"/>
    <s v="Very Satisfied"/>
    <x v="0"/>
    <x v="0"/>
    <x v="4"/>
    <x v="1"/>
  </r>
  <r>
    <x v="1"/>
    <x v="0"/>
    <x v="1"/>
    <s v="Current Employees"/>
    <x v="1"/>
    <x v="2"/>
    <s v="STAFF-1722"/>
    <n v="2130"/>
    <x v="1"/>
    <x v="4"/>
    <s v="Married"/>
    <s v="Yes"/>
    <s v="Y"/>
    <n v="2"/>
    <x v="28"/>
    <n v="1"/>
    <n v="1385"/>
    <x v="25"/>
    <x v="0"/>
    <n v="1"/>
    <n v="3"/>
    <n v="79"/>
    <x v="0"/>
    <x v="3"/>
    <n v="4"/>
    <n v="13496"/>
    <n v="7501"/>
    <n v="0"/>
    <n v="14"/>
    <n v="3"/>
    <n v="2"/>
    <n v="80"/>
    <n v="0"/>
    <n v="21"/>
    <n v="3"/>
    <n v="20"/>
    <n v="7"/>
    <n v="4"/>
    <n v="10"/>
    <x v="0"/>
    <s v="Very Dissatisfied"/>
    <x v="2"/>
    <x v="3"/>
    <x v="0"/>
    <x v="1"/>
  </r>
  <r>
    <x v="1"/>
    <x v="0"/>
    <x v="0"/>
    <s v="Current Employees"/>
    <x v="1"/>
    <x v="0"/>
    <s v="STAFF-1723"/>
    <n v="2131"/>
    <x v="1"/>
    <x v="2"/>
    <s v="Married"/>
    <s v="No"/>
    <s v="Y"/>
    <n v="4"/>
    <x v="9"/>
    <n v="1"/>
    <n v="1403"/>
    <x v="16"/>
    <x v="3"/>
    <n v="1"/>
    <n v="4"/>
    <n v="47"/>
    <x v="0"/>
    <x v="1"/>
    <n v="4"/>
    <n v="3210"/>
    <n v="20251"/>
    <n v="0"/>
    <n v="11"/>
    <n v="3"/>
    <n v="3"/>
    <n v="80"/>
    <n v="1"/>
    <n v="16"/>
    <n v="3"/>
    <n v="15"/>
    <n v="13"/>
    <n v="10"/>
    <n v="11"/>
    <x v="0"/>
    <s v="Very Dissatisfied"/>
    <x v="0"/>
    <x v="1"/>
    <x v="0"/>
    <x v="1"/>
  </r>
  <r>
    <x v="1"/>
    <x v="0"/>
    <x v="3"/>
    <s v="Current Employees"/>
    <x v="1"/>
    <x v="2"/>
    <s v="STAFF-1724"/>
    <n v="2132"/>
    <x v="1"/>
    <x v="5"/>
    <s v="Single"/>
    <s v="Yes"/>
    <s v="Y"/>
    <n v="2"/>
    <x v="27"/>
    <n v="1"/>
    <n v="452"/>
    <x v="0"/>
    <x v="3"/>
    <n v="1"/>
    <n v="4"/>
    <n v="81"/>
    <x v="0"/>
    <x v="4"/>
    <n v="1"/>
    <n v="19045"/>
    <n v="18938"/>
    <n v="0"/>
    <n v="14"/>
    <n v="3"/>
    <n v="3"/>
    <n v="80"/>
    <n v="0"/>
    <n v="37"/>
    <n v="3"/>
    <n v="36"/>
    <n v="10"/>
    <n v="4"/>
    <n v="13"/>
    <x v="0"/>
    <s v="Very Satisfied"/>
    <x v="0"/>
    <x v="2"/>
    <x v="1"/>
    <x v="1"/>
  </r>
  <r>
    <x v="0"/>
    <x v="2"/>
    <x v="1"/>
    <s v="Ex-Employees"/>
    <x v="1"/>
    <x v="0"/>
    <s v="STAFF-1725"/>
    <n v="2133"/>
    <x v="1"/>
    <x v="5"/>
    <s v="Married"/>
    <s v="Yes"/>
    <s v="Y"/>
    <n v="2"/>
    <x v="40"/>
    <n v="0"/>
    <n v="666"/>
    <x v="22"/>
    <x v="2"/>
    <n v="1"/>
    <n v="1"/>
    <n v="88"/>
    <x v="0"/>
    <x v="2"/>
    <n v="2"/>
    <n v="11849"/>
    <n v="10268"/>
    <n v="1"/>
    <n v="12"/>
    <n v="3"/>
    <n v="4"/>
    <n v="80"/>
    <n v="1"/>
    <n v="10"/>
    <n v="2"/>
    <n v="10"/>
    <n v="7"/>
    <n v="9"/>
    <n v="9"/>
    <x v="0"/>
    <s v="Satisfied"/>
    <x v="1"/>
    <x v="0"/>
    <x v="1"/>
    <x v="1"/>
  </r>
  <r>
    <x v="1"/>
    <x v="0"/>
    <x v="2"/>
    <s v="Current Employees"/>
    <x v="1"/>
    <x v="2"/>
    <s v="STAFF-1726"/>
    <n v="2134"/>
    <x v="1"/>
    <x v="1"/>
    <s v="Married"/>
    <s v="No"/>
    <s v="Y"/>
    <n v="3"/>
    <x v="14"/>
    <n v="1"/>
    <n v="1158"/>
    <x v="14"/>
    <x v="3"/>
    <n v="1"/>
    <n v="4"/>
    <n v="94"/>
    <x v="0"/>
    <x v="1"/>
    <n v="4"/>
    <n v="2070"/>
    <n v="2613"/>
    <n v="1"/>
    <n v="23"/>
    <n v="4"/>
    <n v="4"/>
    <n v="80"/>
    <n v="1"/>
    <n v="5"/>
    <n v="2"/>
    <n v="5"/>
    <n v="2"/>
    <n v="0"/>
    <n v="4"/>
    <x v="1"/>
    <s v="Very Dissatisfied"/>
    <x v="0"/>
    <x v="0"/>
    <x v="2"/>
    <x v="1"/>
  </r>
  <r>
    <x v="1"/>
    <x v="0"/>
    <x v="0"/>
    <s v="Current Employees"/>
    <x v="0"/>
    <x v="2"/>
    <s v="STAFF-1727"/>
    <n v="2135"/>
    <x v="1"/>
    <x v="0"/>
    <s v="Married"/>
    <s v="No"/>
    <s v="Y"/>
    <n v="5"/>
    <x v="2"/>
    <n v="1"/>
    <n v="228"/>
    <x v="16"/>
    <x v="2"/>
    <n v="1"/>
    <n v="3"/>
    <n v="98"/>
    <x v="0"/>
    <x v="0"/>
    <n v="4"/>
    <n v="6502"/>
    <n v="22825"/>
    <n v="4"/>
    <n v="14"/>
    <n v="3"/>
    <n v="2"/>
    <n v="80"/>
    <n v="1"/>
    <n v="7"/>
    <n v="4"/>
    <n v="5"/>
    <n v="4"/>
    <n v="0"/>
    <n v="1"/>
    <x v="0"/>
    <s v="Very Dissatisfied"/>
    <x v="0"/>
    <x v="0"/>
    <x v="0"/>
    <x v="1"/>
  </r>
  <r>
    <x v="1"/>
    <x v="0"/>
    <x v="4"/>
    <s v="Current Employees"/>
    <x v="1"/>
    <x v="2"/>
    <s v="STAFF-1728"/>
    <n v="2136"/>
    <x v="1"/>
    <x v="1"/>
    <s v="Single"/>
    <s v="No"/>
    <s v="Y"/>
    <n v="4"/>
    <x v="18"/>
    <n v="1"/>
    <n v="996"/>
    <x v="3"/>
    <x v="0"/>
    <n v="1"/>
    <n v="4"/>
    <n v="100"/>
    <x v="1"/>
    <x v="1"/>
    <n v="3"/>
    <n v="3230"/>
    <n v="10531"/>
    <n v="1"/>
    <n v="17"/>
    <n v="3"/>
    <n v="1"/>
    <n v="80"/>
    <n v="0"/>
    <n v="3"/>
    <n v="4"/>
    <n v="3"/>
    <n v="2"/>
    <n v="1"/>
    <n v="0"/>
    <x v="0"/>
    <s v="Dissatisfied"/>
    <x v="0"/>
    <x v="0"/>
    <x v="4"/>
    <x v="1"/>
  </r>
  <r>
    <x v="1"/>
    <x v="2"/>
    <x v="0"/>
    <s v="Current Employees"/>
    <x v="1"/>
    <x v="2"/>
    <s v="STAFF-1729"/>
    <n v="2137"/>
    <x v="0"/>
    <x v="7"/>
    <s v="Divorced"/>
    <s v="Yes"/>
    <s v="Y"/>
    <n v="2"/>
    <x v="2"/>
    <n v="1"/>
    <n v="728"/>
    <x v="0"/>
    <x v="2"/>
    <n v="1"/>
    <n v="1"/>
    <n v="80"/>
    <x v="0"/>
    <x v="2"/>
    <n v="4"/>
    <n v="13603"/>
    <n v="11677"/>
    <n v="2"/>
    <n v="18"/>
    <n v="3"/>
    <n v="1"/>
    <n v="80"/>
    <n v="2"/>
    <n v="15"/>
    <n v="3"/>
    <n v="5"/>
    <n v="2"/>
    <n v="0"/>
    <n v="2"/>
    <x v="0"/>
    <s v="Very Dissatisfied"/>
    <x v="0"/>
    <x v="1"/>
    <x v="0"/>
    <x v="0"/>
  </r>
  <r>
    <x v="1"/>
    <x v="0"/>
    <x v="0"/>
    <s v="Current Employees"/>
    <x v="1"/>
    <x v="0"/>
    <s v="STAFF-1730"/>
    <n v="2138"/>
    <x v="0"/>
    <x v="5"/>
    <s v="Divorced"/>
    <s v="No"/>
    <s v="Y"/>
    <n v="6"/>
    <x v="10"/>
    <n v="1"/>
    <n v="1315"/>
    <x v="23"/>
    <x v="3"/>
    <n v="1"/>
    <n v="2"/>
    <n v="71"/>
    <x v="2"/>
    <x v="2"/>
    <n v="2"/>
    <n v="11996"/>
    <n v="19100"/>
    <n v="7"/>
    <n v="18"/>
    <n v="3"/>
    <n v="2"/>
    <n v="80"/>
    <n v="1"/>
    <n v="10"/>
    <n v="2"/>
    <n v="7"/>
    <n v="7"/>
    <n v="6"/>
    <n v="2"/>
    <x v="0"/>
    <s v="Satisfied"/>
    <x v="1"/>
    <x v="0"/>
    <x v="2"/>
    <x v="0"/>
  </r>
  <r>
    <x v="1"/>
    <x v="0"/>
    <x v="0"/>
    <s v="Current Employees"/>
    <x v="0"/>
    <x v="2"/>
    <s v="STAFF-1731"/>
    <n v="2139"/>
    <x v="0"/>
    <x v="0"/>
    <s v="Divorced"/>
    <s v="Yes"/>
    <s v="Y"/>
    <n v="3"/>
    <x v="8"/>
    <n v="1"/>
    <n v="322"/>
    <x v="15"/>
    <x v="0"/>
    <n v="1"/>
    <n v="1"/>
    <n v="44"/>
    <x v="2"/>
    <x v="0"/>
    <n v="1"/>
    <n v="5605"/>
    <n v="19191"/>
    <n v="1"/>
    <n v="24"/>
    <n v="4"/>
    <n v="3"/>
    <n v="80"/>
    <n v="1"/>
    <n v="8"/>
    <n v="3"/>
    <n v="8"/>
    <n v="0"/>
    <n v="7"/>
    <n v="7"/>
    <x v="1"/>
    <s v="Very Satisfied"/>
    <x v="0"/>
    <x v="0"/>
    <x v="0"/>
    <x v="0"/>
  </r>
  <r>
    <x v="1"/>
    <x v="1"/>
    <x v="2"/>
    <s v="Current Employees"/>
    <x v="1"/>
    <x v="0"/>
    <s v="STAFF-1732"/>
    <n v="2140"/>
    <x v="0"/>
    <x v="3"/>
    <s v="Divorced"/>
    <s v="No"/>
    <s v="Y"/>
    <n v="6"/>
    <x v="25"/>
    <n v="1"/>
    <n v="1479"/>
    <x v="0"/>
    <x v="3"/>
    <n v="1"/>
    <n v="3"/>
    <n v="84"/>
    <x v="0"/>
    <x v="0"/>
    <n v="2"/>
    <n v="6397"/>
    <n v="26767"/>
    <n v="1"/>
    <n v="20"/>
    <n v="4"/>
    <n v="1"/>
    <n v="80"/>
    <n v="1"/>
    <n v="6"/>
    <n v="1"/>
    <n v="6"/>
    <n v="5"/>
    <n v="1"/>
    <n v="4"/>
    <x v="1"/>
    <s v="Satisfied"/>
    <x v="0"/>
    <x v="0"/>
    <x v="2"/>
    <x v="0"/>
  </r>
  <r>
    <x v="1"/>
    <x v="0"/>
    <x v="1"/>
    <s v="Current Employees"/>
    <x v="1"/>
    <x v="0"/>
    <s v="STAFF-1733"/>
    <n v="2141"/>
    <x v="1"/>
    <x v="7"/>
    <s v="Divorced"/>
    <s v="No"/>
    <s v="Y"/>
    <n v="4"/>
    <x v="24"/>
    <n v="1"/>
    <n v="797"/>
    <x v="18"/>
    <x v="1"/>
    <n v="1"/>
    <n v="1"/>
    <n v="96"/>
    <x v="0"/>
    <x v="4"/>
    <n v="2"/>
    <n v="19144"/>
    <n v="15815"/>
    <n v="3"/>
    <n v="14"/>
    <n v="3"/>
    <n v="1"/>
    <n v="80"/>
    <n v="2"/>
    <n v="28"/>
    <n v="2"/>
    <n v="10"/>
    <n v="4"/>
    <n v="1"/>
    <n v="6"/>
    <x v="0"/>
    <s v="Satisfied"/>
    <x v="0"/>
    <x v="3"/>
    <x v="1"/>
    <x v="1"/>
  </r>
  <r>
    <x v="1"/>
    <x v="0"/>
    <x v="1"/>
    <s v="Current Employees"/>
    <x v="1"/>
    <x v="2"/>
    <s v="STAFF-1734"/>
    <n v="2142"/>
    <x v="1"/>
    <x v="7"/>
    <s v="Married"/>
    <s v="Yes"/>
    <s v="Y"/>
    <n v="5"/>
    <x v="16"/>
    <n v="1"/>
    <n v="1070"/>
    <x v="3"/>
    <x v="2"/>
    <n v="1"/>
    <n v="3"/>
    <n v="45"/>
    <x v="0"/>
    <x v="3"/>
    <n v="3"/>
    <n v="17584"/>
    <n v="21016"/>
    <n v="3"/>
    <n v="16"/>
    <n v="3"/>
    <n v="4"/>
    <n v="80"/>
    <n v="3"/>
    <n v="21"/>
    <n v="2"/>
    <n v="5"/>
    <n v="3"/>
    <n v="1"/>
    <n v="3"/>
    <x v="0"/>
    <s v="Dissatisfied"/>
    <x v="0"/>
    <x v="3"/>
    <x v="1"/>
    <x v="1"/>
  </r>
  <r>
    <x v="1"/>
    <x v="0"/>
    <x v="0"/>
    <s v="Current Employees"/>
    <x v="0"/>
    <x v="0"/>
    <s v="STAFF-1735"/>
    <n v="2143"/>
    <x v="1"/>
    <x v="0"/>
    <s v="Married"/>
    <s v="No"/>
    <s v="Y"/>
    <n v="3"/>
    <x v="19"/>
    <n v="1"/>
    <n v="635"/>
    <x v="0"/>
    <x v="1"/>
    <n v="1"/>
    <n v="2"/>
    <n v="99"/>
    <x v="0"/>
    <x v="0"/>
    <n v="3"/>
    <n v="4907"/>
    <n v="24532"/>
    <n v="1"/>
    <n v="25"/>
    <n v="4"/>
    <n v="3"/>
    <n v="80"/>
    <n v="0"/>
    <n v="20"/>
    <n v="3"/>
    <n v="20"/>
    <n v="16"/>
    <n v="11"/>
    <n v="6"/>
    <x v="1"/>
    <s v="Dissatisfied"/>
    <x v="0"/>
    <x v="1"/>
    <x v="0"/>
    <x v="1"/>
  </r>
  <r>
    <x v="1"/>
    <x v="1"/>
    <x v="2"/>
    <s v="Current Employees"/>
    <x v="0"/>
    <x v="0"/>
    <s v="STAFF-1736"/>
    <n v="2144"/>
    <x v="1"/>
    <x v="0"/>
    <s v="Single"/>
    <s v="No"/>
    <s v="Y"/>
    <n v="3"/>
    <x v="11"/>
    <n v="1"/>
    <n v="442"/>
    <x v="2"/>
    <x v="0"/>
    <n v="1"/>
    <n v="2"/>
    <n v="44"/>
    <x v="0"/>
    <x v="0"/>
    <n v="4"/>
    <n v="4554"/>
    <n v="20260"/>
    <n v="1"/>
    <n v="18"/>
    <n v="3"/>
    <n v="1"/>
    <n v="80"/>
    <n v="0"/>
    <n v="10"/>
    <n v="2"/>
    <n v="10"/>
    <n v="7"/>
    <n v="0"/>
    <n v="9"/>
    <x v="0"/>
    <s v="Very Dissatisfied"/>
    <x v="0"/>
    <x v="0"/>
    <x v="2"/>
    <x v="1"/>
  </r>
  <r>
    <x v="1"/>
    <x v="0"/>
    <x v="3"/>
    <s v="Current Employees"/>
    <x v="1"/>
    <x v="4"/>
    <s v="STAFF-1737"/>
    <n v="2145"/>
    <x v="1"/>
    <x v="2"/>
    <s v="Married"/>
    <s v="Yes"/>
    <s v="Y"/>
    <n v="4"/>
    <x v="27"/>
    <n v="1"/>
    <n v="147"/>
    <x v="25"/>
    <x v="0"/>
    <n v="1"/>
    <n v="2"/>
    <n v="37"/>
    <x v="0"/>
    <x v="0"/>
    <n v="4"/>
    <n v="5415"/>
    <n v="15972"/>
    <n v="3"/>
    <n v="19"/>
    <n v="3"/>
    <n v="4"/>
    <n v="80"/>
    <n v="1"/>
    <n v="12"/>
    <n v="3"/>
    <n v="10"/>
    <n v="7"/>
    <n v="0"/>
    <n v="8"/>
    <x v="0"/>
    <s v="Very Dissatisfied"/>
    <x v="2"/>
    <x v="1"/>
    <x v="1"/>
    <x v="1"/>
  </r>
  <r>
    <x v="1"/>
    <x v="1"/>
    <x v="2"/>
    <s v="Current Employees"/>
    <x v="1"/>
    <x v="2"/>
    <s v="STAFF-1738"/>
    <n v="2146"/>
    <x v="1"/>
    <x v="4"/>
    <s v="Married"/>
    <s v="Yes"/>
    <s v="Y"/>
    <n v="3"/>
    <x v="25"/>
    <n v="1"/>
    <n v="496"/>
    <x v="13"/>
    <x v="0"/>
    <n v="1"/>
    <n v="1"/>
    <n v="60"/>
    <x v="0"/>
    <x v="0"/>
    <n v="1"/>
    <n v="4741"/>
    <n v="22722"/>
    <n v="1"/>
    <n v="13"/>
    <n v="3"/>
    <n v="3"/>
    <n v="80"/>
    <n v="1"/>
    <n v="5"/>
    <n v="3"/>
    <n v="5"/>
    <n v="3"/>
    <n v="3"/>
    <n v="3"/>
    <x v="0"/>
    <s v="Very Satisfied"/>
    <x v="2"/>
    <x v="0"/>
    <x v="2"/>
    <x v="1"/>
  </r>
  <r>
    <x v="1"/>
    <x v="0"/>
    <x v="0"/>
    <s v="Current Employees"/>
    <x v="1"/>
    <x v="0"/>
    <s v="STAFF-1739"/>
    <n v="2147"/>
    <x v="0"/>
    <x v="1"/>
    <s v="Single"/>
    <s v="No"/>
    <s v="Y"/>
    <n v="3"/>
    <x v="2"/>
    <n v="1"/>
    <n v="1372"/>
    <x v="0"/>
    <x v="3"/>
    <n v="1"/>
    <n v="4"/>
    <n v="42"/>
    <x v="0"/>
    <x v="1"/>
    <n v="4"/>
    <n v="2115"/>
    <n v="15881"/>
    <n v="1"/>
    <n v="12"/>
    <n v="3"/>
    <n v="2"/>
    <n v="80"/>
    <n v="0"/>
    <n v="17"/>
    <n v="3"/>
    <n v="17"/>
    <n v="12"/>
    <n v="5"/>
    <n v="7"/>
    <x v="0"/>
    <s v="Very Dissatisfied"/>
    <x v="0"/>
    <x v="1"/>
    <x v="0"/>
    <x v="0"/>
  </r>
  <r>
    <x v="0"/>
    <x v="1"/>
    <x v="0"/>
    <s v="Ex-Employees"/>
    <x v="1"/>
    <x v="0"/>
    <s v="STAFF-1740"/>
    <n v="2148"/>
    <x v="1"/>
    <x v="2"/>
    <s v="Divorced"/>
    <s v="Yes"/>
    <s v="Y"/>
    <n v="0"/>
    <x v="20"/>
    <n v="0"/>
    <n v="920"/>
    <x v="4"/>
    <x v="3"/>
    <n v="1"/>
    <n v="4"/>
    <n v="43"/>
    <x v="0"/>
    <x v="1"/>
    <n v="3"/>
    <n v="3161"/>
    <n v="19920"/>
    <n v="3"/>
    <n v="22"/>
    <n v="4"/>
    <n v="4"/>
    <n v="80"/>
    <n v="1"/>
    <n v="19"/>
    <n v="1"/>
    <n v="1"/>
    <n v="0"/>
    <n v="0"/>
    <n v="0"/>
    <x v="1"/>
    <s v="Dissatisfied"/>
    <x v="1"/>
    <x v="1"/>
    <x v="0"/>
    <x v="1"/>
  </r>
  <r>
    <x v="1"/>
    <x v="0"/>
    <x v="0"/>
    <s v="Current Employees"/>
    <x v="1"/>
    <x v="0"/>
    <s v="STAFF-1741"/>
    <n v="2149"/>
    <x v="1"/>
    <x v="4"/>
    <s v="Divorced"/>
    <s v="No"/>
    <s v="Y"/>
    <n v="2"/>
    <x v="8"/>
    <n v="1"/>
    <n v="688"/>
    <x v="5"/>
    <x v="2"/>
    <n v="1"/>
    <n v="4"/>
    <n v="82"/>
    <x v="0"/>
    <x v="0"/>
    <n v="4"/>
    <n v="5745"/>
    <n v="18899"/>
    <n v="9"/>
    <n v="14"/>
    <n v="3"/>
    <n v="2"/>
    <n v="80"/>
    <n v="1"/>
    <n v="10"/>
    <n v="3"/>
    <n v="2"/>
    <n v="2"/>
    <n v="1"/>
    <n v="2"/>
    <x v="0"/>
    <s v="Very Dissatisfied"/>
    <x v="1"/>
    <x v="0"/>
    <x v="0"/>
    <x v="1"/>
  </r>
  <r>
    <x v="0"/>
    <x v="0"/>
    <x v="2"/>
    <s v="Ex-Employees"/>
    <x v="1"/>
    <x v="2"/>
    <s v="STAFF-1742"/>
    <n v="2150"/>
    <x v="1"/>
    <x v="2"/>
    <s v="Divorced"/>
    <s v="Yes"/>
    <s v="Y"/>
    <n v="2"/>
    <x v="25"/>
    <n v="0"/>
    <n v="1449"/>
    <x v="7"/>
    <x v="2"/>
    <n v="1"/>
    <n v="1"/>
    <n v="45"/>
    <x v="0"/>
    <x v="1"/>
    <n v="2"/>
    <n v="2373"/>
    <n v="14180"/>
    <n v="2"/>
    <n v="13"/>
    <n v="3"/>
    <n v="4"/>
    <n v="80"/>
    <n v="1"/>
    <n v="5"/>
    <n v="3"/>
    <n v="3"/>
    <n v="2"/>
    <n v="0"/>
    <n v="2"/>
    <x v="0"/>
    <s v="Satisfied"/>
    <x v="2"/>
    <x v="0"/>
    <x v="2"/>
    <x v="1"/>
  </r>
  <r>
    <x v="1"/>
    <x v="0"/>
    <x v="2"/>
    <s v="Current Employees"/>
    <x v="1"/>
    <x v="0"/>
    <s v="STAFF-1743"/>
    <n v="2151"/>
    <x v="0"/>
    <x v="1"/>
    <s v="Single"/>
    <s v="No"/>
    <s v="Y"/>
    <n v="3"/>
    <x v="14"/>
    <n v="1"/>
    <n v="1117"/>
    <x v="1"/>
    <x v="0"/>
    <n v="1"/>
    <n v="4"/>
    <n v="66"/>
    <x v="0"/>
    <x v="1"/>
    <n v="4"/>
    <n v="3310"/>
    <n v="4488"/>
    <n v="1"/>
    <n v="21"/>
    <n v="4"/>
    <n v="4"/>
    <n v="80"/>
    <n v="0"/>
    <n v="5"/>
    <n v="3"/>
    <n v="5"/>
    <n v="3"/>
    <n v="0"/>
    <n v="2"/>
    <x v="1"/>
    <s v="Very Dissatisfied"/>
    <x v="0"/>
    <x v="0"/>
    <x v="2"/>
    <x v="0"/>
  </r>
  <r>
    <x v="1"/>
    <x v="1"/>
    <x v="1"/>
    <s v="Current Employees"/>
    <x v="1"/>
    <x v="0"/>
    <s v="STAFF-1744"/>
    <n v="2152"/>
    <x v="0"/>
    <x v="7"/>
    <s v="Single"/>
    <s v="Yes"/>
    <s v="Y"/>
    <n v="4"/>
    <x v="1"/>
    <n v="1"/>
    <n v="636"/>
    <x v="17"/>
    <x v="2"/>
    <n v="1"/>
    <n v="3"/>
    <n v="35"/>
    <x v="0"/>
    <x v="4"/>
    <n v="1"/>
    <n v="18665"/>
    <n v="25594"/>
    <n v="9"/>
    <n v="11"/>
    <n v="3"/>
    <n v="4"/>
    <n v="80"/>
    <n v="0"/>
    <n v="22"/>
    <n v="3"/>
    <n v="3"/>
    <n v="2"/>
    <n v="1"/>
    <n v="2"/>
    <x v="0"/>
    <s v="Very Satisfied"/>
    <x v="0"/>
    <x v="3"/>
    <x v="1"/>
    <x v="0"/>
  </r>
  <r>
    <x v="1"/>
    <x v="0"/>
    <x v="0"/>
    <s v="Current Employees"/>
    <x v="1"/>
    <x v="4"/>
    <s v="STAFF-1745"/>
    <n v="2153"/>
    <x v="1"/>
    <x v="1"/>
    <s v="Single"/>
    <s v="No"/>
    <s v="Y"/>
    <n v="2"/>
    <x v="9"/>
    <n v="1"/>
    <n v="506"/>
    <x v="3"/>
    <x v="3"/>
    <n v="1"/>
    <n v="3"/>
    <n v="30"/>
    <x v="0"/>
    <x v="0"/>
    <n v="2"/>
    <n v="4485"/>
    <n v="26285"/>
    <n v="4"/>
    <n v="12"/>
    <n v="3"/>
    <n v="4"/>
    <n v="80"/>
    <n v="0"/>
    <n v="10"/>
    <n v="3"/>
    <n v="8"/>
    <n v="0"/>
    <n v="7"/>
    <n v="7"/>
    <x v="0"/>
    <s v="Satisfied"/>
    <x v="0"/>
    <x v="0"/>
    <x v="0"/>
    <x v="1"/>
  </r>
  <r>
    <x v="1"/>
    <x v="1"/>
    <x v="2"/>
    <s v="Current Employees"/>
    <x v="0"/>
    <x v="3"/>
    <s v="STAFF-1746"/>
    <n v="2154"/>
    <x v="0"/>
    <x v="6"/>
    <s v="Divorced"/>
    <s v="No"/>
    <s v="Y"/>
    <n v="5"/>
    <x v="12"/>
    <n v="1"/>
    <n v="444"/>
    <x v="12"/>
    <x v="3"/>
    <n v="1"/>
    <n v="4"/>
    <n v="84"/>
    <x v="0"/>
    <x v="1"/>
    <n v="2"/>
    <n v="2789"/>
    <n v="3909"/>
    <n v="1"/>
    <n v="11"/>
    <n v="3"/>
    <n v="3"/>
    <n v="80"/>
    <n v="1"/>
    <n v="2"/>
    <n v="2"/>
    <n v="2"/>
    <n v="2"/>
    <n v="2"/>
    <n v="2"/>
    <x v="0"/>
    <s v="Satisfied"/>
    <x v="0"/>
    <x v="0"/>
    <x v="2"/>
    <x v="0"/>
  </r>
  <r>
    <x v="0"/>
    <x v="0"/>
    <x v="2"/>
    <s v="Ex-Employees"/>
    <x v="0"/>
    <x v="3"/>
    <s v="STAFF-1747"/>
    <n v="2155"/>
    <x v="1"/>
    <x v="0"/>
    <s v="Single"/>
    <s v="Yes"/>
    <s v="Y"/>
    <n v="0"/>
    <x v="25"/>
    <n v="0"/>
    <n v="950"/>
    <x v="18"/>
    <x v="2"/>
    <n v="1"/>
    <n v="4"/>
    <n v="48"/>
    <x v="1"/>
    <x v="0"/>
    <n v="4"/>
    <n v="5828"/>
    <n v="8450"/>
    <n v="1"/>
    <n v="12"/>
    <n v="3"/>
    <n v="2"/>
    <n v="80"/>
    <n v="0"/>
    <n v="8"/>
    <n v="3"/>
    <n v="8"/>
    <n v="7"/>
    <n v="7"/>
    <n v="4"/>
    <x v="0"/>
    <s v="Very Dissatisfied"/>
    <x v="0"/>
    <x v="0"/>
    <x v="2"/>
    <x v="1"/>
  </r>
  <r>
    <x v="1"/>
    <x v="1"/>
    <x v="0"/>
    <s v="Current Employees"/>
    <x v="1"/>
    <x v="2"/>
    <s v="STAFF-1748"/>
    <n v="2156"/>
    <x v="1"/>
    <x v="1"/>
    <s v="Married"/>
    <s v="Yes"/>
    <s v="Y"/>
    <n v="3"/>
    <x v="2"/>
    <n v="1"/>
    <n v="889"/>
    <x v="14"/>
    <x v="3"/>
    <n v="1"/>
    <n v="2"/>
    <n v="53"/>
    <x v="0"/>
    <x v="1"/>
    <n v="4"/>
    <n v="2326"/>
    <n v="11411"/>
    <n v="1"/>
    <n v="12"/>
    <n v="3"/>
    <n v="3"/>
    <n v="80"/>
    <n v="3"/>
    <n v="4"/>
    <n v="2"/>
    <n v="4"/>
    <n v="2"/>
    <n v="1"/>
    <n v="2"/>
    <x v="0"/>
    <s v="Very Dissatisfied"/>
    <x v="0"/>
    <x v="0"/>
    <x v="0"/>
    <x v="1"/>
  </r>
  <r>
    <x v="1"/>
    <x v="1"/>
    <x v="0"/>
    <s v="Current Employees"/>
    <x v="0"/>
    <x v="3"/>
    <s v="STAFF-1749"/>
    <n v="2157"/>
    <x v="0"/>
    <x v="0"/>
    <s v="Married"/>
    <s v="No"/>
    <s v="Y"/>
    <n v="2"/>
    <x v="19"/>
    <n v="1"/>
    <n v="555"/>
    <x v="9"/>
    <x v="3"/>
    <n v="1"/>
    <n v="3"/>
    <n v="77"/>
    <x v="0"/>
    <x v="3"/>
    <n v="2"/>
    <n v="13525"/>
    <n v="14864"/>
    <n v="5"/>
    <n v="14"/>
    <n v="3"/>
    <n v="4"/>
    <n v="80"/>
    <n v="1"/>
    <n v="23"/>
    <n v="4"/>
    <n v="20"/>
    <n v="4"/>
    <n v="4"/>
    <n v="8"/>
    <x v="0"/>
    <s v="Satisfied"/>
    <x v="1"/>
    <x v="3"/>
    <x v="0"/>
    <x v="0"/>
  </r>
  <r>
    <x v="0"/>
    <x v="0"/>
    <x v="4"/>
    <s v="Ex-Employees"/>
    <x v="1"/>
    <x v="0"/>
    <s v="STAFF-1750"/>
    <n v="2158"/>
    <x v="1"/>
    <x v="2"/>
    <s v="Single"/>
    <s v="No"/>
    <s v="Y"/>
    <n v="2"/>
    <x v="41"/>
    <n v="0"/>
    <n v="230"/>
    <x v="3"/>
    <x v="3"/>
    <n v="1"/>
    <n v="3"/>
    <n v="54"/>
    <x v="0"/>
    <x v="1"/>
    <n v="3"/>
    <n v="1420"/>
    <n v="25233"/>
    <n v="1"/>
    <n v="13"/>
    <n v="3"/>
    <n v="3"/>
    <n v="80"/>
    <n v="0"/>
    <n v="0"/>
    <n v="3"/>
    <n v="0"/>
    <n v="0"/>
    <n v="0"/>
    <n v="0"/>
    <x v="0"/>
    <s v="Dissatisfied"/>
    <x v="0"/>
    <x v="0"/>
    <x v="4"/>
    <x v="1"/>
  </r>
  <r>
    <x v="1"/>
    <x v="0"/>
    <x v="0"/>
    <s v="Current Employees"/>
    <x v="0"/>
    <x v="3"/>
    <s v="STAFF-1751"/>
    <n v="2159"/>
    <x v="1"/>
    <x v="0"/>
    <s v="Married"/>
    <s v="No"/>
    <s v="Y"/>
    <n v="3"/>
    <x v="10"/>
    <n v="1"/>
    <n v="1232"/>
    <x v="7"/>
    <x v="3"/>
    <n v="1"/>
    <n v="3"/>
    <n v="96"/>
    <x v="0"/>
    <x v="2"/>
    <n v="2"/>
    <n v="8020"/>
    <n v="5100"/>
    <n v="0"/>
    <n v="15"/>
    <n v="3"/>
    <n v="3"/>
    <n v="80"/>
    <n v="2"/>
    <n v="12"/>
    <n v="2"/>
    <n v="11"/>
    <n v="9"/>
    <n v="6"/>
    <n v="9"/>
    <x v="0"/>
    <s v="Satisfied"/>
    <x v="2"/>
    <x v="1"/>
    <x v="2"/>
    <x v="1"/>
  </r>
  <r>
    <x v="1"/>
    <x v="1"/>
    <x v="0"/>
    <s v="Current Employees"/>
    <x v="1"/>
    <x v="0"/>
    <s v="STAFF-1752"/>
    <n v="2160"/>
    <x v="1"/>
    <x v="2"/>
    <s v="Married"/>
    <s v="No"/>
    <s v="Y"/>
    <n v="2"/>
    <x v="9"/>
    <n v="1"/>
    <n v="566"/>
    <x v="21"/>
    <x v="2"/>
    <n v="1"/>
    <n v="3"/>
    <n v="81"/>
    <x v="2"/>
    <x v="1"/>
    <n v="4"/>
    <n v="3688"/>
    <n v="7122"/>
    <n v="4"/>
    <n v="18"/>
    <n v="3"/>
    <n v="4"/>
    <n v="80"/>
    <n v="2"/>
    <n v="4"/>
    <n v="3"/>
    <n v="1"/>
    <n v="0"/>
    <n v="0"/>
    <n v="0"/>
    <x v="0"/>
    <s v="Very Dissatisfied"/>
    <x v="2"/>
    <x v="0"/>
    <x v="0"/>
    <x v="1"/>
  </r>
  <r>
    <x v="1"/>
    <x v="0"/>
    <x v="1"/>
    <s v="Current Employees"/>
    <x v="1"/>
    <x v="2"/>
    <s v="STAFF-1753"/>
    <n v="2161"/>
    <x v="1"/>
    <x v="3"/>
    <s v="Divorced"/>
    <s v="No"/>
    <s v="Y"/>
    <n v="3"/>
    <x v="31"/>
    <n v="1"/>
    <n v="1302"/>
    <x v="2"/>
    <x v="3"/>
    <n v="1"/>
    <n v="4"/>
    <n v="84"/>
    <x v="3"/>
    <x v="0"/>
    <n v="2"/>
    <n v="5482"/>
    <n v="16321"/>
    <n v="5"/>
    <n v="18"/>
    <n v="3"/>
    <n v="4"/>
    <n v="80"/>
    <n v="1"/>
    <n v="13"/>
    <n v="3"/>
    <n v="4"/>
    <n v="1"/>
    <n v="1"/>
    <n v="2"/>
    <x v="0"/>
    <s v="Satisfied"/>
    <x v="0"/>
    <x v="1"/>
    <x v="1"/>
    <x v="1"/>
  </r>
  <r>
    <x v="1"/>
    <x v="0"/>
    <x v="0"/>
    <s v="Current Employees"/>
    <x v="0"/>
    <x v="0"/>
    <s v="STAFF-1754"/>
    <n v="2162"/>
    <x v="1"/>
    <x v="5"/>
    <s v="Single"/>
    <s v="No"/>
    <s v="Y"/>
    <n v="2"/>
    <x v="0"/>
    <n v="1"/>
    <n v="334"/>
    <x v="2"/>
    <x v="2"/>
    <n v="1"/>
    <n v="4"/>
    <n v="88"/>
    <x v="0"/>
    <x v="3"/>
    <n v="2"/>
    <n v="16015"/>
    <n v="15896"/>
    <n v="1"/>
    <n v="19"/>
    <n v="3"/>
    <n v="2"/>
    <n v="80"/>
    <n v="0"/>
    <n v="22"/>
    <n v="3"/>
    <n v="22"/>
    <n v="10"/>
    <n v="0"/>
    <n v="4"/>
    <x v="0"/>
    <s v="Satisfied"/>
    <x v="0"/>
    <x v="3"/>
    <x v="0"/>
    <x v="1"/>
  </r>
  <r>
    <x v="1"/>
    <x v="0"/>
    <x v="4"/>
    <s v="Current Employees"/>
    <x v="0"/>
    <x v="2"/>
    <s v="STAFF-1755"/>
    <n v="2163"/>
    <x v="0"/>
    <x v="6"/>
    <s v="Single"/>
    <s v="No"/>
    <s v="Y"/>
    <n v="2"/>
    <x v="41"/>
    <n v="1"/>
    <n v="812"/>
    <x v="17"/>
    <x v="3"/>
    <n v="1"/>
    <n v="4"/>
    <n v="69"/>
    <x v="1"/>
    <x v="1"/>
    <n v="3"/>
    <n v="1200"/>
    <n v="9724"/>
    <n v="1"/>
    <n v="12"/>
    <n v="3"/>
    <n v="1"/>
    <n v="80"/>
    <n v="0"/>
    <n v="0"/>
    <n v="3"/>
    <n v="0"/>
    <n v="0"/>
    <n v="0"/>
    <n v="0"/>
    <x v="0"/>
    <s v="Dissatisfied"/>
    <x v="0"/>
    <x v="0"/>
    <x v="4"/>
    <x v="0"/>
  </r>
  <r>
    <x v="1"/>
    <x v="0"/>
    <x v="2"/>
    <s v="Current Employees"/>
    <x v="1"/>
    <x v="2"/>
    <s v="STAFF-1756"/>
    <n v="2164"/>
    <x v="1"/>
    <x v="4"/>
    <s v="Single"/>
    <s v="No"/>
    <s v="Y"/>
    <n v="2"/>
    <x v="14"/>
    <n v="1"/>
    <n v="1476"/>
    <x v="7"/>
    <x v="0"/>
    <n v="1"/>
    <n v="2"/>
    <n v="68"/>
    <x v="2"/>
    <x v="0"/>
    <n v="1"/>
    <n v="5661"/>
    <n v="4824"/>
    <n v="0"/>
    <n v="19"/>
    <n v="3"/>
    <n v="3"/>
    <n v="80"/>
    <n v="0"/>
    <n v="9"/>
    <n v="3"/>
    <n v="8"/>
    <n v="3"/>
    <n v="0"/>
    <n v="7"/>
    <x v="0"/>
    <s v="Very Satisfied"/>
    <x v="2"/>
    <x v="0"/>
    <x v="2"/>
    <x v="1"/>
  </r>
  <r>
    <x v="1"/>
    <x v="0"/>
    <x v="2"/>
    <s v="Current Employees"/>
    <x v="0"/>
    <x v="4"/>
    <s v="STAFF-1757"/>
    <n v="2165"/>
    <x v="1"/>
    <x v="0"/>
    <s v="Married"/>
    <s v="No"/>
    <s v="Y"/>
    <n v="3"/>
    <x v="12"/>
    <n v="1"/>
    <n v="218"/>
    <x v="15"/>
    <x v="3"/>
    <n v="1"/>
    <n v="2"/>
    <n v="100"/>
    <x v="2"/>
    <x v="0"/>
    <n v="4"/>
    <n v="6929"/>
    <n v="12241"/>
    <n v="4"/>
    <n v="11"/>
    <n v="3"/>
    <n v="2"/>
    <n v="80"/>
    <n v="1"/>
    <n v="10"/>
    <n v="2"/>
    <n v="8"/>
    <n v="7"/>
    <n v="7"/>
    <n v="7"/>
    <x v="0"/>
    <s v="Very Dissatisfied"/>
    <x v="0"/>
    <x v="0"/>
    <x v="2"/>
    <x v="1"/>
  </r>
  <r>
    <x v="1"/>
    <x v="0"/>
    <x v="0"/>
    <s v="Current Employees"/>
    <x v="1"/>
    <x v="2"/>
    <s v="STAFF-1758"/>
    <n v="2166"/>
    <x v="1"/>
    <x v="4"/>
    <s v="Divorced"/>
    <s v="No"/>
    <s v="Y"/>
    <n v="5"/>
    <x v="22"/>
    <n v="1"/>
    <n v="1132"/>
    <x v="0"/>
    <x v="3"/>
    <n v="1"/>
    <n v="3"/>
    <n v="48"/>
    <x v="2"/>
    <x v="2"/>
    <n v="4"/>
    <n v="9613"/>
    <n v="10942"/>
    <n v="0"/>
    <n v="17"/>
    <n v="3"/>
    <n v="1"/>
    <n v="80"/>
    <n v="3"/>
    <n v="19"/>
    <n v="2"/>
    <n v="18"/>
    <n v="10"/>
    <n v="3"/>
    <n v="7"/>
    <x v="0"/>
    <s v="Very Dissatisfied"/>
    <x v="0"/>
    <x v="1"/>
    <x v="0"/>
    <x v="1"/>
  </r>
  <r>
    <x v="1"/>
    <x v="2"/>
    <x v="0"/>
    <s v="Current Employees"/>
    <x v="1"/>
    <x v="0"/>
    <s v="STAFF-1759"/>
    <n v="2167"/>
    <x v="0"/>
    <x v="2"/>
    <s v="Married"/>
    <s v="No"/>
    <s v="Y"/>
    <n v="3"/>
    <x v="9"/>
    <n v="1"/>
    <n v="1105"/>
    <x v="4"/>
    <x v="2"/>
    <n v="1"/>
    <n v="2"/>
    <n v="47"/>
    <x v="0"/>
    <x v="0"/>
    <n v="2"/>
    <n v="5674"/>
    <n v="6927"/>
    <n v="7"/>
    <n v="15"/>
    <n v="3"/>
    <n v="3"/>
    <n v="80"/>
    <n v="1"/>
    <n v="11"/>
    <n v="3"/>
    <n v="9"/>
    <n v="8"/>
    <n v="0"/>
    <n v="8"/>
    <x v="0"/>
    <s v="Satisfied"/>
    <x v="1"/>
    <x v="1"/>
    <x v="0"/>
    <x v="0"/>
  </r>
  <r>
    <x v="1"/>
    <x v="0"/>
    <x v="2"/>
    <s v="Current Employees"/>
    <x v="0"/>
    <x v="0"/>
    <s v="STAFF-1760"/>
    <n v="2168"/>
    <x v="1"/>
    <x v="0"/>
    <s v="Married"/>
    <s v="No"/>
    <s v="Y"/>
    <n v="3"/>
    <x v="5"/>
    <n v="1"/>
    <n v="906"/>
    <x v="15"/>
    <x v="3"/>
    <n v="1"/>
    <n v="4"/>
    <n v="91"/>
    <x v="1"/>
    <x v="0"/>
    <n v="3"/>
    <n v="5484"/>
    <n v="16985"/>
    <n v="1"/>
    <n v="14"/>
    <n v="3"/>
    <n v="3"/>
    <n v="80"/>
    <n v="1"/>
    <n v="13"/>
    <n v="2"/>
    <n v="13"/>
    <n v="8"/>
    <n v="4"/>
    <n v="8"/>
    <x v="0"/>
    <s v="Dissatisfied"/>
    <x v="0"/>
    <x v="1"/>
    <x v="2"/>
    <x v="1"/>
  </r>
  <r>
    <x v="1"/>
    <x v="0"/>
    <x v="0"/>
    <s v="Current Employees"/>
    <x v="1"/>
    <x v="0"/>
    <s v="STAFF-1761"/>
    <n v="2169"/>
    <x v="0"/>
    <x v="7"/>
    <s v="Married"/>
    <s v="No"/>
    <s v="Y"/>
    <n v="2"/>
    <x v="8"/>
    <n v="1"/>
    <n v="849"/>
    <x v="19"/>
    <x v="0"/>
    <n v="1"/>
    <n v="1"/>
    <n v="81"/>
    <x v="1"/>
    <x v="2"/>
    <n v="2"/>
    <n v="12061"/>
    <n v="26707"/>
    <n v="3"/>
    <n v="17"/>
    <n v="3"/>
    <n v="3"/>
    <n v="80"/>
    <n v="1"/>
    <n v="19"/>
    <n v="3"/>
    <n v="10"/>
    <n v="8"/>
    <n v="0"/>
    <n v="1"/>
    <x v="0"/>
    <s v="Satisfied"/>
    <x v="1"/>
    <x v="1"/>
    <x v="0"/>
    <x v="0"/>
  </r>
  <r>
    <x v="1"/>
    <x v="2"/>
    <x v="3"/>
    <s v="Current Employees"/>
    <x v="1"/>
    <x v="0"/>
    <s v="STAFF-1762"/>
    <n v="2170"/>
    <x v="1"/>
    <x v="4"/>
    <s v="Divorced"/>
    <s v="Yes"/>
    <s v="Y"/>
    <n v="2"/>
    <x v="34"/>
    <n v="1"/>
    <n v="390"/>
    <x v="0"/>
    <x v="2"/>
    <n v="1"/>
    <n v="4"/>
    <n v="32"/>
    <x v="3"/>
    <x v="0"/>
    <n v="3"/>
    <n v="5660"/>
    <n v="17056"/>
    <n v="2"/>
    <n v="13"/>
    <n v="3"/>
    <n v="4"/>
    <n v="80"/>
    <n v="1"/>
    <n v="12"/>
    <n v="3"/>
    <n v="5"/>
    <n v="3"/>
    <n v="1"/>
    <n v="2"/>
    <x v="0"/>
    <s v="Dissatisfied"/>
    <x v="0"/>
    <x v="1"/>
    <x v="3"/>
    <x v="1"/>
  </r>
  <r>
    <x v="1"/>
    <x v="0"/>
    <x v="2"/>
    <s v="Current Employees"/>
    <x v="1"/>
    <x v="4"/>
    <s v="STAFF-1763"/>
    <n v="2171"/>
    <x v="1"/>
    <x v="1"/>
    <s v="Married"/>
    <s v="Yes"/>
    <s v="Y"/>
    <n v="4"/>
    <x v="12"/>
    <n v="1"/>
    <n v="691"/>
    <x v="12"/>
    <x v="2"/>
    <n v="1"/>
    <n v="3"/>
    <n v="86"/>
    <x v="0"/>
    <x v="1"/>
    <n v="4"/>
    <n v="4821"/>
    <n v="10077"/>
    <n v="0"/>
    <n v="12"/>
    <n v="3"/>
    <n v="3"/>
    <n v="80"/>
    <n v="1"/>
    <n v="6"/>
    <n v="3"/>
    <n v="5"/>
    <n v="2"/>
    <n v="0"/>
    <n v="3"/>
    <x v="0"/>
    <s v="Very Dissatisfied"/>
    <x v="0"/>
    <x v="0"/>
    <x v="2"/>
    <x v="1"/>
  </r>
  <r>
    <x v="1"/>
    <x v="0"/>
    <x v="2"/>
    <s v="Current Employees"/>
    <x v="2"/>
    <x v="5"/>
    <s v="STAFF-1764"/>
    <n v="2172"/>
    <x v="1"/>
    <x v="8"/>
    <s v="Married"/>
    <s v="No"/>
    <s v="Y"/>
    <n v="1"/>
    <x v="12"/>
    <n v="1"/>
    <n v="106"/>
    <x v="2"/>
    <x v="3"/>
    <n v="1"/>
    <n v="1"/>
    <n v="62"/>
    <x v="1"/>
    <x v="0"/>
    <n v="1"/>
    <n v="6410"/>
    <n v="17822"/>
    <n v="3"/>
    <n v="12"/>
    <n v="3"/>
    <n v="4"/>
    <n v="80"/>
    <n v="0"/>
    <n v="9"/>
    <n v="3"/>
    <n v="2"/>
    <n v="2"/>
    <n v="1"/>
    <n v="0"/>
    <x v="0"/>
    <s v="Very Satisfied"/>
    <x v="0"/>
    <x v="0"/>
    <x v="2"/>
    <x v="1"/>
  </r>
  <r>
    <x v="1"/>
    <x v="1"/>
    <x v="1"/>
    <s v="Current Employees"/>
    <x v="1"/>
    <x v="0"/>
    <s v="STAFF-1765"/>
    <n v="2173"/>
    <x v="1"/>
    <x v="2"/>
    <s v="Divorced"/>
    <s v="No"/>
    <s v="Y"/>
    <n v="2"/>
    <x v="28"/>
    <n v="1"/>
    <n v="1249"/>
    <x v="15"/>
    <x v="3"/>
    <n v="1"/>
    <n v="1"/>
    <n v="97"/>
    <x v="0"/>
    <x v="2"/>
    <n v="1"/>
    <n v="5210"/>
    <n v="20308"/>
    <n v="1"/>
    <n v="18"/>
    <n v="3"/>
    <n v="1"/>
    <n v="80"/>
    <n v="1"/>
    <n v="24"/>
    <n v="3"/>
    <n v="24"/>
    <n v="9"/>
    <n v="9"/>
    <n v="11"/>
    <x v="0"/>
    <s v="Very Satisfied"/>
    <x v="0"/>
    <x v="3"/>
    <x v="0"/>
    <x v="1"/>
  </r>
  <r>
    <x v="1"/>
    <x v="0"/>
    <x v="2"/>
    <s v="Current Employees"/>
    <x v="1"/>
    <x v="0"/>
    <s v="STAFF-1766"/>
    <n v="2174"/>
    <x v="1"/>
    <x v="1"/>
    <s v="Divorced"/>
    <s v="Yes"/>
    <s v="Y"/>
    <n v="2"/>
    <x v="12"/>
    <n v="1"/>
    <n v="192"/>
    <x v="2"/>
    <x v="2"/>
    <n v="1"/>
    <n v="3"/>
    <n v="32"/>
    <x v="0"/>
    <x v="1"/>
    <n v="4"/>
    <n v="2695"/>
    <n v="7747"/>
    <n v="0"/>
    <n v="18"/>
    <n v="3"/>
    <n v="2"/>
    <n v="80"/>
    <n v="1"/>
    <n v="3"/>
    <n v="1"/>
    <n v="2"/>
    <n v="2"/>
    <n v="2"/>
    <n v="2"/>
    <x v="0"/>
    <s v="Very Dissatisfied"/>
    <x v="0"/>
    <x v="0"/>
    <x v="2"/>
    <x v="1"/>
  </r>
  <r>
    <x v="1"/>
    <x v="1"/>
    <x v="2"/>
    <s v="Current Employees"/>
    <x v="1"/>
    <x v="0"/>
    <s v="STAFF-1767"/>
    <n v="2175"/>
    <x v="0"/>
    <x v="5"/>
    <s v="Married"/>
    <s v="No"/>
    <s v="Y"/>
    <n v="2"/>
    <x v="3"/>
    <n v="1"/>
    <n v="553"/>
    <x v="12"/>
    <x v="2"/>
    <n v="1"/>
    <n v="4"/>
    <n v="74"/>
    <x v="0"/>
    <x v="2"/>
    <n v="2"/>
    <n v="11878"/>
    <n v="23364"/>
    <n v="6"/>
    <n v="11"/>
    <n v="3"/>
    <n v="2"/>
    <n v="80"/>
    <n v="2"/>
    <n v="12"/>
    <n v="3"/>
    <n v="10"/>
    <n v="6"/>
    <n v="8"/>
    <n v="8"/>
    <x v="0"/>
    <s v="Satisfied"/>
    <x v="0"/>
    <x v="1"/>
    <x v="2"/>
    <x v="0"/>
  </r>
  <r>
    <x v="1"/>
    <x v="0"/>
    <x v="0"/>
    <s v="Current Employees"/>
    <x v="1"/>
    <x v="2"/>
    <s v="STAFF-1768"/>
    <n v="2176"/>
    <x v="1"/>
    <x v="5"/>
    <s v="Married"/>
    <s v="Yes"/>
    <s v="Y"/>
    <n v="3"/>
    <x v="22"/>
    <n v="1"/>
    <n v="117"/>
    <x v="17"/>
    <x v="1"/>
    <n v="1"/>
    <n v="3"/>
    <n v="99"/>
    <x v="0"/>
    <x v="3"/>
    <n v="1"/>
    <n v="17068"/>
    <n v="5355"/>
    <n v="1"/>
    <n v="14"/>
    <n v="3"/>
    <n v="4"/>
    <n v="80"/>
    <n v="0"/>
    <n v="21"/>
    <n v="3"/>
    <n v="21"/>
    <n v="9"/>
    <n v="11"/>
    <n v="10"/>
    <x v="0"/>
    <s v="Very Satisfied"/>
    <x v="0"/>
    <x v="3"/>
    <x v="0"/>
    <x v="1"/>
  </r>
  <r>
    <x v="1"/>
    <x v="1"/>
    <x v="0"/>
    <s v="Current Employees"/>
    <x v="1"/>
    <x v="0"/>
    <s v="STAFF-1769"/>
    <n v="2177"/>
    <x v="0"/>
    <x v="2"/>
    <s v="Single"/>
    <s v="No"/>
    <s v="Y"/>
    <n v="5"/>
    <x v="23"/>
    <n v="1"/>
    <n v="185"/>
    <x v="17"/>
    <x v="2"/>
    <n v="1"/>
    <n v="3"/>
    <n v="33"/>
    <x v="0"/>
    <x v="1"/>
    <n v="4"/>
    <n v="2455"/>
    <n v="10675"/>
    <n v="0"/>
    <n v="19"/>
    <n v="3"/>
    <n v="1"/>
    <n v="80"/>
    <n v="0"/>
    <n v="9"/>
    <n v="3"/>
    <n v="8"/>
    <n v="7"/>
    <n v="1"/>
    <n v="7"/>
    <x v="0"/>
    <s v="Very Dissatisfied"/>
    <x v="0"/>
    <x v="0"/>
    <x v="0"/>
    <x v="0"/>
  </r>
  <r>
    <x v="1"/>
    <x v="0"/>
    <x v="1"/>
    <s v="Current Employees"/>
    <x v="1"/>
    <x v="4"/>
    <s v="STAFF-1770"/>
    <n v="2178"/>
    <x v="0"/>
    <x v="4"/>
    <s v="Single"/>
    <s v="Yes"/>
    <s v="Y"/>
    <n v="2"/>
    <x v="1"/>
    <n v="1"/>
    <n v="1091"/>
    <x v="0"/>
    <x v="0"/>
    <n v="1"/>
    <n v="3"/>
    <n v="90"/>
    <x v="1"/>
    <x v="3"/>
    <n v="3"/>
    <n v="13964"/>
    <n v="17810"/>
    <n v="7"/>
    <n v="12"/>
    <n v="3"/>
    <n v="4"/>
    <n v="80"/>
    <n v="0"/>
    <n v="25"/>
    <n v="3"/>
    <n v="7"/>
    <n v="1"/>
    <n v="0"/>
    <n v="7"/>
    <x v="0"/>
    <s v="Dissatisfied"/>
    <x v="0"/>
    <x v="3"/>
    <x v="1"/>
    <x v="0"/>
  </r>
  <r>
    <x v="0"/>
    <x v="0"/>
    <x v="1"/>
    <s v="Ex-Employees"/>
    <x v="1"/>
    <x v="2"/>
    <s v="STAFF-1771"/>
    <n v="2179"/>
    <x v="1"/>
    <x v="1"/>
    <s v="Married"/>
    <s v="No"/>
    <s v="Y"/>
    <n v="3"/>
    <x v="39"/>
    <n v="0"/>
    <n v="723"/>
    <x v="1"/>
    <x v="2"/>
    <n v="1"/>
    <n v="3"/>
    <n v="85"/>
    <x v="1"/>
    <x v="0"/>
    <n v="2"/>
    <n v="4941"/>
    <n v="17747"/>
    <n v="2"/>
    <n v="15"/>
    <n v="3"/>
    <n v="1"/>
    <n v="80"/>
    <n v="0"/>
    <n v="11"/>
    <n v="2"/>
    <n v="8"/>
    <n v="2"/>
    <n v="7"/>
    <n v="7"/>
    <x v="0"/>
    <s v="Satisfied"/>
    <x v="0"/>
    <x v="1"/>
    <x v="1"/>
    <x v="1"/>
  </r>
  <r>
    <x v="1"/>
    <x v="0"/>
    <x v="2"/>
    <s v="Current Employees"/>
    <x v="1"/>
    <x v="0"/>
    <s v="STAFF-1772"/>
    <n v="2180"/>
    <x v="0"/>
    <x v="1"/>
    <s v="Single"/>
    <s v="Yes"/>
    <s v="Y"/>
    <n v="2"/>
    <x v="4"/>
    <n v="1"/>
    <n v="1220"/>
    <x v="12"/>
    <x v="3"/>
    <n v="1"/>
    <n v="3"/>
    <n v="85"/>
    <x v="0"/>
    <x v="1"/>
    <n v="2"/>
    <n v="2478"/>
    <n v="20938"/>
    <n v="1"/>
    <n v="12"/>
    <n v="3"/>
    <n v="2"/>
    <n v="80"/>
    <n v="0"/>
    <n v="4"/>
    <n v="2"/>
    <n v="4"/>
    <n v="3"/>
    <n v="1"/>
    <n v="2"/>
    <x v="0"/>
    <s v="Satisfied"/>
    <x v="0"/>
    <x v="0"/>
    <x v="2"/>
    <x v="0"/>
  </r>
  <r>
    <x v="1"/>
    <x v="0"/>
    <x v="2"/>
    <s v="Current Employees"/>
    <x v="0"/>
    <x v="4"/>
    <s v="STAFF-1773"/>
    <n v="2181"/>
    <x v="0"/>
    <x v="0"/>
    <s v="Married"/>
    <s v="Yes"/>
    <s v="Y"/>
    <n v="2"/>
    <x v="5"/>
    <n v="1"/>
    <n v="588"/>
    <x v="1"/>
    <x v="0"/>
    <n v="1"/>
    <n v="3"/>
    <n v="65"/>
    <x v="1"/>
    <x v="0"/>
    <n v="2"/>
    <n v="5228"/>
    <n v="24624"/>
    <n v="1"/>
    <n v="11"/>
    <n v="3"/>
    <n v="4"/>
    <n v="80"/>
    <n v="0"/>
    <n v="13"/>
    <n v="3"/>
    <n v="13"/>
    <n v="12"/>
    <n v="11"/>
    <n v="9"/>
    <x v="0"/>
    <s v="Satisfied"/>
    <x v="0"/>
    <x v="1"/>
    <x v="2"/>
    <x v="0"/>
  </r>
  <r>
    <x v="1"/>
    <x v="0"/>
    <x v="2"/>
    <s v="Current Employees"/>
    <x v="0"/>
    <x v="0"/>
    <s v="STAFF-1774"/>
    <n v="2182"/>
    <x v="1"/>
    <x v="0"/>
    <s v="Single"/>
    <s v="Yes"/>
    <s v="Y"/>
    <n v="3"/>
    <x v="4"/>
    <n v="1"/>
    <n v="1377"/>
    <x v="2"/>
    <x v="3"/>
    <n v="1"/>
    <n v="4"/>
    <n v="74"/>
    <x v="0"/>
    <x v="0"/>
    <n v="3"/>
    <n v="4478"/>
    <n v="5242"/>
    <n v="1"/>
    <n v="11"/>
    <n v="3"/>
    <n v="1"/>
    <n v="80"/>
    <n v="0"/>
    <n v="5"/>
    <n v="3"/>
    <n v="5"/>
    <n v="4"/>
    <n v="0"/>
    <n v="4"/>
    <x v="0"/>
    <s v="Dissatisfied"/>
    <x v="0"/>
    <x v="0"/>
    <x v="2"/>
    <x v="1"/>
  </r>
  <r>
    <x v="1"/>
    <x v="0"/>
    <x v="2"/>
    <s v="Current Employees"/>
    <x v="0"/>
    <x v="3"/>
    <s v="STAFF-1775"/>
    <n v="2183"/>
    <x v="1"/>
    <x v="0"/>
    <s v="Divorced"/>
    <s v="No"/>
    <s v="Y"/>
    <n v="3"/>
    <x v="12"/>
    <n v="1"/>
    <n v="691"/>
    <x v="15"/>
    <x v="3"/>
    <n v="1"/>
    <n v="4"/>
    <n v="73"/>
    <x v="0"/>
    <x v="0"/>
    <n v="4"/>
    <n v="7547"/>
    <n v="7143"/>
    <n v="4"/>
    <n v="12"/>
    <n v="3"/>
    <n v="4"/>
    <n v="80"/>
    <n v="3"/>
    <n v="13"/>
    <n v="3"/>
    <n v="7"/>
    <n v="7"/>
    <n v="1"/>
    <n v="7"/>
    <x v="0"/>
    <s v="Very Dissatisfied"/>
    <x v="0"/>
    <x v="1"/>
    <x v="2"/>
    <x v="1"/>
  </r>
  <r>
    <x v="1"/>
    <x v="0"/>
    <x v="2"/>
    <s v="Current Employees"/>
    <x v="1"/>
    <x v="2"/>
    <s v="STAFF-1776"/>
    <n v="2184"/>
    <x v="0"/>
    <x v="1"/>
    <s v="Single"/>
    <s v="No"/>
    <s v="Y"/>
    <n v="0"/>
    <x v="5"/>
    <n v="1"/>
    <n v="1018"/>
    <x v="2"/>
    <x v="2"/>
    <n v="1"/>
    <n v="1"/>
    <n v="74"/>
    <x v="2"/>
    <x v="0"/>
    <n v="4"/>
    <n v="5055"/>
    <n v="10557"/>
    <n v="7"/>
    <n v="16"/>
    <n v="3"/>
    <n v="3"/>
    <n v="80"/>
    <n v="0"/>
    <n v="10"/>
    <n v="2"/>
    <n v="7"/>
    <n v="7"/>
    <n v="0"/>
    <n v="7"/>
    <x v="0"/>
    <s v="Very Dissatisfied"/>
    <x v="0"/>
    <x v="0"/>
    <x v="2"/>
    <x v="0"/>
  </r>
  <r>
    <x v="0"/>
    <x v="0"/>
    <x v="2"/>
    <s v="Ex-Employees"/>
    <x v="1"/>
    <x v="2"/>
    <s v="STAFF-1777"/>
    <n v="2185"/>
    <x v="1"/>
    <x v="1"/>
    <s v="Married"/>
    <s v="Yes"/>
    <s v="Y"/>
    <n v="4"/>
    <x v="14"/>
    <n v="0"/>
    <n v="1157"/>
    <x v="2"/>
    <x v="2"/>
    <n v="1"/>
    <n v="1"/>
    <n v="84"/>
    <x v="3"/>
    <x v="1"/>
    <n v="4"/>
    <n v="3464"/>
    <n v="24737"/>
    <n v="5"/>
    <n v="13"/>
    <n v="3"/>
    <n v="4"/>
    <n v="80"/>
    <n v="0"/>
    <n v="5"/>
    <n v="2"/>
    <n v="3"/>
    <n v="2"/>
    <n v="2"/>
    <n v="2"/>
    <x v="0"/>
    <s v="Very Dissatisfied"/>
    <x v="0"/>
    <x v="0"/>
    <x v="2"/>
    <x v="1"/>
  </r>
  <r>
    <x v="1"/>
    <x v="0"/>
    <x v="2"/>
    <s v="Current Employees"/>
    <x v="1"/>
    <x v="2"/>
    <s v="STAFF-1778"/>
    <n v="2186"/>
    <x v="0"/>
    <x v="1"/>
    <s v="Married"/>
    <s v="No"/>
    <s v="Y"/>
    <n v="2"/>
    <x v="7"/>
    <n v="1"/>
    <n v="1275"/>
    <x v="26"/>
    <x v="0"/>
    <n v="1"/>
    <n v="4"/>
    <n v="64"/>
    <x v="0"/>
    <x v="0"/>
    <n v="4"/>
    <n v="5775"/>
    <n v="11934"/>
    <n v="1"/>
    <n v="13"/>
    <n v="3"/>
    <n v="4"/>
    <n v="80"/>
    <n v="2"/>
    <n v="11"/>
    <n v="3"/>
    <n v="10"/>
    <n v="8"/>
    <n v="1"/>
    <n v="9"/>
    <x v="0"/>
    <s v="Very Dissatisfied"/>
    <x v="1"/>
    <x v="1"/>
    <x v="2"/>
    <x v="0"/>
  </r>
  <r>
    <x v="1"/>
    <x v="1"/>
    <x v="2"/>
    <s v="Current Employees"/>
    <x v="1"/>
    <x v="0"/>
    <s v="STAFF-1779"/>
    <n v="2187"/>
    <x v="0"/>
    <x v="3"/>
    <s v="Married"/>
    <s v="No"/>
    <s v="Y"/>
    <n v="2"/>
    <x v="12"/>
    <n v="1"/>
    <n v="798"/>
    <x v="15"/>
    <x v="0"/>
    <n v="1"/>
    <n v="3"/>
    <n v="48"/>
    <x v="1"/>
    <x v="2"/>
    <n v="3"/>
    <n v="8943"/>
    <n v="14034"/>
    <n v="1"/>
    <n v="24"/>
    <n v="4"/>
    <n v="1"/>
    <n v="80"/>
    <n v="1"/>
    <n v="10"/>
    <n v="3"/>
    <n v="10"/>
    <n v="9"/>
    <n v="8"/>
    <n v="9"/>
    <x v="1"/>
    <s v="Dissatisfied"/>
    <x v="0"/>
    <x v="0"/>
    <x v="2"/>
    <x v="0"/>
  </r>
  <r>
    <x v="1"/>
    <x v="1"/>
    <x v="0"/>
    <s v="Current Employees"/>
    <x v="1"/>
    <x v="2"/>
    <s v="STAFF-1780"/>
    <n v="2188"/>
    <x v="1"/>
    <x v="5"/>
    <s v="Married"/>
    <s v="No"/>
    <s v="Y"/>
    <n v="2"/>
    <x v="22"/>
    <n v="1"/>
    <n v="672"/>
    <x v="15"/>
    <x v="0"/>
    <n v="1"/>
    <n v="3"/>
    <n v="54"/>
    <x v="1"/>
    <x v="4"/>
    <n v="4"/>
    <n v="19272"/>
    <n v="21141"/>
    <n v="1"/>
    <n v="15"/>
    <n v="3"/>
    <n v="1"/>
    <n v="80"/>
    <n v="1"/>
    <n v="21"/>
    <n v="3"/>
    <n v="21"/>
    <n v="9"/>
    <n v="13"/>
    <n v="3"/>
    <x v="0"/>
    <s v="Very Dissatisfied"/>
    <x v="0"/>
    <x v="3"/>
    <x v="0"/>
    <x v="1"/>
  </r>
  <r>
    <x v="0"/>
    <x v="0"/>
    <x v="0"/>
    <s v="Ex-Employees"/>
    <x v="0"/>
    <x v="2"/>
    <s v="STAFF-1781"/>
    <n v="2189"/>
    <x v="0"/>
    <x v="0"/>
    <s v="Married"/>
    <s v="Yes"/>
    <s v="Y"/>
    <n v="3"/>
    <x v="22"/>
    <n v="0"/>
    <n v="1162"/>
    <x v="3"/>
    <x v="0"/>
    <n v="1"/>
    <n v="4"/>
    <n v="41"/>
    <x v="0"/>
    <x v="0"/>
    <n v="3"/>
    <n v="5238"/>
    <n v="17778"/>
    <n v="4"/>
    <n v="18"/>
    <n v="3"/>
    <n v="1"/>
    <n v="80"/>
    <n v="0"/>
    <n v="12"/>
    <n v="2"/>
    <n v="1"/>
    <n v="0"/>
    <n v="0"/>
    <n v="0"/>
    <x v="0"/>
    <s v="Dissatisfied"/>
    <x v="0"/>
    <x v="1"/>
    <x v="0"/>
    <x v="0"/>
  </r>
  <r>
    <x v="1"/>
    <x v="1"/>
    <x v="2"/>
    <s v="Current Employees"/>
    <x v="0"/>
    <x v="3"/>
    <s v="STAFF-1782"/>
    <n v="2190"/>
    <x v="1"/>
    <x v="0"/>
    <s v="Single"/>
    <s v="No"/>
    <s v="Y"/>
    <n v="6"/>
    <x v="3"/>
    <n v="1"/>
    <n v="508"/>
    <x v="17"/>
    <x v="3"/>
    <n v="1"/>
    <n v="2"/>
    <n v="46"/>
    <x v="1"/>
    <x v="0"/>
    <n v="4"/>
    <n v="4682"/>
    <n v="4317"/>
    <n v="3"/>
    <n v="14"/>
    <n v="3"/>
    <n v="3"/>
    <n v="80"/>
    <n v="0"/>
    <n v="9"/>
    <n v="2"/>
    <n v="7"/>
    <n v="7"/>
    <n v="0"/>
    <n v="1"/>
    <x v="0"/>
    <s v="Very Dissatisfied"/>
    <x v="0"/>
    <x v="0"/>
    <x v="2"/>
    <x v="1"/>
  </r>
  <r>
    <x v="1"/>
    <x v="0"/>
    <x v="1"/>
    <s v="Current Employees"/>
    <x v="1"/>
    <x v="0"/>
    <s v="STAFF-1783"/>
    <n v="2191"/>
    <x v="1"/>
    <x v="7"/>
    <s v="Married"/>
    <s v="No"/>
    <s v="Y"/>
    <n v="2"/>
    <x v="40"/>
    <n v="1"/>
    <n v="1482"/>
    <x v="12"/>
    <x v="4"/>
    <n v="1"/>
    <n v="4"/>
    <n v="42"/>
    <x v="0"/>
    <x v="4"/>
    <n v="3"/>
    <n v="18300"/>
    <n v="16375"/>
    <n v="4"/>
    <n v="11"/>
    <n v="3"/>
    <n v="2"/>
    <n v="80"/>
    <n v="1"/>
    <n v="21"/>
    <n v="3"/>
    <n v="3"/>
    <n v="2"/>
    <n v="1"/>
    <n v="1"/>
    <x v="0"/>
    <s v="Dissatisfied"/>
    <x v="0"/>
    <x v="3"/>
    <x v="1"/>
    <x v="1"/>
  </r>
  <r>
    <x v="1"/>
    <x v="1"/>
    <x v="0"/>
    <s v="Current Employees"/>
    <x v="1"/>
    <x v="0"/>
    <s v="STAFF-1784"/>
    <n v="2192"/>
    <x v="0"/>
    <x v="2"/>
    <s v="Divorced"/>
    <s v="No"/>
    <s v="Y"/>
    <n v="3"/>
    <x v="23"/>
    <n v="1"/>
    <n v="559"/>
    <x v="17"/>
    <x v="2"/>
    <n v="1"/>
    <n v="3"/>
    <n v="82"/>
    <x v="1"/>
    <x v="0"/>
    <n v="3"/>
    <n v="5257"/>
    <n v="6227"/>
    <n v="1"/>
    <n v="11"/>
    <n v="3"/>
    <n v="2"/>
    <n v="80"/>
    <n v="1"/>
    <n v="9"/>
    <n v="4"/>
    <n v="9"/>
    <n v="7"/>
    <n v="0"/>
    <n v="0"/>
    <x v="0"/>
    <s v="Dissatisfied"/>
    <x v="0"/>
    <x v="0"/>
    <x v="0"/>
    <x v="0"/>
  </r>
  <r>
    <x v="1"/>
    <x v="2"/>
    <x v="2"/>
    <s v="Current Employees"/>
    <x v="0"/>
    <x v="3"/>
    <s v="STAFF-1785"/>
    <n v="2193"/>
    <x v="1"/>
    <x v="0"/>
    <s v="Married"/>
    <s v="Yes"/>
    <s v="Y"/>
    <n v="0"/>
    <x v="4"/>
    <n v="1"/>
    <n v="210"/>
    <x v="0"/>
    <x v="1"/>
    <n v="1"/>
    <n v="3"/>
    <n v="73"/>
    <x v="0"/>
    <x v="0"/>
    <n v="2"/>
    <n v="6349"/>
    <n v="22107"/>
    <n v="0"/>
    <n v="13"/>
    <n v="3"/>
    <n v="4"/>
    <n v="80"/>
    <n v="1"/>
    <n v="6"/>
    <n v="3"/>
    <n v="5"/>
    <n v="4"/>
    <n v="1"/>
    <n v="4"/>
    <x v="0"/>
    <s v="Satisfied"/>
    <x v="0"/>
    <x v="0"/>
    <x v="2"/>
    <x v="1"/>
  </r>
  <r>
    <x v="1"/>
    <x v="1"/>
    <x v="1"/>
    <s v="Current Employees"/>
    <x v="1"/>
    <x v="0"/>
    <s v="STAFF-1786"/>
    <n v="2194"/>
    <x v="0"/>
    <x v="1"/>
    <s v="Single"/>
    <s v="No"/>
    <s v="Y"/>
    <n v="4"/>
    <x v="33"/>
    <n v="1"/>
    <n v="928"/>
    <x v="25"/>
    <x v="2"/>
    <n v="1"/>
    <n v="4"/>
    <n v="31"/>
    <x v="0"/>
    <x v="0"/>
    <n v="3"/>
    <n v="4869"/>
    <n v="16885"/>
    <n v="3"/>
    <n v="12"/>
    <n v="3"/>
    <n v="4"/>
    <n v="80"/>
    <n v="0"/>
    <n v="20"/>
    <n v="2"/>
    <n v="4"/>
    <n v="3"/>
    <n v="0"/>
    <n v="3"/>
    <x v="0"/>
    <s v="Dissatisfied"/>
    <x v="2"/>
    <x v="1"/>
    <x v="1"/>
    <x v="0"/>
  </r>
  <r>
    <x v="1"/>
    <x v="0"/>
    <x v="0"/>
    <s v="Current Employees"/>
    <x v="1"/>
    <x v="0"/>
    <s v="STAFF-1787"/>
    <n v="2195"/>
    <x v="0"/>
    <x v="4"/>
    <s v="Married"/>
    <s v="No"/>
    <s v="Y"/>
    <n v="1"/>
    <x v="23"/>
    <n v="1"/>
    <n v="1001"/>
    <x v="15"/>
    <x v="3"/>
    <n v="1"/>
    <n v="3"/>
    <n v="43"/>
    <x v="0"/>
    <x v="2"/>
    <n v="1"/>
    <n v="9985"/>
    <n v="9262"/>
    <n v="8"/>
    <n v="16"/>
    <n v="3"/>
    <n v="1"/>
    <n v="80"/>
    <n v="1"/>
    <n v="10"/>
    <n v="2"/>
    <n v="1"/>
    <n v="0"/>
    <n v="0"/>
    <n v="0"/>
    <x v="0"/>
    <s v="Very Satisfied"/>
    <x v="0"/>
    <x v="0"/>
    <x v="0"/>
    <x v="0"/>
  </r>
  <r>
    <x v="1"/>
    <x v="0"/>
    <x v="1"/>
    <s v="Current Employees"/>
    <x v="1"/>
    <x v="1"/>
    <s v="STAFF-1788"/>
    <n v="2196"/>
    <x v="1"/>
    <x v="1"/>
    <s v="Married"/>
    <s v="No"/>
    <s v="Y"/>
    <n v="3"/>
    <x v="28"/>
    <n v="1"/>
    <n v="549"/>
    <x v="1"/>
    <x v="2"/>
    <n v="1"/>
    <n v="4"/>
    <n v="75"/>
    <x v="0"/>
    <x v="0"/>
    <n v="4"/>
    <n v="3697"/>
    <n v="9278"/>
    <n v="9"/>
    <n v="14"/>
    <n v="3"/>
    <n v="1"/>
    <n v="80"/>
    <n v="2"/>
    <n v="12"/>
    <n v="3"/>
    <n v="10"/>
    <n v="9"/>
    <n v="9"/>
    <n v="8"/>
    <x v="0"/>
    <s v="Very Dissatisfied"/>
    <x v="0"/>
    <x v="1"/>
    <x v="0"/>
    <x v="1"/>
  </r>
  <r>
    <x v="1"/>
    <x v="0"/>
    <x v="0"/>
    <s v="Current Employees"/>
    <x v="0"/>
    <x v="2"/>
    <s v="STAFF-1789"/>
    <n v="2197"/>
    <x v="1"/>
    <x v="0"/>
    <s v="Married"/>
    <s v="Yes"/>
    <s v="Y"/>
    <n v="2"/>
    <x v="32"/>
    <n v="1"/>
    <n v="1124"/>
    <x v="0"/>
    <x v="0"/>
    <n v="1"/>
    <n v="2"/>
    <n v="57"/>
    <x v="3"/>
    <x v="0"/>
    <n v="4"/>
    <n v="7457"/>
    <n v="13273"/>
    <n v="2"/>
    <n v="22"/>
    <n v="4"/>
    <n v="3"/>
    <n v="80"/>
    <n v="3"/>
    <n v="6"/>
    <n v="2"/>
    <n v="4"/>
    <n v="3"/>
    <n v="0"/>
    <n v="2"/>
    <x v="1"/>
    <s v="Very Dissatisfied"/>
    <x v="0"/>
    <x v="0"/>
    <x v="0"/>
    <x v="1"/>
  </r>
  <r>
    <x v="0"/>
    <x v="0"/>
    <x v="2"/>
    <s v="Ex-Employees"/>
    <x v="1"/>
    <x v="1"/>
    <s v="STAFF-1790"/>
    <n v="2198"/>
    <x v="1"/>
    <x v="2"/>
    <s v="Married"/>
    <s v="Yes"/>
    <s v="Y"/>
    <n v="4"/>
    <x v="11"/>
    <n v="0"/>
    <n v="318"/>
    <x v="1"/>
    <x v="2"/>
    <n v="1"/>
    <n v="2"/>
    <n v="77"/>
    <x v="3"/>
    <x v="1"/>
    <n v="1"/>
    <n v="2119"/>
    <n v="4759"/>
    <n v="1"/>
    <n v="11"/>
    <n v="3"/>
    <n v="4"/>
    <n v="80"/>
    <n v="0"/>
    <n v="7"/>
    <n v="2"/>
    <n v="7"/>
    <n v="7"/>
    <n v="0"/>
    <n v="7"/>
    <x v="0"/>
    <s v="Very Satisfied"/>
    <x v="0"/>
    <x v="0"/>
    <x v="2"/>
    <x v="1"/>
  </r>
  <r>
    <x v="1"/>
    <x v="0"/>
    <x v="2"/>
    <s v="Current Employees"/>
    <x v="1"/>
    <x v="1"/>
    <s v="STAFF-1791"/>
    <n v="2199"/>
    <x v="1"/>
    <x v="2"/>
    <s v="Single"/>
    <s v="No"/>
    <s v="Y"/>
    <n v="2"/>
    <x v="11"/>
    <n v="1"/>
    <n v="738"/>
    <x v="14"/>
    <x v="4"/>
    <n v="1"/>
    <n v="2"/>
    <n v="30"/>
    <x v="1"/>
    <x v="1"/>
    <n v="4"/>
    <n v="3983"/>
    <n v="7621"/>
    <n v="0"/>
    <n v="17"/>
    <n v="3"/>
    <n v="3"/>
    <n v="80"/>
    <n v="0"/>
    <n v="4"/>
    <n v="3"/>
    <n v="3"/>
    <n v="2"/>
    <n v="2"/>
    <n v="2"/>
    <x v="0"/>
    <s v="Very Dissatisfied"/>
    <x v="0"/>
    <x v="0"/>
    <x v="2"/>
    <x v="1"/>
  </r>
  <r>
    <x v="1"/>
    <x v="0"/>
    <x v="2"/>
    <s v="Current Employees"/>
    <x v="0"/>
    <x v="3"/>
    <s v="STAFF-1792"/>
    <n v="2200"/>
    <x v="0"/>
    <x v="0"/>
    <s v="Divorced"/>
    <s v="No"/>
    <s v="Y"/>
    <n v="2"/>
    <x v="7"/>
    <n v="1"/>
    <n v="570"/>
    <x v="12"/>
    <x v="3"/>
    <n v="1"/>
    <n v="4"/>
    <n v="30"/>
    <x v="1"/>
    <x v="0"/>
    <n v="3"/>
    <n v="6118"/>
    <n v="5431"/>
    <n v="1"/>
    <n v="13"/>
    <n v="3"/>
    <n v="3"/>
    <n v="80"/>
    <n v="3"/>
    <n v="10"/>
    <n v="3"/>
    <n v="10"/>
    <n v="9"/>
    <n v="1"/>
    <n v="2"/>
    <x v="0"/>
    <s v="Dissatisfied"/>
    <x v="0"/>
    <x v="0"/>
    <x v="2"/>
    <x v="0"/>
  </r>
  <r>
    <x v="1"/>
    <x v="0"/>
    <x v="2"/>
    <s v="Current Employees"/>
    <x v="0"/>
    <x v="3"/>
    <s v="STAFF-1793"/>
    <n v="2201"/>
    <x v="0"/>
    <x v="0"/>
    <s v="Married"/>
    <s v="No"/>
    <s v="Y"/>
    <n v="3"/>
    <x v="4"/>
    <n v="1"/>
    <n v="1130"/>
    <x v="1"/>
    <x v="2"/>
    <n v="1"/>
    <n v="2"/>
    <n v="56"/>
    <x v="0"/>
    <x v="0"/>
    <n v="2"/>
    <n v="6214"/>
    <n v="3415"/>
    <n v="1"/>
    <n v="18"/>
    <n v="3"/>
    <n v="1"/>
    <n v="80"/>
    <n v="1"/>
    <n v="8"/>
    <n v="3"/>
    <n v="8"/>
    <n v="7"/>
    <n v="0"/>
    <n v="7"/>
    <x v="0"/>
    <s v="Satisfied"/>
    <x v="0"/>
    <x v="0"/>
    <x v="2"/>
    <x v="0"/>
  </r>
  <r>
    <x v="1"/>
    <x v="0"/>
    <x v="0"/>
    <s v="Current Employees"/>
    <x v="1"/>
    <x v="2"/>
    <s v="STAFF-1794"/>
    <n v="2202"/>
    <x v="1"/>
    <x v="3"/>
    <s v="Divorced"/>
    <s v="No"/>
    <s v="Y"/>
    <n v="2"/>
    <x v="2"/>
    <n v="1"/>
    <n v="1192"/>
    <x v="12"/>
    <x v="0"/>
    <n v="1"/>
    <n v="4"/>
    <n v="61"/>
    <x v="0"/>
    <x v="0"/>
    <n v="4"/>
    <n v="6347"/>
    <n v="23177"/>
    <n v="7"/>
    <n v="16"/>
    <n v="3"/>
    <n v="3"/>
    <n v="80"/>
    <n v="2"/>
    <n v="8"/>
    <n v="2"/>
    <n v="6"/>
    <n v="2"/>
    <n v="0"/>
    <n v="4"/>
    <x v="0"/>
    <s v="Very Dissatisfied"/>
    <x v="0"/>
    <x v="0"/>
    <x v="0"/>
    <x v="1"/>
  </r>
  <r>
    <x v="1"/>
    <x v="0"/>
    <x v="0"/>
    <s v="Current Employees"/>
    <x v="1"/>
    <x v="0"/>
    <s v="STAFF-1795"/>
    <n v="2203"/>
    <x v="1"/>
    <x v="7"/>
    <s v="Divorced"/>
    <s v="Yes"/>
    <s v="Y"/>
    <n v="3"/>
    <x v="8"/>
    <n v="1"/>
    <n v="343"/>
    <x v="8"/>
    <x v="0"/>
    <n v="1"/>
    <n v="3"/>
    <n v="92"/>
    <x v="1"/>
    <x v="2"/>
    <n v="4"/>
    <n v="11510"/>
    <n v="15682"/>
    <n v="0"/>
    <n v="14"/>
    <n v="3"/>
    <n v="2"/>
    <n v="80"/>
    <n v="1"/>
    <n v="12"/>
    <n v="3"/>
    <n v="11"/>
    <n v="10"/>
    <n v="2"/>
    <n v="9"/>
    <x v="0"/>
    <s v="Very Dissatisfied"/>
    <x v="2"/>
    <x v="1"/>
    <x v="0"/>
    <x v="1"/>
  </r>
  <r>
    <x v="1"/>
    <x v="0"/>
    <x v="2"/>
    <s v="Current Employees"/>
    <x v="1"/>
    <x v="2"/>
    <s v="STAFF-1796"/>
    <n v="2204"/>
    <x v="0"/>
    <x v="3"/>
    <s v="Single"/>
    <s v="Yes"/>
    <s v="Y"/>
    <n v="2"/>
    <x v="12"/>
    <n v="1"/>
    <n v="1232"/>
    <x v="15"/>
    <x v="2"/>
    <n v="1"/>
    <n v="3"/>
    <n v="39"/>
    <x v="0"/>
    <x v="2"/>
    <n v="4"/>
    <n v="7143"/>
    <n v="25713"/>
    <n v="1"/>
    <n v="14"/>
    <n v="3"/>
    <n v="3"/>
    <n v="80"/>
    <n v="0"/>
    <n v="11"/>
    <n v="2"/>
    <n v="11"/>
    <n v="9"/>
    <n v="4"/>
    <n v="10"/>
    <x v="0"/>
    <s v="Very Dissatisfied"/>
    <x v="0"/>
    <x v="1"/>
    <x v="2"/>
    <x v="0"/>
  </r>
  <r>
    <x v="1"/>
    <x v="0"/>
    <x v="2"/>
    <s v="Current Employees"/>
    <x v="0"/>
    <x v="3"/>
    <s v="STAFF-1797"/>
    <n v="2205"/>
    <x v="0"/>
    <x v="0"/>
    <s v="Divorced"/>
    <s v="Yes"/>
    <s v="Y"/>
    <n v="2"/>
    <x v="11"/>
    <n v="1"/>
    <n v="144"/>
    <x v="17"/>
    <x v="1"/>
    <n v="1"/>
    <n v="4"/>
    <n v="39"/>
    <x v="1"/>
    <x v="0"/>
    <n v="2"/>
    <n v="8268"/>
    <n v="11866"/>
    <n v="1"/>
    <n v="14"/>
    <n v="3"/>
    <n v="1"/>
    <n v="80"/>
    <n v="2"/>
    <n v="7"/>
    <n v="3"/>
    <n v="7"/>
    <n v="7"/>
    <n v="1"/>
    <n v="7"/>
    <x v="0"/>
    <s v="Satisfied"/>
    <x v="0"/>
    <x v="0"/>
    <x v="2"/>
    <x v="0"/>
  </r>
  <r>
    <x v="1"/>
    <x v="0"/>
    <x v="0"/>
    <s v="Current Employees"/>
    <x v="1"/>
    <x v="4"/>
    <s v="STAFF-1798"/>
    <n v="2206"/>
    <x v="1"/>
    <x v="3"/>
    <s v="Single"/>
    <s v="No"/>
    <s v="Y"/>
    <n v="5"/>
    <x v="10"/>
    <n v="1"/>
    <n v="1296"/>
    <x v="12"/>
    <x v="2"/>
    <n v="1"/>
    <n v="3"/>
    <n v="62"/>
    <x v="0"/>
    <x v="2"/>
    <n v="2"/>
    <n v="8095"/>
    <n v="18264"/>
    <n v="0"/>
    <n v="13"/>
    <n v="3"/>
    <n v="4"/>
    <n v="80"/>
    <n v="0"/>
    <n v="17"/>
    <n v="3"/>
    <n v="16"/>
    <n v="6"/>
    <n v="0"/>
    <n v="13"/>
    <x v="0"/>
    <s v="Satisfied"/>
    <x v="0"/>
    <x v="1"/>
    <x v="2"/>
    <x v="1"/>
  </r>
  <r>
    <x v="1"/>
    <x v="0"/>
    <x v="4"/>
    <s v="Current Employees"/>
    <x v="1"/>
    <x v="0"/>
    <s v="STAFF-1799"/>
    <n v="2207"/>
    <x v="1"/>
    <x v="1"/>
    <s v="Divorced"/>
    <s v="No"/>
    <s v="Y"/>
    <n v="2"/>
    <x v="30"/>
    <n v="1"/>
    <n v="1309"/>
    <x v="9"/>
    <x v="1"/>
    <n v="1"/>
    <n v="3"/>
    <n v="83"/>
    <x v="0"/>
    <x v="1"/>
    <n v="4"/>
    <n v="2904"/>
    <n v="16092"/>
    <n v="1"/>
    <n v="12"/>
    <n v="3"/>
    <n v="3"/>
    <n v="80"/>
    <n v="2"/>
    <n v="4"/>
    <n v="2"/>
    <n v="4"/>
    <n v="2"/>
    <n v="0"/>
    <n v="2"/>
    <x v="0"/>
    <s v="Very Dissatisfied"/>
    <x v="1"/>
    <x v="0"/>
    <x v="4"/>
    <x v="1"/>
  </r>
  <r>
    <x v="1"/>
    <x v="0"/>
    <x v="0"/>
    <s v="Current Employees"/>
    <x v="1"/>
    <x v="2"/>
    <s v="STAFF-1800"/>
    <n v="2208"/>
    <x v="1"/>
    <x v="3"/>
    <s v="Single"/>
    <s v="Yes"/>
    <s v="Y"/>
    <n v="3"/>
    <x v="0"/>
    <n v="1"/>
    <n v="483"/>
    <x v="16"/>
    <x v="3"/>
    <n v="1"/>
    <n v="4"/>
    <n v="95"/>
    <x v="1"/>
    <x v="0"/>
    <n v="2"/>
    <n v="6032"/>
    <n v="10110"/>
    <n v="6"/>
    <n v="15"/>
    <n v="3"/>
    <n v="4"/>
    <n v="80"/>
    <n v="0"/>
    <n v="8"/>
    <n v="3"/>
    <n v="5"/>
    <n v="4"/>
    <n v="1"/>
    <n v="2"/>
    <x v="0"/>
    <s v="Satisfied"/>
    <x v="0"/>
    <x v="0"/>
    <x v="0"/>
    <x v="1"/>
  </r>
  <r>
    <x v="1"/>
    <x v="1"/>
    <x v="1"/>
    <s v="Current Employees"/>
    <x v="0"/>
    <x v="2"/>
    <s v="STAFF-1801"/>
    <n v="2209"/>
    <x v="1"/>
    <x v="6"/>
    <s v="Single"/>
    <s v="No"/>
    <s v="Y"/>
    <n v="3"/>
    <x v="40"/>
    <n v="1"/>
    <n v="1309"/>
    <x v="18"/>
    <x v="1"/>
    <n v="1"/>
    <n v="2"/>
    <n v="99"/>
    <x v="0"/>
    <x v="0"/>
    <n v="3"/>
    <n v="2976"/>
    <n v="25751"/>
    <n v="3"/>
    <n v="19"/>
    <n v="3"/>
    <n v="1"/>
    <n v="80"/>
    <n v="0"/>
    <n v="5"/>
    <n v="3"/>
    <n v="0"/>
    <n v="0"/>
    <n v="0"/>
    <n v="0"/>
    <x v="0"/>
    <s v="Dissatisfied"/>
    <x v="0"/>
    <x v="0"/>
    <x v="1"/>
    <x v="1"/>
  </r>
  <r>
    <x v="1"/>
    <x v="0"/>
    <x v="0"/>
    <s v="Current Employees"/>
    <x v="1"/>
    <x v="0"/>
    <s v="STAFF-1802"/>
    <n v="2210"/>
    <x v="0"/>
    <x v="7"/>
    <s v="Single"/>
    <s v="No"/>
    <s v="Y"/>
    <n v="2"/>
    <x v="19"/>
    <n v="1"/>
    <n v="810"/>
    <x v="5"/>
    <x v="4"/>
    <n v="1"/>
    <n v="1"/>
    <n v="44"/>
    <x v="0"/>
    <x v="3"/>
    <n v="4"/>
    <n v="15992"/>
    <n v="15901"/>
    <n v="2"/>
    <n v="14"/>
    <n v="3"/>
    <n v="2"/>
    <n v="80"/>
    <n v="0"/>
    <n v="16"/>
    <n v="3"/>
    <n v="1"/>
    <n v="0"/>
    <n v="0"/>
    <n v="0"/>
    <x v="0"/>
    <s v="Very Dissatisfied"/>
    <x v="1"/>
    <x v="1"/>
    <x v="0"/>
    <x v="0"/>
  </r>
  <r>
    <x v="1"/>
    <x v="2"/>
    <x v="2"/>
    <s v="Current Employees"/>
    <x v="0"/>
    <x v="0"/>
    <s v="STAFF-1803"/>
    <n v="2211"/>
    <x v="1"/>
    <x v="0"/>
    <s v="Married"/>
    <s v="No"/>
    <s v="Y"/>
    <n v="3"/>
    <x v="11"/>
    <n v="1"/>
    <n v="746"/>
    <x v="2"/>
    <x v="3"/>
    <n v="1"/>
    <n v="4"/>
    <n v="61"/>
    <x v="0"/>
    <x v="0"/>
    <n v="3"/>
    <n v="4649"/>
    <n v="16928"/>
    <n v="1"/>
    <n v="14"/>
    <n v="3"/>
    <n v="1"/>
    <n v="80"/>
    <n v="1"/>
    <n v="4"/>
    <n v="2"/>
    <n v="4"/>
    <n v="3"/>
    <n v="0"/>
    <n v="2"/>
    <x v="0"/>
    <s v="Dissatisfied"/>
    <x v="0"/>
    <x v="0"/>
    <x v="2"/>
    <x v="1"/>
  </r>
  <r>
    <x v="1"/>
    <x v="0"/>
    <x v="0"/>
    <s v="Current Employees"/>
    <x v="2"/>
    <x v="4"/>
    <s v="STAFF-1804"/>
    <n v="2212"/>
    <x v="1"/>
    <x v="8"/>
    <s v="Divorced"/>
    <s v="Yes"/>
    <s v="Y"/>
    <n v="5"/>
    <x v="19"/>
    <n v="1"/>
    <n v="544"/>
    <x v="2"/>
    <x v="1"/>
    <n v="1"/>
    <n v="3"/>
    <n v="52"/>
    <x v="0"/>
    <x v="1"/>
    <n v="3"/>
    <n v="2696"/>
    <n v="24017"/>
    <n v="0"/>
    <n v="11"/>
    <n v="3"/>
    <n v="3"/>
    <n v="80"/>
    <n v="1"/>
    <n v="4"/>
    <n v="3"/>
    <n v="3"/>
    <n v="2"/>
    <n v="1"/>
    <n v="0"/>
    <x v="0"/>
    <s v="Dissatisfied"/>
    <x v="0"/>
    <x v="0"/>
    <x v="0"/>
    <x v="1"/>
  </r>
  <r>
    <x v="1"/>
    <x v="0"/>
    <x v="2"/>
    <s v="Current Employees"/>
    <x v="1"/>
    <x v="2"/>
    <s v="STAFF-1805"/>
    <n v="2213"/>
    <x v="0"/>
    <x v="2"/>
    <s v="Married"/>
    <s v="No"/>
    <s v="Y"/>
    <n v="4"/>
    <x v="5"/>
    <n v="1"/>
    <n v="1062"/>
    <x v="2"/>
    <x v="3"/>
    <n v="1"/>
    <n v="3"/>
    <n v="75"/>
    <x v="0"/>
    <x v="1"/>
    <n v="2"/>
    <n v="2370"/>
    <n v="3956"/>
    <n v="1"/>
    <n v="13"/>
    <n v="3"/>
    <n v="3"/>
    <n v="80"/>
    <n v="1"/>
    <n v="8"/>
    <n v="3"/>
    <n v="8"/>
    <n v="0"/>
    <n v="0"/>
    <n v="7"/>
    <x v="0"/>
    <s v="Satisfied"/>
    <x v="0"/>
    <x v="0"/>
    <x v="2"/>
    <x v="0"/>
  </r>
  <r>
    <x v="1"/>
    <x v="0"/>
    <x v="1"/>
    <s v="Current Employees"/>
    <x v="0"/>
    <x v="2"/>
    <s v="STAFF-1806"/>
    <n v="2214"/>
    <x v="0"/>
    <x v="5"/>
    <s v="Married"/>
    <s v="No"/>
    <s v="Y"/>
    <n v="3"/>
    <x v="26"/>
    <n v="1"/>
    <n v="530"/>
    <x v="22"/>
    <x v="1"/>
    <n v="1"/>
    <n v="1"/>
    <n v="91"/>
    <x v="0"/>
    <x v="2"/>
    <n v="3"/>
    <n v="12504"/>
    <n v="23978"/>
    <n v="3"/>
    <n v="21"/>
    <n v="4"/>
    <n v="2"/>
    <n v="80"/>
    <n v="1"/>
    <n v="15"/>
    <n v="1"/>
    <n v="0"/>
    <n v="0"/>
    <n v="0"/>
    <n v="0"/>
    <x v="1"/>
    <s v="Dissatisfied"/>
    <x v="1"/>
    <x v="1"/>
    <x v="1"/>
    <x v="0"/>
  </r>
  <r>
    <x v="1"/>
    <x v="0"/>
    <x v="0"/>
    <s v="Current Employees"/>
    <x v="1"/>
    <x v="2"/>
    <s v="STAFF-1807"/>
    <n v="2215"/>
    <x v="1"/>
    <x v="1"/>
    <s v="Divorced"/>
    <s v="Yes"/>
    <s v="Y"/>
    <n v="2"/>
    <x v="2"/>
    <n v="1"/>
    <n v="1319"/>
    <x v="16"/>
    <x v="3"/>
    <n v="1"/>
    <n v="3"/>
    <n v="51"/>
    <x v="2"/>
    <x v="0"/>
    <n v="1"/>
    <n v="5974"/>
    <n v="17001"/>
    <n v="4"/>
    <n v="13"/>
    <n v="3"/>
    <n v="1"/>
    <n v="80"/>
    <n v="2"/>
    <n v="13"/>
    <n v="3"/>
    <n v="7"/>
    <n v="7"/>
    <n v="6"/>
    <n v="7"/>
    <x v="0"/>
    <s v="Very Satisfied"/>
    <x v="0"/>
    <x v="1"/>
    <x v="0"/>
    <x v="1"/>
  </r>
  <r>
    <x v="1"/>
    <x v="2"/>
    <x v="2"/>
    <s v="Current Employees"/>
    <x v="0"/>
    <x v="4"/>
    <s v="STAFF-1808"/>
    <n v="2216"/>
    <x v="0"/>
    <x v="0"/>
    <s v="Married"/>
    <s v="Yes"/>
    <s v="Y"/>
    <n v="2"/>
    <x v="7"/>
    <n v="1"/>
    <n v="641"/>
    <x v="19"/>
    <x v="0"/>
    <n v="1"/>
    <n v="4"/>
    <n v="85"/>
    <x v="0"/>
    <x v="0"/>
    <n v="3"/>
    <n v="4736"/>
    <n v="6069"/>
    <n v="7"/>
    <n v="12"/>
    <n v="3"/>
    <n v="2"/>
    <n v="80"/>
    <n v="1"/>
    <n v="4"/>
    <n v="4"/>
    <n v="2"/>
    <n v="2"/>
    <n v="2"/>
    <n v="2"/>
    <x v="0"/>
    <s v="Dissatisfied"/>
    <x v="1"/>
    <x v="0"/>
    <x v="2"/>
    <x v="0"/>
  </r>
  <r>
    <x v="1"/>
    <x v="0"/>
    <x v="2"/>
    <s v="Current Employees"/>
    <x v="0"/>
    <x v="0"/>
    <s v="STAFF-1809"/>
    <n v="2217"/>
    <x v="1"/>
    <x v="0"/>
    <s v="Married"/>
    <s v="No"/>
    <s v="Y"/>
    <n v="3"/>
    <x v="25"/>
    <n v="1"/>
    <n v="933"/>
    <x v="0"/>
    <x v="3"/>
    <n v="1"/>
    <n v="3"/>
    <n v="57"/>
    <x v="0"/>
    <x v="0"/>
    <n v="3"/>
    <n v="5296"/>
    <n v="20156"/>
    <n v="1"/>
    <n v="17"/>
    <n v="3"/>
    <n v="2"/>
    <n v="80"/>
    <n v="1"/>
    <n v="8"/>
    <n v="3"/>
    <n v="8"/>
    <n v="7"/>
    <n v="7"/>
    <n v="7"/>
    <x v="0"/>
    <s v="Dissatisfied"/>
    <x v="0"/>
    <x v="0"/>
    <x v="2"/>
    <x v="1"/>
  </r>
  <r>
    <x v="1"/>
    <x v="0"/>
    <x v="0"/>
    <s v="Current Employees"/>
    <x v="1"/>
    <x v="1"/>
    <s v="STAFF-1810"/>
    <n v="2218"/>
    <x v="1"/>
    <x v="4"/>
    <s v="Single"/>
    <s v="No"/>
    <s v="Y"/>
    <n v="6"/>
    <x v="19"/>
    <n v="1"/>
    <n v="1332"/>
    <x v="2"/>
    <x v="2"/>
    <n v="1"/>
    <n v="1"/>
    <n v="98"/>
    <x v="1"/>
    <x v="0"/>
    <n v="4"/>
    <n v="6781"/>
    <n v="17078"/>
    <n v="3"/>
    <n v="23"/>
    <n v="4"/>
    <n v="2"/>
    <n v="80"/>
    <n v="0"/>
    <n v="14"/>
    <n v="3"/>
    <n v="1"/>
    <n v="0"/>
    <n v="0"/>
    <n v="0"/>
    <x v="1"/>
    <s v="Very Dissatisfied"/>
    <x v="0"/>
    <x v="1"/>
    <x v="0"/>
    <x v="1"/>
  </r>
  <r>
    <x v="0"/>
    <x v="1"/>
    <x v="4"/>
    <s v="Ex-Employees"/>
    <x v="0"/>
    <x v="4"/>
    <s v="STAFF-1811"/>
    <n v="2219"/>
    <x v="0"/>
    <x v="6"/>
    <s v="Single"/>
    <s v="Yes"/>
    <s v="Y"/>
    <n v="3"/>
    <x v="18"/>
    <n v="0"/>
    <n v="756"/>
    <x v="0"/>
    <x v="1"/>
    <n v="1"/>
    <n v="1"/>
    <n v="99"/>
    <x v="1"/>
    <x v="1"/>
    <n v="2"/>
    <n v="2174"/>
    <n v="9150"/>
    <n v="1"/>
    <n v="11"/>
    <n v="3"/>
    <n v="3"/>
    <n v="80"/>
    <n v="0"/>
    <n v="3"/>
    <n v="3"/>
    <n v="3"/>
    <n v="2"/>
    <n v="1"/>
    <n v="2"/>
    <x v="0"/>
    <s v="Satisfied"/>
    <x v="0"/>
    <x v="0"/>
    <x v="4"/>
    <x v="0"/>
  </r>
  <r>
    <x v="1"/>
    <x v="2"/>
    <x v="0"/>
    <s v="Current Employees"/>
    <x v="0"/>
    <x v="2"/>
    <s v="STAFF-1812"/>
    <n v="2220"/>
    <x v="0"/>
    <x v="0"/>
    <s v="Single"/>
    <s v="No"/>
    <s v="Y"/>
    <n v="6"/>
    <x v="9"/>
    <n v="1"/>
    <n v="845"/>
    <x v="0"/>
    <x v="4"/>
    <n v="1"/>
    <n v="4"/>
    <n v="45"/>
    <x v="0"/>
    <x v="0"/>
    <n v="4"/>
    <n v="6653"/>
    <n v="15276"/>
    <n v="4"/>
    <n v="15"/>
    <n v="3"/>
    <n v="2"/>
    <n v="80"/>
    <n v="0"/>
    <n v="7"/>
    <n v="3"/>
    <n v="1"/>
    <n v="0"/>
    <n v="0"/>
    <n v="0"/>
    <x v="0"/>
    <s v="Very Dissatisfied"/>
    <x v="0"/>
    <x v="0"/>
    <x v="0"/>
    <x v="0"/>
  </r>
  <r>
    <x v="1"/>
    <x v="1"/>
    <x v="0"/>
    <s v="Current Employees"/>
    <x v="0"/>
    <x v="2"/>
    <s v="STAFF-1813"/>
    <n v="2221"/>
    <x v="1"/>
    <x v="0"/>
    <s v="Married"/>
    <s v="No"/>
    <s v="Y"/>
    <n v="2"/>
    <x v="9"/>
    <n v="1"/>
    <n v="541"/>
    <x v="3"/>
    <x v="2"/>
    <n v="1"/>
    <n v="1"/>
    <n v="48"/>
    <x v="1"/>
    <x v="2"/>
    <n v="4"/>
    <n v="9699"/>
    <n v="7246"/>
    <n v="4"/>
    <n v="11"/>
    <n v="3"/>
    <n v="1"/>
    <n v="80"/>
    <n v="1"/>
    <n v="16"/>
    <n v="3"/>
    <n v="13"/>
    <n v="9"/>
    <n v="1"/>
    <n v="12"/>
    <x v="0"/>
    <s v="Very Dissatisfied"/>
    <x v="0"/>
    <x v="1"/>
    <x v="0"/>
    <x v="1"/>
  </r>
  <r>
    <x v="1"/>
    <x v="0"/>
    <x v="3"/>
    <s v="Current Employees"/>
    <x v="1"/>
    <x v="2"/>
    <s v="STAFF-1814"/>
    <n v="2222"/>
    <x v="1"/>
    <x v="4"/>
    <s v="Married"/>
    <s v="No"/>
    <s v="Y"/>
    <n v="2"/>
    <x v="38"/>
    <n v="1"/>
    <n v="593"/>
    <x v="0"/>
    <x v="2"/>
    <n v="1"/>
    <n v="4"/>
    <n v="88"/>
    <x v="0"/>
    <x v="0"/>
    <n v="3"/>
    <n v="6755"/>
    <n v="2967"/>
    <n v="2"/>
    <n v="11"/>
    <n v="3"/>
    <n v="3"/>
    <n v="80"/>
    <n v="0"/>
    <n v="15"/>
    <n v="3"/>
    <n v="3"/>
    <n v="2"/>
    <n v="1"/>
    <n v="2"/>
    <x v="0"/>
    <s v="Dissatisfied"/>
    <x v="0"/>
    <x v="1"/>
    <x v="3"/>
    <x v="1"/>
  </r>
  <r>
    <x v="1"/>
    <x v="0"/>
    <x v="0"/>
    <s v="Current Employees"/>
    <x v="1"/>
    <x v="0"/>
    <s v="STAFF-1815"/>
    <n v="2223"/>
    <x v="0"/>
    <x v="2"/>
    <s v="Married"/>
    <s v="Yes"/>
    <s v="Y"/>
    <n v="3"/>
    <x v="32"/>
    <n v="1"/>
    <n v="1171"/>
    <x v="17"/>
    <x v="2"/>
    <n v="1"/>
    <n v="4"/>
    <n v="46"/>
    <x v="2"/>
    <x v="1"/>
    <n v="3"/>
    <n v="2213"/>
    <n v="22495"/>
    <n v="3"/>
    <n v="13"/>
    <n v="3"/>
    <n v="3"/>
    <n v="80"/>
    <n v="1"/>
    <n v="10"/>
    <n v="3"/>
    <n v="7"/>
    <n v="7"/>
    <n v="1"/>
    <n v="7"/>
    <x v="0"/>
    <s v="Dissatisfied"/>
    <x v="0"/>
    <x v="0"/>
    <x v="0"/>
    <x v="0"/>
  </r>
  <r>
    <x v="1"/>
    <x v="2"/>
    <x v="4"/>
    <s v="Current Employees"/>
    <x v="0"/>
    <x v="2"/>
    <s v="STAFF-1816"/>
    <n v="2224"/>
    <x v="1"/>
    <x v="6"/>
    <s v="Single"/>
    <s v="No"/>
    <s v="Y"/>
    <n v="3"/>
    <x v="18"/>
    <n v="1"/>
    <n v="895"/>
    <x v="14"/>
    <x v="0"/>
    <n v="1"/>
    <n v="1"/>
    <n v="39"/>
    <x v="0"/>
    <x v="1"/>
    <n v="4"/>
    <n v="2610"/>
    <n v="2851"/>
    <n v="1"/>
    <n v="24"/>
    <n v="4"/>
    <n v="3"/>
    <n v="80"/>
    <n v="0"/>
    <n v="3"/>
    <n v="2"/>
    <n v="3"/>
    <n v="2"/>
    <n v="2"/>
    <n v="2"/>
    <x v="1"/>
    <s v="Very Dissatisfied"/>
    <x v="0"/>
    <x v="0"/>
    <x v="4"/>
    <x v="1"/>
  </r>
  <r>
    <x v="0"/>
    <x v="0"/>
    <x v="2"/>
    <s v="Ex-Employees"/>
    <x v="0"/>
    <x v="3"/>
    <s v="STAFF-1817"/>
    <n v="2225"/>
    <x v="0"/>
    <x v="6"/>
    <s v="Single"/>
    <s v="Yes"/>
    <s v="Y"/>
    <n v="2"/>
    <x v="3"/>
    <n v="0"/>
    <n v="350"/>
    <x v="12"/>
    <x v="3"/>
    <n v="1"/>
    <n v="4"/>
    <n v="34"/>
    <x v="0"/>
    <x v="1"/>
    <n v="3"/>
    <n v="2851"/>
    <n v="9150"/>
    <n v="1"/>
    <n v="13"/>
    <n v="3"/>
    <n v="2"/>
    <n v="80"/>
    <n v="0"/>
    <n v="1"/>
    <n v="3"/>
    <n v="1"/>
    <n v="0"/>
    <n v="0"/>
    <n v="0"/>
    <x v="0"/>
    <s v="Dissatisfied"/>
    <x v="0"/>
    <x v="0"/>
    <x v="2"/>
    <x v="0"/>
  </r>
  <r>
    <x v="1"/>
    <x v="0"/>
    <x v="0"/>
    <s v="Current Employees"/>
    <x v="1"/>
    <x v="2"/>
    <s v="STAFF-1818"/>
    <n v="2226"/>
    <x v="0"/>
    <x v="2"/>
    <s v="Married"/>
    <s v="No"/>
    <s v="Y"/>
    <n v="3"/>
    <x v="2"/>
    <n v="1"/>
    <n v="921"/>
    <x v="17"/>
    <x v="3"/>
    <n v="1"/>
    <n v="3"/>
    <n v="98"/>
    <x v="0"/>
    <x v="1"/>
    <n v="1"/>
    <n v="3452"/>
    <n v="17663"/>
    <n v="6"/>
    <n v="20"/>
    <n v="4"/>
    <n v="2"/>
    <n v="80"/>
    <n v="1"/>
    <n v="17"/>
    <n v="3"/>
    <n v="5"/>
    <n v="4"/>
    <n v="0"/>
    <n v="3"/>
    <x v="1"/>
    <s v="Very Satisfied"/>
    <x v="0"/>
    <x v="1"/>
    <x v="0"/>
    <x v="0"/>
  </r>
  <r>
    <x v="1"/>
    <x v="2"/>
    <x v="1"/>
    <s v="Current Employees"/>
    <x v="1"/>
    <x v="2"/>
    <s v="STAFF-1819"/>
    <n v="2227"/>
    <x v="0"/>
    <x v="3"/>
    <s v="Married"/>
    <s v="No"/>
    <s v="Y"/>
    <n v="2"/>
    <x v="21"/>
    <n v="1"/>
    <n v="1144"/>
    <x v="15"/>
    <x v="2"/>
    <n v="1"/>
    <n v="3"/>
    <n v="30"/>
    <x v="0"/>
    <x v="0"/>
    <n v="3"/>
    <n v="5258"/>
    <n v="16044"/>
    <n v="2"/>
    <n v="14"/>
    <n v="3"/>
    <n v="3"/>
    <n v="80"/>
    <n v="0"/>
    <n v="7"/>
    <n v="4"/>
    <n v="1"/>
    <n v="0"/>
    <n v="0"/>
    <n v="0"/>
    <x v="0"/>
    <s v="Dissatisfied"/>
    <x v="0"/>
    <x v="0"/>
    <x v="1"/>
    <x v="0"/>
  </r>
  <r>
    <x v="0"/>
    <x v="1"/>
    <x v="0"/>
    <s v="Ex-Employees"/>
    <x v="0"/>
    <x v="3"/>
    <s v="STAFF-1820"/>
    <n v="2228"/>
    <x v="1"/>
    <x v="0"/>
    <s v="Single"/>
    <s v="No"/>
    <s v="Y"/>
    <n v="5"/>
    <x v="0"/>
    <n v="0"/>
    <n v="143"/>
    <x v="18"/>
    <x v="3"/>
    <n v="1"/>
    <n v="1"/>
    <n v="56"/>
    <x v="0"/>
    <x v="0"/>
    <n v="2"/>
    <n v="9355"/>
    <n v="9558"/>
    <n v="1"/>
    <n v="18"/>
    <n v="3"/>
    <n v="3"/>
    <n v="80"/>
    <n v="0"/>
    <n v="8"/>
    <n v="3"/>
    <n v="8"/>
    <n v="7"/>
    <n v="7"/>
    <n v="7"/>
    <x v="0"/>
    <s v="Satisfied"/>
    <x v="0"/>
    <x v="0"/>
    <x v="0"/>
    <x v="1"/>
  </r>
  <r>
    <x v="1"/>
    <x v="0"/>
    <x v="1"/>
    <s v="Current Employees"/>
    <x v="1"/>
    <x v="4"/>
    <s v="STAFF-1821"/>
    <n v="2229"/>
    <x v="1"/>
    <x v="4"/>
    <s v="Single"/>
    <s v="No"/>
    <s v="Y"/>
    <n v="2"/>
    <x v="24"/>
    <n v="1"/>
    <n v="1046"/>
    <x v="17"/>
    <x v="3"/>
    <n v="1"/>
    <n v="4"/>
    <n v="100"/>
    <x v="1"/>
    <x v="2"/>
    <n v="4"/>
    <n v="10496"/>
    <n v="2755"/>
    <n v="6"/>
    <n v="15"/>
    <n v="3"/>
    <n v="4"/>
    <n v="80"/>
    <n v="0"/>
    <n v="20"/>
    <n v="3"/>
    <n v="4"/>
    <n v="3"/>
    <n v="1"/>
    <n v="3"/>
    <x v="0"/>
    <s v="Very Dissatisfied"/>
    <x v="0"/>
    <x v="1"/>
    <x v="1"/>
    <x v="1"/>
  </r>
  <r>
    <x v="0"/>
    <x v="0"/>
    <x v="0"/>
    <s v="Ex-Employees"/>
    <x v="0"/>
    <x v="3"/>
    <s v="STAFF-1822"/>
    <n v="2230"/>
    <x v="1"/>
    <x v="0"/>
    <s v="Married"/>
    <s v="Yes"/>
    <s v="Y"/>
    <n v="6"/>
    <x v="32"/>
    <n v="0"/>
    <n v="575"/>
    <x v="23"/>
    <x v="0"/>
    <n v="1"/>
    <n v="3"/>
    <n v="68"/>
    <x v="1"/>
    <x v="0"/>
    <n v="3"/>
    <n v="6380"/>
    <n v="6110"/>
    <n v="2"/>
    <n v="12"/>
    <n v="3"/>
    <n v="1"/>
    <n v="80"/>
    <n v="2"/>
    <n v="8"/>
    <n v="3"/>
    <n v="6"/>
    <n v="4"/>
    <n v="1"/>
    <n v="0"/>
    <x v="0"/>
    <s v="Dissatisfied"/>
    <x v="1"/>
    <x v="0"/>
    <x v="0"/>
    <x v="1"/>
  </r>
  <r>
    <x v="1"/>
    <x v="0"/>
    <x v="2"/>
    <s v="Current Employees"/>
    <x v="1"/>
    <x v="0"/>
    <s v="STAFF-1823"/>
    <n v="2231"/>
    <x v="1"/>
    <x v="1"/>
    <s v="Single"/>
    <s v="Yes"/>
    <s v="Y"/>
    <n v="5"/>
    <x v="12"/>
    <n v="1"/>
    <n v="408"/>
    <x v="14"/>
    <x v="2"/>
    <n v="1"/>
    <n v="3"/>
    <n v="42"/>
    <x v="1"/>
    <x v="1"/>
    <n v="2"/>
    <n v="2657"/>
    <n v="7551"/>
    <n v="0"/>
    <n v="16"/>
    <n v="3"/>
    <n v="4"/>
    <n v="80"/>
    <n v="0"/>
    <n v="3"/>
    <n v="3"/>
    <n v="2"/>
    <n v="2"/>
    <n v="2"/>
    <n v="2"/>
    <x v="0"/>
    <s v="Satisfied"/>
    <x v="0"/>
    <x v="0"/>
    <x v="2"/>
    <x v="1"/>
  </r>
  <r>
    <x v="0"/>
    <x v="0"/>
    <x v="4"/>
    <s v="Ex-Employees"/>
    <x v="0"/>
    <x v="0"/>
    <s v="STAFF-1824"/>
    <n v="2232"/>
    <x v="0"/>
    <x v="6"/>
    <s v="Single"/>
    <s v="No"/>
    <s v="Y"/>
    <n v="0"/>
    <x v="18"/>
    <n v="0"/>
    <n v="156"/>
    <x v="20"/>
    <x v="3"/>
    <n v="1"/>
    <n v="3"/>
    <n v="90"/>
    <x v="2"/>
    <x v="1"/>
    <n v="2"/>
    <n v="2716"/>
    <n v="25422"/>
    <n v="1"/>
    <n v="15"/>
    <n v="3"/>
    <n v="4"/>
    <n v="80"/>
    <n v="0"/>
    <n v="1"/>
    <n v="3"/>
    <n v="1"/>
    <n v="0"/>
    <n v="0"/>
    <n v="0"/>
    <x v="0"/>
    <s v="Satisfied"/>
    <x v="2"/>
    <x v="0"/>
    <x v="4"/>
    <x v="0"/>
  </r>
  <r>
    <x v="1"/>
    <x v="0"/>
    <x v="2"/>
    <s v="Current Employees"/>
    <x v="1"/>
    <x v="0"/>
    <s v="STAFF-1825"/>
    <n v="2233"/>
    <x v="1"/>
    <x v="1"/>
    <s v="Single"/>
    <s v="No"/>
    <s v="Y"/>
    <n v="4"/>
    <x v="11"/>
    <n v="1"/>
    <n v="1283"/>
    <x v="5"/>
    <x v="3"/>
    <n v="1"/>
    <n v="4"/>
    <n v="54"/>
    <x v="0"/>
    <x v="1"/>
    <n v="4"/>
    <n v="2201"/>
    <n v="18168"/>
    <n v="9"/>
    <n v="16"/>
    <n v="3"/>
    <n v="4"/>
    <n v="80"/>
    <n v="0"/>
    <n v="6"/>
    <n v="3"/>
    <n v="3"/>
    <n v="2"/>
    <n v="1"/>
    <n v="2"/>
    <x v="0"/>
    <s v="Very Dissatisfied"/>
    <x v="1"/>
    <x v="0"/>
    <x v="2"/>
    <x v="1"/>
  </r>
  <r>
    <x v="1"/>
    <x v="0"/>
    <x v="0"/>
    <s v="Current Employees"/>
    <x v="1"/>
    <x v="0"/>
    <s v="STAFF-1826"/>
    <n v="2234"/>
    <x v="1"/>
    <x v="4"/>
    <s v="Single"/>
    <s v="No"/>
    <s v="Y"/>
    <n v="5"/>
    <x v="10"/>
    <n v="1"/>
    <n v="755"/>
    <x v="14"/>
    <x v="2"/>
    <n v="1"/>
    <n v="3"/>
    <n v="97"/>
    <x v="1"/>
    <x v="0"/>
    <n v="2"/>
    <n v="6540"/>
    <n v="19394"/>
    <n v="9"/>
    <n v="19"/>
    <n v="3"/>
    <n v="3"/>
    <n v="80"/>
    <n v="0"/>
    <n v="10"/>
    <n v="3"/>
    <n v="1"/>
    <n v="1"/>
    <n v="0"/>
    <n v="0"/>
    <x v="0"/>
    <s v="Satisfied"/>
    <x v="0"/>
    <x v="0"/>
    <x v="2"/>
    <x v="1"/>
  </r>
  <r>
    <x v="1"/>
    <x v="0"/>
    <x v="2"/>
    <s v="Current Employees"/>
    <x v="1"/>
    <x v="2"/>
    <s v="STAFF-1827"/>
    <n v="2235"/>
    <x v="1"/>
    <x v="2"/>
    <s v="Divorced"/>
    <s v="No"/>
    <s v="Y"/>
    <n v="2"/>
    <x v="4"/>
    <n v="1"/>
    <n v="1469"/>
    <x v="0"/>
    <x v="0"/>
    <n v="1"/>
    <n v="4"/>
    <n v="82"/>
    <x v="0"/>
    <x v="1"/>
    <n v="2"/>
    <n v="3816"/>
    <n v="17881"/>
    <n v="1"/>
    <n v="11"/>
    <n v="3"/>
    <n v="2"/>
    <n v="80"/>
    <n v="1"/>
    <n v="5"/>
    <n v="3"/>
    <n v="5"/>
    <n v="2"/>
    <n v="0"/>
    <n v="4"/>
    <x v="0"/>
    <s v="Satisfied"/>
    <x v="0"/>
    <x v="0"/>
    <x v="2"/>
    <x v="1"/>
  </r>
  <r>
    <x v="1"/>
    <x v="0"/>
    <x v="2"/>
    <s v="Current Employees"/>
    <x v="0"/>
    <x v="0"/>
    <s v="STAFF-1828"/>
    <n v="2236"/>
    <x v="1"/>
    <x v="0"/>
    <s v="Single"/>
    <s v="No"/>
    <s v="Y"/>
    <n v="1"/>
    <x v="14"/>
    <n v="1"/>
    <n v="304"/>
    <x v="14"/>
    <x v="2"/>
    <n v="1"/>
    <n v="2"/>
    <n v="92"/>
    <x v="0"/>
    <x v="0"/>
    <n v="4"/>
    <n v="5253"/>
    <n v="20750"/>
    <n v="1"/>
    <n v="16"/>
    <n v="3"/>
    <n v="4"/>
    <n v="80"/>
    <n v="0"/>
    <n v="7"/>
    <n v="3"/>
    <n v="7"/>
    <n v="5"/>
    <n v="0"/>
    <n v="7"/>
    <x v="0"/>
    <s v="Very Dissatisfied"/>
    <x v="0"/>
    <x v="0"/>
    <x v="2"/>
    <x v="1"/>
  </r>
  <r>
    <x v="1"/>
    <x v="0"/>
    <x v="1"/>
    <s v="Current Employees"/>
    <x v="1"/>
    <x v="1"/>
    <s v="STAFF-1829"/>
    <n v="2237"/>
    <x v="1"/>
    <x v="4"/>
    <s v="Single"/>
    <s v="No"/>
    <s v="Y"/>
    <n v="2"/>
    <x v="1"/>
    <n v="1"/>
    <n v="1261"/>
    <x v="15"/>
    <x v="3"/>
    <n v="1"/>
    <n v="2"/>
    <n v="31"/>
    <x v="1"/>
    <x v="2"/>
    <n v="3"/>
    <n v="10965"/>
    <n v="12066"/>
    <n v="8"/>
    <n v="24"/>
    <n v="4"/>
    <n v="3"/>
    <n v="80"/>
    <n v="0"/>
    <n v="26"/>
    <n v="3"/>
    <n v="5"/>
    <n v="2"/>
    <n v="0"/>
    <n v="0"/>
    <x v="1"/>
    <s v="Dissatisfied"/>
    <x v="0"/>
    <x v="3"/>
    <x v="1"/>
    <x v="1"/>
  </r>
  <r>
    <x v="1"/>
    <x v="0"/>
    <x v="1"/>
    <s v="Current Employees"/>
    <x v="0"/>
    <x v="0"/>
    <s v="STAFF-1830"/>
    <n v="2238"/>
    <x v="0"/>
    <x v="0"/>
    <s v="Married"/>
    <s v="No"/>
    <s v="Y"/>
    <n v="2"/>
    <x v="31"/>
    <n v="1"/>
    <n v="1178"/>
    <x v="24"/>
    <x v="0"/>
    <n v="1"/>
    <n v="3"/>
    <n v="87"/>
    <x v="0"/>
    <x v="0"/>
    <n v="4"/>
    <n v="4936"/>
    <n v="14862"/>
    <n v="4"/>
    <n v="11"/>
    <n v="3"/>
    <n v="3"/>
    <n v="80"/>
    <n v="1"/>
    <n v="18"/>
    <n v="2"/>
    <n v="7"/>
    <n v="7"/>
    <n v="0"/>
    <n v="7"/>
    <x v="0"/>
    <s v="Very Dissatisfied"/>
    <x v="2"/>
    <x v="1"/>
    <x v="1"/>
    <x v="0"/>
  </r>
  <r>
    <x v="1"/>
    <x v="0"/>
    <x v="0"/>
    <s v="Current Employees"/>
    <x v="1"/>
    <x v="0"/>
    <s v="STAFF-1831"/>
    <n v="2239"/>
    <x v="0"/>
    <x v="1"/>
    <s v="Married"/>
    <s v="No"/>
    <s v="Y"/>
    <n v="3"/>
    <x v="9"/>
    <n v="1"/>
    <n v="329"/>
    <x v="2"/>
    <x v="3"/>
    <n v="1"/>
    <n v="4"/>
    <n v="96"/>
    <x v="0"/>
    <x v="1"/>
    <n v="3"/>
    <n v="2543"/>
    <n v="11868"/>
    <n v="4"/>
    <n v="13"/>
    <n v="3"/>
    <n v="2"/>
    <n v="80"/>
    <n v="1"/>
    <n v="6"/>
    <n v="3"/>
    <n v="2"/>
    <n v="2"/>
    <n v="2"/>
    <n v="2"/>
    <x v="0"/>
    <s v="Dissatisfied"/>
    <x v="0"/>
    <x v="0"/>
    <x v="0"/>
    <x v="0"/>
  </r>
  <r>
    <x v="0"/>
    <x v="2"/>
    <x v="2"/>
    <s v="Ex-Employees"/>
    <x v="0"/>
    <x v="3"/>
    <s v="STAFF-1832"/>
    <n v="2240"/>
    <x v="1"/>
    <x v="0"/>
    <s v="Single"/>
    <s v="Yes"/>
    <s v="Y"/>
    <n v="3"/>
    <x v="13"/>
    <n v="0"/>
    <n v="1362"/>
    <x v="10"/>
    <x v="3"/>
    <n v="1"/>
    <n v="1"/>
    <n v="67"/>
    <x v="2"/>
    <x v="0"/>
    <n v="4"/>
    <n v="5304"/>
    <n v="4652"/>
    <n v="8"/>
    <n v="13"/>
    <n v="3"/>
    <n v="2"/>
    <n v="80"/>
    <n v="0"/>
    <n v="9"/>
    <n v="2"/>
    <n v="5"/>
    <n v="2"/>
    <n v="0"/>
    <n v="4"/>
    <x v="0"/>
    <s v="Very Dissatisfied"/>
    <x v="2"/>
    <x v="0"/>
    <x v="2"/>
    <x v="1"/>
  </r>
  <r>
    <x v="1"/>
    <x v="0"/>
    <x v="3"/>
    <s v="Current Employees"/>
    <x v="1"/>
    <x v="0"/>
    <s v="STAFF-1833"/>
    <n v="2241"/>
    <x v="0"/>
    <x v="5"/>
    <s v="Single"/>
    <s v="Yes"/>
    <s v="Y"/>
    <n v="2"/>
    <x v="27"/>
    <n v="1"/>
    <n v="1311"/>
    <x v="2"/>
    <x v="3"/>
    <n v="1"/>
    <n v="3"/>
    <n v="97"/>
    <x v="0"/>
    <x v="3"/>
    <n v="4"/>
    <n v="16659"/>
    <n v="23258"/>
    <n v="2"/>
    <n v="13"/>
    <n v="3"/>
    <n v="3"/>
    <n v="80"/>
    <n v="0"/>
    <n v="30"/>
    <n v="3"/>
    <n v="5"/>
    <n v="4"/>
    <n v="1"/>
    <n v="2"/>
    <x v="0"/>
    <s v="Very Dissatisfied"/>
    <x v="0"/>
    <x v="3"/>
    <x v="1"/>
    <x v="0"/>
  </r>
  <r>
    <x v="1"/>
    <x v="0"/>
    <x v="4"/>
    <s v="Current Employees"/>
    <x v="0"/>
    <x v="3"/>
    <s v="STAFF-1834"/>
    <n v="2242"/>
    <x v="0"/>
    <x v="0"/>
    <s v="Divorced"/>
    <s v="Yes"/>
    <s v="Y"/>
    <n v="2"/>
    <x v="17"/>
    <n v="1"/>
    <n v="1371"/>
    <x v="17"/>
    <x v="2"/>
    <n v="1"/>
    <n v="4"/>
    <n v="77"/>
    <x v="0"/>
    <x v="0"/>
    <n v="3"/>
    <n v="4260"/>
    <n v="5915"/>
    <n v="1"/>
    <n v="12"/>
    <n v="3"/>
    <n v="4"/>
    <n v="80"/>
    <n v="1"/>
    <n v="5"/>
    <n v="4"/>
    <n v="5"/>
    <n v="2"/>
    <n v="0"/>
    <n v="3"/>
    <x v="0"/>
    <s v="Dissatisfied"/>
    <x v="0"/>
    <x v="0"/>
    <x v="4"/>
    <x v="0"/>
  </r>
  <r>
    <x v="1"/>
    <x v="0"/>
    <x v="2"/>
    <s v="Current Employees"/>
    <x v="0"/>
    <x v="4"/>
    <s v="STAFF-1835"/>
    <n v="2243"/>
    <x v="1"/>
    <x v="6"/>
    <s v="Married"/>
    <s v="No"/>
    <s v="Y"/>
    <n v="3"/>
    <x v="7"/>
    <n v="1"/>
    <n v="202"/>
    <x v="2"/>
    <x v="1"/>
    <n v="1"/>
    <n v="3"/>
    <n v="72"/>
    <x v="0"/>
    <x v="1"/>
    <n v="2"/>
    <n v="2476"/>
    <n v="17434"/>
    <n v="1"/>
    <n v="18"/>
    <n v="3"/>
    <n v="1"/>
    <n v="80"/>
    <n v="1"/>
    <n v="1"/>
    <n v="3"/>
    <n v="1"/>
    <n v="0"/>
    <n v="0"/>
    <n v="0"/>
    <x v="0"/>
    <s v="Satisfied"/>
    <x v="0"/>
    <x v="0"/>
    <x v="2"/>
    <x v="1"/>
  </r>
  <r>
    <x v="0"/>
    <x v="1"/>
    <x v="2"/>
    <s v="Ex-Employees"/>
    <x v="1"/>
    <x v="4"/>
    <s v="STAFF-1836"/>
    <n v="2244"/>
    <x v="1"/>
    <x v="1"/>
    <s v="Single"/>
    <s v="No"/>
    <s v="Y"/>
    <n v="2"/>
    <x v="25"/>
    <n v="0"/>
    <n v="575"/>
    <x v="3"/>
    <x v="1"/>
    <n v="1"/>
    <n v="3"/>
    <n v="73"/>
    <x v="0"/>
    <x v="1"/>
    <n v="1"/>
    <n v="3102"/>
    <n v="6582"/>
    <n v="0"/>
    <n v="22"/>
    <n v="4"/>
    <n v="3"/>
    <n v="80"/>
    <n v="0"/>
    <n v="7"/>
    <n v="3"/>
    <n v="6"/>
    <n v="4"/>
    <n v="0"/>
    <n v="4"/>
    <x v="1"/>
    <s v="Very Satisfied"/>
    <x v="0"/>
    <x v="0"/>
    <x v="2"/>
    <x v="1"/>
  </r>
  <r>
    <x v="1"/>
    <x v="0"/>
    <x v="4"/>
    <s v="Current Employees"/>
    <x v="1"/>
    <x v="2"/>
    <s v="STAFF-1837"/>
    <n v="2245"/>
    <x v="0"/>
    <x v="1"/>
    <s v="Married"/>
    <s v="No"/>
    <s v="Y"/>
    <n v="1"/>
    <x v="15"/>
    <n v="1"/>
    <n v="253"/>
    <x v="13"/>
    <x v="3"/>
    <n v="1"/>
    <n v="1"/>
    <n v="43"/>
    <x v="0"/>
    <x v="1"/>
    <n v="2"/>
    <n v="2244"/>
    <n v="24440"/>
    <n v="1"/>
    <n v="13"/>
    <n v="3"/>
    <n v="4"/>
    <n v="80"/>
    <n v="1"/>
    <n v="2"/>
    <n v="3"/>
    <n v="2"/>
    <n v="1"/>
    <n v="1"/>
    <n v="2"/>
    <x v="0"/>
    <s v="Satisfied"/>
    <x v="2"/>
    <x v="0"/>
    <x v="4"/>
    <x v="0"/>
  </r>
  <r>
    <x v="1"/>
    <x v="0"/>
    <x v="0"/>
    <s v="Current Employees"/>
    <x v="0"/>
    <x v="2"/>
    <s v="STAFF-1838"/>
    <n v="2246"/>
    <x v="1"/>
    <x v="0"/>
    <s v="Married"/>
    <s v="No"/>
    <s v="Y"/>
    <n v="2"/>
    <x v="9"/>
    <n v="1"/>
    <n v="164"/>
    <x v="2"/>
    <x v="0"/>
    <n v="1"/>
    <n v="2"/>
    <n v="61"/>
    <x v="1"/>
    <x v="2"/>
    <n v="3"/>
    <n v="7596"/>
    <n v="3809"/>
    <n v="1"/>
    <n v="13"/>
    <n v="3"/>
    <n v="2"/>
    <n v="80"/>
    <n v="2"/>
    <n v="10"/>
    <n v="3"/>
    <n v="10"/>
    <n v="9"/>
    <n v="9"/>
    <n v="0"/>
    <x v="0"/>
    <s v="Dissatisfied"/>
    <x v="0"/>
    <x v="0"/>
    <x v="0"/>
    <x v="1"/>
  </r>
  <r>
    <x v="0"/>
    <x v="1"/>
    <x v="2"/>
    <s v="Ex-Employees"/>
    <x v="1"/>
    <x v="4"/>
    <s v="STAFF-1839"/>
    <n v="2247"/>
    <x v="1"/>
    <x v="1"/>
    <s v="Single"/>
    <s v="Yes"/>
    <s v="Y"/>
    <n v="4"/>
    <x v="7"/>
    <n v="0"/>
    <n v="464"/>
    <x v="18"/>
    <x v="3"/>
    <n v="1"/>
    <n v="3"/>
    <n v="40"/>
    <x v="0"/>
    <x v="1"/>
    <n v="4"/>
    <n v="2285"/>
    <n v="3427"/>
    <n v="9"/>
    <n v="23"/>
    <n v="4"/>
    <n v="3"/>
    <n v="80"/>
    <n v="0"/>
    <n v="3"/>
    <n v="3"/>
    <n v="1"/>
    <n v="0"/>
    <n v="0"/>
    <n v="0"/>
    <x v="1"/>
    <s v="Very Dissatisfied"/>
    <x v="0"/>
    <x v="0"/>
    <x v="2"/>
    <x v="1"/>
  </r>
  <r>
    <x v="1"/>
    <x v="0"/>
    <x v="0"/>
    <s v="Current Employees"/>
    <x v="1"/>
    <x v="0"/>
    <s v="STAFF-1840"/>
    <n v="2248"/>
    <x v="0"/>
    <x v="2"/>
    <s v="Divorced"/>
    <s v="No"/>
    <s v="Y"/>
    <n v="2"/>
    <x v="2"/>
    <n v="1"/>
    <n v="1107"/>
    <x v="24"/>
    <x v="3"/>
    <n v="1"/>
    <n v="4"/>
    <n v="95"/>
    <x v="0"/>
    <x v="1"/>
    <n v="1"/>
    <n v="3034"/>
    <n v="26914"/>
    <n v="1"/>
    <n v="12"/>
    <n v="3"/>
    <n v="3"/>
    <n v="80"/>
    <n v="1"/>
    <n v="18"/>
    <n v="2"/>
    <n v="18"/>
    <n v="7"/>
    <n v="12"/>
    <n v="17"/>
    <x v="0"/>
    <s v="Very Satisfied"/>
    <x v="2"/>
    <x v="1"/>
    <x v="0"/>
    <x v="0"/>
  </r>
  <r>
    <x v="1"/>
    <x v="0"/>
    <x v="0"/>
    <s v="Current Employees"/>
    <x v="0"/>
    <x v="3"/>
    <s v="STAFF-1841"/>
    <n v="2249"/>
    <x v="0"/>
    <x v="0"/>
    <s v="Divorced"/>
    <s v="No"/>
    <s v="Y"/>
    <n v="5"/>
    <x v="32"/>
    <n v="1"/>
    <n v="759"/>
    <x v="2"/>
    <x v="0"/>
    <n v="1"/>
    <n v="4"/>
    <n v="46"/>
    <x v="0"/>
    <x v="0"/>
    <n v="2"/>
    <n v="5715"/>
    <n v="22553"/>
    <n v="7"/>
    <n v="12"/>
    <n v="3"/>
    <n v="3"/>
    <n v="80"/>
    <n v="2"/>
    <n v="8"/>
    <n v="3"/>
    <n v="5"/>
    <n v="4"/>
    <n v="1"/>
    <n v="3"/>
    <x v="0"/>
    <s v="Satisfied"/>
    <x v="0"/>
    <x v="0"/>
    <x v="0"/>
    <x v="0"/>
  </r>
  <r>
    <x v="1"/>
    <x v="0"/>
    <x v="0"/>
    <s v="Current Employees"/>
    <x v="1"/>
    <x v="0"/>
    <s v="STAFF-1842"/>
    <n v="2250"/>
    <x v="0"/>
    <x v="2"/>
    <s v="Divorced"/>
    <s v="No"/>
    <s v="Y"/>
    <n v="5"/>
    <x v="19"/>
    <n v="1"/>
    <n v="201"/>
    <x v="0"/>
    <x v="2"/>
    <n v="1"/>
    <n v="2"/>
    <n v="95"/>
    <x v="0"/>
    <x v="1"/>
    <n v="1"/>
    <n v="2576"/>
    <n v="20490"/>
    <n v="3"/>
    <n v="16"/>
    <n v="3"/>
    <n v="2"/>
    <n v="80"/>
    <n v="1"/>
    <n v="8"/>
    <n v="3"/>
    <n v="5"/>
    <n v="2"/>
    <n v="1"/>
    <n v="2"/>
    <x v="0"/>
    <s v="Very Satisfied"/>
    <x v="0"/>
    <x v="0"/>
    <x v="0"/>
    <x v="0"/>
  </r>
  <r>
    <x v="1"/>
    <x v="0"/>
    <x v="0"/>
    <s v="Current Employees"/>
    <x v="1"/>
    <x v="0"/>
    <s v="STAFF-1843"/>
    <n v="2251"/>
    <x v="1"/>
    <x v="3"/>
    <s v="Single"/>
    <s v="Yes"/>
    <s v="Y"/>
    <n v="2"/>
    <x v="2"/>
    <n v="1"/>
    <n v="1305"/>
    <x v="17"/>
    <x v="2"/>
    <n v="1"/>
    <n v="3"/>
    <n v="49"/>
    <x v="0"/>
    <x v="0"/>
    <n v="2"/>
    <n v="4197"/>
    <n v="21123"/>
    <n v="2"/>
    <n v="12"/>
    <n v="3"/>
    <n v="4"/>
    <n v="80"/>
    <n v="0"/>
    <n v="18"/>
    <n v="2"/>
    <n v="1"/>
    <n v="0"/>
    <n v="0"/>
    <n v="1"/>
    <x v="0"/>
    <s v="Satisfied"/>
    <x v="0"/>
    <x v="1"/>
    <x v="0"/>
    <x v="1"/>
  </r>
  <r>
    <x v="1"/>
    <x v="0"/>
    <x v="0"/>
    <s v="Current Employees"/>
    <x v="1"/>
    <x v="0"/>
    <s v="STAFF-1844"/>
    <n v="2252"/>
    <x v="1"/>
    <x v="7"/>
    <s v="Divorced"/>
    <s v="No"/>
    <s v="Y"/>
    <n v="3"/>
    <x v="23"/>
    <n v="1"/>
    <n v="982"/>
    <x v="20"/>
    <x v="3"/>
    <n v="1"/>
    <n v="1"/>
    <n v="59"/>
    <x v="1"/>
    <x v="3"/>
    <n v="2"/>
    <n v="14336"/>
    <n v="4345"/>
    <n v="1"/>
    <n v="11"/>
    <n v="3"/>
    <n v="3"/>
    <n v="80"/>
    <n v="1"/>
    <n v="25"/>
    <n v="3"/>
    <n v="25"/>
    <n v="10"/>
    <n v="3"/>
    <n v="9"/>
    <x v="0"/>
    <s v="Satisfied"/>
    <x v="2"/>
    <x v="3"/>
    <x v="0"/>
    <x v="1"/>
  </r>
  <r>
    <x v="1"/>
    <x v="0"/>
    <x v="0"/>
    <s v="Current Employees"/>
    <x v="1"/>
    <x v="2"/>
    <s v="STAFF-1845"/>
    <n v="2253"/>
    <x v="0"/>
    <x v="2"/>
    <s v="Married"/>
    <s v="No"/>
    <s v="Y"/>
    <n v="3"/>
    <x v="32"/>
    <n v="1"/>
    <n v="555"/>
    <x v="2"/>
    <x v="3"/>
    <n v="1"/>
    <n v="2"/>
    <n v="78"/>
    <x v="1"/>
    <x v="0"/>
    <n v="3"/>
    <n v="3448"/>
    <n v="13436"/>
    <n v="6"/>
    <n v="22"/>
    <n v="4"/>
    <n v="2"/>
    <n v="80"/>
    <n v="1"/>
    <n v="20"/>
    <n v="3"/>
    <n v="1"/>
    <n v="0"/>
    <n v="0"/>
    <n v="0"/>
    <x v="1"/>
    <s v="Dissatisfied"/>
    <x v="0"/>
    <x v="1"/>
    <x v="0"/>
    <x v="0"/>
  </r>
  <r>
    <x v="1"/>
    <x v="0"/>
    <x v="1"/>
    <s v="Current Employees"/>
    <x v="1"/>
    <x v="2"/>
    <s v="STAFF-1846"/>
    <n v="2254"/>
    <x v="1"/>
    <x v="7"/>
    <s v="Married"/>
    <s v="No"/>
    <s v="Y"/>
    <n v="4"/>
    <x v="33"/>
    <n v="1"/>
    <n v="821"/>
    <x v="12"/>
    <x v="0"/>
    <n v="1"/>
    <n v="1"/>
    <n v="86"/>
    <x v="0"/>
    <x v="4"/>
    <n v="1"/>
    <n v="19406"/>
    <n v="8509"/>
    <n v="4"/>
    <n v="11"/>
    <n v="3"/>
    <n v="3"/>
    <n v="80"/>
    <n v="1"/>
    <n v="24"/>
    <n v="2"/>
    <n v="4"/>
    <n v="2"/>
    <n v="1"/>
    <n v="2"/>
    <x v="0"/>
    <s v="Very Satisfied"/>
    <x v="0"/>
    <x v="3"/>
    <x v="1"/>
    <x v="1"/>
  </r>
  <r>
    <x v="1"/>
    <x v="2"/>
    <x v="2"/>
    <s v="Current Employees"/>
    <x v="0"/>
    <x v="3"/>
    <s v="STAFF-1847"/>
    <n v="2255"/>
    <x v="0"/>
    <x v="0"/>
    <s v="Married"/>
    <s v="No"/>
    <s v="Y"/>
    <n v="3"/>
    <x v="13"/>
    <n v="1"/>
    <n v="1381"/>
    <x v="18"/>
    <x v="2"/>
    <n v="1"/>
    <n v="3"/>
    <n v="72"/>
    <x v="0"/>
    <x v="0"/>
    <n v="3"/>
    <n v="6538"/>
    <n v="12740"/>
    <n v="9"/>
    <n v="15"/>
    <n v="3"/>
    <n v="1"/>
    <n v="80"/>
    <n v="1"/>
    <n v="6"/>
    <n v="3"/>
    <n v="3"/>
    <n v="2"/>
    <n v="1"/>
    <n v="2"/>
    <x v="0"/>
    <s v="Dissatisfied"/>
    <x v="0"/>
    <x v="0"/>
    <x v="2"/>
    <x v="0"/>
  </r>
  <r>
    <x v="1"/>
    <x v="0"/>
    <x v="2"/>
    <s v="Current Employees"/>
    <x v="1"/>
    <x v="2"/>
    <s v="STAFF-1848"/>
    <n v="2256"/>
    <x v="0"/>
    <x v="3"/>
    <s v="Married"/>
    <s v="No"/>
    <s v="Y"/>
    <n v="5"/>
    <x v="12"/>
    <n v="1"/>
    <n v="480"/>
    <x v="15"/>
    <x v="0"/>
    <n v="1"/>
    <n v="2"/>
    <n v="31"/>
    <x v="0"/>
    <x v="0"/>
    <n v="1"/>
    <n v="4306"/>
    <n v="4156"/>
    <n v="1"/>
    <n v="12"/>
    <n v="3"/>
    <n v="2"/>
    <n v="80"/>
    <n v="1"/>
    <n v="13"/>
    <n v="1"/>
    <n v="13"/>
    <n v="10"/>
    <n v="3"/>
    <n v="12"/>
    <x v="0"/>
    <s v="Very Satisfied"/>
    <x v="0"/>
    <x v="1"/>
    <x v="2"/>
    <x v="0"/>
  </r>
  <r>
    <x v="1"/>
    <x v="1"/>
    <x v="0"/>
    <s v="Current Employees"/>
    <x v="1"/>
    <x v="2"/>
    <s v="STAFF-1849"/>
    <n v="2257"/>
    <x v="1"/>
    <x v="2"/>
    <s v="Married"/>
    <s v="No"/>
    <s v="Y"/>
    <n v="1"/>
    <x v="23"/>
    <n v="1"/>
    <n v="313"/>
    <x v="11"/>
    <x v="3"/>
    <n v="1"/>
    <n v="4"/>
    <n v="61"/>
    <x v="0"/>
    <x v="1"/>
    <n v="4"/>
    <n v="2258"/>
    <n v="15238"/>
    <n v="7"/>
    <n v="20"/>
    <n v="4"/>
    <n v="1"/>
    <n v="80"/>
    <n v="1"/>
    <n v="8"/>
    <n v="3"/>
    <n v="3"/>
    <n v="2"/>
    <n v="1"/>
    <n v="2"/>
    <x v="1"/>
    <s v="Very Dissatisfied"/>
    <x v="1"/>
    <x v="0"/>
    <x v="0"/>
    <x v="1"/>
  </r>
  <r>
    <x v="1"/>
    <x v="0"/>
    <x v="0"/>
    <s v="Current Employees"/>
    <x v="1"/>
    <x v="1"/>
    <s v="STAFF-1850"/>
    <n v="2258"/>
    <x v="0"/>
    <x v="4"/>
    <s v="Divorced"/>
    <s v="Yes"/>
    <s v="Y"/>
    <n v="3"/>
    <x v="23"/>
    <n v="1"/>
    <n v="1473"/>
    <x v="1"/>
    <x v="2"/>
    <n v="1"/>
    <n v="3"/>
    <n v="74"/>
    <x v="0"/>
    <x v="0"/>
    <n v="3"/>
    <n v="4522"/>
    <n v="2227"/>
    <n v="4"/>
    <n v="14"/>
    <n v="3"/>
    <n v="4"/>
    <n v="80"/>
    <n v="0"/>
    <n v="8"/>
    <n v="3"/>
    <n v="5"/>
    <n v="2"/>
    <n v="0"/>
    <n v="2"/>
    <x v="0"/>
    <s v="Dissatisfied"/>
    <x v="0"/>
    <x v="0"/>
    <x v="0"/>
    <x v="0"/>
  </r>
  <r>
    <x v="1"/>
    <x v="0"/>
    <x v="2"/>
    <s v="Current Employees"/>
    <x v="0"/>
    <x v="0"/>
    <s v="STAFF-1851"/>
    <n v="2259"/>
    <x v="0"/>
    <x v="0"/>
    <s v="Single"/>
    <s v="Yes"/>
    <s v="Y"/>
    <n v="3"/>
    <x v="36"/>
    <n v="1"/>
    <n v="891"/>
    <x v="18"/>
    <x v="0"/>
    <n v="1"/>
    <n v="2"/>
    <n v="99"/>
    <x v="1"/>
    <x v="0"/>
    <n v="4"/>
    <n v="4487"/>
    <n v="12090"/>
    <n v="1"/>
    <n v="11"/>
    <n v="3"/>
    <n v="2"/>
    <n v="80"/>
    <n v="0"/>
    <n v="5"/>
    <n v="3"/>
    <n v="5"/>
    <n v="4"/>
    <n v="1"/>
    <n v="3"/>
    <x v="0"/>
    <s v="Very Dissatisfied"/>
    <x v="0"/>
    <x v="0"/>
    <x v="4"/>
    <x v="0"/>
  </r>
  <r>
    <x v="1"/>
    <x v="2"/>
    <x v="0"/>
    <s v="Current Employees"/>
    <x v="1"/>
    <x v="2"/>
    <s v="STAFF-1852"/>
    <n v="2260"/>
    <x v="0"/>
    <x v="1"/>
    <s v="Married"/>
    <s v="Yes"/>
    <s v="Y"/>
    <n v="2"/>
    <x v="2"/>
    <n v="1"/>
    <n v="1063"/>
    <x v="19"/>
    <x v="4"/>
    <n v="1"/>
    <n v="2"/>
    <n v="72"/>
    <x v="0"/>
    <x v="0"/>
    <n v="3"/>
    <n v="4449"/>
    <n v="23866"/>
    <n v="3"/>
    <n v="15"/>
    <n v="3"/>
    <n v="1"/>
    <n v="80"/>
    <n v="2"/>
    <n v="15"/>
    <n v="3"/>
    <n v="13"/>
    <n v="11"/>
    <n v="10"/>
    <n v="7"/>
    <x v="0"/>
    <s v="Dissatisfied"/>
    <x v="1"/>
    <x v="1"/>
    <x v="0"/>
    <x v="0"/>
  </r>
  <r>
    <x v="1"/>
    <x v="0"/>
    <x v="2"/>
    <s v="Current Employees"/>
    <x v="1"/>
    <x v="0"/>
    <s v="STAFF-1853"/>
    <n v="2261"/>
    <x v="1"/>
    <x v="2"/>
    <s v="Married"/>
    <s v="No"/>
    <s v="Y"/>
    <n v="3"/>
    <x v="12"/>
    <n v="1"/>
    <n v="329"/>
    <x v="0"/>
    <x v="0"/>
    <n v="1"/>
    <n v="4"/>
    <n v="98"/>
    <x v="1"/>
    <x v="1"/>
    <n v="1"/>
    <n v="2218"/>
    <n v="16193"/>
    <n v="1"/>
    <n v="12"/>
    <n v="3"/>
    <n v="3"/>
    <n v="80"/>
    <n v="1"/>
    <n v="4"/>
    <n v="3"/>
    <n v="4"/>
    <n v="2"/>
    <n v="3"/>
    <n v="2"/>
    <x v="0"/>
    <s v="Very Satisfied"/>
    <x v="0"/>
    <x v="0"/>
    <x v="2"/>
    <x v="1"/>
  </r>
  <r>
    <x v="1"/>
    <x v="1"/>
    <x v="0"/>
    <s v="Current Employees"/>
    <x v="1"/>
    <x v="0"/>
    <s v="STAFF-1854"/>
    <n v="2262"/>
    <x v="1"/>
    <x v="5"/>
    <s v="Divorced"/>
    <s v="Yes"/>
    <s v="Y"/>
    <n v="3"/>
    <x v="22"/>
    <n v="1"/>
    <n v="1218"/>
    <x v="0"/>
    <x v="1"/>
    <n v="1"/>
    <n v="2"/>
    <n v="52"/>
    <x v="0"/>
    <x v="4"/>
    <n v="3"/>
    <n v="19197"/>
    <n v="8213"/>
    <n v="1"/>
    <n v="14"/>
    <n v="3"/>
    <n v="3"/>
    <n v="80"/>
    <n v="1"/>
    <n v="21"/>
    <n v="3"/>
    <n v="21"/>
    <n v="8"/>
    <n v="1"/>
    <n v="6"/>
    <x v="0"/>
    <s v="Dissatisfied"/>
    <x v="0"/>
    <x v="3"/>
    <x v="0"/>
    <x v="1"/>
  </r>
  <r>
    <x v="1"/>
    <x v="1"/>
    <x v="3"/>
    <s v="Current Employees"/>
    <x v="0"/>
    <x v="0"/>
    <s v="STAFF-1855"/>
    <n v="2263"/>
    <x v="0"/>
    <x v="0"/>
    <s v="Married"/>
    <s v="No"/>
    <s v="Y"/>
    <n v="0"/>
    <x v="29"/>
    <n v="1"/>
    <n v="906"/>
    <x v="16"/>
    <x v="3"/>
    <n v="1"/>
    <n v="3"/>
    <n v="86"/>
    <x v="2"/>
    <x v="3"/>
    <n v="1"/>
    <n v="13212"/>
    <n v="18256"/>
    <n v="9"/>
    <n v="11"/>
    <n v="3"/>
    <n v="4"/>
    <n v="80"/>
    <n v="3"/>
    <n v="36"/>
    <n v="2"/>
    <n v="7"/>
    <n v="7"/>
    <n v="7"/>
    <n v="7"/>
    <x v="0"/>
    <s v="Very Satisfied"/>
    <x v="0"/>
    <x v="2"/>
    <x v="3"/>
    <x v="0"/>
  </r>
  <r>
    <x v="1"/>
    <x v="0"/>
    <x v="2"/>
    <s v="Current Employees"/>
    <x v="0"/>
    <x v="4"/>
    <s v="STAFF-1856"/>
    <n v="2264"/>
    <x v="0"/>
    <x v="0"/>
    <s v="Single"/>
    <s v="No"/>
    <s v="Y"/>
    <n v="6"/>
    <x v="7"/>
    <n v="1"/>
    <n v="1082"/>
    <x v="20"/>
    <x v="3"/>
    <n v="1"/>
    <n v="2"/>
    <n v="83"/>
    <x v="0"/>
    <x v="0"/>
    <n v="3"/>
    <n v="6577"/>
    <n v="19558"/>
    <n v="0"/>
    <n v="11"/>
    <n v="3"/>
    <n v="2"/>
    <n v="80"/>
    <n v="0"/>
    <n v="6"/>
    <n v="3"/>
    <n v="5"/>
    <n v="4"/>
    <n v="4"/>
    <n v="4"/>
    <x v="0"/>
    <s v="Dissatisfied"/>
    <x v="2"/>
    <x v="0"/>
    <x v="2"/>
    <x v="0"/>
  </r>
  <r>
    <x v="1"/>
    <x v="0"/>
    <x v="0"/>
    <s v="Current Employees"/>
    <x v="0"/>
    <x v="3"/>
    <s v="STAFF-1857"/>
    <n v="2265"/>
    <x v="1"/>
    <x v="0"/>
    <s v="Married"/>
    <s v="No"/>
    <s v="Y"/>
    <n v="2"/>
    <x v="0"/>
    <n v="1"/>
    <n v="645"/>
    <x v="0"/>
    <x v="3"/>
    <n v="1"/>
    <n v="2"/>
    <n v="49"/>
    <x v="2"/>
    <x v="2"/>
    <n v="1"/>
    <n v="8392"/>
    <n v="19566"/>
    <n v="1"/>
    <n v="16"/>
    <n v="3"/>
    <n v="3"/>
    <n v="80"/>
    <n v="1"/>
    <n v="10"/>
    <n v="3"/>
    <n v="10"/>
    <n v="7"/>
    <n v="0"/>
    <n v="7"/>
    <x v="0"/>
    <s v="Very Satisfied"/>
    <x v="0"/>
    <x v="0"/>
    <x v="0"/>
    <x v="1"/>
  </r>
  <r>
    <x v="1"/>
    <x v="0"/>
    <x v="2"/>
    <s v="Current Employees"/>
    <x v="1"/>
    <x v="2"/>
    <s v="STAFF-1858"/>
    <n v="2266"/>
    <x v="1"/>
    <x v="2"/>
    <s v="Divorced"/>
    <s v="No"/>
    <s v="Y"/>
    <n v="2"/>
    <x v="14"/>
    <n v="1"/>
    <n v="1300"/>
    <x v="27"/>
    <x v="0"/>
    <n v="1"/>
    <n v="3"/>
    <n v="79"/>
    <x v="0"/>
    <x v="0"/>
    <n v="1"/>
    <n v="4558"/>
    <n v="13535"/>
    <n v="1"/>
    <n v="12"/>
    <n v="3"/>
    <n v="4"/>
    <n v="80"/>
    <n v="1"/>
    <n v="10"/>
    <n v="3"/>
    <n v="10"/>
    <n v="0"/>
    <n v="1"/>
    <n v="8"/>
    <x v="0"/>
    <s v="Very Satisfied"/>
    <x v="2"/>
    <x v="0"/>
    <x v="2"/>
    <x v="1"/>
  </r>
  <r>
    <x v="0"/>
    <x v="0"/>
    <x v="2"/>
    <s v="Ex-Employees"/>
    <x v="1"/>
    <x v="2"/>
    <s v="STAFF-1859"/>
    <n v="2267"/>
    <x v="1"/>
    <x v="2"/>
    <s v="Married"/>
    <s v="No"/>
    <s v="Y"/>
    <n v="5"/>
    <x v="36"/>
    <n v="0"/>
    <n v="688"/>
    <x v="3"/>
    <x v="3"/>
    <n v="1"/>
    <n v="1"/>
    <n v="91"/>
    <x v="0"/>
    <x v="1"/>
    <n v="1"/>
    <n v="4031"/>
    <n v="9396"/>
    <n v="5"/>
    <n v="13"/>
    <n v="3"/>
    <n v="3"/>
    <n v="80"/>
    <n v="1"/>
    <n v="6"/>
    <n v="3"/>
    <n v="2"/>
    <n v="2"/>
    <n v="0"/>
    <n v="2"/>
    <x v="0"/>
    <s v="Very Satisfied"/>
    <x v="0"/>
    <x v="0"/>
    <x v="4"/>
    <x v="1"/>
  </r>
  <r>
    <x v="1"/>
    <x v="0"/>
    <x v="1"/>
    <s v="Current Employees"/>
    <x v="1"/>
    <x v="2"/>
    <s v="STAFF-1860"/>
    <n v="2268"/>
    <x v="1"/>
    <x v="3"/>
    <s v="Married"/>
    <s v="Yes"/>
    <s v="Y"/>
    <n v="4"/>
    <x v="39"/>
    <n v="1"/>
    <n v="319"/>
    <x v="3"/>
    <x v="3"/>
    <n v="1"/>
    <n v="4"/>
    <n v="39"/>
    <x v="1"/>
    <x v="2"/>
    <n v="3"/>
    <n v="7969"/>
    <n v="19609"/>
    <n v="2"/>
    <n v="14"/>
    <n v="3"/>
    <n v="3"/>
    <n v="80"/>
    <n v="0"/>
    <n v="28"/>
    <n v="3"/>
    <n v="5"/>
    <n v="4"/>
    <n v="0"/>
    <n v="4"/>
    <x v="0"/>
    <s v="Dissatisfied"/>
    <x v="0"/>
    <x v="3"/>
    <x v="1"/>
    <x v="1"/>
  </r>
  <r>
    <x v="1"/>
    <x v="0"/>
    <x v="1"/>
    <s v="Current Employees"/>
    <x v="1"/>
    <x v="0"/>
    <s v="STAFF-1861"/>
    <n v="2269"/>
    <x v="1"/>
    <x v="1"/>
    <s v="Married"/>
    <s v="No"/>
    <s v="Y"/>
    <n v="3"/>
    <x v="28"/>
    <n v="1"/>
    <n v="192"/>
    <x v="17"/>
    <x v="0"/>
    <n v="1"/>
    <n v="1"/>
    <n v="69"/>
    <x v="0"/>
    <x v="1"/>
    <n v="4"/>
    <n v="2654"/>
    <n v="9655"/>
    <n v="3"/>
    <n v="21"/>
    <n v="4"/>
    <n v="4"/>
    <n v="80"/>
    <n v="2"/>
    <n v="8"/>
    <n v="2"/>
    <n v="2"/>
    <n v="2"/>
    <n v="0"/>
    <n v="2"/>
    <x v="1"/>
    <s v="Very Dissatisfied"/>
    <x v="0"/>
    <x v="0"/>
    <x v="0"/>
    <x v="1"/>
  </r>
  <r>
    <x v="1"/>
    <x v="0"/>
    <x v="1"/>
    <s v="Current Employees"/>
    <x v="1"/>
    <x v="0"/>
    <s v="STAFF-1862"/>
    <n v="2270"/>
    <x v="0"/>
    <x v="5"/>
    <s v="Married"/>
    <s v="No"/>
    <s v="Y"/>
    <n v="2"/>
    <x v="39"/>
    <n v="1"/>
    <n v="1490"/>
    <x v="18"/>
    <x v="0"/>
    <n v="1"/>
    <n v="4"/>
    <n v="30"/>
    <x v="0"/>
    <x v="3"/>
    <n v="4"/>
    <n v="16555"/>
    <n v="10310"/>
    <n v="2"/>
    <n v="13"/>
    <n v="3"/>
    <n v="4"/>
    <n v="80"/>
    <n v="0"/>
    <n v="31"/>
    <n v="1"/>
    <n v="5"/>
    <n v="2"/>
    <n v="1"/>
    <n v="4"/>
    <x v="0"/>
    <s v="Very Dissatisfied"/>
    <x v="0"/>
    <x v="2"/>
    <x v="1"/>
    <x v="0"/>
  </r>
  <r>
    <x v="1"/>
    <x v="1"/>
    <x v="0"/>
    <s v="Current Employees"/>
    <x v="1"/>
    <x v="0"/>
    <s v="STAFF-1863"/>
    <n v="2271"/>
    <x v="0"/>
    <x v="1"/>
    <s v="Divorced"/>
    <s v="No"/>
    <s v="Y"/>
    <n v="3"/>
    <x v="19"/>
    <n v="1"/>
    <n v="532"/>
    <x v="22"/>
    <x v="0"/>
    <n v="1"/>
    <n v="1"/>
    <n v="92"/>
    <x v="0"/>
    <x v="0"/>
    <n v="3"/>
    <n v="4556"/>
    <n v="12932"/>
    <n v="2"/>
    <n v="11"/>
    <n v="3"/>
    <n v="2"/>
    <n v="80"/>
    <n v="1"/>
    <n v="19"/>
    <n v="3"/>
    <n v="5"/>
    <n v="4"/>
    <n v="0"/>
    <n v="2"/>
    <x v="0"/>
    <s v="Dissatisfied"/>
    <x v="1"/>
    <x v="1"/>
    <x v="0"/>
    <x v="0"/>
  </r>
  <r>
    <x v="1"/>
    <x v="0"/>
    <x v="2"/>
    <s v="Current Employees"/>
    <x v="1"/>
    <x v="0"/>
    <s v="STAFF-1864"/>
    <n v="2272"/>
    <x v="0"/>
    <x v="3"/>
    <s v="Single"/>
    <s v="No"/>
    <s v="Y"/>
    <n v="2"/>
    <x v="7"/>
    <n v="1"/>
    <n v="317"/>
    <x v="2"/>
    <x v="3"/>
    <n v="1"/>
    <n v="3"/>
    <n v="43"/>
    <x v="3"/>
    <x v="0"/>
    <n v="4"/>
    <n v="6091"/>
    <n v="24793"/>
    <n v="2"/>
    <n v="20"/>
    <n v="4"/>
    <n v="3"/>
    <n v="80"/>
    <n v="0"/>
    <n v="11"/>
    <n v="3"/>
    <n v="5"/>
    <n v="4"/>
    <n v="0"/>
    <n v="2"/>
    <x v="1"/>
    <s v="Very Dissatisfied"/>
    <x v="0"/>
    <x v="1"/>
    <x v="2"/>
    <x v="0"/>
  </r>
  <r>
    <x v="1"/>
    <x v="0"/>
    <x v="3"/>
    <s v="Current Employees"/>
    <x v="1"/>
    <x v="0"/>
    <s v="STAFF-1865"/>
    <n v="2273"/>
    <x v="0"/>
    <x v="5"/>
    <s v="Married"/>
    <s v="No"/>
    <s v="Y"/>
    <n v="5"/>
    <x v="42"/>
    <n v="1"/>
    <n v="422"/>
    <x v="15"/>
    <x v="3"/>
    <n v="1"/>
    <n v="1"/>
    <n v="41"/>
    <x v="0"/>
    <x v="4"/>
    <n v="1"/>
    <n v="19566"/>
    <n v="3854"/>
    <n v="5"/>
    <n v="11"/>
    <n v="3"/>
    <n v="4"/>
    <n v="80"/>
    <n v="0"/>
    <n v="33"/>
    <n v="1"/>
    <n v="29"/>
    <n v="8"/>
    <n v="11"/>
    <n v="10"/>
    <x v="0"/>
    <s v="Very Satisfied"/>
    <x v="0"/>
    <x v="2"/>
    <x v="3"/>
    <x v="0"/>
  </r>
  <r>
    <x v="1"/>
    <x v="0"/>
    <x v="1"/>
    <s v="Current Employees"/>
    <x v="1"/>
    <x v="2"/>
    <s v="STAFF-1866"/>
    <n v="2274"/>
    <x v="0"/>
    <x v="3"/>
    <s v="Divorced"/>
    <s v="No"/>
    <s v="Y"/>
    <n v="5"/>
    <x v="21"/>
    <n v="1"/>
    <n v="1485"/>
    <x v="21"/>
    <x v="3"/>
    <n v="1"/>
    <n v="3"/>
    <n v="87"/>
    <x v="0"/>
    <x v="0"/>
    <n v="3"/>
    <n v="4810"/>
    <n v="26314"/>
    <n v="2"/>
    <n v="14"/>
    <n v="3"/>
    <n v="3"/>
    <n v="80"/>
    <n v="1"/>
    <n v="19"/>
    <n v="2"/>
    <n v="10"/>
    <n v="7"/>
    <n v="0"/>
    <n v="8"/>
    <x v="0"/>
    <s v="Dissatisfied"/>
    <x v="2"/>
    <x v="1"/>
    <x v="1"/>
    <x v="0"/>
  </r>
  <r>
    <x v="1"/>
    <x v="1"/>
    <x v="0"/>
    <s v="Current Employees"/>
    <x v="1"/>
    <x v="4"/>
    <s v="STAFF-1867"/>
    <n v="2275"/>
    <x v="0"/>
    <x v="4"/>
    <s v="Married"/>
    <s v="No"/>
    <s v="Y"/>
    <n v="4"/>
    <x v="19"/>
    <n v="1"/>
    <n v="1368"/>
    <x v="26"/>
    <x v="2"/>
    <n v="1"/>
    <n v="4"/>
    <n v="88"/>
    <x v="1"/>
    <x v="0"/>
    <n v="4"/>
    <n v="4523"/>
    <n v="4386"/>
    <n v="0"/>
    <n v="11"/>
    <n v="3"/>
    <n v="4"/>
    <n v="80"/>
    <n v="3"/>
    <n v="7"/>
    <n v="4"/>
    <n v="6"/>
    <n v="5"/>
    <n v="0"/>
    <n v="4"/>
    <x v="0"/>
    <s v="Very Dissatisfied"/>
    <x v="1"/>
    <x v="0"/>
    <x v="0"/>
    <x v="0"/>
  </r>
  <r>
    <x v="0"/>
    <x v="0"/>
    <x v="4"/>
    <s v="Ex-Employees"/>
    <x v="0"/>
    <x v="4"/>
    <s v="STAFF-1868"/>
    <n v="2276"/>
    <x v="0"/>
    <x v="6"/>
    <s v="Single"/>
    <s v="Yes"/>
    <s v="Y"/>
    <n v="4"/>
    <x v="17"/>
    <n v="0"/>
    <n v="1448"/>
    <x v="0"/>
    <x v="1"/>
    <n v="1"/>
    <n v="1"/>
    <n v="62"/>
    <x v="0"/>
    <x v="1"/>
    <n v="2"/>
    <n v="3202"/>
    <n v="21972"/>
    <n v="1"/>
    <n v="16"/>
    <n v="3"/>
    <n v="2"/>
    <n v="80"/>
    <n v="0"/>
    <n v="6"/>
    <n v="3"/>
    <n v="5"/>
    <n v="3"/>
    <n v="1"/>
    <n v="4"/>
    <x v="0"/>
    <s v="Satisfied"/>
    <x v="0"/>
    <x v="0"/>
    <x v="4"/>
    <x v="0"/>
  </r>
  <r>
    <x v="0"/>
    <x v="1"/>
    <x v="2"/>
    <s v="Ex-Employees"/>
    <x v="0"/>
    <x v="3"/>
    <s v="STAFF-1869"/>
    <n v="2277"/>
    <x v="0"/>
    <x v="6"/>
    <s v="Divorced"/>
    <s v="No"/>
    <s v="Y"/>
    <n v="3"/>
    <x v="13"/>
    <n v="0"/>
    <n v="296"/>
    <x v="16"/>
    <x v="0"/>
    <n v="1"/>
    <n v="4"/>
    <n v="33"/>
    <x v="3"/>
    <x v="1"/>
    <n v="3"/>
    <n v="2351"/>
    <n v="12253"/>
    <n v="0"/>
    <n v="16"/>
    <n v="3"/>
    <n v="4"/>
    <n v="80"/>
    <n v="1"/>
    <n v="3"/>
    <n v="2"/>
    <n v="2"/>
    <n v="2"/>
    <n v="1"/>
    <n v="0"/>
    <x v="0"/>
    <s v="Dissatisfied"/>
    <x v="0"/>
    <x v="0"/>
    <x v="2"/>
    <x v="0"/>
  </r>
  <r>
    <x v="1"/>
    <x v="1"/>
    <x v="0"/>
    <s v="Current Employees"/>
    <x v="1"/>
    <x v="0"/>
    <s v="STAFF-1870"/>
    <n v="2278"/>
    <x v="1"/>
    <x v="2"/>
    <s v="Married"/>
    <s v="Yes"/>
    <s v="Y"/>
    <n v="3"/>
    <x v="8"/>
    <n v="1"/>
    <n v="1490"/>
    <x v="2"/>
    <x v="0"/>
    <n v="1"/>
    <n v="4"/>
    <n v="42"/>
    <x v="0"/>
    <x v="1"/>
    <n v="4"/>
    <n v="1702"/>
    <n v="12106"/>
    <n v="1"/>
    <n v="23"/>
    <n v="4"/>
    <n v="3"/>
    <n v="80"/>
    <n v="1"/>
    <n v="1"/>
    <n v="3"/>
    <n v="1"/>
    <n v="0"/>
    <n v="0"/>
    <n v="0"/>
    <x v="1"/>
    <s v="Very Dissatisfied"/>
    <x v="0"/>
    <x v="0"/>
    <x v="0"/>
    <x v="1"/>
  </r>
  <r>
    <x v="1"/>
    <x v="0"/>
    <x v="0"/>
    <s v="Current Employees"/>
    <x v="0"/>
    <x v="0"/>
    <s v="STAFF-1871"/>
    <n v="2279"/>
    <x v="0"/>
    <x v="5"/>
    <s v="Married"/>
    <s v="No"/>
    <s v="Y"/>
    <n v="2"/>
    <x v="32"/>
    <n v="1"/>
    <n v="1398"/>
    <x v="2"/>
    <x v="2"/>
    <n v="1"/>
    <n v="3"/>
    <n v="79"/>
    <x v="0"/>
    <x v="4"/>
    <n v="3"/>
    <n v="18041"/>
    <n v="13022"/>
    <n v="0"/>
    <n v="14"/>
    <n v="3"/>
    <n v="4"/>
    <n v="80"/>
    <n v="0"/>
    <n v="21"/>
    <n v="3"/>
    <n v="20"/>
    <n v="15"/>
    <n v="1"/>
    <n v="12"/>
    <x v="0"/>
    <s v="Dissatisfied"/>
    <x v="0"/>
    <x v="3"/>
    <x v="0"/>
    <x v="0"/>
  </r>
  <r>
    <x v="1"/>
    <x v="0"/>
    <x v="2"/>
    <s v="Current Employees"/>
    <x v="1"/>
    <x v="0"/>
    <s v="STAFF-1872"/>
    <n v="2280"/>
    <x v="0"/>
    <x v="1"/>
    <s v="Divorced"/>
    <s v="No"/>
    <s v="Y"/>
    <n v="3"/>
    <x v="25"/>
    <n v="1"/>
    <n v="1349"/>
    <x v="5"/>
    <x v="3"/>
    <n v="1"/>
    <n v="1"/>
    <n v="90"/>
    <x v="0"/>
    <x v="1"/>
    <n v="4"/>
    <n v="2886"/>
    <n v="3032"/>
    <n v="1"/>
    <n v="22"/>
    <n v="4"/>
    <n v="2"/>
    <n v="80"/>
    <n v="2"/>
    <n v="3"/>
    <n v="1"/>
    <n v="3"/>
    <n v="2"/>
    <n v="0"/>
    <n v="2"/>
    <x v="1"/>
    <s v="Very Dissatisfied"/>
    <x v="1"/>
    <x v="0"/>
    <x v="2"/>
    <x v="0"/>
  </r>
  <r>
    <x v="1"/>
    <x v="2"/>
    <x v="2"/>
    <s v="Current Employees"/>
    <x v="1"/>
    <x v="0"/>
    <s v="STAFF-1873"/>
    <n v="2281"/>
    <x v="1"/>
    <x v="2"/>
    <s v="Married"/>
    <s v="No"/>
    <s v="Y"/>
    <n v="3"/>
    <x v="7"/>
    <n v="1"/>
    <n v="1400"/>
    <x v="3"/>
    <x v="3"/>
    <n v="1"/>
    <n v="3"/>
    <n v="53"/>
    <x v="0"/>
    <x v="1"/>
    <n v="4"/>
    <n v="2097"/>
    <n v="16734"/>
    <n v="4"/>
    <n v="15"/>
    <n v="3"/>
    <n v="3"/>
    <n v="80"/>
    <n v="1"/>
    <n v="9"/>
    <n v="1"/>
    <n v="5"/>
    <n v="3"/>
    <n v="1"/>
    <n v="4"/>
    <x v="0"/>
    <s v="Very Dissatisfied"/>
    <x v="0"/>
    <x v="0"/>
    <x v="2"/>
    <x v="1"/>
  </r>
  <r>
    <x v="1"/>
    <x v="0"/>
    <x v="2"/>
    <s v="Current Employees"/>
    <x v="1"/>
    <x v="2"/>
    <s v="STAFF-1874"/>
    <n v="2282"/>
    <x v="1"/>
    <x v="7"/>
    <s v="Married"/>
    <s v="No"/>
    <s v="Y"/>
    <n v="2"/>
    <x v="11"/>
    <n v="1"/>
    <n v="986"/>
    <x v="3"/>
    <x v="2"/>
    <n v="1"/>
    <n v="2"/>
    <n v="93"/>
    <x v="1"/>
    <x v="2"/>
    <n v="3"/>
    <n v="11935"/>
    <n v="21526"/>
    <n v="1"/>
    <n v="18"/>
    <n v="3"/>
    <n v="3"/>
    <n v="80"/>
    <n v="0"/>
    <n v="10"/>
    <n v="3"/>
    <n v="10"/>
    <n v="2"/>
    <n v="0"/>
    <n v="7"/>
    <x v="0"/>
    <s v="Dissatisfied"/>
    <x v="0"/>
    <x v="0"/>
    <x v="2"/>
    <x v="1"/>
  </r>
  <r>
    <x v="0"/>
    <x v="0"/>
    <x v="2"/>
    <s v="Ex-Employees"/>
    <x v="1"/>
    <x v="4"/>
    <s v="STAFF-1875"/>
    <n v="2283"/>
    <x v="0"/>
    <x v="1"/>
    <s v="Married"/>
    <s v="No"/>
    <s v="Y"/>
    <n v="2"/>
    <x v="11"/>
    <n v="0"/>
    <n v="408"/>
    <x v="19"/>
    <x v="4"/>
    <n v="1"/>
    <n v="3"/>
    <n v="71"/>
    <x v="1"/>
    <x v="1"/>
    <n v="2"/>
    <n v="2546"/>
    <n v="18300"/>
    <n v="5"/>
    <n v="16"/>
    <n v="3"/>
    <n v="2"/>
    <n v="80"/>
    <n v="0"/>
    <n v="6"/>
    <n v="4"/>
    <n v="2"/>
    <n v="2"/>
    <n v="1"/>
    <n v="1"/>
    <x v="0"/>
    <s v="Satisfied"/>
    <x v="1"/>
    <x v="0"/>
    <x v="2"/>
    <x v="0"/>
  </r>
  <r>
    <x v="0"/>
    <x v="0"/>
    <x v="4"/>
    <s v="Ex-Employees"/>
    <x v="2"/>
    <x v="4"/>
    <s v="STAFF-1876"/>
    <n v="2284"/>
    <x v="1"/>
    <x v="8"/>
    <s v="Single"/>
    <s v="No"/>
    <s v="Y"/>
    <n v="3"/>
    <x v="37"/>
    <n v="0"/>
    <n v="489"/>
    <x v="2"/>
    <x v="0"/>
    <n v="1"/>
    <n v="1"/>
    <n v="52"/>
    <x v="1"/>
    <x v="1"/>
    <n v="4"/>
    <n v="2564"/>
    <n v="18437"/>
    <n v="1"/>
    <n v="12"/>
    <n v="3"/>
    <n v="3"/>
    <n v="80"/>
    <n v="0"/>
    <n v="1"/>
    <n v="4"/>
    <n v="1"/>
    <n v="0"/>
    <n v="0"/>
    <n v="0"/>
    <x v="0"/>
    <s v="Very Dissatisfied"/>
    <x v="0"/>
    <x v="0"/>
    <x v="4"/>
    <x v="1"/>
  </r>
  <r>
    <x v="1"/>
    <x v="2"/>
    <x v="2"/>
    <s v="Current Employees"/>
    <x v="0"/>
    <x v="1"/>
    <s v="STAFF-1877"/>
    <n v="2285"/>
    <x v="0"/>
    <x v="0"/>
    <s v="Married"/>
    <s v="No"/>
    <s v="Y"/>
    <n v="3"/>
    <x v="7"/>
    <n v="1"/>
    <n v="1398"/>
    <x v="23"/>
    <x v="2"/>
    <n v="1"/>
    <n v="3"/>
    <n v="69"/>
    <x v="0"/>
    <x v="2"/>
    <n v="1"/>
    <n v="8412"/>
    <n v="2890"/>
    <n v="0"/>
    <n v="11"/>
    <n v="3"/>
    <n v="3"/>
    <n v="80"/>
    <n v="0"/>
    <n v="10"/>
    <n v="3"/>
    <n v="9"/>
    <n v="8"/>
    <n v="7"/>
    <n v="8"/>
    <x v="0"/>
    <s v="Very Satisfied"/>
    <x v="1"/>
    <x v="0"/>
    <x v="2"/>
    <x v="0"/>
  </r>
  <r>
    <x v="1"/>
    <x v="0"/>
    <x v="3"/>
    <s v="Current Employees"/>
    <x v="0"/>
    <x v="3"/>
    <s v="STAFF-1878"/>
    <n v="2286"/>
    <x v="1"/>
    <x v="5"/>
    <s v="Divorced"/>
    <s v="No"/>
    <s v="Y"/>
    <n v="3"/>
    <x v="38"/>
    <n v="1"/>
    <n v="210"/>
    <x v="22"/>
    <x v="3"/>
    <n v="1"/>
    <n v="1"/>
    <n v="56"/>
    <x v="1"/>
    <x v="3"/>
    <n v="4"/>
    <n v="14118"/>
    <n v="22102"/>
    <n v="3"/>
    <n v="12"/>
    <n v="3"/>
    <n v="3"/>
    <n v="80"/>
    <n v="1"/>
    <n v="32"/>
    <n v="2"/>
    <n v="1"/>
    <n v="0"/>
    <n v="0"/>
    <n v="0"/>
    <x v="0"/>
    <s v="Very Dissatisfied"/>
    <x v="1"/>
    <x v="2"/>
    <x v="3"/>
    <x v="1"/>
  </r>
  <r>
    <x v="1"/>
    <x v="0"/>
    <x v="1"/>
    <s v="Current Employees"/>
    <x v="1"/>
    <x v="0"/>
    <s v="STAFF-1879"/>
    <n v="2287"/>
    <x v="1"/>
    <x v="5"/>
    <s v="Married"/>
    <s v="No"/>
    <s v="Y"/>
    <n v="2"/>
    <x v="24"/>
    <n v="1"/>
    <n v="1099"/>
    <x v="22"/>
    <x v="2"/>
    <n v="1"/>
    <n v="2"/>
    <n v="88"/>
    <x v="1"/>
    <x v="3"/>
    <n v="3"/>
    <n v="17046"/>
    <n v="9314"/>
    <n v="0"/>
    <n v="15"/>
    <n v="3"/>
    <n v="2"/>
    <n v="80"/>
    <n v="1"/>
    <n v="28"/>
    <n v="3"/>
    <n v="27"/>
    <n v="10"/>
    <n v="15"/>
    <n v="7"/>
    <x v="0"/>
    <s v="Dissatisfied"/>
    <x v="1"/>
    <x v="3"/>
    <x v="1"/>
    <x v="1"/>
  </r>
  <r>
    <x v="1"/>
    <x v="2"/>
    <x v="2"/>
    <s v="Current Employees"/>
    <x v="1"/>
    <x v="2"/>
    <s v="STAFF-1880"/>
    <n v="2288"/>
    <x v="0"/>
    <x v="2"/>
    <s v="Single"/>
    <s v="No"/>
    <s v="Y"/>
    <n v="2"/>
    <x v="7"/>
    <n v="1"/>
    <n v="1116"/>
    <x v="2"/>
    <x v="3"/>
    <n v="1"/>
    <n v="3"/>
    <n v="49"/>
    <x v="0"/>
    <x v="1"/>
    <n v="4"/>
    <n v="2564"/>
    <n v="7181"/>
    <n v="0"/>
    <n v="14"/>
    <n v="3"/>
    <n v="3"/>
    <n v="80"/>
    <n v="0"/>
    <n v="12"/>
    <n v="2"/>
    <n v="11"/>
    <n v="7"/>
    <n v="6"/>
    <n v="7"/>
    <x v="0"/>
    <s v="Very Dissatisfied"/>
    <x v="0"/>
    <x v="1"/>
    <x v="2"/>
    <x v="0"/>
  </r>
  <r>
    <x v="1"/>
    <x v="1"/>
    <x v="3"/>
    <s v="Current Employees"/>
    <x v="0"/>
    <x v="3"/>
    <s v="STAFF-1881"/>
    <n v="2289"/>
    <x v="0"/>
    <x v="0"/>
    <s v="Married"/>
    <s v="No"/>
    <s v="Y"/>
    <n v="5"/>
    <x v="42"/>
    <n v="1"/>
    <n v="1499"/>
    <x v="26"/>
    <x v="3"/>
    <n v="1"/>
    <n v="3"/>
    <n v="80"/>
    <x v="1"/>
    <x v="2"/>
    <n v="1"/>
    <n v="10266"/>
    <n v="2845"/>
    <n v="4"/>
    <n v="19"/>
    <n v="3"/>
    <n v="4"/>
    <n v="80"/>
    <n v="0"/>
    <n v="22"/>
    <n v="4"/>
    <n v="18"/>
    <n v="13"/>
    <n v="13"/>
    <n v="11"/>
    <x v="0"/>
    <s v="Very Satisfied"/>
    <x v="1"/>
    <x v="3"/>
    <x v="3"/>
    <x v="0"/>
  </r>
  <r>
    <x v="1"/>
    <x v="0"/>
    <x v="1"/>
    <s v="Current Employees"/>
    <x v="1"/>
    <x v="2"/>
    <s v="STAFF-1882"/>
    <n v="2290"/>
    <x v="0"/>
    <x v="3"/>
    <s v="Divorced"/>
    <s v="No"/>
    <s v="Y"/>
    <n v="2"/>
    <x v="40"/>
    <n v="1"/>
    <n v="983"/>
    <x v="2"/>
    <x v="0"/>
    <n v="1"/>
    <n v="1"/>
    <n v="65"/>
    <x v="0"/>
    <x v="0"/>
    <n v="4"/>
    <n v="5070"/>
    <n v="7389"/>
    <n v="5"/>
    <n v="13"/>
    <n v="3"/>
    <n v="3"/>
    <n v="80"/>
    <n v="3"/>
    <n v="20"/>
    <n v="3"/>
    <n v="5"/>
    <n v="0"/>
    <n v="0"/>
    <n v="4"/>
    <x v="0"/>
    <s v="Very Dissatisfied"/>
    <x v="0"/>
    <x v="1"/>
    <x v="1"/>
    <x v="0"/>
  </r>
  <r>
    <x v="1"/>
    <x v="0"/>
    <x v="1"/>
    <s v="Current Employees"/>
    <x v="1"/>
    <x v="0"/>
    <s v="STAFF-1883"/>
    <n v="2291"/>
    <x v="1"/>
    <x v="7"/>
    <s v="Married"/>
    <s v="No"/>
    <s v="Y"/>
    <n v="2"/>
    <x v="21"/>
    <n v="1"/>
    <n v="1009"/>
    <x v="2"/>
    <x v="3"/>
    <n v="1"/>
    <n v="1"/>
    <n v="51"/>
    <x v="0"/>
    <x v="3"/>
    <n v="3"/>
    <n v="17861"/>
    <n v="2288"/>
    <n v="6"/>
    <n v="13"/>
    <n v="3"/>
    <n v="3"/>
    <n v="80"/>
    <n v="0"/>
    <n v="26"/>
    <n v="1"/>
    <n v="3"/>
    <n v="2"/>
    <n v="0"/>
    <n v="1"/>
    <x v="0"/>
    <s v="Dissatisfied"/>
    <x v="0"/>
    <x v="3"/>
    <x v="1"/>
    <x v="1"/>
  </r>
  <r>
    <x v="1"/>
    <x v="0"/>
    <x v="0"/>
    <s v="Current Employees"/>
    <x v="1"/>
    <x v="0"/>
    <s v="STAFF-1884"/>
    <n v="2292"/>
    <x v="1"/>
    <x v="2"/>
    <s v="Single"/>
    <s v="No"/>
    <s v="Y"/>
    <n v="2"/>
    <x v="10"/>
    <n v="1"/>
    <n v="144"/>
    <x v="23"/>
    <x v="3"/>
    <n v="1"/>
    <n v="4"/>
    <n v="46"/>
    <x v="3"/>
    <x v="1"/>
    <n v="3"/>
    <n v="4230"/>
    <n v="19225"/>
    <n v="0"/>
    <n v="15"/>
    <n v="3"/>
    <n v="3"/>
    <n v="80"/>
    <n v="0"/>
    <n v="6"/>
    <n v="3"/>
    <n v="5"/>
    <n v="4"/>
    <n v="4"/>
    <n v="3"/>
    <x v="0"/>
    <s v="Dissatisfied"/>
    <x v="1"/>
    <x v="0"/>
    <x v="2"/>
    <x v="1"/>
  </r>
  <r>
    <x v="1"/>
    <x v="0"/>
    <x v="1"/>
    <s v="Current Employees"/>
    <x v="1"/>
    <x v="0"/>
    <s v="STAFF-1885"/>
    <n v="2293"/>
    <x v="0"/>
    <x v="2"/>
    <s v="Single"/>
    <s v="No"/>
    <s v="Y"/>
    <n v="3"/>
    <x v="33"/>
    <n v="1"/>
    <n v="548"/>
    <x v="1"/>
    <x v="2"/>
    <n v="1"/>
    <n v="3"/>
    <n v="42"/>
    <x v="0"/>
    <x v="0"/>
    <n v="3"/>
    <n v="3780"/>
    <n v="23428"/>
    <n v="7"/>
    <n v="11"/>
    <n v="3"/>
    <n v="3"/>
    <n v="80"/>
    <n v="0"/>
    <n v="19"/>
    <n v="3"/>
    <n v="1"/>
    <n v="0"/>
    <n v="0"/>
    <n v="0"/>
    <x v="0"/>
    <s v="Dissatisfied"/>
    <x v="0"/>
    <x v="1"/>
    <x v="1"/>
    <x v="0"/>
  </r>
  <r>
    <x v="1"/>
    <x v="0"/>
    <x v="2"/>
    <s v="Current Employees"/>
    <x v="1"/>
    <x v="0"/>
    <s v="STAFF-1886"/>
    <n v="2294"/>
    <x v="1"/>
    <x v="1"/>
    <s v="Divorced"/>
    <s v="No"/>
    <s v="Y"/>
    <n v="3"/>
    <x v="13"/>
    <n v="1"/>
    <n v="1303"/>
    <x v="2"/>
    <x v="2"/>
    <n v="1"/>
    <n v="4"/>
    <n v="62"/>
    <x v="1"/>
    <x v="1"/>
    <n v="3"/>
    <n v="2768"/>
    <n v="8416"/>
    <n v="3"/>
    <n v="12"/>
    <n v="3"/>
    <n v="3"/>
    <n v="80"/>
    <n v="1"/>
    <n v="14"/>
    <n v="3"/>
    <n v="7"/>
    <n v="3"/>
    <n v="5"/>
    <n v="7"/>
    <x v="0"/>
    <s v="Dissatisfied"/>
    <x v="0"/>
    <x v="1"/>
    <x v="2"/>
    <x v="1"/>
  </r>
  <r>
    <x v="1"/>
    <x v="0"/>
    <x v="1"/>
    <s v="Current Employees"/>
    <x v="0"/>
    <x v="3"/>
    <s v="STAFF-1887"/>
    <n v="2295"/>
    <x v="0"/>
    <x v="0"/>
    <s v="Married"/>
    <s v="Yes"/>
    <s v="Y"/>
    <n v="3"/>
    <x v="21"/>
    <n v="1"/>
    <n v="1125"/>
    <x v="17"/>
    <x v="3"/>
    <n v="1"/>
    <n v="3"/>
    <n v="94"/>
    <x v="1"/>
    <x v="2"/>
    <n v="4"/>
    <n v="9071"/>
    <n v="11563"/>
    <n v="2"/>
    <n v="19"/>
    <n v="3"/>
    <n v="3"/>
    <n v="80"/>
    <n v="1"/>
    <n v="15"/>
    <n v="3"/>
    <n v="3"/>
    <n v="2"/>
    <n v="1"/>
    <n v="2"/>
    <x v="0"/>
    <s v="Very Dissatisfied"/>
    <x v="0"/>
    <x v="1"/>
    <x v="1"/>
    <x v="0"/>
  </r>
  <r>
    <x v="1"/>
    <x v="0"/>
    <x v="2"/>
    <s v="Current Employees"/>
    <x v="1"/>
    <x v="0"/>
    <s v="STAFF-1888"/>
    <n v="2296"/>
    <x v="1"/>
    <x v="3"/>
    <s v="Divorced"/>
    <s v="No"/>
    <s v="Y"/>
    <n v="6"/>
    <x v="12"/>
    <n v="1"/>
    <n v="1274"/>
    <x v="14"/>
    <x v="1"/>
    <n v="1"/>
    <n v="3"/>
    <n v="33"/>
    <x v="0"/>
    <x v="2"/>
    <n v="2"/>
    <n v="10648"/>
    <n v="14394"/>
    <n v="1"/>
    <n v="25"/>
    <n v="4"/>
    <n v="4"/>
    <n v="80"/>
    <n v="1"/>
    <n v="13"/>
    <n v="4"/>
    <n v="13"/>
    <n v="8"/>
    <n v="0"/>
    <n v="8"/>
    <x v="1"/>
    <s v="Satisfied"/>
    <x v="0"/>
    <x v="1"/>
    <x v="2"/>
    <x v="1"/>
  </r>
  <r>
    <x v="0"/>
    <x v="0"/>
    <x v="2"/>
    <s v="Ex-Employees"/>
    <x v="1"/>
    <x v="2"/>
    <s v="STAFF-1889"/>
    <n v="2297"/>
    <x v="1"/>
    <x v="5"/>
    <s v="Married"/>
    <s v="Yes"/>
    <s v="Y"/>
    <n v="2"/>
    <x v="3"/>
    <n v="0"/>
    <n v="1277"/>
    <x v="8"/>
    <x v="1"/>
    <n v="1"/>
    <n v="2"/>
    <n v="56"/>
    <x v="0"/>
    <x v="2"/>
    <n v="3"/>
    <n v="13610"/>
    <n v="24619"/>
    <n v="7"/>
    <n v="12"/>
    <n v="3"/>
    <n v="4"/>
    <n v="80"/>
    <n v="0"/>
    <n v="15"/>
    <n v="4"/>
    <n v="7"/>
    <n v="6"/>
    <n v="7"/>
    <n v="7"/>
    <x v="0"/>
    <s v="Dissatisfied"/>
    <x v="2"/>
    <x v="1"/>
    <x v="2"/>
    <x v="1"/>
  </r>
  <r>
    <x v="0"/>
    <x v="0"/>
    <x v="2"/>
    <s v="Ex-Employees"/>
    <x v="1"/>
    <x v="2"/>
    <s v="STAFF-1890"/>
    <n v="2298"/>
    <x v="1"/>
    <x v="2"/>
    <s v="Divorced"/>
    <s v="No"/>
    <s v="Y"/>
    <n v="2"/>
    <x v="3"/>
    <n v="0"/>
    <n v="587"/>
    <x v="17"/>
    <x v="1"/>
    <n v="1"/>
    <n v="1"/>
    <n v="38"/>
    <x v="3"/>
    <x v="1"/>
    <n v="4"/>
    <n v="3408"/>
    <n v="6705"/>
    <n v="7"/>
    <n v="13"/>
    <n v="3"/>
    <n v="1"/>
    <n v="80"/>
    <n v="3"/>
    <n v="8"/>
    <n v="3"/>
    <n v="4"/>
    <n v="3"/>
    <n v="1"/>
    <n v="3"/>
    <x v="0"/>
    <s v="Very Dissatisfied"/>
    <x v="0"/>
    <x v="0"/>
    <x v="2"/>
    <x v="1"/>
  </r>
  <r>
    <x v="1"/>
    <x v="0"/>
    <x v="2"/>
    <s v="Current Employees"/>
    <x v="0"/>
    <x v="3"/>
    <s v="STAFF-1891"/>
    <n v="2299"/>
    <x v="1"/>
    <x v="6"/>
    <s v="Single"/>
    <s v="No"/>
    <s v="Y"/>
    <n v="3"/>
    <x v="7"/>
    <n v="1"/>
    <n v="413"/>
    <x v="15"/>
    <x v="1"/>
    <n v="1"/>
    <n v="4"/>
    <n v="57"/>
    <x v="0"/>
    <x v="1"/>
    <n v="2"/>
    <n v="2983"/>
    <n v="18398"/>
    <n v="0"/>
    <n v="14"/>
    <n v="3"/>
    <n v="1"/>
    <n v="80"/>
    <n v="0"/>
    <n v="4"/>
    <n v="3"/>
    <n v="3"/>
    <n v="2"/>
    <n v="1"/>
    <n v="2"/>
    <x v="0"/>
    <s v="Satisfied"/>
    <x v="0"/>
    <x v="0"/>
    <x v="2"/>
    <x v="1"/>
  </r>
  <r>
    <x v="1"/>
    <x v="0"/>
    <x v="0"/>
    <s v="Current Employees"/>
    <x v="1"/>
    <x v="0"/>
    <s v="STAFF-1892"/>
    <n v="2300"/>
    <x v="1"/>
    <x v="4"/>
    <s v="Married"/>
    <s v="Yes"/>
    <s v="Y"/>
    <n v="2"/>
    <x v="10"/>
    <n v="1"/>
    <n v="1276"/>
    <x v="7"/>
    <x v="3"/>
    <n v="1"/>
    <n v="4"/>
    <n v="72"/>
    <x v="0"/>
    <x v="2"/>
    <n v="3"/>
    <n v="7632"/>
    <n v="14295"/>
    <n v="4"/>
    <n v="12"/>
    <n v="3"/>
    <n v="3"/>
    <n v="80"/>
    <n v="0"/>
    <n v="10"/>
    <n v="3"/>
    <n v="8"/>
    <n v="7"/>
    <n v="0"/>
    <n v="0"/>
    <x v="0"/>
    <s v="Dissatisfied"/>
    <x v="2"/>
    <x v="0"/>
    <x v="2"/>
    <x v="1"/>
  </r>
  <r>
    <x v="0"/>
    <x v="1"/>
    <x v="2"/>
    <s v="Ex-Employees"/>
    <x v="1"/>
    <x v="0"/>
    <s v="STAFF-1893"/>
    <n v="2301"/>
    <x v="1"/>
    <x v="4"/>
    <s v="Married"/>
    <s v="No"/>
    <s v="Y"/>
    <n v="2"/>
    <x v="12"/>
    <n v="0"/>
    <n v="534"/>
    <x v="25"/>
    <x v="3"/>
    <n v="1"/>
    <n v="1"/>
    <n v="66"/>
    <x v="0"/>
    <x v="2"/>
    <n v="3"/>
    <n v="9824"/>
    <n v="22908"/>
    <n v="3"/>
    <n v="12"/>
    <n v="3"/>
    <n v="1"/>
    <n v="80"/>
    <n v="0"/>
    <n v="12"/>
    <n v="3"/>
    <n v="1"/>
    <n v="0"/>
    <n v="0"/>
    <n v="0"/>
    <x v="0"/>
    <s v="Dissatisfied"/>
    <x v="2"/>
    <x v="1"/>
    <x v="2"/>
    <x v="1"/>
  </r>
  <r>
    <x v="0"/>
    <x v="1"/>
    <x v="2"/>
    <s v="Ex-Employees"/>
    <x v="2"/>
    <x v="5"/>
    <s v="STAFF-1894"/>
    <n v="2302"/>
    <x v="0"/>
    <x v="8"/>
    <s v="Divorced"/>
    <s v="Yes"/>
    <s v="Y"/>
    <n v="2"/>
    <x v="13"/>
    <n v="0"/>
    <n v="988"/>
    <x v="5"/>
    <x v="3"/>
    <n v="1"/>
    <n v="2"/>
    <n v="43"/>
    <x v="0"/>
    <x v="2"/>
    <n v="1"/>
    <n v="9950"/>
    <n v="11533"/>
    <n v="9"/>
    <n v="15"/>
    <n v="3"/>
    <n v="3"/>
    <n v="80"/>
    <n v="3"/>
    <n v="11"/>
    <n v="3"/>
    <n v="3"/>
    <n v="2"/>
    <n v="0"/>
    <n v="2"/>
    <x v="0"/>
    <s v="Very Satisfied"/>
    <x v="1"/>
    <x v="1"/>
    <x v="2"/>
    <x v="0"/>
  </r>
  <r>
    <x v="1"/>
    <x v="1"/>
    <x v="0"/>
    <s v="Current Employees"/>
    <x v="1"/>
    <x v="1"/>
    <s v="STAFF-1895"/>
    <n v="2303"/>
    <x v="1"/>
    <x v="2"/>
    <s v="Married"/>
    <s v="No"/>
    <s v="Y"/>
    <n v="4"/>
    <x v="19"/>
    <n v="1"/>
    <n v="1474"/>
    <x v="12"/>
    <x v="0"/>
    <n v="1"/>
    <n v="2"/>
    <n v="97"/>
    <x v="0"/>
    <x v="1"/>
    <n v="3"/>
    <n v="2093"/>
    <n v="9260"/>
    <n v="4"/>
    <n v="17"/>
    <n v="3"/>
    <n v="4"/>
    <n v="80"/>
    <n v="1"/>
    <n v="8"/>
    <n v="3"/>
    <n v="2"/>
    <n v="2"/>
    <n v="2"/>
    <n v="0"/>
    <x v="0"/>
    <s v="Dissatisfied"/>
    <x v="0"/>
    <x v="0"/>
    <x v="0"/>
    <x v="1"/>
  </r>
  <r>
    <x v="1"/>
    <x v="2"/>
    <x v="0"/>
    <s v="Current Employees"/>
    <x v="0"/>
    <x v="2"/>
    <s v="STAFF-1896"/>
    <n v="2304"/>
    <x v="1"/>
    <x v="0"/>
    <s v="Single"/>
    <s v="No"/>
    <s v="Y"/>
    <n v="3"/>
    <x v="9"/>
    <n v="1"/>
    <n v="635"/>
    <x v="17"/>
    <x v="2"/>
    <n v="1"/>
    <n v="2"/>
    <n v="32"/>
    <x v="0"/>
    <x v="2"/>
    <n v="4"/>
    <n v="9980"/>
    <n v="15318"/>
    <n v="1"/>
    <n v="14"/>
    <n v="3"/>
    <n v="4"/>
    <n v="80"/>
    <n v="0"/>
    <n v="10"/>
    <n v="2"/>
    <n v="10"/>
    <n v="3"/>
    <n v="9"/>
    <n v="7"/>
    <x v="0"/>
    <s v="Very Dissatisfied"/>
    <x v="0"/>
    <x v="0"/>
    <x v="0"/>
    <x v="1"/>
  </r>
  <r>
    <x v="0"/>
    <x v="1"/>
    <x v="4"/>
    <s v="Ex-Employees"/>
    <x v="1"/>
    <x v="4"/>
    <s v="STAFF-1897"/>
    <n v="2305"/>
    <x v="1"/>
    <x v="2"/>
    <s v="Single"/>
    <s v="No"/>
    <s v="Y"/>
    <n v="3"/>
    <x v="15"/>
    <n v="0"/>
    <n v="1368"/>
    <x v="18"/>
    <x v="1"/>
    <n v="1"/>
    <n v="3"/>
    <n v="99"/>
    <x v="1"/>
    <x v="1"/>
    <n v="3"/>
    <n v="3894"/>
    <n v="9129"/>
    <n v="5"/>
    <n v="16"/>
    <n v="3"/>
    <n v="3"/>
    <n v="80"/>
    <n v="0"/>
    <n v="4"/>
    <n v="3"/>
    <n v="2"/>
    <n v="2"/>
    <n v="1"/>
    <n v="2"/>
    <x v="0"/>
    <s v="Dissatisfied"/>
    <x v="0"/>
    <x v="0"/>
    <x v="4"/>
    <x v="1"/>
  </r>
  <r>
    <x v="1"/>
    <x v="0"/>
    <x v="1"/>
    <s v="Current Employees"/>
    <x v="0"/>
    <x v="3"/>
    <s v="STAFF-1898"/>
    <n v="2306"/>
    <x v="0"/>
    <x v="0"/>
    <s v="Married"/>
    <s v="No"/>
    <s v="Y"/>
    <n v="2"/>
    <x v="26"/>
    <n v="1"/>
    <n v="163"/>
    <x v="2"/>
    <x v="4"/>
    <n v="1"/>
    <n v="2"/>
    <n v="37"/>
    <x v="0"/>
    <x v="0"/>
    <n v="4"/>
    <n v="4051"/>
    <n v="19658"/>
    <n v="2"/>
    <n v="14"/>
    <n v="3"/>
    <n v="1"/>
    <n v="80"/>
    <n v="1"/>
    <n v="14"/>
    <n v="3"/>
    <n v="9"/>
    <n v="7"/>
    <n v="6"/>
    <n v="7"/>
    <x v="0"/>
    <s v="Very Dissatisfied"/>
    <x v="0"/>
    <x v="1"/>
    <x v="1"/>
    <x v="0"/>
  </r>
  <r>
    <x v="1"/>
    <x v="0"/>
    <x v="3"/>
    <s v="Current Employees"/>
    <x v="0"/>
    <x v="0"/>
    <s v="STAFF-1899"/>
    <n v="2307"/>
    <x v="0"/>
    <x v="5"/>
    <s v="Single"/>
    <s v="No"/>
    <s v="Y"/>
    <n v="2"/>
    <x v="27"/>
    <n v="1"/>
    <n v="1117"/>
    <x v="21"/>
    <x v="4"/>
    <n v="1"/>
    <n v="1"/>
    <n v="83"/>
    <x v="0"/>
    <x v="3"/>
    <n v="2"/>
    <n v="16835"/>
    <n v="9873"/>
    <n v="3"/>
    <n v="23"/>
    <n v="4"/>
    <n v="4"/>
    <n v="80"/>
    <n v="0"/>
    <n v="37"/>
    <n v="3"/>
    <n v="10"/>
    <n v="9"/>
    <n v="7"/>
    <n v="7"/>
    <x v="1"/>
    <s v="Satisfied"/>
    <x v="2"/>
    <x v="2"/>
    <x v="1"/>
    <x v="0"/>
  </r>
  <r>
    <x v="1"/>
    <x v="2"/>
    <x v="0"/>
    <s v="Current Employees"/>
    <x v="0"/>
    <x v="0"/>
    <s v="STAFF-1900"/>
    <n v="2308"/>
    <x v="1"/>
    <x v="0"/>
    <s v="Single"/>
    <s v="No"/>
    <s v="Y"/>
    <n v="3"/>
    <x v="0"/>
    <n v="1"/>
    <n v="267"/>
    <x v="17"/>
    <x v="0"/>
    <n v="1"/>
    <n v="4"/>
    <n v="56"/>
    <x v="0"/>
    <x v="0"/>
    <n v="4"/>
    <n v="6230"/>
    <n v="13430"/>
    <n v="7"/>
    <n v="14"/>
    <n v="3"/>
    <n v="4"/>
    <n v="80"/>
    <n v="0"/>
    <n v="16"/>
    <n v="3"/>
    <n v="14"/>
    <n v="3"/>
    <n v="1"/>
    <n v="10"/>
    <x v="0"/>
    <s v="Very Dissatisfied"/>
    <x v="0"/>
    <x v="1"/>
    <x v="0"/>
    <x v="1"/>
  </r>
  <r>
    <x v="1"/>
    <x v="0"/>
    <x v="0"/>
    <s v="Current Employees"/>
    <x v="0"/>
    <x v="3"/>
    <s v="STAFF-1901"/>
    <n v="2309"/>
    <x v="1"/>
    <x v="0"/>
    <s v="Married"/>
    <s v="No"/>
    <s v="Y"/>
    <n v="2"/>
    <x v="10"/>
    <n v="1"/>
    <n v="619"/>
    <x v="0"/>
    <x v="3"/>
    <n v="1"/>
    <n v="2"/>
    <n v="85"/>
    <x v="0"/>
    <x v="0"/>
    <n v="3"/>
    <n v="4717"/>
    <n v="18659"/>
    <n v="9"/>
    <n v="11"/>
    <n v="3"/>
    <n v="3"/>
    <n v="80"/>
    <n v="0"/>
    <n v="15"/>
    <n v="3"/>
    <n v="11"/>
    <n v="9"/>
    <n v="6"/>
    <n v="9"/>
    <x v="0"/>
    <s v="Dissatisfied"/>
    <x v="0"/>
    <x v="1"/>
    <x v="2"/>
    <x v="1"/>
  </r>
  <r>
    <x v="1"/>
    <x v="0"/>
    <x v="0"/>
    <s v="Current Employees"/>
    <x v="1"/>
    <x v="0"/>
    <s v="STAFF-1902"/>
    <n v="2310"/>
    <x v="0"/>
    <x v="3"/>
    <s v="Single"/>
    <s v="No"/>
    <s v="Y"/>
    <n v="3"/>
    <x v="32"/>
    <n v="1"/>
    <n v="302"/>
    <x v="16"/>
    <x v="3"/>
    <n v="1"/>
    <n v="2"/>
    <n v="75"/>
    <x v="0"/>
    <x v="3"/>
    <n v="3"/>
    <n v="13237"/>
    <n v="20364"/>
    <n v="7"/>
    <n v="15"/>
    <n v="3"/>
    <n v="3"/>
    <n v="80"/>
    <n v="0"/>
    <n v="22"/>
    <n v="3"/>
    <n v="20"/>
    <n v="6"/>
    <n v="5"/>
    <n v="13"/>
    <x v="0"/>
    <s v="Dissatisfied"/>
    <x v="0"/>
    <x v="3"/>
    <x v="0"/>
    <x v="0"/>
  </r>
  <r>
    <x v="1"/>
    <x v="1"/>
    <x v="0"/>
    <s v="Current Employees"/>
    <x v="1"/>
    <x v="0"/>
    <s v="STAFF-1903"/>
    <n v="2311"/>
    <x v="0"/>
    <x v="2"/>
    <s v="Married"/>
    <s v="No"/>
    <s v="Y"/>
    <n v="3"/>
    <x v="22"/>
    <n v="1"/>
    <n v="443"/>
    <x v="1"/>
    <x v="1"/>
    <n v="1"/>
    <n v="3"/>
    <n v="48"/>
    <x v="0"/>
    <x v="1"/>
    <n v="3"/>
    <n v="3755"/>
    <n v="17872"/>
    <n v="1"/>
    <n v="11"/>
    <n v="3"/>
    <n v="1"/>
    <n v="80"/>
    <n v="1"/>
    <n v="8"/>
    <n v="3"/>
    <n v="8"/>
    <n v="3"/>
    <n v="0"/>
    <n v="7"/>
    <x v="0"/>
    <s v="Dissatisfied"/>
    <x v="0"/>
    <x v="0"/>
    <x v="0"/>
    <x v="0"/>
  </r>
  <r>
    <x v="1"/>
    <x v="0"/>
    <x v="2"/>
    <s v="Current Employees"/>
    <x v="0"/>
    <x v="0"/>
    <s v="STAFF-1904"/>
    <n v="2312"/>
    <x v="1"/>
    <x v="0"/>
    <s v="Single"/>
    <s v="Yes"/>
    <s v="Y"/>
    <n v="2"/>
    <x v="12"/>
    <n v="1"/>
    <n v="828"/>
    <x v="2"/>
    <x v="1"/>
    <n v="1"/>
    <n v="2"/>
    <n v="77"/>
    <x v="0"/>
    <x v="0"/>
    <n v="4"/>
    <n v="6582"/>
    <n v="8346"/>
    <n v="4"/>
    <n v="13"/>
    <n v="3"/>
    <n v="3"/>
    <n v="80"/>
    <n v="0"/>
    <n v="10"/>
    <n v="4"/>
    <n v="6"/>
    <n v="5"/>
    <n v="0"/>
    <n v="5"/>
    <x v="0"/>
    <s v="Very Dissatisfied"/>
    <x v="0"/>
    <x v="0"/>
    <x v="2"/>
    <x v="1"/>
  </r>
  <r>
    <x v="1"/>
    <x v="0"/>
    <x v="0"/>
    <s v="Current Employees"/>
    <x v="1"/>
    <x v="2"/>
    <s v="STAFF-1905"/>
    <n v="2313"/>
    <x v="1"/>
    <x v="3"/>
    <s v="Married"/>
    <s v="Yes"/>
    <s v="Y"/>
    <n v="5"/>
    <x v="19"/>
    <n v="1"/>
    <n v="319"/>
    <x v="4"/>
    <x v="3"/>
    <n v="1"/>
    <n v="4"/>
    <n v="56"/>
    <x v="0"/>
    <x v="2"/>
    <n v="1"/>
    <n v="7406"/>
    <n v="6950"/>
    <n v="1"/>
    <n v="21"/>
    <n v="4"/>
    <n v="4"/>
    <n v="80"/>
    <n v="1"/>
    <n v="10"/>
    <n v="2"/>
    <n v="10"/>
    <n v="9"/>
    <n v="5"/>
    <n v="8"/>
    <x v="1"/>
    <s v="Very Satisfied"/>
    <x v="1"/>
    <x v="0"/>
    <x v="0"/>
    <x v="1"/>
  </r>
  <r>
    <x v="1"/>
    <x v="0"/>
    <x v="1"/>
    <s v="Current Employees"/>
    <x v="0"/>
    <x v="1"/>
    <s v="STAFF-1906"/>
    <n v="2314"/>
    <x v="1"/>
    <x v="0"/>
    <s v="Married"/>
    <s v="No"/>
    <s v="Y"/>
    <n v="3"/>
    <x v="28"/>
    <n v="1"/>
    <n v="561"/>
    <x v="2"/>
    <x v="3"/>
    <n v="1"/>
    <n v="4"/>
    <n v="61"/>
    <x v="0"/>
    <x v="0"/>
    <n v="2"/>
    <n v="4805"/>
    <n v="16177"/>
    <n v="0"/>
    <n v="19"/>
    <n v="3"/>
    <n v="2"/>
    <n v="80"/>
    <n v="1"/>
    <n v="9"/>
    <n v="4"/>
    <n v="8"/>
    <n v="7"/>
    <n v="3"/>
    <n v="7"/>
    <x v="0"/>
    <s v="Satisfied"/>
    <x v="0"/>
    <x v="0"/>
    <x v="0"/>
    <x v="1"/>
  </r>
  <r>
    <x v="0"/>
    <x v="1"/>
    <x v="2"/>
    <s v="Ex-Employees"/>
    <x v="2"/>
    <x v="0"/>
    <s v="STAFF-1907"/>
    <n v="2315"/>
    <x v="0"/>
    <x v="8"/>
    <s v="Divorced"/>
    <s v="Yes"/>
    <s v="Y"/>
    <n v="2"/>
    <x v="25"/>
    <n v="0"/>
    <n v="426"/>
    <x v="27"/>
    <x v="2"/>
    <n v="1"/>
    <n v="2"/>
    <n v="58"/>
    <x v="0"/>
    <x v="1"/>
    <n v="3"/>
    <n v="2741"/>
    <n v="22808"/>
    <n v="0"/>
    <n v="11"/>
    <n v="3"/>
    <n v="2"/>
    <n v="80"/>
    <n v="1"/>
    <n v="8"/>
    <n v="2"/>
    <n v="7"/>
    <n v="7"/>
    <n v="1"/>
    <n v="0"/>
    <x v="0"/>
    <s v="Dissatisfied"/>
    <x v="2"/>
    <x v="0"/>
    <x v="2"/>
    <x v="0"/>
  </r>
  <r>
    <x v="1"/>
    <x v="0"/>
    <x v="2"/>
    <s v="Current Employees"/>
    <x v="1"/>
    <x v="4"/>
    <s v="STAFF-1908"/>
    <n v="2316"/>
    <x v="1"/>
    <x v="3"/>
    <s v="Divorced"/>
    <s v="No"/>
    <s v="Y"/>
    <n v="2"/>
    <x v="11"/>
    <n v="1"/>
    <n v="232"/>
    <x v="10"/>
    <x v="3"/>
    <n v="1"/>
    <n v="4"/>
    <n v="34"/>
    <x v="0"/>
    <x v="0"/>
    <n v="4"/>
    <n v="4262"/>
    <n v="22645"/>
    <n v="4"/>
    <n v="12"/>
    <n v="3"/>
    <n v="2"/>
    <n v="80"/>
    <n v="2"/>
    <n v="8"/>
    <n v="4"/>
    <n v="3"/>
    <n v="2"/>
    <n v="1"/>
    <n v="2"/>
    <x v="0"/>
    <s v="Very Dissatisfied"/>
    <x v="2"/>
    <x v="0"/>
    <x v="2"/>
    <x v="1"/>
  </r>
  <r>
    <x v="1"/>
    <x v="0"/>
    <x v="2"/>
    <s v="Current Employees"/>
    <x v="1"/>
    <x v="2"/>
    <s v="STAFF-1909"/>
    <n v="2317"/>
    <x v="0"/>
    <x v="7"/>
    <s v="Divorced"/>
    <s v="No"/>
    <s v="Y"/>
    <n v="2"/>
    <x v="3"/>
    <n v="1"/>
    <n v="922"/>
    <x v="0"/>
    <x v="4"/>
    <n v="1"/>
    <n v="1"/>
    <n v="95"/>
    <x v="2"/>
    <x v="3"/>
    <n v="3"/>
    <n v="16184"/>
    <n v="22578"/>
    <n v="4"/>
    <n v="19"/>
    <n v="3"/>
    <n v="3"/>
    <n v="80"/>
    <n v="1"/>
    <n v="10"/>
    <n v="3"/>
    <n v="6"/>
    <n v="1"/>
    <n v="0"/>
    <n v="5"/>
    <x v="0"/>
    <s v="Dissatisfied"/>
    <x v="0"/>
    <x v="0"/>
    <x v="2"/>
    <x v="0"/>
  </r>
  <r>
    <x v="1"/>
    <x v="0"/>
    <x v="2"/>
    <s v="Current Employees"/>
    <x v="0"/>
    <x v="0"/>
    <s v="STAFF-1910"/>
    <n v="2318"/>
    <x v="1"/>
    <x v="5"/>
    <s v="Divorced"/>
    <s v="No"/>
    <s v="Y"/>
    <n v="3"/>
    <x v="12"/>
    <n v="1"/>
    <n v="688"/>
    <x v="15"/>
    <x v="3"/>
    <n v="1"/>
    <n v="3"/>
    <n v="44"/>
    <x v="1"/>
    <x v="2"/>
    <n v="4"/>
    <n v="11557"/>
    <n v="25291"/>
    <n v="9"/>
    <n v="21"/>
    <n v="4"/>
    <n v="3"/>
    <n v="80"/>
    <n v="1"/>
    <n v="10"/>
    <n v="2"/>
    <n v="5"/>
    <n v="4"/>
    <n v="0"/>
    <n v="1"/>
    <x v="1"/>
    <s v="Very Dissatisfied"/>
    <x v="0"/>
    <x v="0"/>
    <x v="2"/>
    <x v="1"/>
  </r>
  <r>
    <x v="0"/>
    <x v="1"/>
    <x v="4"/>
    <s v="Ex-Employees"/>
    <x v="0"/>
    <x v="3"/>
    <s v="STAFF-1911"/>
    <n v="2319"/>
    <x v="1"/>
    <x v="6"/>
    <s v="Single"/>
    <s v="Yes"/>
    <s v="Y"/>
    <n v="3"/>
    <x v="41"/>
    <n v="0"/>
    <n v="1306"/>
    <x v="12"/>
    <x v="3"/>
    <n v="1"/>
    <n v="2"/>
    <n v="69"/>
    <x v="0"/>
    <x v="1"/>
    <n v="2"/>
    <n v="1878"/>
    <n v="8059"/>
    <n v="1"/>
    <n v="14"/>
    <n v="3"/>
    <n v="4"/>
    <n v="80"/>
    <n v="0"/>
    <n v="0"/>
    <n v="3"/>
    <n v="0"/>
    <n v="0"/>
    <n v="0"/>
    <n v="0"/>
    <x v="0"/>
    <s v="Satisfied"/>
    <x v="0"/>
    <x v="0"/>
    <x v="4"/>
    <x v="1"/>
  </r>
  <r>
    <x v="1"/>
    <x v="2"/>
    <x v="0"/>
    <s v="Current Employees"/>
    <x v="0"/>
    <x v="1"/>
    <s v="STAFF-1912"/>
    <n v="2320"/>
    <x v="1"/>
    <x v="0"/>
    <s v="Divorced"/>
    <s v="No"/>
    <s v="Y"/>
    <n v="2"/>
    <x v="32"/>
    <n v="1"/>
    <n v="1094"/>
    <x v="26"/>
    <x v="3"/>
    <n v="1"/>
    <n v="3"/>
    <n v="58"/>
    <x v="3"/>
    <x v="2"/>
    <n v="1"/>
    <n v="10932"/>
    <n v="11373"/>
    <n v="3"/>
    <n v="15"/>
    <n v="3"/>
    <n v="3"/>
    <n v="80"/>
    <n v="1"/>
    <n v="20"/>
    <n v="3"/>
    <n v="1"/>
    <n v="0"/>
    <n v="0"/>
    <n v="1"/>
    <x v="0"/>
    <s v="Very Satisfied"/>
    <x v="1"/>
    <x v="1"/>
    <x v="0"/>
    <x v="1"/>
  </r>
  <r>
    <x v="1"/>
    <x v="2"/>
    <x v="0"/>
    <s v="Current Employees"/>
    <x v="1"/>
    <x v="1"/>
    <s v="STAFF-1913"/>
    <n v="2321"/>
    <x v="0"/>
    <x v="4"/>
    <s v="Single"/>
    <s v="Yes"/>
    <s v="Y"/>
    <n v="3"/>
    <x v="0"/>
    <n v="1"/>
    <n v="509"/>
    <x v="2"/>
    <x v="2"/>
    <n v="1"/>
    <n v="1"/>
    <n v="62"/>
    <x v="1"/>
    <x v="0"/>
    <n v="3"/>
    <n v="6811"/>
    <n v="2112"/>
    <n v="2"/>
    <n v="17"/>
    <n v="3"/>
    <n v="1"/>
    <n v="80"/>
    <n v="0"/>
    <n v="10"/>
    <n v="3"/>
    <n v="8"/>
    <n v="7"/>
    <n v="0"/>
    <n v="7"/>
    <x v="0"/>
    <s v="Dissatisfied"/>
    <x v="0"/>
    <x v="0"/>
    <x v="0"/>
    <x v="0"/>
  </r>
  <r>
    <x v="1"/>
    <x v="0"/>
    <x v="2"/>
    <s v="Current Employees"/>
    <x v="0"/>
    <x v="2"/>
    <s v="STAFF-1914"/>
    <n v="2322"/>
    <x v="1"/>
    <x v="0"/>
    <s v="Divorced"/>
    <s v="No"/>
    <s v="Y"/>
    <n v="5"/>
    <x v="25"/>
    <n v="1"/>
    <n v="775"/>
    <x v="22"/>
    <x v="0"/>
    <n v="1"/>
    <n v="1"/>
    <n v="45"/>
    <x v="0"/>
    <x v="0"/>
    <n v="3"/>
    <n v="4306"/>
    <n v="4267"/>
    <n v="5"/>
    <n v="12"/>
    <n v="3"/>
    <n v="1"/>
    <n v="80"/>
    <n v="2"/>
    <n v="8"/>
    <n v="3"/>
    <n v="0"/>
    <n v="0"/>
    <n v="0"/>
    <n v="0"/>
    <x v="0"/>
    <s v="Dissatisfied"/>
    <x v="1"/>
    <x v="0"/>
    <x v="2"/>
    <x v="1"/>
  </r>
  <r>
    <x v="1"/>
    <x v="0"/>
    <x v="0"/>
    <s v="Current Employees"/>
    <x v="0"/>
    <x v="2"/>
    <s v="STAFF-1915"/>
    <n v="2323"/>
    <x v="0"/>
    <x v="0"/>
    <s v="Single"/>
    <s v="No"/>
    <s v="Y"/>
    <n v="3"/>
    <x v="10"/>
    <n v="1"/>
    <n v="195"/>
    <x v="0"/>
    <x v="3"/>
    <n v="1"/>
    <n v="1"/>
    <n v="80"/>
    <x v="0"/>
    <x v="0"/>
    <n v="3"/>
    <n v="4859"/>
    <n v="6698"/>
    <n v="1"/>
    <n v="16"/>
    <n v="3"/>
    <n v="4"/>
    <n v="80"/>
    <n v="0"/>
    <n v="5"/>
    <n v="3"/>
    <n v="5"/>
    <n v="4"/>
    <n v="0"/>
    <n v="3"/>
    <x v="0"/>
    <s v="Dissatisfied"/>
    <x v="0"/>
    <x v="0"/>
    <x v="2"/>
    <x v="0"/>
  </r>
  <r>
    <x v="1"/>
    <x v="0"/>
    <x v="2"/>
    <s v="Current Employees"/>
    <x v="0"/>
    <x v="0"/>
    <s v="STAFF-1916"/>
    <n v="2324"/>
    <x v="1"/>
    <x v="0"/>
    <s v="Single"/>
    <s v="No"/>
    <s v="Y"/>
    <n v="3"/>
    <x v="13"/>
    <n v="1"/>
    <n v="258"/>
    <x v="11"/>
    <x v="2"/>
    <n v="1"/>
    <n v="4"/>
    <n v="74"/>
    <x v="2"/>
    <x v="0"/>
    <n v="4"/>
    <n v="5337"/>
    <n v="19921"/>
    <n v="1"/>
    <n v="12"/>
    <n v="3"/>
    <n v="4"/>
    <n v="80"/>
    <n v="0"/>
    <n v="10"/>
    <n v="3"/>
    <n v="10"/>
    <n v="7"/>
    <n v="5"/>
    <n v="7"/>
    <x v="0"/>
    <s v="Very Dissatisfied"/>
    <x v="1"/>
    <x v="0"/>
    <x v="2"/>
    <x v="1"/>
  </r>
  <r>
    <x v="0"/>
    <x v="0"/>
    <x v="2"/>
    <s v="Ex-Employees"/>
    <x v="1"/>
    <x v="4"/>
    <s v="STAFF-1917"/>
    <n v="2325"/>
    <x v="1"/>
    <x v="2"/>
    <s v="Single"/>
    <s v="Yes"/>
    <s v="Y"/>
    <n v="3"/>
    <x v="25"/>
    <n v="0"/>
    <n v="471"/>
    <x v="4"/>
    <x v="3"/>
    <n v="1"/>
    <n v="3"/>
    <n v="66"/>
    <x v="3"/>
    <x v="1"/>
    <n v="4"/>
    <n v="2340"/>
    <n v="23213"/>
    <n v="1"/>
    <n v="18"/>
    <n v="3"/>
    <n v="2"/>
    <n v="80"/>
    <n v="0"/>
    <n v="1"/>
    <n v="1"/>
    <n v="1"/>
    <n v="0"/>
    <n v="0"/>
    <n v="0"/>
    <x v="0"/>
    <s v="Very Dissatisfied"/>
    <x v="1"/>
    <x v="0"/>
    <x v="2"/>
    <x v="1"/>
  </r>
  <r>
    <x v="1"/>
    <x v="0"/>
    <x v="0"/>
    <s v="Current Employees"/>
    <x v="1"/>
    <x v="4"/>
    <s v="STAFF-1918"/>
    <n v="2326"/>
    <x v="0"/>
    <x v="3"/>
    <s v="Single"/>
    <s v="No"/>
    <s v="Y"/>
    <n v="3"/>
    <x v="2"/>
    <n v="1"/>
    <n v="799"/>
    <x v="0"/>
    <x v="3"/>
    <n v="1"/>
    <n v="2"/>
    <n v="59"/>
    <x v="0"/>
    <x v="2"/>
    <n v="4"/>
    <n v="7491"/>
    <n v="23848"/>
    <n v="4"/>
    <n v="17"/>
    <n v="3"/>
    <n v="4"/>
    <n v="80"/>
    <n v="0"/>
    <n v="12"/>
    <n v="4"/>
    <n v="6"/>
    <n v="5"/>
    <n v="1"/>
    <n v="2"/>
    <x v="0"/>
    <s v="Very Dissatisfied"/>
    <x v="0"/>
    <x v="1"/>
    <x v="0"/>
    <x v="0"/>
  </r>
  <r>
    <x v="1"/>
    <x v="1"/>
    <x v="1"/>
    <s v="Current Employees"/>
    <x v="1"/>
    <x v="2"/>
    <s v="STAFF-1919"/>
    <n v="2327"/>
    <x v="0"/>
    <x v="4"/>
    <s v="Married"/>
    <s v="No"/>
    <s v="Y"/>
    <n v="3"/>
    <x v="21"/>
    <n v="1"/>
    <n v="1034"/>
    <x v="21"/>
    <x v="1"/>
    <n v="1"/>
    <n v="1"/>
    <n v="86"/>
    <x v="0"/>
    <x v="2"/>
    <n v="3"/>
    <n v="10527"/>
    <n v="8984"/>
    <n v="5"/>
    <n v="11"/>
    <n v="3"/>
    <n v="4"/>
    <n v="80"/>
    <n v="0"/>
    <n v="28"/>
    <n v="2"/>
    <n v="2"/>
    <n v="2"/>
    <n v="1"/>
    <n v="2"/>
    <x v="0"/>
    <s v="Dissatisfied"/>
    <x v="2"/>
    <x v="3"/>
    <x v="1"/>
    <x v="0"/>
  </r>
  <r>
    <x v="1"/>
    <x v="0"/>
    <x v="0"/>
    <s v="Current Employees"/>
    <x v="0"/>
    <x v="0"/>
    <s v="STAFF-1920"/>
    <n v="2328"/>
    <x v="0"/>
    <x v="5"/>
    <s v="Married"/>
    <s v="No"/>
    <s v="Y"/>
    <n v="2"/>
    <x v="0"/>
    <n v="1"/>
    <n v="1276"/>
    <x v="2"/>
    <x v="4"/>
    <n v="1"/>
    <n v="2"/>
    <n v="91"/>
    <x v="0"/>
    <x v="3"/>
    <n v="1"/>
    <n v="16595"/>
    <n v="5626"/>
    <n v="7"/>
    <n v="16"/>
    <n v="3"/>
    <n v="2"/>
    <n v="80"/>
    <n v="1"/>
    <n v="22"/>
    <n v="3"/>
    <n v="18"/>
    <n v="16"/>
    <n v="11"/>
    <n v="8"/>
    <x v="0"/>
    <s v="Very Satisfied"/>
    <x v="0"/>
    <x v="3"/>
    <x v="0"/>
    <x v="0"/>
  </r>
  <r>
    <x v="1"/>
    <x v="2"/>
    <x v="0"/>
    <s v="Current Employees"/>
    <x v="0"/>
    <x v="2"/>
    <s v="STAFF-1921"/>
    <n v="2329"/>
    <x v="1"/>
    <x v="0"/>
    <s v="Divorced"/>
    <s v="No"/>
    <s v="Y"/>
    <n v="6"/>
    <x v="2"/>
    <n v="1"/>
    <n v="142"/>
    <x v="14"/>
    <x v="2"/>
    <n v="1"/>
    <n v="1"/>
    <n v="69"/>
    <x v="0"/>
    <x v="2"/>
    <n v="2"/>
    <n v="8834"/>
    <n v="24666"/>
    <n v="1"/>
    <n v="13"/>
    <n v="3"/>
    <n v="4"/>
    <n v="80"/>
    <n v="1"/>
    <n v="9"/>
    <n v="3"/>
    <n v="9"/>
    <n v="5"/>
    <n v="7"/>
    <n v="7"/>
    <x v="0"/>
    <s v="Satisfied"/>
    <x v="0"/>
    <x v="0"/>
    <x v="0"/>
    <x v="1"/>
  </r>
  <r>
    <x v="1"/>
    <x v="0"/>
    <x v="1"/>
    <s v="Current Employees"/>
    <x v="1"/>
    <x v="4"/>
    <s v="STAFF-1922"/>
    <n v="2330"/>
    <x v="1"/>
    <x v="1"/>
    <s v="Divorced"/>
    <s v="Yes"/>
    <s v="Y"/>
    <n v="3"/>
    <x v="39"/>
    <n v="1"/>
    <n v="956"/>
    <x v="16"/>
    <x v="0"/>
    <n v="1"/>
    <n v="4"/>
    <n v="78"/>
    <x v="0"/>
    <x v="0"/>
    <n v="1"/>
    <n v="5577"/>
    <n v="22087"/>
    <n v="3"/>
    <n v="12"/>
    <n v="3"/>
    <n v="2"/>
    <n v="80"/>
    <n v="2"/>
    <n v="18"/>
    <n v="3"/>
    <n v="10"/>
    <n v="9"/>
    <n v="6"/>
    <n v="9"/>
    <x v="0"/>
    <s v="Very Satisfied"/>
    <x v="0"/>
    <x v="1"/>
    <x v="1"/>
    <x v="1"/>
  </r>
  <r>
    <x v="0"/>
    <x v="2"/>
    <x v="2"/>
    <s v="Ex-Employees"/>
    <x v="0"/>
    <x v="1"/>
    <s v="STAFF-1923"/>
    <n v="2331"/>
    <x v="1"/>
    <x v="0"/>
    <s v="Married"/>
    <s v="No"/>
    <s v="Y"/>
    <n v="2"/>
    <x v="5"/>
    <n v="0"/>
    <n v="1474"/>
    <x v="13"/>
    <x v="2"/>
    <n v="1"/>
    <n v="4"/>
    <n v="60"/>
    <x v="2"/>
    <x v="0"/>
    <n v="3"/>
    <n v="4707"/>
    <n v="23914"/>
    <n v="8"/>
    <n v="12"/>
    <n v="3"/>
    <n v="4"/>
    <n v="80"/>
    <n v="0"/>
    <n v="6"/>
    <n v="3"/>
    <n v="4"/>
    <n v="2"/>
    <n v="1"/>
    <n v="2"/>
    <x v="0"/>
    <s v="Dissatisfied"/>
    <x v="2"/>
    <x v="0"/>
    <x v="2"/>
    <x v="1"/>
  </r>
  <r>
    <x v="1"/>
    <x v="1"/>
    <x v="4"/>
    <s v="Current Employees"/>
    <x v="0"/>
    <x v="2"/>
    <s v="STAFF-1924"/>
    <n v="2332"/>
    <x v="1"/>
    <x v="6"/>
    <s v="Married"/>
    <s v="No"/>
    <s v="Y"/>
    <n v="3"/>
    <x v="17"/>
    <n v="1"/>
    <n v="535"/>
    <x v="4"/>
    <x v="3"/>
    <n v="1"/>
    <n v="4"/>
    <n v="38"/>
    <x v="0"/>
    <x v="1"/>
    <n v="4"/>
    <n v="2400"/>
    <n v="5530"/>
    <n v="0"/>
    <n v="13"/>
    <n v="3"/>
    <n v="3"/>
    <n v="80"/>
    <n v="2"/>
    <n v="3"/>
    <n v="3"/>
    <n v="2"/>
    <n v="2"/>
    <n v="2"/>
    <n v="1"/>
    <x v="0"/>
    <s v="Very Dissatisfied"/>
    <x v="1"/>
    <x v="0"/>
    <x v="4"/>
    <x v="1"/>
  </r>
  <r>
    <x v="1"/>
    <x v="0"/>
    <x v="0"/>
    <s v="Current Employees"/>
    <x v="1"/>
    <x v="2"/>
    <s v="STAFF-1925"/>
    <n v="2333"/>
    <x v="0"/>
    <x v="4"/>
    <s v="Married"/>
    <s v="No"/>
    <s v="Y"/>
    <n v="4"/>
    <x v="8"/>
    <n v="1"/>
    <n v="1495"/>
    <x v="17"/>
    <x v="3"/>
    <n v="1"/>
    <n v="3"/>
    <n v="76"/>
    <x v="0"/>
    <x v="0"/>
    <n v="3"/>
    <n v="9824"/>
    <n v="22174"/>
    <n v="3"/>
    <n v="19"/>
    <n v="3"/>
    <n v="3"/>
    <n v="80"/>
    <n v="1"/>
    <n v="18"/>
    <n v="3"/>
    <n v="1"/>
    <n v="0"/>
    <n v="0"/>
    <n v="0"/>
    <x v="0"/>
    <s v="Dissatisfied"/>
    <x v="0"/>
    <x v="1"/>
    <x v="0"/>
    <x v="0"/>
  </r>
  <r>
    <x v="1"/>
    <x v="0"/>
    <x v="0"/>
    <s v="Current Employees"/>
    <x v="1"/>
    <x v="0"/>
    <s v="STAFF-1926"/>
    <n v="2334"/>
    <x v="0"/>
    <x v="3"/>
    <s v="Married"/>
    <s v="No"/>
    <s v="Y"/>
    <n v="2"/>
    <x v="2"/>
    <n v="1"/>
    <n v="446"/>
    <x v="0"/>
    <x v="2"/>
    <n v="1"/>
    <n v="2"/>
    <n v="65"/>
    <x v="0"/>
    <x v="0"/>
    <n v="2"/>
    <n v="6447"/>
    <n v="15701"/>
    <n v="6"/>
    <n v="12"/>
    <n v="3"/>
    <n v="2"/>
    <n v="80"/>
    <n v="1"/>
    <n v="8"/>
    <n v="2"/>
    <n v="6"/>
    <n v="5"/>
    <n v="4"/>
    <n v="3"/>
    <x v="0"/>
    <s v="Satisfied"/>
    <x v="0"/>
    <x v="0"/>
    <x v="0"/>
    <x v="0"/>
  </r>
  <r>
    <x v="1"/>
    <x v="0"/>
    <x v="1"/>
    <s v="Current Employees"/>
    <x v="1"/>
    <x v="0"/>
    <s v="STAFF-1927"/>
    <n v="2335"/>
    <x v="1"/>
    <x v="7"/>
    <s v="Divorced"/>
    <s v="Yes"/>
    <s v="Y"/>
    <n v="5"/>
    <x v="1"/>
    <n v="1"/>
    <n v="1245"/>
    <x v="21"/>
    <x v="2"/>
    <n v="1"/>
    <n v="4"/>
    <n v="58"/>
    <x v="1"/>
    <x v="4"/>
    <n v="3"/>
    <n v="19502"/>
    <n v="2125"/>
    <n v="1"/>
    <n v="17"/>
    <n v="3"/>
    <n v="3"/>
    <n v="80"/>
    <n v="1"/>
    <n v="31"/>
    <n v="3"/>
    <n v="31"/>
    <n v="9"/>
    <n v="0"/>
    <n v="9"/>
    <x v="0"/>
    <s v="Dissatisfied"/>
    <x v="2"/>
    <x v="2"/>
    <x v="1"/>
    <x v="1"/>
  </r>
  <r>
    <x v="1"/>
    <x v="0"/>
    <x v="4"/>
    <s v="Current Employees"/>
    <x v="1"/>
    <x v="2"/>
    <s v="STAFF-1928"/>
    <n v="2336"/>
    <x v="1"/>
    <x v="1"/>
    <s v="Married"/>
    <s v="Yes"/>
    <s v="Y"/>
    <n v="3"/>
    <x v="17"/>
    <n v="1"/>
    <n v="691"/>
    <x v="5"/>
    <x v="3"/>
    <n v="1"/>
    <n v="2"/>
    <n v="89"/>
    <x v="2"/>
    <x v="1"/>
    <n v="4"/>
    <n v="2725"/>
    <n v="21630"/>
    <n v="1"/>
    <n v="11"/>
    <n v="3"/>
    <n v="2"/>
    <n v="80"/>
    <n v="2"/>
    <n v="6"/>
    <n v="3"/>
    <n v="6"/>
    <n v="5"/>
    <n v="1"/>
    <n v="4"/>
    <x v="0"/>
    <s v="Very Dissatisfied"/>
    <x v="1"/>
    <x v="0"/>
    <x v="4"/>
    <x v="1"/>
  </r>
  <r>
    <x v="1"/>
    <x v="0"/>
    <x v="2"/>
    <s v="Current Employees"/>
    <x v="0"/>
    <x v="3"/>
    <s v="STAFF-1929"/>
    <n v="2337"/>
    <x v="1"/>
    <x v="0"/>
    <s v="Married"/>
    <s v="No"/>
    <s v="Y"/>
    <n v="5"/>
    <x v="25"/>
    <n v="1"/>
    <n v="703"/>
    <x v="26"/>
    <x v="0"/>
    <n v="1"/>
    <n v="1"/>
    <n v="66"/>
    <x v="0"/>
    <x v="0"/>
    <n v="2"/>
    <n v="6272"/>
    <n v="7428"/>
    <n v="1"/>
    <n v="20"/>
    <n v="4"/>
    <n v="4"/>
    <n v="80"/>
    <n v="2"/>
    <n v="6"/>
    <n v="4"/>
    <n v="5"/>
    <n v="3"/>
    <n v="1"/>
    <n v="4"/>
    <x v="1"/>
    <s v="Satisfied"/>
    <x v="1"/>
    <x v="0"/>
    <x v="2"/>
    <x v="1"/>
  </r>
  <r>
    <x v="1"/>
    <x v="0"/>
    <x v="4"/>
    <s v="Current Employees"/>
    <x v="1"/>
    <x v="1"/>
    <s v="STAFF-1930"/>
    <n v="2338"/>
    <x v="1"/>
    <x v="2"/>
    <s v="Married"/>
    <s v="No"/>
    <s v="Y"/>
    <n v="2"/>
    <x v="17"/>
    <n v="1"/>
    <n v="823"/>
    <x v="27"/>
    <x v="0"/>
    <n v="1"/>
    <n v="4"/>
    <n v="94"/>
    <x v="1"/>
    <x v="1"/>
    <n v="2"/>
    <n v="2127"/>
    <n v="9100"/>
    <n v="1"/>
    <n v="21"/>
    <n v="4"/>
    <n v="4"/>
    <n v="80"/>
    <n v="1"/>
    <n v="1"/>
    <n v="3"/>
    <n v="1"/>
    <n v="0"/>
    <n v="0"/>
    <n v="0"/>
    <x v="1"/>
    <s v="Satisfied"/>
    <x v="2"/>
    <x v="0"/>
    <x v="4"/>
    <x v="1"/>
  </r>
  <r>
    <x v="1"/>
    <x v="1"/>
    <x v="1"/>
    <s v="Current Employees"/>
    <x v="2"/>
    <x v="2"/>
    <s v="STAFF-1931"/>
    <n v="2339"/>
    <x v="1"/>
    <x v="5"/>
    <s v="Married"/>
    <s v="No"/>
    <s v="Y"/>
    <n v="2"/>
    <x v="24"/>
    <n v="1"/>
    <n v="1246"/>
    <x v="3"/>
    <x v="3"/>
    <n v="1"/>
    <n v="1"/>
    <n v="99"/>
    <x v="0"/>
    <x v="4"/>
    <n v="2"/>
    <n v="18200"/>
    <n v="7999"/>
    <n v="1"/>
    <n v="11"/>
    <n v="3"/>
    <n v="3"/>
    <n v="80"/>
    <n v="1"/>
    <n v="32"/>
    <n v="3"/>
    <n v="32"/>
    <n v="5"/>
    <n v="10"/>
    <n v="7"/>
    <x v="0"/>
    <s v="Satisfied"/>
    <x v="0"/>
    <x v="2"/>
    <x v="1"/>
    <x v="1"/>
  </r>
  <r>
    <x v="1"/>
    <x v="0"/>
    <x v="2"/>
    <s v="Current Employees"/>
    <x v="0"/>
    <x v="2"/>
    <s v="STAFF-1932"/>
    <n v="2340"/>
    <x v="1"/>
    <x v="6"/>
    <s v="Married"/>
    <s v="No"/>
    <s v="Y"/>
    <n v="1"/>
    <x v="36"/>
    <n v="1"/>
    <n v="622"/>
    <x v="28"/>
    <x v="1"/>
    <n v="1"/>
    <n v="2"/>
    <n v="40"/>
    <x v="0"/>
    <x v="1"/>
    <n v="3"/>
    <n v="2096"/>
    <n v="26376"/>
    <n v="1"/>
    <n v="11"/>
    <n v="3"/>
    <n v="3"/>
    <n v="80"/>
    <n v="0"/>
    <n v="7"/>
    <n v="3"/>
    <n v="7"/>
    <n v="4"/>
    <n v="0"/>
    <n v="6"/>
    <x v="0"/>
    <s v="Dissatisfied"/>
    <x v="2"/>
    <x v="0"/>
    <x v="4"/>
    <x v="1"/>
  </r>
  <r>
    <x v="0"/>
    <x v="1"/>
    <x v="4"/>
    <s v="Ex-Employees"/>
    <x v="1"/>
    <x v="0"/>
    <s v="STAFF-1933"/>
    <n v="2341"/>
    <x v="0"/>
    <x v="2"/>
    <s v="Married"/>
    <s v="Yes"/>
    <s v="Y"/>
    <n v="4"/>
    <x v="17"/>
    <n v="0"/>
    <n v="1287"/>
    <x v="15"/>
    <x v="3"/>
    <n v="1"/>
    <n v="1"/>
    <n v="55"/>
    <x v="0"/>
    <x v="1"/>
    <n v="3"/>
    <n v="2886"/>
    <n v="14168"/>
    <n v="1"/>
    <n v="16"/>
    <n v="3"/>
    <n v="4"/>
    <n v="80"/>
    <n v="1"/>
    <n v="6"/>
    <n v="3"/>
    <n v="6"/>
    <n v="3"/>
    <n v="1"/>
    <n v="2"/>
    <x v="0"/>
    <s v="Dissatisfied"/>
    <x v="0"/>
    <x v="0"/>
    <x v="4"/>
    <x v="0"/>
  </r>
  <r>
    <x v="0"/>
    <x v="1"/>
    <x v="2"/>
    <s v="Ex-Employees"/>
    <x v="0"/>
    <x v="0"/>
    <s v="STAFF-1934"/>
    <n v="2342"/>
    <x v="1"/>
    <x v="6"/>
    <s v="Married"/>
    <s v="No"/>
    <s v="Y"/>
    <n v="2"/>
    <x v="7"/>
    <n v="0"/>
    <n v="448"/>
    <x v="20"/>
    <x v="2"/>
    <n v="1"/>
    <n v="2"/>
    <n v="74"/>
    <x v="1"/>
    <x v="1"/>
    <n v="1"/>
    <n v="2033"/>
    <n v="14470"/>
    <n v="1"/>
    <n v="18"/>
    <n v="3"/>
    <n v="3"/>
    <n v="80"/>
    <n v="1"/>
    <n v="1"/>
    <n v="4"/>
    <n v="1"/>
    <n v="0"/>
    <n v="0"/>
    <n v="0"/>
    <x v="0"/>
    <s v="Very Satisfied"/>
    <x v="2"/>
    <x v="0"/>
    <x v="2"/>
    <x v="1"/>
  </r>
  <r>
    <x v="1"/>
    <x v="0"/>
    <x v="2"/>
    <s v="Current Employees"/>
    <x v="1"/>
    <x v="0"/>
    <s v="STAFF-1935"/>
    <n v="2343"/>
    <x v="1"/>
    <x v="1"/>
    <s v="Married"/>
    <s v="Yes"/>
    <s v="Y"/>
    <n v="3"/>
    <x v="13"/>
    <n v="1"/>
    <n v="254"/>
    <x v="0"/>
    <x v="0"/>
    <n v="1"/>
    <n v="2"/>
    <n v="83"/>
    <x v="1"/>
    <x v="1"/>
    <n v="4"/>
    <n v="3622"/>
    <n v="22794"/>
    <n v="1"/>
    <n v="13"/>
    <n v="3"/>
    <n v="4"/>
    <n v="80"/>
    <n v="1"/>
    <n v="6"/>
    <n v="3"/>
    <n v="6"/>
    <n v="5"/>
    <n v="1"/>
    <n v="3"/>
    <x v="0"/>
    <s v="Very Dissatisfied"/>
    <x v="0"/>
    <x v="0"/>
    <x v="2"/>
    <x v="1"/>
  </r>
  <r>
    <x v="0"/>
    <x v="0"/>
    <x v="2"/>
    <s v="Ex-Employees"/>
    <x v="0"/>
    <x v="2"/>
    <s v="STAFF-1936"/>
    <n v="2344"/>
    <x v="1"/>
    <x v="0"/>
    <s v="Divorced"/>
    <s v="No"/>
    <s v="Y"/>
    <n v="2"/>
    <x v="12"/>
    <n v="0"/>
    <n v="1365"/>
    <x v="28"/>
    <x v="2"/>
    <n v="1"/>
    <n v="2"/>
    <n v="46"/>
    <x v="0"/>
    <x v="0"/>
    <n v="1"/>
    <n v="4233"/>
    <n v="11512"/>
    <n v="2"/>
    <n v="17"/>
    <n v="3"/>
    <n v="3"/>
    <n v="80"/>
    <n v="0"/>
    <n v="9"/>
    <n v="1"/>
    <n v="3"/>
    <n v="1"/>
    <n v="1"/>
    <n v="2"/>
    <x v="0"/>
    <s v="Very Satisfied"/>
    <x v="2"/>
    <x v="0"/>
    <x v="2"/>
    <x v="1"/>
  </r>
  <r>
    <x v="1"/>
    <x v="0"/>
    <x v="0"/>
    <s v="Current Employees"/>
    <x v="1"/>
    <x v="1"/>
    <s v="STAFF-1937"/>
    <n v="2345"/>
    <x v="1"/>
    <x v="2"/>
    <s v="Single"/>
    <s v="No"/>
    <s v="Y"/>
    <n v="3"/>
    <x v="10"/>
    <n v="1"/>
    <n v="538"/>
    <x v="19"/>
    <x v="0"/>
    <n v="1"/>
    <n v="1"/>
    <n v="54"/>
    <x v="1"/>
    <x v="0"/>
    <n v="4"/>
    <n v="3681"/>
    <n v="14004"/>
    <n v="4"/>
    <n v="14"/>
    <n v="3"/>
    <n v="4"/>
    <n v="80"/>
    <n v="0"/>
    <n v="9"/>
    <n v="3"/>
    <n v="3"/>
    <n v="2"/>
    <n v="0"/>
    <n v="2"/>
    <x v="0"/>
    <s v="Very Dissatisfied"/>
    <x v="1"/>
    <x v="0"/>
    <x v="2"/>
    <x v="1"/>
  </r>
  <r>
    <x v="1"/>
    <x v="0"/>
    <x v="2"/>
    <s v="Current Employees"/>
    <x v="0"/>
    <x v="2"/>
    <s v="STAFF-1938"/>
    <n v="2346"/>
    <x v="1"/>
    <x v="0"/>
    <s v="Divorced"/>
    <s v="No"/>
    <s v="Y"/>
    <n v="4"/>
    <x v="12"/>
    <n v="1"/>
    <n v="525"/>
    <x v="16"/>
    <x v="2"/>
    <n v="1"/>
    <n v="1"/>
    <n v="66"/>
    <x v="2"/>
    <x v="0"/>
    <n v="4"/>
    <n v="5460"/>
    <n v="6219"/>
    <n v="4"/>
    <n v="22"/>
    <n v="4"/>
    <n v="4"/>
    <n v="80"/>
    <n v="2"/>
    <n v="13"/>
    <n v="4"/>
    <n v="7"/>
    <n v="7"/>
    <n v="5"/>
    <n v="7"/>
    <x v="1"/>
    <s v="Very Dissatisfied"/>
    <x v="0"/>
    <x v="1"/>
    <x v="2"/>
    <x v="1"/>
  </r>
  <r>
    <x v="1"/>
    <x v="0"/>
    <x v="2"/>
    <s v="Current Employees"/>
    <x v="1"/>
    <x v="2"/>
    <s v="STAFF-1939"/>
    <n v="2347"/>
    <x v="0"/>
    <x v="1"/>
    <s v="Divorced"/>
    <s v="No"/>
    <s v="Y"/>
    <n v="5"/>
    <x v="4"/>
    <n v="1"/>
    <n v="798"/>
    <x v="16"/>
    <x v="2"/>
    <n v="1"/>
    <n v="1"/>
    <n v="66"/>
    <x v="1"/>
    <x v="1"/>
    <n v="3"/>
    <n v="2187"/>
    <n v="5013"/>
    <n v="0"/>
    <n v="12"/>
    <n v="3"/>
    <n v="3"/>
    <n v="80"/>
    <n v="2"/>
    <n v="6"/>
    <n v="2"/>
    <n v="5"/>
    <n v="3"/>
    <n v="0"/>
    <n v="3"/>
    <x v="0"/>
    <s v="Dissatisfied"/>
    <x v="0"/>
    <x v="0"/>
    <x v="2"/>
    <x v="0"/>
  </r>
  <r>
    <x v="1"/>
    <x v="0"/>
    <x v="0"/>
    <s v="Current Employees"/>
    <x v="0"/>
    <x v="3"/>
    <s v="STAFF-1940"/>
    <n v="2348"/>
    <x v="1"/>
    <x v="0"/>
    <s v="Married"/>
    <s v="Yes"/>
    <s v="Y"/>
    <n v="3"/>
    <x v="2"/>
    <n v="1"/>
    <n v="558"/>
    <x v="2"/>
    <x v="3"/>
    <n v="1"/>
    <n v="4"/>
    <n v="75"/>
    <x v="0"/>
    <x v="0"/>
    <n v="3"/>
    <n v="9602"/>
    <n v="3010"/>
    <n v="4"/>
    <n v="11"/>
    <n v="3"/>
    <n v="3"/>
    <n v="80"/>
    <n v="1"/>
    <n v="17"/>
    <n v="2"/>
    <n v="3"/>
    <n v="0"/>
    <n v="1"/>
    <n v="0"/>
    <x v="0"/>
    <s v="Dissatisfied"/>
    <x v="0"/>
    <x v="1"/>
    <x v="0"/>
    <x v="1"/>
  </r>
  <r>
    <x v="1"/>
    <x v="0"/>
    <x v="4"/>
    <s v="Current Employees"/>
    <x v="1"/>
    <x v="0"/>
    <s v="STAFF-1941"/>
    <n v="2349"/>
    <x v="0"/>
    <x v="1"/>
    <s v="Single"/>
    <s v="No"/>
    <s v="Y"/>
    <n v="0"/>
    <x v="35"/>
    <n v="1"/>
    <n v="959"/>
    <x v="0"/>
    <x v="3"/>
    <n v="1"/>
    <n v="4"/>
    <n v="83"/>
    <x v="1"/>
    <x v="1"/>
    <n v="2"/>
    <n v="2836"/>
    <n v="11757"/>
    <n v="1"/>
    <n v="13"/>
    <n v="3"/>
    <n v="4"/>
    <n v="80"/>
    <n v="0"/>
    <n v="1"/>
    <n v="4"/>
    <n v="1"/>
    <n v="0"/>
    <n v="0"/>
    <n v="0"/>
    <x v="0"/>
    <s v="Satisfied"/>
    <x v="0"/>
    <x v="0"/>
    <x v="4"/>
    <x v="0"/>
  </r>
  <r>
    <x v="1"/>
    <x v="0"/>
    <x v="0"/>
    <s v="Current Employees"/>
    <x v="1"/>
    <x v="0"/>
    <s v="STAFF-1942"/>
    <n v="2350"/>
    <x v="0"/>
    <x v="4"/>
    <s v="Married"/>
    <s v="No"/>
    <s v="Y"/>
    <n v="4"/>
    <x v="19"/>
    <n v="1"/>
    <n v="622"/>
    <x v="2"/>
    <x v="2"/>
    <n v="1"/>
    <n v="3"/>
    <n v="81"/>
    <x v="0"/>
    <x v="0"/>
    <n v="4"/>
    <n v="4089"/>
    <n v="5718"/>
    <n v="1"/>
    <n v="13"/>
    <n v="3"/>
    <n v="2"/>
    <n v="80"/>
    <n v="2"/>
    <n v="10"/>
    <n v="3"/>
    <n v="10"/>
    <n v="2"/>
    <n v="2"/>
    <n v="2"/>
    <x v="0"/>
    <s v="Very Dissatisfied"/>
    <x v="0"/>
    <x v="0"/>
    <x v="0"/>
    <x v="0"/>
  </r>
  <r>
    <x v="1"/>
    <x v="0"/>
    <x v="0"/>
    <s v="Current Employees"/>
    <x v="1"/>
    <x v="1"/>
    <s v="STAFF-1943"/>
    <n v="2351"/>
    <x v="1"/>
    <x v="7"/>
    <s v="Divorced"/>
    <s v="Yes"/>
    <s v="Y"/>
    <n v="3"/>
    <x v="23"/>
    <n v="1"/>
    <n v="782"/>
    <x v="16"/>
    <x v="2"/>
    <n v="1"/>
    <n v="2"/>
    <n v="50"/>
    <x v="1"/>
    <x v="3"/>
    <n v="4"/>
    <n v="16627"/>
    <n v="2671"/>
    <n v="4"/>
    <n v="14"/>
    <n v="3"/>
    <n v="3"/>
    <n v="80"/>
    <n v="1"/>
    <n v="21"/>
    <n v="2"/>
    <n v="1"/>
    <n v="0"/>
    <n v="0"/>
    <n v="0"/>
    <x v="0"/>
    <s v="Very Dissatisfied"/>
    <x v="0"/>
    <x v="3"/>
    <x v="0"/>
    <x v="1"/>
  </r>
  <r>
    <x v="1"/>
    <x v="0"/>
    <x v="0"/>
    <s v="Current Employees"/>
    <x v="1"/>
    <x v="0"/>
    <s v="STAFF-1944"/>
    <n v="2352"/>
    <x v="0"/>
    <x v="1"/>
    <s v="Single"/>
    <s v="No"/>
    <s v="Y"/>
    <n v="3"/>
    <x v="8"/>
    <n v="1"/>
    <n v="362"/>
    <x v="0"/>
    <x v="1"/>
    <n v="1"/>
    <n v="3"/>
    <n v="43"/>
    <x v="0"/>
    <x v="1"/>
    <n v="1"/>
    <n v="2619"/>
    <n v="14561"/>
    <n v="3"/>
    <n v="17"/>
    <n v="3"/>
    <n v="4"/>
    <n v="80"/>
    <n v="0"/>
    <n v="8"/>
    <n v="2"/>
    <n v="0"/>
    <n v="0"/>
    <n v="0"/>
    <n v="0"/>
    <x v="0"/>
    <s v="Very Satisfied"/>
    <x v="0"/>
    <x v="0"/>
    <x v="0"/>
    <x v="0"/>
  </r>
  <r>
    <x v="1"/>
    <x v="1"/>
    <x v="0"/>
    <s v="Current Employees"/>
    <x v="1"/>
    <x v="2"/>
    <s v="STAFF-1945"/>
    <n v="2353"/>
    <x v="1"/>
    <x v="2"/>
    <s v="Divorced"/>
    <s v="Yes"/>
    <s v="Y"/>
    <n v="3"/>
    <x v="23"/>
    <n v="1"/>
    <n v="1001"/>
    <x v="14"/>
    <x v="4"/>
    <n v="1"/>
    <n v="4"/>
    <n v="72"/>
    <x v="0"/>
    <x v="0"/>
    <n v="3"/>
    <n v="5679"/>
    <n v="19627"/>
    <n v="3"/>
    <n v="13"/>
    <n v="3"/>
    <n v="2"/>
    <n v="80"/>
    <n v="1"/>
    <n v="10"/>
    <n v="3"/>
    <n v="8"/>
    <n v="7"/>
    <n v="4"/>
    <n v="7"/>
    <x v="0"/>
    <s v="Dissatisfied"/>
    <x v="0"/>
    <x v="0"/>
    <x v="0"/>
    <x v="1"/>
  </r>
  <r>
    <x v="1"/>
    <x v="0"/>
    <x v="1"/>
    <s v="Current Employees"/>
    <x v="1"/>
    <x v="0"/>
    <s v="STAFF-1946"/>
    <n v="2354"/>
    <x v="0"/>
    <x v="5"/>
    <s v="Married"/>
    <s v="No"/>
    <s v="Y"/>
    <n v="3"/>
    <x v="26"/>
    <n v="1"/>
    <n v="1236"/>
    <x v="0"/>
    <x v="2"/>
    <n v="1"/>
    <n v="4"/>
    <n v="40"/>
    <x v="1"/>
    <x v="3"/>
    <n v="1"/>
    <n v="15402"/>
    <n v="17997"/>
    <n v="7"/>
    <n v="11"/>
    <n v="3"/>
    <n v="1"/>
    <n v="80"/>
    <n v="1"/>
    <n v="21"/>
    <n v="1"/>
    <n v="3"/>
    <n v="2"/>
    <n v="0"/>
    <n v="2"/>
    <x v="0"/>
    <s v="Very Satisfied"/>
    <x v="0"/>
    <x v="3"/>
    <x v="1"/>
    <x v="0"/>
  </r>
  <r>
    <x v="1"/>
    <x v="0"/>
    <x v="0"/>
    <s v="Current Employees"/>
    <x v="2"/>
    <x v="0"/>
    <s v="STAFF-1947"/>
    <n v="2355"/>
    <x v="0"/>
    <x v="8"/>
    <s v="Single"/>
    <s v="No"/>
    <s v="Y"/>
    <n v="1"/>
    <x v="20"/>
    <n v="1"/>
    <n v="1112"/>
    <x v="0"/>
    <x v="2"/>
    <n v="1"/>
    <n v="1"/>
    <n v="50"/>
    <x v="1"/>
    <x v="0"/>
    <n v="3"/>
    <n v="5985"/>
    <n v="26894"/>
    <n v="4"/>
    <n v="11"/>
    <n v="3"/>
    <n v="2"/>
    <n v="80"/>
    <n v="0"/>
    <n v="10"/>
    <n v="4"/>
    <n v="2"/>
    <n v="2"/>
    <n v="0"/>
    <n v="2"/>
    <x v="0"/>
    <s v="Dissatisfied"/>
    <x v="0"/>
    <x v="0"/>
    <x v="0"/>
    <x v="0"/>
  </r>
  <r>
    <x v="1"/>
    <x v="0"/>
    <x v="2"/>
    <s v="Current Employees"/>
    <x v="0"/>
    <x v="4"/>
    <s v="STAFF-1948"/>
    <n v="2356"/>
    <x v="0"/>
    <x v="6"/>
    <s v="Divorced"/>
    <s v="Yes"/>
    <s v="Y"/>
    <n v="3"/>
    <x v="13"/>
    <n v="1"/>
    <n v="204"/>
    <x v="24"/>
    <x v="3"/>
    <n v="1"/>
    <n v="3"/>
    <n v="31"/>
    <x v="0"/>
    <x v="1"/>
    <n v="3"/>
    <n v="2579"/>
    <n v="2912"/>
    <n v="1"/>
    <n v="18"/>
    <n v="3"/>
    <n v="4"/>
    <n v="80"/>
    <n v="2"/>
    <n v="8"/>
    <n v="3"/>
    <n v="8"/>
    <n v="2"/>
    <n v="0"/>
    <n v="6"/>
    <x v="0"/>
    <s v="Dissatisfied"/>
    <x v="2"/>
    <x v="0"/>
    <x v="2"/>
    <x v="0"/>
  </r>
  <r>
    <x v="0"/>
    <x v="0"/>
    <x v="2"/>
    <s v="Ex-Employees"/>
    <x v="0"/>
    <x v="3"/>
    <s v="STAFF-1949"/>
    <n v="2357"/>
    <x v="1"/>
    <x v="6"/>
    <s v="Divorced"/>
    <s v="No"/>
    <s v="Y"/>
    <n v="3"/>
    <x v="4"/>
    <n v="0"/>
    <n v="1420"/>
    <x v="2"/>
    <x v="1"/>
    <n v="1"/>
    <n v="3"/>
    <n v="85"/>
    <x v="0"/>
    <x v="1"/>
    <n v="1"/>
    <n v="3041"/>
    <n v="16346"/>
    <n v="0"/>
    <n v="11"/>
    <n v="3"/>
    <n v="2"/>
    <n v="80"/>
    <n v="1"/>
    <n v="5"/>
    <n v="3"/>
    <n v="4"/>
    <n v="3"/>
    <n v="0"/>
    <n v="2"/>
    <x v="0"/>
    <s v="Very Satisfied"/>
    <x v="0"/>
    <x v="0"/>
    <x v="2"/>
    <x v="1"/>
  </r>
  <r>
    <x v="1"/>
    <x v="0"/>
    <x v="4"/>
    <s v="Current Employees"/>
    <x v="0"/>
    <x v="4"/>
    <s v="STAFF-1950"/>
    <n v="2358"/>
    <x v="1"/>
    <x v="6"/>
    <s v="Single"/>
    <s v="No"/>
    <s v="Y"/>
    <n v="2"/>
    <x v="18"/>
    <n v="1"/>
    <n v="1343"/>
    <x v="23"/>
    <x v="1"/>
    <n v="1"/>
    <n v="3"/>
    <n v="49"/>
    <x v="0"/>
    <x v="1"/>
    <n v="3"/>
    <n v="3447"/>
    <n v="24444"/>
    <n v="1"/>
    <n v="11"/>
    <n v="3"/>
    <n v="3"/>
    <n v="80"/>
    <n v="0"/>
    <n v="3"/>
    <n v="3"/>
    <n v="3"/>
    <n v="2"/>
    <n v="1"/>
    <n v="2"/>
    <x v="0"/>
    <s v="Dissatisfied"/>
    <x v="1"/>
    <x v="0"/>
    <x v="4"/>
    <x v="1"/>
  </r>
  <r>
    <x v="1"/>
    <x v="0"/>
    <x v="0"/>
    <s v="Current Employees"/>
    <x v="1"/>
    <x v="1"/>
    <s v="STAFF-1951"/>
    <n v="2359"/>
    <x v="1"/>
    <x v="5"/>
    <s v="Married"/>
    <s v="Yes"/>
    <s v="Y"/>
    <n v="2"/>
    <x v="20"/>
    <n v="1"/>
    <n v="1315"/>
    <x v="3"/>
    <x v="2"/>
    <n v="1"/>
    <n v="4"/>
    <n v="35"/>
    <x v="0"/>
    <x v="4"/>
    <n v="4"/>
    <n v="19513"/>
    <n v="9358"/>
    <n v="4"/>
    <n v="12"/>
    <n v="3"/>
    <n v="1"/>
    <n v="80"/>
    <n v="1"/>
    <n v="26"/>
    <n v="4"/>
    <n v="2"/>
    <n v="2"/>
    <n v="0"/>
    <n v="1"/>
    <x v="0"/>
    <s v="Very Dissatisfied"/>
    <x v="0"/>
    <x v="3"/>
    <x v="0"/>
    <x v="1"/>
  </r>
  <r>
    <x v="1"/>
    <x v="0"/>
    <x v="4"/>
    <s v="Current Employees"/>
    <x v="1"/>
    <x v="2"/>
    <s v="STAFF-1952"/>
    <n v="2360"/>
    <x v="1"/>
    <x v="1"/>
    <s v="Married"/>
    <s v="No"/>
    <s v="Y"/>
    <n v="3"/>
    <x v="15"/>
    <n v="1"/>
    <n v="604"/>
    <x v="16"/>
    <x v="1"/>
    <n v="1"/>
    <n v="1"/>
    <n v="69"/>
    <x v="0"/>
    <x v="1"/>
    <n v="3"/>
    <n v="2773"/>
    <n v="12145"/>
    <n v="0"/>
    <n v="20"/>
    <n v="4"/>
    <n v="4"/>
    <n v="80"/>
    <n v="0"/>
    <n v="3"/>
    <n v="3"/>
    <n v="2"/>
    <n v="2"/>
    <n v="2"/>
    <n v="2"/>
    <x v="1"/>
    <s v="Dissatisfied"/>
    <x v="0"/>
    <x v="0"/>
    <x v="4"/>
    <x v="1"/>
  </r>
  <r>
    <x v="1"/>
    <x v="0"/>
    <x v="2"/>
    <s v="Current Employees"/>
    <x v="0"/>
    <x v="3"/>
    <s v="STAFF-1953"/>
    <n v="2361"/>
    <x v="1"/>
    <x v="0"/>
    <s v="Divorced"/>
    <s v="No"/>
    <s v="Y"/>
    <n v="3"/>
    <x v="3"/>
    <n v="1"/>
    <n v="1216"/>
    <x v="1"/>
    <x v="2"/>
    <n v="1"/>
    <n v="3"/>
    <n v="39"/>
    <x v="0"/>
    <x v="0"/>
    <n v="3"/>
    <n v="7104"/>
    <n v="20431"/>
    <n v="0"/>
    <n v="12"/>
    <n v="3"/>
    <n v="4"/>
    <n v="80"/>
    <n v="0"/>
    <n v="6"/>
    <n v="3"/>
    <n v="5"/>
    <n v="0"/>
    <n v="1"/>
    <n v="2"/>
    <x v="0"/>
    <s v="Dissatisfied"/>
    <x v="0"/>
    <x v="0"/>
    <x v="2"/>
    <x v="1"/>
  </r>
  <r>
    <x v="1"/>
    <x v="0"/>
    <x v="2"/>
    <s v="Current Employees"/>
    <x v="1"/>
    <x v="0"/>
    <s v="STAFF-1954"/>
    <n v="2362"/>
    <x v="0"/>
    <x v="1"/>
    <s v="Married"/>
    <s v="Yes"/>
    <s v="Y"/>
    <n v="2"/>
    <x v="5"/>
    <n v="1"/>
    <n v="646"/>
    <x v="14"/>
    <x v="2"/>
    <n v="1"/>
    <n v="1"/>
    <n v="92"/>
    <x v="0"/>
    <x v="0"/>
    <n v="4"/>
    <n v="6322"/>
    <n v="18089"/>
    <n v="1"/>
    <n v="12"/>
    <n v="3"/>
    <n v="4"/>
    <n v="80"/>
    <n v="1"/>
    <n v="6"/>
    <n v="2"/>
    <n v="6"/>
    <n v="4"/>
    <n v="0"/>
    <n v="5"/>
    <x v="0"/>
    <s v="Very Dissatisfied"/>
    <x v="0"/>
    <x v="0"/>
    <x v="2"/>
    <x v="0"/>
  </r>
  <r>
    <x v="1"/>
    <x v="1"/>
    <x v="2"/>
    <s v="Current Employees"/>
    <x v="1"/>
    <x v="2"/>
    <s v="STAFF-1955"/>
    <n v="2363"/>
    <x v="0"/>
    <x v="1"/>
    <s v="Divorced"/>
    <s v="No"/>
    <s v="Y"/>
    <n v="2"/>
    <x v="7"/>
    <n v="1"/>
    <n v="160"/>
    <x v="3"/>
    <x v="3"/>
    <n v="1"/>
    <n v="3"/>
    <n v="71"/>
    <x v="0"/>
    <x v="1"/>
    <n v="3"/>
    <n v="2083"/>
    <n v="22653"/>
    <n v="1"/>
    <n v="20"/>
    <n v="4"/>
    <n v="3"/>
    <n v="80"/>
    <n v="1"/>
    <n v="1"/>
    <n v="3"/>
    <n v="1"/>
    <n v="0"/>
    <n v="0"/>
    <n v="0"/>
    <x v="1"/>
    <s v="Dissatisfied"/>
    <x v="0"/>
    <x v="0"/>
    <x v="2"/>
    <x v="0"/>
  </r>
  <r>
    <x v="1"/>
    <x v="0"/>
    <x v="1"/>
    <s v="Current Employees"/>
    <x v="0"/>
    <x v="2"/>
    <s v="STAFF-1956"/>
    <n v="2364"/>
    <x v="0"/>
    <x v="0"/>
    <s v="Single"/>
    <s v="No"/>
    <s v="Y"/>
    <n v="2"/>
    <x v="16"/>
    <n v="1"/>
    <n v="238"/>
    <x v="0"/>
    <x v="1"/>
    <n v="1"/>
    <n v="4"/>
    <n v="34"/>
    <x v="0"/>
    <x v="0"/>
    <n v="1"/>
    <n v="8381"/>
    <n v="7507"/>
    <n v="7"/>
    <n v="20"/>
    <n v="4"/>
    <n v="4"/>
    <n v="80"/>
    <n v="0"/>
    <n v="18"/>
    <n v="4"/>
    <n v="14"/>
    <n v="7"/>
    <n v="8"/>
    <n v="10"/>
    <x v="1"/>
    <s v="Very Satisfied"/>
    <x v="0"/>
    <x v="1"/>
    <x v="1"/>
    <x v="0"/>
  </r>
  <r>
    <x v="1"/>
    <x v="0"/>
    <x v="2"/>
    <s v="Current Employees"/>
    <x v="1"/>
    <x v="0"/>
    <s v="STAFF-1957"/>
    <n v="2365"/>
    <x v="1"/>
    <x v="1"/>
    <s v="Married"/>
    <s v="No"/>
    <s v="Y"/>
    <n v="4"/>
    <x v="13"/>
    <n v="1"/>
    <n v="1397"/>
    <x v="0"/>
    <x v="4"/>
    <n v="1"/>
    <n v="2"/>
    <n v="42"/>
    <x v="0"/>
    <x v="1"/>
    <n v="4"/>
    <n v="2691"/>
    <n v="7660"/>
    <n v="1"/>
    <n v="12"/>
    <n v="3"/>
    <n v="4"/>
    <n v="80"/>
    <n v="1"/>
    <n v="10"/>
    <n v="2"/>
    <n v="10"/>
    <n v="9"/>
    <n v="8"/>
    <n v="8"/>
    <x v="0"/>
    <s v="Very Dissatisfied"/>
    <x v="0"/>
    <x v="0"/>
    <x v="2"/>
    <x v="1"/>
  </r>
  <r>
    <x v="0"/>
    <x v="1"/>
    <x v="1"/>
    <s v="Ex-Employees"/>
    <x v="0"/>
    <x v="0"/>
    <s v="STAFF-1958"/>
    <n v="2366"/>
    <x v="0"/>
    <x v="0"/>
    <s v="Married"/>
    <s v="No"/>
    <s v="Y"/>
    <n v="4"/>
    <x v="28"/>
    <n v="0"/>
    <n v="306"/>
    <x v="9"/>
    <x v="2"/>
    <n v="1"/>
    <n v="1"/>
    <n v="100"/>
    <x v="0"/>
    <x v="0"/>
    <n v="1"/>
    <n v="4286"/>
    <n v="5630"/>
    <n v="2"/>
    <n v="14"/>
    <n v="3"/>
    <n v="4"/>
    <n v="80"/>
    <n v="2"/>
    <n v="5"/>
    <n v="3"/>
    <n v="1"/>
    <n v="1"/>
    <n v="0"/>
    <n v="0"/>
    <x v="0"/>
    <s v="Very Satisfied"/>
    <x v="1"/>
    <x v="0"/>
    <x v="0"/>
    <x v="0"/>
  </r>
  <r>
    <x v="1"/>
    <x v="0"/>
    <x v="2"/>
    <s v="Current Employees"/>
    <x v="1"/>
    <x v="0"/>
    <s v="STAFF-1959"/>
    <n v="2367"/>
    <x v="0"/>
    <x v="2"/>
    <s v="Married"/>
    <s v="Yes"/>
    <s v="Y"/>
    <n v="2"/>
    <x v="25"/>
    <n v="1"/>
    <n v="991"/>
    <x v="16"/>
    <x v="3"/>
    <n v="1"/>
    <n v="3"/>
    <n v="71"/>
    <x v="0"/>
    <x v="1"/>
    <n v="4"/>
    <n v="2659"/>
    <n v="17759"/>
    <n v="1"/>
    <n v="13"/>
    <n v="3"/>
    <n v="3"/>
    <n v="80"/>
    <n v="1"/>
    <n v="3"/>
    <n v="3"/>
    <n v="3"/>
    <n v="2"/>
    <n v="0"/>
    <n v="2"/>
    <x v="0"/>
    <s v="Very Dissatisfied"/>
    <x v="0"/>
    <x v="0"/>
    <x v="2"/>
    <x v="0"/>
  </r>
  <r>
    <x v="1"/>
    <x v="0"/>
    <x v="0"/>
    <s v="Current Employees"/>
    <x v="1"/>
    <x v="1"/>
    <s v="STAFF-1960"/>
    <n v="2368"/>
    <x v="1"/>
    <x v="3"/>
    <s v="Married"/>
    <s v="No"/>
    <s v="Y"/>
    <n v="2"/>
    <x v="2"/>
    <n v="1"/>
    <n v="482"/>
    <x v="3"/>
    <x v="3"/>
    <n v="1"/>
    <n v="3"/>
    <n v="36"/>
    <x v="0"/>
    <x v="2"/>
    <n v="3"/>
    <n v="9434"/>
    <n v="9606"/>
    <n v="1"/>
    <n v="15"/>
    <n v="3"/>
    <n v="3"/>
    <n v="80"/>
    <n v="1"/>
    <n v="10"/>
    <n v="3"/>
    <n v="10"/>
    <n v="7"/>
    <n v="7"/>
    <n v="8"/>
    <x v="0"/>
    <s v="Dissatisfied"/>
    <x v="0"/>
    <x v="0"/>
    <x v="0"/>
    <x v="1"/>
  </r>
  <r>
    <x v="1"/>
    <x v="0"/>
    <x v="2"/>
    <s v="Current Employees"/>
    <x v="0"/>
    <x v="2"/>
    <s v="STAFF-1961"/>
    <n v="2369"/>
    <x v="0"/>
    <x v="0"/>
    <s v="Married"/>
    <s v="No"/>
    <s v="Y"/>
    <n v="5"/>
    <x v="11"/>
    <n v="1"/>
    <n v="1176"/>
    <x v="3"/>
    <x v="0"/>
    <n v="1"/>
    <n v="2"/>
    <n v="62"/>
    <x v="0"/>
    <x v="0"/>
    <n v="3"/>
    <n v="5561"/>
    <n v="3487"/>
    <n v="1"/>
    <n v="14"/>
    <n v="3"/>
    <n v="1"/>
    <n v="80"/>
    <n v="1"/>
    <n v="6"/>
    <n v="2"/>
    <n v="6"/>
    <n v="0"/>
    <n v="1"/>
    <n v="2"/>
    <x v="0"/>
    <s v="Dissatisfied"/>
    <x v="0"/>
    <x v="0"/>
    <x v="2"/>
    <x v="0"/>
  </r>
  <r>
    <x v="1"/>
    <x v="0"/>
    <x v="0"/>
    <s v="Current Employees"/>
    <x v="1"/>
    <x v="0"/>
    <s v="STAFF-1962"/>
    <n v="2370"/>
    <x v="1"/>
    <x v="1"/>
    <s v="Single"/>
    <s v="No"/>
    <s v="Y"/>
    <n v="3"/>
    <x v="10"/>
    <n v="1"/>
    <n v="1017"/>
    <x v="16"/>
    <x v="2"/>
    <n v="1"/>
    <n v="2"/>
    <n v="82"/>
    <x v="3"/>
    <x v="0"/>
    <n v="4"/>
    <n v="6646"/>
    <n v="19368"/>
    <n v="1"/>
    <n v="13"/>
    <n v="3"/>
    <n v="2"/>
    <n v="80"/>
    <n v="0"/>
    <n v="17"/>
    <n v="3"/>
    <n v="17"/>
    <n v="11"/>
    <n v="11"/>
    <n v="8"/>
    <x v="0"/>
    <s v="Very Dissatisfied"/>
    <x v="0"/>
    <x v="1"/>
    <x v="2"/>
    <x v="1"/>
  </r>
  <r>
    <x v="1"/>
    <x v="1"/>
    <x v="2"/>
    <s v="Current Employees"/>
    <x v="1"/>
    <x v="0"/>
    <s v="STAFF-1963"/>
    <n v="2371"/>
    <x v="1"/>
    <x v="4"/>
    <s v="Divorced"/>
    <s v="No"/>
    <s v="Y"/>
    <n v="2"/>
    <x v="3"/>
    <n v="1"/>
    <n v="1296"/>
    <x v="16"/>
    <x v="3"/>
    <n v="1"/>
    <n v="3"/>
    <n v="30"/>
    <x v="0"/>
    <x v="0"/>
    <n v="4"/>
    <n v="7725"/>
    <n v="5335"/>
    <n v="3"/>
    <n v="23"/>
    <n v="4"/>
    <n v="3"/>
    <n v="80"/>
    <n v="1"/>
    <n v="15"/>
    <n v="1"/>
    <n v="13"/>
    <n v="11"/>
    <n v="4"/>
    <n v="7"/>
    <x v="1"/>
    <s v="Very Dissatisfied"/>
    <x v="0"/>
    <x v="1"/>
    <x v="2"/>
    <x v="1"/>
  </r>
  <r>
    <x v="1"/>
    <x v="0"/>
    <x v="1"/>
    <s v="Current Employees"/>
    <x v="2"/>
    <x v="2"/>
    <s v="STAFF-1964"/>
    <n v="2372"/>
    <x v="1"/>
    <x v="8"/>
    <s v="Married"/>
    <s v="No"/>
    <s v="Y"/>
    <n v="1"/>
    <x v="33"/>
    <n v="1"/>
    <n v="397"/>
    <x v="10"/>
    <x v="2"/>
    <n v="1"/>
    <n v="3"/>
    <n v="88"/>
    <x v="0"/>
    <x v="2"/>
    <n v="2"/>
    <n v="10725"/>
    <n v="6729"/>
    <n v="2"/>
    <n v="15"/>
    <n v="3"/>
    <n v="3"/>
    <n v="80"/>
    <n v="1"/>
    <n v="16"/>
    <n v="4"/>
    <n v="9"/>
    <n v="7"/>
    <n v="7"/>
    <n v="1"/>
    <x v="0"/>
    <s v="Satisfied"/>
    <x v="2"/>
    <x v="1"/>
    <x v="1"/>
    <x v="1"/>
  </r>
  <r>
    <x v="1"/>
    <x v="0"/>
    <x v="0"/>
    <s v="Current Employees"/>
    <x v="1"/>
    <x v="2"/>
    <s v="STAFF-1965"/>
    <n v="2373"/>
    <x v="1"/>
    <x v="3"/>
    <s v="Divorced"/>
    <s v="Yes"/>
    <s v="Y"/>
    <n v="2"/>
    <x v="9"/>
    <n v="1"/>
    <n v="913"/>
    <x v="14"/>
    <x v="0"/>
    <n v="1"/>
    <n v="2"/>
    <n v="48"/>
    <x v="1"/>
    <x v="0"/>
    <n v="2"/>
    <n v="8847"/>
    <n v="13934"/>
    <n v="2"/>
    <n v="11"/>
    <n v="3"/>
    <n v="3"/>
    <n v="80"/>
    <n v="1"/>
    <n v="13"/>
    <n v="3"/>
    <n v="3"/>
    <n v="2"/>
    <n v="0"/>
    <n v="2"/>
    <x v="0"/>
    <s v="Satisfied"/>
    <x v="0"/>
    <x v="1"/>
    <x v="0"/>
    <x v="1"/>
  </r>
  <r>
    <x v="1"/>
    <x v="0"/>
    <x v="2"/>
    <s v="Current Employees"/>
    <x v="1"/>
    <x v="2"/>
    <s v="STAFF-1966"/>
    <n v="2374"/>
    <x v="1"/>
    <x v="1"/>
    <s v="Single"/>
    <s v="No"/>
    <s v="Y"/>
    <n v="0"/>
    <x v="4"/>
    <n v="1"/>
    <n v="1115"/>
    <x v="3"/>
    <x v="2"/>
    <n v="1"/>
    <n v="1"/>
    <n v="54"/>
    <x v="1"/>
    <x v="1"/>
    <n v="4"/>
    <n v="2045"/>
    <n v="15174"/>
    <n v="0"/>
    <n v="13"/>
    <n v="3"/>
    <n v="4"/>
    <n v="80"/>
    <n v="0"/>
    <n v="5"/>
    <n v="3"/>
    <n v="4"/>
    <n v="2"/>
    <n v="1"/>
    <n v="1"/>
    <x v="0"/>
    <s v="Very Dissatisfied"/>
    <x v="0"/>
    <x v="0"/>
    <x v="2"/>
    <x v="1"/>
  </r>
  <r>
    <x v="0"/>
    <x v="0"/>
    <x v="4"/>
    <s v="Ex-Employees"/>
    <x v="1"/>
    <x v="2"/>
    <s v="STAFF-1967"/>
    <n v="2375"/>
    <x v="1"/>
    <x v="1"/>
    <s v="Single"/>
    <s v="Yes"/>
    <s v="Y"/>
    <n v="5"/>
    <x v="35"/>
    <n v="0"/>
    <n v="1362"/>
    <x v="17"/>
    <x v="1"/>
    <n v="1"/>
    <n v="4"/>
    <n v="32"/>
    <x v="0"/>
    <x v="1"/>
    <n v="3"/>
    <n v="1009"/>
    <n v="26999"/>
    <n v="1"/>
    <n v="11"/>
    <n v="3"/>
    <n v="4"/>
    <n v="80"/>
    <n v="0"/>
    <n v="1"/>
    <n v="3"/>
    <n v="1"/>
    <n v="0"/>
    <n v="1"/>
    <n v="1"/>
    <x v="0"/>
    <s v="Dissatisfied"/>
    <x v="0"/>
    <x v="0"/>
    <x v="4"/>
    <x v="1"/>
  </r>
  <r>
    <x v="0"/>
    <x v="1"/>
    <x v="2"/>
    <s v="Ex-Employees"/>
    <x v="1"/>
    <x v="0"/>
    <s v="STAFF-1968"/>
    <n v="2376"/>
    <x v="1"/>
    <x v="1"/>
    <s v="Single"/>
    <s v="Yes"/>
    <s v="Y"/>
    <n v="3"/>
    <x v="3"/>
    <n v="0"/>
    <n v="1076"/>
    <x v="3"/>
    <x v="3"/>
    <n v="1"/>
    <n v="1"/>
    <n v="70"/>
    <x v="0"/>
    <x v="1"/>
    <n v="1"/>
    <n v="3348"/>
    <n v="3164"/>
    <n v="1"/>
    <n v="11"/>
    <n v="3"/>
    <n v="1"/>
    <n v="80"/>
    <n v="0"/>
    <n v="10"/>
    <n v="3"/>
    <n v="10"/>
    <n v="8"/>
    <n v="9"/>
    <n v="7"/>
    <x v="0"/>
    <s v="Very Satisfied"/>
    <x v="0"/>
    <x v="0"/>
    <x v="2"/>
    <x v="1"/>
  </r>
  <r>
    <x v="1"/>
    <x v="2"/>
    <x v="0"/>
    <s v="Current Employees"/>
    <x v="1"/>
    <x v="0"/>
    <s v="STAFF-1969"/>
    <n v="2377"/>
    <x v="1"/>
    <x v="2"/>
    <s v="Married"/>
    <s v="No"/>
    <s v="Y"/>
    <n v="3"/>
    <x v="10"/>
    <n v="1"/>
    <n v="727"/>
    <x v="3"/>
    <x v="3"/>
    <n v="1"/>
    <n v="3"/>
    <n v="41"/>
    <x v="1"/>
    <x v="1"/>
    <n v="3"/>
    <n v="1281"/>
    <n v="16900"/>
    <n v="1"/>
    <n v="18"/>
    <n v="3"/>
    <n v="3"/>
    <n v="80"/>
    <n v="2"/>
    <n v="1"/>
    <n v="3"/>
    <n v="1"/>
    <n v="0"/>
    <n v="0"/>
    <n v="0"/>
    <x v="0"/>
    <s v="Dissatisfied"/>
    <x v="0"/>
    <x v="0"/>
    <x v="2"/>
    <x v="1"/>
  </r>
  <r>
    <x v="1"/>
    <x v="0"/>
    <x v="4"/>
    <s v="Current Employees"/>
    <x v="1"/>
    <x v="2"/>
    <s v="STAFF-1970"/>
    <n v="2378"/>
    <x v="1"/>
    <x v="1"/>
    <s v="Married"/>
    <s v="No"/>
    <s v="Y"/>
    <n v="3"/>
    <x v="30"/>
    <n v="1"/>
    <n v="885"/>
    <x v="18"/>
    <x v="3"/>
    <n v="1"/>
    <n v="1"/>
    <n v="58"/>
    <x v="2"/>
    <x v="1"/>
    <n v="1"/>
    <n v="2819"/>
    <n v="8544"/>
    <n v="2"/>
    <n v="16"/>
    <n v="3"/>
    <n v="1"/>
    <n v="80"/>
    <n v="1"/>
    <n v="5"/>
    <n v="4"/>
    <n v="3"/>
    <n v="2"/>
    <n v="0"/>
    <n v="2"/>
    <x v="0"/>
    <s v="Very Satisfied"/>
    <x v="0"/>
    <x v="0"/>
    <x v="4"/>
    <x v="1"/>
  </r>
  <r>
    <x v="1"/>
    <x v="0"/>
    <x v="2"/>
    <s v="Current Employees"/>
    <x v="0"/>
    <x v="0"/>
    <s v="STAFF-1971"/>
    <n v="2379"/>
    <x v="1"/>
    <x v="0"/>
    <s v="Married"/>
    <s v="No"/>
    <s v="Y"/>
    <n v="4"/>
    <x v="36"/>
    <n v="1"/>
    <n v="810"/>
    <x v="1"/>
    <x v="3"/>
    <n v="1"/>
    <n v="4"/>
    <n v="57"/>
    <x v="2"/>
    <x v="0"/>
    <n v="2"/>
    <n v="4851"/>
    <n v="15678"/>
    <n v="0"/>
    <n v="22"/>
    <n v="4"/>
    <n v="3"/>
    <n v="80"/>
    <n v="1"/>
    <n v="4"/>
    <n v="3"/>
    <n v="3"/>
    <n v="2"/>
    <n v="1"/>
    <n v="2"/>
    <x v="1"/>
    <s v="Satisfied"/>
    <x v="0"/>
    <x v="0"/>
    <x v="4"/>
    <x v="1"/>
  </r>
  <r>
    <x v="1"/>
    <x v="0"/>
    <x v="0"/>
    <s v="Current Employees"/>
    <x v="0"/>
    <x v="3"/>
    <s v="STAFF-1972"/>
    <n v="2380"/>
    <x v="0"/>
    <x v="0"/>
    <s v="Single"/>
    <s v="No"/>
    <s v="Y"/>
    <n v="2"/>
    <x v="8"/>
    <n v="1"/>
    <n v="243"/>
    <x v="15"/>
    <x v="2"/>
    <n v="1"/>
    <n v="4"/>
    <n v="46"/>
    <x v="1"/>
    <x v="0"/>
    <n v="4"/>
    <n v="4028"/>
    <n v="7791"/>
    <n v="0"/>
    <n v="20"/>
    <n v="4"/>
    <n v="1"/>
    <n v="80"/>
    <n v="0"/>
    <n v="8"/>
    <n v="3"/>
    <n v="7"/>
    <n v="7"/>
    <n v="0"/>
    <n v="5"/>
    <x v="1"/>
    <s v="Very Dissatisfied"/>
    <x v="0"/>
    <x v="0"/>
    <x v="0"/>
    <x v="0"/>
  </r>
  <r>
    <x v="1"/>
    <x v="1"/>
    <x v="2"/>
    <s v="Current Employees"/>
    <x v="1"/>
    <x v="0"/>
    <s v="STAFF-1973"/>
    <n v="2381"/>
    <x v="1"/>
    <x v="1"/>
    <s v="Divorced"/>
    <s v="No"/>
    <s v="Y"/>
    <n v="5"/>
    <x v="11"/>
    <n v="1"/>
    <n v="806"/>
    <x v="0"/>
    <x v="2"/>
    <n v="1"/>
    <n v="2"/>
    <n v="76"/>
    <x v="3"/>
    <x v="1"/>
    <n v="4"/>
    <n v="2720"/>
    <n v="18959"/>
    <n v="1"/>
    <n v="18"/>
    <n v="3"/>
    <n v="4"/>
    <n v="80"/>
    <n v="1"/>
    <n v="10"/>
    <n v="3"/>
    <n v="10"/>
    <n v="7"/>
    <n v="2"/>
    <n v="8"/>
    <x v="0"/>
    <s v="Very Dissatisfied"/>
    <x v="0"/>
    <x v="0"/>
    <x v="2"/>
    <x v="1"/>
  </r>
  <r>
    <x v="1"/>
    <x v="0"/>
    <x v="1"/>
    <s v="Current Employees"/>
    <x v="0"/>
    <x v="3"/>
    <s v="STAFF-1974"/>
    <n v="2382"/>
    <x v="1"/>
    <x v="0"/>
    <s v="Married"/>
    <s v="No"/>
    <s v="Y"/>
    <n v="3"/>
    <x v="26"/>
    <n v="1"/>
    <n v="817"/>
    <x v="2"/>
    <x v="1"/>
    <n v="1"/>
    <n v="2"/>
    <n v="56"/>
    <x v="2"/>
    <x v="0"/>
    <n v="2"/>
    <n v="8120"/>
    <n v="18597"/>
    <n v="3"/>
    <n v="12"/>
    <n v="3"/>
    <n v="4"/>
    <n v="80"/>
    <n v="0"/>
    <n v="12"/>
    <n v="3"/>
    <n v="2"/>
    <n v="2"/>
    <n v="2"/>
    <n v="2"/>
    <x v="0"/>
    <s v="Satisfied"/>
    <x v="0"/>
    <x v="1"/>
    <x v="1"/>
    <x v="1"/>
  </r>
  <r>
    <x v="1"/>
    <x v="1"/>
    <x v="2"/>
    <s v="Current Employees"/>
    <x v="0"/>
    <x v="2"/>
    <s v="STAFF-1975"/>
    <n v="2383"/>
    <x v="0"/>
    <x v="0"/>
    <s v="Divorced"/>
    <s v="Yes"/>
    <s v="Y"/>
    <n v="3"/>
    <x v="4"/>
    <n v="1"/>
    <n v="1410"/>
    <x v="3"/>
    <x v="1"/>
    <n v="1"/>
    <n v="4"/>
    <n v="71"/>
    <x v="2"/>
    <x v="0"/>
    <n v="4"/>
    <n v="4647"/>
    <n v="16673"/>
    <n v="1"/>
    <n v="20"/>
    <n v="4"/>
    <n v="2"/>
    <n v="80"/>
    <n v="2"/>
    <n v="6"/>
    <n v="3"/>
    <n v="6"/>
    <n v="5"/>
    <n v="0"/>
    <n v="4"/>
    <x v="1"/>
    <s v="Very Dissatisfied"/>
    <x v="0"/>
    <x v="0"/>
    <x v="2"/>
    <x v="0"/>
  </r>
  <r>
    <x v="1"/>
    <x v="0"/>
    <x v="0"/>
    <s v="Current Employees"/>
    <x v="1"/>
    <x v="0"/>
    <s v="STAFF-1976"/>
    <n v="2384"/>
    <x v="1"/>
    <x v="1"/>
    <s v="Single"/>
    <s v="No"/>
    <s v="Y"/>
    <n v="2"/>
    <x v="2"/>
    <n v="1"/>
    <n v="1225"/>
    <x v="17"/>
    <x v="0"/>
    <n v="1"/>
    <n v="4"/>
    <n v="80"/>
    <x v="2"/>
    <x v="1"/>
    <n v="4"/>
    <n v="4680"/>
    <n v="15232"/>
    <n v="3"/>
    <n v="17"/>
    <n v="3"/>
    <n v="1"/>
    <n v="80"/>
    <n v="0"/>
    <n v="4"/>
    <n v="3"/>
    <n v="1"/>
    <n v="0"/>
    <n v="0"/>
    <n v="0"/>
    <x v="0"/>
    <s v="Very Dissatisfied"/>
    <x v="0"/>
    <x v="0"/>
    <x v="0"/>
    <x v="1"/>
  </r>
  <r>
    <x v="1"/>
    <x v="0"/>
    <x v="1"/>
    <s v="Current Employees"/>
    <x v="1"/>
    <x v="2"/>
    <s v="STAFF-1977"/>
    <n v="2385"/>
    <x v="1"/>
    <x v="2"/>
    <s v="Married"/>
    <s v="Yes"/>
    <s v="Y"/>
    <n v="3"/>
    <x v="24"/>
    <n v="1"/>
    <n v="1207"/>
    <x v="26"/>
    <x v="1"/>
    <n v="1"/>
    <n v="4"/>
    <n v="74"/>
    <x v="2"/>
    <x v="1"/>
    <n v="3"/>
    <n v="3221"/>
    <n v="3297"/>
    <n v="1"/>
    <n v="11"/>
    <n v="3"/>
    <n v="3"/>
    <n v="80"/>
    <n v="3"/>
    <n v="20"/>
    <n v="3"/>
    <n v="20"/>
    <n v="8"/>
    <n v="3"/>
    <n v="8"/>
    <x v="0"/>
    <s v="Dissatisfied"/>
    <x v="1"/>
    <x v="1"/>
    <x v="1"/>
    <x v="1"/>
  </r>
  <r>
    <x v="1"/>
    <x v="0"/>
    <x v="2"/>
    <s v="Current Employees"/>
    <x v="1"/>
    <x v="2"/>
    <s v="STAFF-1978"/>
    <n v="2386"/>
    <x v="0"/>
    <x v="4"/>
    <s v="Single"/>
    <s v="No"/>
    <s v="Y"/>
    <n v="3"/>
    <x v="13"/>
    <n v="1"/>
    <n v="1442"/>
    <x v="14"/>
    <x v="3"/>
    <n v="1"/>
    <n v="4"/>
    <n v="46"/>
    <x v="1"/>
    <x v="2"/>
    <n v="2"/>
    <n v="8621"/>
    <n v="17654"/>
    <n v="1"/>
    <n v="14"/>
    <n v="3"/>
    <n v="2"/>
    <n v="80"/>
    <n v="0"/>
    <n v="9"/>
    <n v="4"/>
    <n v="8"/>
    <n v="7"/>
    <n v="7"/>
    <n v="7"/>
    <x v="0"/>
    <s v="Satisfied"/>
    <x v="0"/>
    <x v="0"/>
    <x v="2"/>
    <x v="0"/>
  </r>
  <r>
    <x v="0"/>
    <x v="0"/>
    <x v="4"/>
    <s v="Ex-Employees"/>
    <x v="0"/>
    <x v="0"/>
    <s v="STAFF-1979"/>
    <n v="2387"/>
    <x v="0"/>
    <x v="0"/>
    <s v="Single"/>
    <s v="No"/>
    <s v="Y"/>
    <n v="3"/>
    <x v="17"/>
    <n v="0"/>
    <n v="693"/>
    <x v="3"/>
    <x v="0"/>
    <n v="1"/>
    <n v="1"/>
    <n v="65"/>
    <x v="0"/>
    <x v="0"/>
    <n v="3"/>
    <n v="4577"/>
    <n v="24785"/>
    <n v="9"/>
    <n v="14"/>
    <n v="3"/>
    <n v="1"/>
    <n v="80"/>
    <n v="0"/>
    <n v="4"/>
    <n v="3"/>
    <n v="2"/>
    <n v="2"/>
    <n v="2"/>
    <n v="0"/>
    <x v="0"/>
    <s v="Dissatisfied"/>
    <x v="0"/>
    <x v="0"/>
    <x v="4"/>
    <x v="0"/>
  </r>
  <r>
    <x v="1"/>
    <x v="0"/>
    <x v="0"/>
    <s v="Current Employees"/>
    <x v="1"/>
    <x v="4"/>
    <s v="STAFF-1980"/>
    <n v="2388"/>
    <x v="0"/>
    <x v="4"/>
    <s v="Single"/>
    <s v="No"/>
    <s v="Y"/>
    <n v="4"/>
    <x v="22"/>
    <n v="1"/>
    <n v="408"/>
    <x v="2"/>
    <x v="2"/>
    <n v="1"/>
    <n v="4"/>
    <n v="80"/>
    <x v="1"/>
    <x v="0"/>
    <n v="3"/>
    <n v="4553"/>
    <n v="20978"/>
    <n v="1"/>
    <n v="11"/>
    <n v="3"/>
    <n v="1"/>
    <n v="80"/>
    <n v="0"/>
    <n v="20"/>
    <n v="3"/>
    <n v="20"/>
    <n v="7"/>
    <n v="11"/>
    <n v="10"/>
    <x v="0"/>
    <s v="Dissatisfied"/>
    <x v="0"/>
    <x v="1"/>
    <x v="0"/>
    <x v="0"/>
  </r>
  <r>
    <x v="1"/>
    <x v="0"/>
    <x v="2"/>
    <s v="Current Employees"/>
    <x v="0"/>
    <x v="3"/>
    <s v="STAFF-1981"/>
    <n v="2389"/>
    <x v="1"/>
    <x v="0"/>
    <s v="Single"/>
    <s v="No"/>
    <s v="Y"/>
    <n v="2"/>
    <x v="5"/>
    <n v="1"/>
    <n v="929"/>
    <x v="17"/>
    <x v="3"/>
    <n v="1"/>
    <n v="4"/>
    <n v="55"/>
    <x v="0"/>
    <x v="0"/>
    <n v="4"/>
    <n v="5396"/>
    <n v="21703"/>
    <n v="1"/>
    <n v="12"/>
    <n v="3"/>
    <n v="4"/>
    <n v="80"/>
    <n v="0"/>
    <n v="10"/>
    <n v="2"/>
    <n v="10"/>
    <n v="7"/>
    <n v="0"/>
    <n v="8"/>
    <x v="0"/>
    <s v="Very Dissatisfied"/>
    <x v="0"/>
    <x v="0"/>
    <x v="2"/>
    <x v="1"/>
  </r>
  <r>
    <x v="0"/>
    <x v="1"/>
    <x v="1"/>
    <s v="Ex-Employees"/>
    <x v="0"/>
    <x v="4"/>
    <s v="STAFF-1982"/>
    <n v="2390"/>
    <x v="1"/>
    <x v="0"/>
    <s v="Married"/>
    <s v="Yes"/>
    <s v="Y"/>
    <n v="4"/>
    <x v="24"/>
    <n v="0"/>
    <n v="562"/>
    <x v="1"/>
    <x v="0"/>
    <n v="1"/>
    <n v="2"/>
    <n v="50"/>
    <x v="0"/>
    <x v="0"/>
    <n v="3"/>
    <n v="6796"/>
    <n v="23452"/>
    <n v="3"/>
    <n v="14"/>
    <n v="3"/>
    <n v="1"/>
    <n v="80"/>
    <n v="1"/>
    <n v="18"/>
    <n v="3"/>
    <n v="4"/>
    <n v="3"/>
    <n v="1"/>
    <n v="3"/>
    <x v="0"/>
    <s v="Dissatisfied"/>
    <x v="0"/>
    <x v="1"/>
    <x v="1"/>
    <x v="1"/>
  </r>
  <r>
    <x v="1"/>
    <x v="0"/>
    <x v="0"/>
    <s v="Current Employees"/>
    <x v="1"/>
    <x v="0"/>
    <s v="STAFF-1983"/>
    <n v="2391"/>
    <x v="0"/>
    <x v="4"/>
    <s v="Single"/>
    <s v="No"/>
    <s v="Y"/>
    <n v="4"/>
    <x v="8"/>
    <n v="1"/>
    <n v="827"/>
    <x v="0"/>
    <x v="2"/>
    <n v="1"/>
    <n v="2"/>
    <n v="33"/>
    <x v="2"/>
    <x v="0"/>
    <n v="4"/>
    <n v="7625"/>
    <n v="19383"/>
    <n v="0"/>
    <n v="13"/>
    <n v="3"/>
    <n v="3"/>
    <n v="80"/>
    <n v="0"/>
    <n v="10"/>
    <n v="2"/>
    <n v="9"/>
    <n v="7"/>
    <n v="1"/>
    <n v="8"/>
    <x v="0"/>
    <s v="Very Dissatisfied"/>
    <x v="0"/>
    <x v="0"/>
    <x v="0"/>
    <x v="0"/>
  </r>
  <r>
    <x v="1"/>
    <x v="0"/>
    <x v="2"/>
    <s v="Current Employees"/>
    <x v="1"/>
    <x v="0"/>
    <s v="STAFF-1984"/>
    <n v="2392"/>
    <x v="0"/>
    <x v="3"/>
    <s v="Married"/>
    <s v="No"/>
    <s v="Y"/>
    <n v="3"/>
    <x v="4"/>
    <n v="1"/>
    <n v="608"/>
    <x v="0"/>
    <x v="0"/>
    <n v="1"/>
    <n v="3"/>
    <n v="68"/>
    <x v="0"/>
    <x v="2"/>
    <n v="1"/>
    <n v="7412"/>
    <n v="6009"/>
    <n v="1"/>
    <n v="11"/>
    <n v="3"/>
    <n v="4"/>
    <n v="80"/>
    <n v="0"/>
    <n v="9"/>
    <n v="3"/>
    <n v="9"/>
    <n v="7"/>
    <n v="0"/>
    <n v="7"/>
    <x v="0"/>
    <s v="Very Satisfied"/>
    <x v="0"/>
    <x v="0"/>
    <x v="2"/>
    <x v="0"/>
  </r>
  <r>
    <x v="1"/>
    <x v="0"/>
    <x v="2"/>
    <s v="Current Employees"/>
    <x v="1"/>
    <x v="0"/>
    <s v="STAFF-1985"/>
    <n v="2393"/>
    <x v="0"/>
    <x v="7"/>
    <s v="Single"/>
    <s v="No"/>
    <s v="Y"/>
    <n v="6"/>
    <x v="5"/>
    <n v="1"/>
    <n v="1018"/>
    <x v="3"/>
    <x v="0"/>
    <n v="1"/>
    <n v="3"/>
    <n v="39"/>
    <x v="0"/>
    <x v="2"/>
    <n v="4"/>
    <n v="11159"/>
    <n v="19373"/>
    <n v="3"/>
    <n v="15"/>
    <n v="3"/>
    <n v="4"/>
    <n v="80"/>
    <n v="0"/>
    <n v="10"/>
    <n v="3"/>
    <n v="7"/>
    <n v="7"/>
    <n v="7"/>
    <n v="7"/>
    <x v="0"/>
    <s v="Very Dissatisfied"/>
    <x v="0"/>
    <x v="0"/>
    <x v="2"/>
    <x v="0"/>
  </r>
  <r>
    <x v="1"/>
    <x v="0"/>
    <x v="1"/>
    <s v="Current Employees"/>
    <x v="0"/>
    <x v="3"/>
    <s v="STAFF-1986"/>
    <n v="2394"/>
    <x v="1"/>
    <x v="0"/>
    <s v="Single"/>
    <s v="No"/>
    <s v="Y"/>
    <n v="2"/>
    <x v="40"/>
    <n v="1"/>
    <n v="703"/>
    <x v="24"/>
    <x v="2"/>
    <n v="1"/>
    <n v="4"/>
    <n v="42"/>
    <x v="0"/>
    <x v="0"/>
    <n v="1"/>
    <n v="4960"/>
    <n v="11825"/>
    <n v="2"/>
    <n v="12"/>
    <n v="3"/>
    <n v="4"/>
    <n v="80"/>
    <n v="0"/>
    <n v="20"/>
    <n v="3"/>
    <n v="7"/>
    <n v="7"/>
    <n v="1"/>
    <n v="7"/>
    <x v="0"/>
    <s v="Very Satisfied"/>
    <x v="2"/>
    <x v="1"/>
    <x v="1"/>
    <x v="1"/>
  </r>
  <r>
    <x v="1"/>
    <x v="1"/>
    <x v="0"/>
    <s v="Current Employees"/>
    <x v="0"/>
    <x v="0"/>
    <s v="STAFF-1987"/>
    <n v="2395"/>
    <x v="1"/>
    <x v="0"/>
    <s v="Married"/>
    <s v="Yes"/>
    <s v="Y"/>
    <n v="2"/>
    <x v="32"/>
    <n v="1"/>
    <n v="580"/>
    <x v="12"/>
    <x v="2"/>
    <n v="1"/>
    <n v="4"/>
    <n v="48"/>
    <x v="1"/>
    <x v="2"/>
    <n v="1"/>
    <n v="10475"/>
    <n v="23772"/>
    <n v="5"/>
    <n v="21"/>
    <n v="4"/>
    <n v="3"/>
    <n v="80"/>
    <n v="1"/>
    <n v="20"/>
    <n v="3"/>
    <n v="18"/>
    <n v="13"/>
    <n v="1"/>
    <n v="12"/>
    <x v="1"/>
    <s v="Very Satisfied"/>
    <x v="0"/>
    <x v="1"/>
    <x v="0"/>
    <x v="1"/>
  </r>
  <r>
    <x v="1"/>
    <x v="0"/>
    <x v="1"/>
    <s v="Current Employees"/>
    <x v="1"/>
    <x v="0"/>
    <s v="STAFF-1988"/>
    <n v="2396"/>
    <x v="1"/>
    <x v="7"/>
    <s v="Married"/>
    <s v="No"/>
    <s v="Y"/>
    <n v="3"/>
    <x v="16"/>
    <n v="1"/>
    <n v="970"/>
    <x v="15"/>
    <x v="3"/>
    <n v="1"/>
    <n v="3"/>
    <n v="59"/>
    <x v="2"/>
    <x v="3"/>
    <n v="3"/>
    <n v="14814"/>
    <n v="13514"/>
    <n v="3"/>
    <n v="19"/>
    <n v="3"/>
    <n v="3"/>
    <n v="80"/>
    <n v="0"/>
    <n v="32"/>
    <n v="3"/>
    <n v="5"/>
    <n v="1"/>
    <n v="1"/>
    <n v="3"/>
    <x v="0"/>
    <s v="Dissatisfied"/>
    <x v="0"/>
    <x v="2"/>
    <x v="1"/>
    <x v="1"/>
  </r>
  <r>
    <x v="1"/>
    <x v="0"/>
    <x v="0"/>
    <s v="Current Employees"/>
    <x v="2"/>
    <x v="5"/>
    <s v="STAFF-1989"/>
    <n v="2397"/>
    <x v="1"/>
    <x v="5"/>
    <s v="Divorced"/>
    <s v="No"/>
    <s v="Y"/>
    <n v="2"/>
    <x v="0"/>
    <n v="1"/>
    <n v="427"/>
    <x v="17"/>
    <x v="2"/>
    <n v="1"/>
    <n v="2"/>
    <n v="73"/>
    <x v="1"/>
    <x v="4"/>
    <n v="4"/>
    <n v="19141"/>
    <n v="8861"/>
    <n v="3"/>
    <n v="15"/>
    <n v="3"/>
    <n v="2"/>
    <n v="80"/>
    <n v="3"/>
    <n v="23"/>
    <n v="2"/>
    <n v="21"/>
    <n v="6"/>
    <n v="12"/>
    <n v="6"/>
    <x v="0"/>
    <s v="Very Dissatisfied"/>
    <x v="0"/>
    <x v="3"/>
    <x v="0"/>
    <x v="1"/>
  </r>
  <r>
    <x v="1"/>
    <x v="0"/>
    <x v="3"/>
    <s v="Current Employees"/>
    <x v="0"/>
    <x v="3"/>
    <s v="STAFF-1990"/>
    <n v="2398"/>
    <x v="1"/>
    <x v="0"/>
    <s v="Single"/>
    <s v="No"/>
    <s v="Y"/>
    <n v="1"/>
    <x v="42"/>
    <n v="1"/>
    <n v="1179"/>
    <x v="7"/>
    <x v="2"/>
    <n v="1"/>
    <n v="1"/>
    <n v="84"/>
    <x v="0"/>
    <x v="0"/>
    <n v="1"/>
    <n v="5405"/>
    <n v="11924"/>
    <n v="8"/>
    <n v="14"/>
    <n v="3"/>
    <n v="4"/>
    <n v="80"/>
    <n v="0"/>
    <n v="10"/>
    <n v="3"/>
    <n v="2"/>
    <n v="2"/>
    <n v="2"/>
    <n v="2"/>
    <x v="0"/>
    <s v="Very Satisfied"/>
    <x v="2"/>
    <x v="0"/>
    <x v="3"/>
    <x v="1"/>
  </r>
  <r>
    <x v="1"/>
    <x v="1"/>
    <x v="2"/>
    <s v="Current Employees"/>
    <x v="1"/>
    <x v="0"/>
    <s v="STAFF-1991"/>
    <n v="2399"/>
    <x v="1"/>
    <x v="3"/>
    <s v="Divorced"/>
    <s v="No"/>
    <s v="Y"/>
    <n v="4"/>
    <x v="4"/>
    <n v="1"/>
    <n v="294"/>
    <x v="17"/>
    <x v="0"/>
    <n v="1"/>
    <n v="4"/>
    <n v="32"/>
    <x v="0"/>
    <x v="2"/>
    <n v="1"/>
    <n v="8793"/>
    <n v="4809"/>
    <n v="1"/>
    <n v="21"/>
    <n v="4"/>
    <n v="3"/>
    <n v="80"/>
    <n v="2"/>
    <n v="9"/>
    <n v="2"/>
    <n v="9"/>
    <n v="7"/>
    <n v="1"/>
    <n v="7"/>
    <x v="1"/>
    <s v="Very Satisfied"/>
    <x v="0"/>
    <x v="0"/>
    <x v="2"/>
    <x v="1"/>
  </r>
  <r>
    <x v="1"/>
    <x v="0"/>
    <x v="0"/>
    <s v="Current Employees"/>
    <x v="2"/>
    <x v="5"/>
    <s v="STAFF-1992"/>
    <n v="2400"/>
    <x v="1"/>
    <x v="5"/>
    <s v="Married"/>
    <s v="No"/>
    <s v="Y"/>
    <n v="3"/>
    <x v="0"/>
    <n v="1"/>
    <n v="314"/>
    <x v="0"/>
    <x v="3"/>
    <n v="1"/>
    <n v="4"/>
    <n v="59"/>
    <x v="1"/>
    <x v="4"/>
    <n v="3"/>
    <n v="19189"/>
    <n v="19562"/>
    <n v="1"/>
    <n v="12"/>
    <n v="3"/>
    <n v="2"/>
    <n v="80"/>
    <n v="1"/>
    <n v="22"/>
    <n v="3"/>
    <n v="22"/>
    <n v="7"/>
    <n v="2"/>
    <n v="10"/>
    <x v="0"/>
    <s v="Dissatisfied"/>
    <x v="0"/>
    <x v="3"/>
    <x v="0"/>
    <x v="1"/>
  </r>
  <r>
    <x v="1"/>
    <x v="0"/>
    <x v="1"/>
    <s v="Current Employees"/>
    <x v="0"/>
    <x v="3"/>
    <s v="STAFF-1993"/>
    <n v="2401"/>
    <x v="1"/>
    <x v="6"/>
    <s v="Married"/>
    <s v="No"/>
    <s v="Y"/>
    <n v="2"/>
    <x v="24"/>
    <n v="1"/>
    <n v="316"/>
    <x v="1"/>
    <x v="2"/>
    <n v="1"/>
    <n v="4"/>
    <n v="54"/>
    <x v="0"/>
    <x v="1"/>
    <n v="2"/>
    <n v="3875"/>
    <n v="9983"/>
    <n v="7"/>
    <n v="15"/>
    <n v="3"/>
    <n v="4"/>
    <n v="80"/>
    <n v="1"/>
    <n v="4"/>
    <n v="3"/>
    <n v="2"/>
    <n v="2"/>
    <n v="2"/>
    <n v="2"/>
    <x v="0"/>
    <s v="Satisfied"/>
    <x v="0"/>
    <x v="0"/>
    <x v="1"/>
    <x v="1"/>
  </r>
  <r>
    <x v="0"/>
    <x v="0"/>
    <x v="2"/>
    <s v="Ex-Employees"/>
    <x v="1"/>
    <x v="0"/>
    <s v="STAFF-1994"/>
    <n v="2402"/>
    <x v="0"/>
    <x v="1"/>
    <s v="Single"/>
    <s v="Yes"/>
    <s v="Y"/>
    <n v="4"/>
    <x v="14"/>
    <n v="0"/>
    <n v="654"/>
    <x v="0"/>
    <x v="0"/>
    <n v="1"/>
    <n v="1"/>
    <n v="67"/>
    <x v="3"/>
    <x v="1"/>
    <n v="2"/>
    <n v="2216"/>
    <n v="3872"/>
    <n v="7"/>
    <n v="13"/>
    <n v="3"/>
    <n v="4"/>
    <n v="80"/>
    <n v="0"/>
    <n v="10"/>
    <n v="3"/>
    <n v="7"/>
    <n v="7"/>
    <n v="3"/>
    <n v="7"/>
    <x v="0"/>
    <s v="Satisfied"/>
    <x v="0"/>
    <x v="0"/>
    <x v="2"/>
    <x v="0"/>
  </r>
  <r>
    <x v="1"/>
    <x v="2"/>
    <x v="0"/>
    <s v="Current Employees"/>
    <x v="1"/>
    <x v="0"/>
    <s v="STAFF-1995"/>
    <n v="2403"/>
    <x v="0"/>
    <x v="7"/>
    <s v="Married"/>
    <s v="No"/>
    <s v="Y"/>
    <n v="2"/>
    <x v="9"/>
    <n v="1"/>
    <n v="427"/>
    <x v="1"/>
    <x v="3"/>
    <n v="1"/>
    <n v="1"/>
    <n v="63"/>
    <x v="2"/>
    <x v="2"/>
    <n v="1"/>
    <n v="11713"/>
    <n v="20335"/>
    <n v="9"/>
    <n v="14"/>
    <n v="3"/>
    <n v="1"/>
    <n v="80"/>
    <n v="1"/>
    <n v="10"/>
    <n v="3"/>
    <n v="8"/>
    <n v="7"/>
    <n v="0"/>
    <n v="5"/>
    <x v="0"/>
    <s v="Very Satisfied"/>
    <x v="0"/>
    <x v="0"/>
    <x v="0"/>
    <x v="0"/>
  </r>
  <r>
    <x v="1"/>
    <x v="0"/>
    <x v="0"/>
    <s v="Current Employees"/>
    <x v="1"/>
    <x v="0"/>
    <s v="STAFF-1996"/>
    <n v="2404"/>
    <x v="0"/>
    <x v="3"/>
    <s v="Single"/>
    <s v="Yes"/>
    <s v="Y"/>
    <n v="4"/>
    <x v="8"/>
    <n v="1"/>
    <n v="168"/>
    <x v="0"/>
    <x v="3"/>
    <n v="1"/>
    <n v="3"/>
    <n v="81"/>
    <x v="0"/>
    <x v="2"/>
    <n v="3"/>
    <n v="7861"/>
    <n v="15397"/>
    <n v="4"/>
    <n v="14"/>
    <n v="3"/>
    <n v="4"/>
    <n v="80"/>
    <n v="0"/>
    <n v="10"/>
    <n v="4"/>
    <n v="1"/>
    <n v="0"/>
    <n v="0"/>
    <n v="0"/>
    <x v="0"/>
    <s v="Dissatisfied"/>
    <x v="0"/>
    <x v="0"/>
    <x v="0"/>
    <x v="0"/>
  </r>
  <r>
    <x v="1"/>
    <x v="2"/>
    <x v="0"/>
    <s v="Current Employees"/>
    <x v="1"/>
    <x v="2"/>
    <s v="STAFF-1997"/>
    <n v="2405"/>
    <x v="1"/>
    <x v="2"/>
    <s v="Single"/>
    <s v="No"/>
    <s v="Y"/>
    <n v="5"/>
    <x v="20"/>
    <n v="1"/>
    <n v="381"/>
    <x v="4"/>
    <x v="3"/>
    <n v="1"/>
    <n v="1"/>
    <n v="49"/>
    <x v="3"/>
    <x v="1"/>
    <n v="3"/>
    <n v="3708"/>
    <n v="2104"/>
    <n v="2"/>
    <n v="14"/>
    <n v="3"/>
    <n v="3"/>
    <n v="80"/>
    <n v="0"/>
    <n v="9"/>
    <n v="3"/>
    <n v="5"/>
    <n v="2"/>
    <n v="1"/>
    <n v="4"/>
    <x v="0"/>
    <s v="Dissatisfied"/>
    <x v="1"/>
    <x v="0"/>
    <x v="0"/>
    <x v="1"/>
  </r>
  <r>
    <x v="1"/>
    <x v="1"/>
    <x v="1"/>
    <s v="Current Employees"/>
    <x v="0"/>
    <x v="2"/>
    <s v="STAFF-1998"/>
    <n v="2406"/>
    <x v="0"/>
    <x v="0"/>
    <s v="Divorced"/>
    <s v="Yes"/>
    <s v="Y"/>
    <n v="2"/>
    <x v="40"/>
    <n v="1"/>
    <n v="217"/>
    <x v="3"/>
    <x v="3"/>
    <n v="1"/>
    <n v="4"/>
    <n v="49"/>
    <x v="0"/>
    <x v="3"/>
    <n v="3"/>
    <n v="13770"/>
    <n v="10225"/>
    <n v="9"/>
    <n v="12"/>
    <n v="3"/>
    <n v="4"/>
    <n v="80"/>
    <n v="2"/>
    <n v="28"/>
    <n v="2"/>
    <n v="22"/>
    <n v="2"/>
    <n v="11"/>
    <n v="13"/>
    <x v="0"/>
    <s v="Dissatisfied"/>
    <x v="0"/>
    <x v="3"/>
    <x v="1"/>
    <x v="0"/>
  </r>
  <r>
    <x v="1"/>
    <x v="0"/>
    <x v="2"/>
    <s v="Current Employees"/>
    <x v="0"/>
    <x v="3"/>
    <s v="STAFF-1999"/>
    <n v="2407"/>
    <x v="1"/>
    <x v="0"/>
    <s v="Divorced"/>
    <s v="No"/>
    <s v="Y"/>
    <n v="2"/>
    <x v="7"/>
    <n v="1"/>
    <n v="501"/>
    <x v="6"/>
    <x v="4"/>
    <n v="1"/>
    <n v="3"/>
    <n v="99"/>
    <x v="0"/>
    <x v="0"/>
    <n v="4"/>
    <n v="5304"/>
    <n v="25275"/>
    <n v="7"/>
    <n v="23"/>
    <n v="4"/>
    <n v="4"/>
    <n v="80"/>
    <n v="1"/>
    <n v="10"/>
    <n v="2"/>
    <n v="8"/>
    <n v="7"/>
    <n v="7"/>
    <n v="7"/>
    <x v="1"/>
    <s v="Very Dissatisfied"/>
    <x v="1"/>
    <x v="0"/>
    <x v="2"/>
    <x v="1"/>
  </r>
  <r>
    <x v="1"/>
    <x v="0"/>
    <x v="2"/>
    <s v="Current Employees"/>
    <x v="0"/>
    <x v="0"/>
    <s v="STAFF-2000"/>
    <n v="2408"/>
    <x v="1"/>
    <x v="6"/>
    <s v="Single"/>
    <s v="No"/>
    <s v="Y"/>
    <n v="6"/>
    <x v="11"/>
    <n v="1"/>
    <n v="1396"/>
    <x v="17"/>
    <x v="3"/>
    <n v="1"/>
    <n v="3"/>
    <n v="99"/>
    <x v="0"/>
    <x v="1"/>
    <n v="3"/>
    <n v="2642"/>
    <n v="2755"/>
    <n v="1"/>
    <n v="11"/>
    <n v="3"/>
    <n v="3"/>
    <n v="80"/>
    <n v="0"/>
    <n v="1"/>
    <n v="3"/>
    <n v="1"/>
    <n v="0"/>
    <n v="0"/>
    <n v="0"/>
    <x v="0"/>
    <s v="Dissatisfied"/>
    <x v="0"/>
    <x v="0"/>
    <x v="2"/>
    <x v="1"/>
  </r>
  <r>
    <x v="0"/>
    <x v="1"/>
    <x v="0"/>
    <s v="Ex-Employees"/>
    <x v="1"/>
    <x v="2"/>
    <s v="STAFF-2001"/>
    <n v="2409"/>
    <x v="1"/>
    <x v="1"/>
    <s v="Divorced"/>
    <s v="Yes"/>
    <s v="Y"/>
    <n v="2"/>
    <x v="19"/>
    <n v="0"/>
    <n v="933"/>
    <x v="10"/>
    <x v="3"/>
    <n v="1"/>
    <n v="3"/>
    <n v="57"/>
    <x v="2"/>
    <x v="1"/>
    <n v="3"/>
    <n v="2759"/>
    <n v="20366"/>
    <n v="6"/>
    <n v="12"/>
    <n v="3"/>
    <n v="4"/>
    <n v="80"/>
    <n v="0"/>
    <n v="7"/>
    <n v="3"/>
    <n v="2"/>
    <n v="2"/>
    <n v="2"/>
    <n v="2"/>
    <x v="0"/>
    <s v="Dissatisfied"/>
    <x v="2"/>
    <x v="0"/>
    <x v="0"/>
    <x v="1"/>
  </r>
  <r>
    <x v="1"/>
    <x v="1"/>
    <x v="0"/>
    <s v="Current Employees"/>
    <x v="0"/>
    <x v="0"/>
    <s v="STAFF-2002"/>
    <n v="2410"/>
    <x v="1"/>
    <x v="0"/>
    <s v="Married"/>
    <s v="No"/>
    <s v="Y"/>
    <n v="5"/>
    <x v="23"/>
    <n v="1"/>
    <n v="775"/>
    <x v="8"/>
    <x v="3"/>
    <n v="1"/>
    <n v="4"/>
    <n v="47"/>
    <x v="1"/>
    <x v="0"/>
    <n v="4"/>
    <n v="6804"/>
    <n v="23683"/>
    <n v="3"/>
    <n v="18"/>
    <n v="3"/>
    <n v="3"/>
    <n v="80"/>
    <n v="1"/>
    <n v="7"/>
    <n v="3"/>
    <n v="2"/>
    <n v="2"/>
    <n v="2"/>
    <n v="2"/>
    <x v="0"/>
    <s v="Very Dissatisfied"/>
    <x v="2"/>
    <x v="0"/>
    <x v="0"/>
    <x v="1"/>
  </r>
  <r>
    <x v="1"/>
    <x v="0"/>
    <x v="2"/>
    <s v="Current Employees"/>
    <x v="1"/>
    <x v="2"/>
    <s v="STAFF-2003"/>
    <n v="2411"/>
    <x v="0"/>
    <x v="4"/>
    <s v="Single"/>
    <s v="No"/>
    <s v="Y"/>
    <n v="2"/>
    <x v="13"/>
    <n v="1"/>
    <n v="970"/>
    <x v="1"/>
    <x v="0"/>
    <n v="1"/>
    <n v="2"/>
    <n v="96"/>
    <x v="0"/>
    <x v="0"/>
    <n v="3"/>
    <n v="6142"/>
    <n v="7360"/>
    <n v="3"/>
    <n v="11"/>
    <n v="3"/>
    <n v="4"/>
    <n v="80"/>
    <n v="0"/>
    <n v="10"/>
    <n v="3"/>
    <n v="5"/>
    <n v="1"/>
    <n v="4"/>
    <n v="3"/>
    <x v="0"/>
    <s v="Dissatisfied"/>
    <x v="0"/>
    <x v="0"/>
    <x v="2"/>
    <x v="0"/>
  </r>
  <r>
    <x v="1"/>
    <x v="0"/>
    <x v="4"/>
    <s v="Current Employees"/>
    <x v="1"/>
    <x v="2"/>
    <s v="STAFF-2004"/>
    <n v="2412"/>
    <x v="1"/>
    <x v="2"/>
    <s v="Married"/>
    <s v="No"/>
    <s v="Y"/>
    <n v="2"/>
    <x v="30"/>
    <n v="1"/>
    <n v="650"/>
    <x v="14"/>
    <x v="1"/>
    <n v="1"/>
    <n v="2"/>
    <n v="37"/>
    <x v="0"/>
    <x v="1"/>
    <n v="1"/>
    <n v="2500"/>
    <n v="4344"/>
    <n v="1"/>
    <n v="14"/>
    <n v="3"/>
    <n v="4"/>
    <n v="80"/>
    <n v="1"/>
    <n v="5"/>
    <n v="4"/>
    <n v="4"/>
    <n v="3"/>
    <n v="0"/>
    <n v="2"/>
    <x v="0"/>
    <s v="Very Satisfied"/>
    <x v="0"/>
    <x v="0"/>
    <x v="4"/>
    <x v="1"/>
  </r>
  <r>
    <x v="1"/>
    <x v="0"/>
    <x v="0"/>
    <s v="Current Employees"/>
    <x v="2"/>
    <x v="5"/>
    <s v="STAFF-2005"/>
    <n v="2413"/>
    <x v="0"/>
    <x v="8"/>
    <s v="Married"/>
    <s v="No"/>
    <s v="Y"/>
    <n v="3"/>
    <x v="22"/>
    <n v="1"/>
    <n v="141"/>
    <x v="3"/>
    <x v="3"/>
    <n v="1"/>
    <n v="3"/>
    <n v="44"/>
    <x v="2"/>
    <x v="0"/>
    <n v="2"/>
    <n v="6389"/>
    <n v="18767"/>
    <n v="9"/>
    <n v="15"/>
    <n v="3"/>
    <n v="3"/>
    <n v="80"/>
    <n v="1"/>
    <n v="12"/>
    <n v="1"/>
    <n v="8"/>
    <n v="3"/>
    <n v="3"/>
    <n v="6"/>
    <x v="0"/>
    <s v="Satisfied"/>
    <x v="0"/>
    <x v="1"/>
    <x v="0"/>
    <x v="0"/>
  </r>
  <r>
    <x v="1"/>
    <x v="0"/>
    <x v="3"/>
    <s v="Current Employees"/>
    <x v="1"/>
    <x v="2"/>
    <s v="STAFF-2006"/>
    <n v="2414"/>
    <x v="1"/>
    <x v="4"/>
    <s v="Married"/>
    <s v="No"/>
    <s v="Y"/>
    <n v="1"/>
    <x v="29"/>
    <n v="1"/>
    <n v="832"/>
    <x v="14"/>
    <x v="3"/>
    <n v="1"/>
    <n v="3"/>
    <n v="81"/>
    <x v="0"/>
    <x v="3"/>
    <n v="4"/>
    <n v="11103"/>
    <n v="20420"/>
    <n v="7"/>
    <n v="11"/>
    <n v="3"/>
    <n v="3"/>
    <n v="80"/>
    <n v="0"/>
    <n v="30"/>
    <n v="2"/>
    <n v="10"/>
    <n v="7"/>
    <n v="1"/>
    <n v="1"/>
    <x v="0"/>
    <s v="Very Dissatisfied"/>
    <x v="0"/>
    <x v="3"/>
    <x v="3"/>
    <x v="1"/>
  </r>
  <r>
    <x v="1"/>
    <x v="0"/>
    <x v="0"/>
    <s v="Current Employees"/>
    <x v="1"/>
    <x v="2"/>
    <s v="STAFF-2007"/>
    <n v="2415"/>
    <x v="0"/>
    <x v="1"/>
    <s v="Single"/>
    <s v="Yes"/>
    <s v="Y"/>
    <n v="2"/>
    <x v="32"/>
    <n v="1"/>
    <n v="804"/>
    <x v="2"/>
    <x v="1"/>
    <n v="1"/>
    <n v="4"/>
    <n v="86"/>
    <x v="1"/>
    <x v="1"/>
    <n v="4"/>
    <n v="2342"/>
    <n v="22929"/>
    <n v="0"/>
    <n v="20"/>
    <n v="4"/>
    <n v="4"/>
    <n v="80"/>
    <n v="0"/>
    <n v="5"/>
    <n v="2"/>
    <n v="4"/>
    <n v="2"/>
    <n v="2"/>
    <n v="3"/>
    <x v="1"/>
    <s v="Very Dissatisfied"/>
    <x v="0"/>
    <x v="0"/>
    <x v="0"/>
    <x v="0"/>
  </r>
  <r>
    <x v="1"/>
    <x v="0"/>
    <x v="2"/>
    <s v="Current Employees"/>
    <x v="1"/>
    <x v="2"/>
    <s v="STAFF-2008"/>
    <n v="2416"/>
    <x v="0"/>
    <x v="4"/>
    <s v="Single"/>
    <s v="No"/>
    <s v="Y"/>
    <n v="2"/>
    <x v="4"/>
    <n v="1"/>
    <n v="975"/>
    <x v="15"/>
    <x v="3"/>
    <n v="1"/>
    <n v="4"/>
    <n v="55"/>
    <x v="1"/>
    <x v="0"/>
    <n v="1"/>
    <n v="6811"/>
    <n v="23398"/>
    <n v="8"/>
    <n v="19"/>
    <n v="3"/>
    <n v="1"/>
    <n v="80"/>
    <n v="0"/>
    <n v="9"/>
    <n v="1"/>
    <n v="7"/>
    <n v="6"/>
    <n v="0"/>
    <n v="7"/>
    <x v="0"/>
    <s v="Very Satisfied"/>
    <x v="0"/>
    <x v="0"/>
    <x v="2"/>
    <x v="0"/>
  </r>
  <r>
    <x v="1"/>
    <x v="0"/>
    <x v="2"/>
    <s v="Current Employees"/>
    <x v="0"/>
    <x v="3"/>
    <s v="STAFF-2009"/>
    <n v="2417"/>
    <x v="1"/>
    <x v="6"/>
    <s v="Divorced"/>
    <s v="No"/>
    <s v="Y"/>
    <n v="2"/>
    <x v="11"/>
    <n v="1"/>
    <n v="1090"/>
    <x v="17"/>
    <x v="3"/>
    <n v="1"/>
    <n v="4"/>
    <n v="83"/>
    <x v="0"/>
    <x v="1"/>
    <n v="2"/>
    <n v="2297"/>
    <n v="17967"/>
    <n v="1"/>
    <n v="14"/>
    <n v="3"/>
    <n v="4"/>
    <n v="80"/>
    <n v="2"/>
    <n v="2"/>
    <n v="3"/>
    <n v="2"/>
    <n v="2"/>
    <n v="2"/>
    <n v="2"/>
    <x v="0"/>
    <s v="Satisfied"/>
    <x v="0"/>
    <x v="0"/>
    <x v="2"/>
    <x v="1"/>
  </r>
  <r>
    <x v="1"/>
    <x v="0"/>
    <x v="1"/>
    <s v="Current Employees"/>
    <x v="1"/>
    <x v="0"/>
    <s v="STAFF-2010"/>
    <n v="2418"/>
    <x v="1"/>
    <x v="2"/>
    <s v="Single"/>
    <s v="No"/>
    <s v="Y"/>
    <n v="4"/>
    <x v="16"/>
    <n v="1"/>
    <n v="346"/>
    <x v="16"/>
    <x v="3"/>
    <n v="1"/>
    <n v="4"/>
    <n v="86"/>
    <x v="0"/>
    <x v="0"/>
    <n v="4"/>
    <n v="2450"/>
    <n v="10919"/>
    <n v="2"/>
    <n v="17"/>
    <n v="3"/>
    <n v="4"/>
    <n v="80"/>
    <n v="0"/>
    <n v="19"/>
    <n v="3"/>
    <n v="2"/>
    <n v="2"/>
    <n v="2"/>
    <n v="2"/>
    <x v="0"/>
    <s v="Very Dissatisfied"/>
    <x v="0"/>
    <x v="1"/>
    <x v="1"/>
    <x v="1"/>
  </r>
  <r>
    <x v="1"/>
    <x v="2"/>
    <x v="0"/>
    <s v="Current Employees"/>
    <x v="1"/>
    <x v="0"/>
    <s v="STAFF-2011"/>
    <n v="2419"/>
    <x v="0"/>
    <x v="4"/>
    <s v="Divorced"/>
    <s v="No"/>
    <s v="Y"/>
    <n v="2"/>
    <x v="10"/>
    <n v="1"/>
    <n v="1225"/>
    <x v="2"/>
    <x v="2"/>
    <n v="1"/>
    <n v="4"/>
    <n v="61"/>
    <x v="0"/>
    <x v="0"/>
    <n v="1"/>
    <n v="5093"/>
    <n v="4761"/>
    <n v="2"/>
    <n v="11"/>
    <n v="3"/>
    <n v="1"/>
    <n v="80"/>
    <n v="1"/>
    <n v="16"/>
    <n v="4"/>
    <n v="1"/>
    <n v="0"/>
    <n v="0"/>
    <n v="0"/>
    <x v="0"/>
    <s v="Very Satisfied"/>
    <x v="0"/>
    <x v="1"/>
    <x v="2"/>
    <x v="0"/>
  </r>
  <r>
    <x v="1"/>
    <x v="1"/>
    <x v="2"/>
    <s v="Current Employees"/>
    <x v="1"/>
    <x v="0"/>
    <s v="STAFF-2012"/>
    <n v="2420"/>
    <x v="1"/>
    <x v="2"/>
    <s v="Married"/>
    <s v="No"/>
    <s v="Y"/>
    <n v="2"/>
    <x v="5"/>
    <n v="1"/>
    <n v="430"/>
    <x v="4"/>
    <x v="2"/>
    <n v="1"/>
    <n v="1"/>
    <n v="80"/>
    <x v="0"/>
    <x v="0"/>
    <n v="4"/>
    <n v="5309"/>
    <n v="21146"/>
    <n v="1"/>
    <n v="15"/>
    <n v="3"/>
    <n v="4"/>
    <n v="80"/>
    <n v="2"/>
    <n v="10"/>
    <n v="3"/>
    <n v="10"/>
    <n v="8"/>
    <n v="4"/>
    <n v="7"/>
    <x v="0"/>
    <s v="Very Dissatisfied"/>
    <x v="1"/>
    <x v="0"/>
    <x v="2"/>
    <x v="1"/>
  </r>
  <r>
    <x v="1"/>
    <x v="0"/>
    <x v="0"/>
    <s v="Current Employees"/>
    <x v="1"/>
    <x v="2"/>
    <s v="STAFF-2013"/>
    <n v="2421"/>
    <x v="1"/>
    <x v="1"/>
    <s v="Married"/>
    <s v="Yes"/>
    <s v="Y"/>
    <n v="0"/>
    <x v="8"/>
    <n v="1"/>
    <n v="268"/>
    <x v="2"/>
    <x v="4"/>
    <n v="1"/>
    <n v="4"/>
    <n v="92"/>
    <x v="0"/>
    <x v="1"/>
    <n v="3"/>
    <n v="3057"/>
    <n v="20471"/>
    <n v="6"/>
    <n v="13"/>
    <n v="3"/>
    <n v="2"/>
    <n v="80"/>
    <n v="1"/>
    <n v="6"/>
    <n v="1"/>
    <n v="1"/>
    <n v="0"/>
    <n v="0"/>
    <n v="1"/>
    <x v="0"/>
    <s v="Dissatisfied"/>
    <x v="0"/>
    <x v="0"/>
    <x v="0"/>
    <x v="1"/>
  </r>
  <r>
    <x v="1"/>
    <x v="0"/>
    <x v="2"/>
    <s v="Current Employees"/>
    <x v="1"/>
    <x v="0"/>
    <s v="STAFF-2014"/>
    <n v="2422"/>
    <x v="0"/>
    <x v="3"/>
    <s v="Divorced"/>
    <s v="No"/>
    <s v="Y"/>
    <n v="3"/>
    <x v="13"/>
    <n v="1"/>
    <n v="167"/>
    <x v="1"/>
    <x v="4"/>
    <n v="1"/>
    <n v="2"/>
    <n v="32"/>
    <x v="0"/>
    <x v="0"/>
    <n v="1"/>
    <n v="5121"/>
    <n v="4187"/>
    <n v="3"/>
    <n v="14"/>
    <n v="3"/>
    <n v="3"/>
    <n v="80"/>
    <n v="1"/>
    <n v="7"/>
    <n v="3"/>
    <n v="0"/>
    <n v="0"/>
    <n v="0"/>
    <n v="0"/>
    <x v="0"/>
    <s v="Very Satisfied"/>
    <x v="0"/>
    <x v="0"/>
    <x v="2"/>
    <x v="0"/>
  </r>
  <r>
    <x v="1"/>
    <x v="0"/>
    <x v="1"/>
    <s v="Current Employees"/>
    <x v="0"/>
    <x v="3"/>
    <s v="STAFF-2015"/>
    <n v="2423"/>
    <x v="1"/>
    <x v="5"/>
    <s v="Married"/>
    <s v="No"/>
    <s v="Y"/>
    <n v="3"/>
    <x v="39"/>
    <n v="1"/>
    <n v="621"/>
    <x v="3"/>
    <x v="2"/>
    <n v="1"/>
    <n v="3"/>
    <n v="31"/>
    <x v="1"/>
    <x v="3"/>
    <n v="1"/>
    <n v="16856"/>
    <n v="10084"/>
    <n v="1"/>
    <n v="11"/>
    <n v="3"/>
    <n v="1"/>
    <n v="80"/>
    <n v="0"/>
    <n v="34"/>
    <n v="4"/>
    <n v="34"/>
    <n v="6"/>
    <n v="1"/>
    <n v="16"/>
    <x v="0"/>
    <s v="Very Satisfied"/>
    <x v="0"/>
    <x v="2"/>
    <x v="1"/>
    <x v="1"/>
  </r>
  <r>
    <x v="0"/>
    <x v="0"/>
    <x v="2"/>
    <s v="Ex-Employees"/>
    <x v="1"/>
    <x v="1"/>
    <s v="STAFF-2016"/>
    <n v="2424"/>
    <x v="1"/>
    <x v="1"/>
    <s v="Single"/>
    <s v="Yes"/>
    <s v="Y"/>
    <n v="2"/>
    <x v="3"/>
    <n v="0"/>
    <n v="527"/>
    <x v="0"/>
    <x v="2"/>
    <n v="1"/>
    <n v="4"/>
    <n v="63"/>
    <x v="0"/>
    <x v="1"/>
    <n v="4"/>
    <n v="2686"/>
    <n v="5207"/>
    <n v="1"/>
    <n v="13"/>
    <n v="3"/>
    <n v="3"/>
    <n v="80"/>
    <n v="0"/>
    <n v="10"/>
    <n v="2"/>
    <n v="10"/>
    <n v="9"/>
    <n v="7"/>
    <n v="8"/>
    <x v="0"/>
    <s v="Very Dissatisfied"/>
    <x v="0"/>
    <x v="0"/>
    <x v="2"/>
    <x v="1"/>
  </r>
  <r>
    <x v="1"/>
    <x v="0"/>
    <x v="2"/>
    <s v="Current Employees"/>
    <x v="0"/>
    <x v="2"/>
    <s v="STAFF-2017"/>
    <n v="2425"/>
    <x v="0"/>
    <x v="0"/>
    <s v="Single"/>
    <s v="No"/>
    <s v="Y"/>
    <n v="5"/>
    <x v="36"/>
    <n v="1"/>
    <n v="883"/>
    <x v="9"/>
    <x v="1"/>
    <n v="1"/>
    <n v="3"/>
    <n v="32"/>
    <x v="0"/>
    <x v="0"/>
    <n v="4"/>
    <n v="6180"/>
    <n v="22807"/>
    <n v="1"/>
    <n v="23"/>
    <n v="4"/>
    <n v="2"/>
    <n v="80"/>
    <n v="0"/>
    <n v="6"/>
    <n v="2"/>
    <n v="6"/>
    <n v="5"/>
    <n v="1"/>
    <n v="4"/>
    <x v="1"/>
    <s v="Very Dissatisfied"/>
    <x v="1"/>
    <x v="0"/>
    <x v="4"/>
    <x v="0"/>
  </r>
  <r>
    <x v="1"/>
    <x v="0"/>
    <x v="1"/>
    <s v="Current Employees"/>
    <x v="0"/>
    <x v="4"/>
    <s v="STAFF-2018"/>
    <n v="2426"/>
    <x v="1"/>
    <x v="6"/>
    <s v="Single"/>
    <s v="No"/>
    <s v="Y"/>
    <n v="3"/>
    <x v="28"/>
    <n v="1"/>
    <n v="954"/>
    <x v="2"/>
    <x v="0"/>
    <n v="1"/>
    <n v="2"/>
    <n v="46"/>
    <x v="3"/>
    <x v="0"/>
    <n v="3"/>
    <n v="6632"/>
    <n v="12388"/>
    <n v="0"/>
    <n v="13"/>
    <n v="3"/>
    <n v="1"/>
    <n v="80"/>
    <n v="0"/>
    <n v="9"/>
    <n v="3"/>
    <n v="8"/>
    <n v="7"/>
    <n v="3"/>
    <n v="1"/>
    <x v="0"/>
    <s v="Dissatisfied"/>
    <x v="0"/>
    <x v="0"/>
    <x v="0"/>
    <x v="1"/>
  </r>
  <r>
    <x v="1"/>
    <x v="0"/>
    <x v="4"/>
    <s v="Current Employees"/>
    <x v="1"/>
    <x v="2"/>
    <s v="STAFF-2019"/>
    <n v="2427"/>
    <x v="1"/>
    <x v="1"/>
    <s v="Single"/>
    <s v="No"/>
    <s v="Y"/>
    <n v="3"/>
    <x v="30"/>
    <n v="1"/>
    <n v="310"/>
    <x v="17"/>
    <x v="1"/>
    <n v="1"/>
    <n v="1"/>
    <n v="79"/>
    <x v="2"/>
    <x v="1"/>
    <n v="3"/>
    <n v="3505"/>
    <n v="19630"/>
    <n v="1"/>
    <n v="18"/>
    <n v="3"/>
    <n v="4"/>
    <n v="80"/>
    <n v="0"/>
    <n v="2"/>
    <n v="3"/>
    <n v="2"/>
    <n v="2"/>
    <n v="0"/>
    <n v="2"/>
    <x v="0"/>
    <s v="Dissatisfied"/>
    <x v="0"/>
    <x v="0"/>
    <x v="4"/>
    <x v="1"/>
  </r>
  <r>
    <x v="0"/>
    <x v="1"/>
    <x v="1"/>
    <s v="Ex-Employees"/>
    <x v="0"/>
    <x v="0"/>
    <s v="STAFF-2020"/>
    <n v="2428"/>
    <x v="0"/>
    <x v="0"/>
    <s v="Single"/>
    <s v="Yes"/>
    <s v="Y"/>
    <n v="2"/>
    <x v="40"/>
    <n v="0"/>
    <n v="719"/>
    <x v="6"/>
    <x v="0"/>
    <n v="1"/>
    <n v="2"/>
    <n v="77"/>
    <x v="2"/>
    <x v="0"/>
    <n v="3"/>
    <n v="6397"/>
    <n v="10339"/>
    <n v="4"/>
    <n v="12"/>
    <n v="3"/>
    <n v="4"/>
    <n v="80"/>
    <n v="0"/>
    <n v="8"/>
    <n v="3"/>
    <n v="5"/>
    <n v="4"/>
    <n v="1"/>
    <n v="3"/>
    <x v="0"/>
    <s v="Dissatisfied"/>
    <x v="1"/>
    <x v="0"/>
    <x v="1"/>
    <x v="0"/>
  </r>
  <r>
    <x v="1"/>
    <x v="0"/>
    <x v="2"/>
    <s v="Current Employees"/>
    <x v="0"/>
    <x v="1"/>
    <s v="STAFF-2021"/>
    <n v="2429"/>
    <x v="1"/>
    <x v="0"/>
    <s v="Single"/>
    <s v="No"/>
    <s v="Y"/>
    <n v="5"/>
    <x v="13"/>
    <n v="1"/>
    <n v="304"/>
    <x v="2"/>
    <x v="3"/>
    <n v="1"/>
    <n v="4"/>
    <n v="60"/>
    <x v="0"/>
    <x v="0"/>
    <n v="4"/>
    <n v="6274"/>
    <n v="18686"/>
    <n v="1"/>
    <n v="22"/>
    <n v="4"/>
    <n v="3"/>
    <n v="80"/>
    <n v="0"/>
    <n v="6"/>
    <n v="3"/>
    <n v="6"/>
    <n v="5"/>
    <n v="1"/>
    <n v="4"/>
    <x v="1"/>
    <s v="Very Dissatisfied"/>
    <x v="0"/>
    <x v="0"/>
    <x v="2"/>
    <x v="1"/>
  </r>
  <r>
    <x v="0"/>
    <x v="0"/>
    <x v="3"/>
    <s v="Ex-Employees"/>
    <x v="1"/>
    <x v="2"/>
    <s v="STAFF-2022"/>
    <n v="2430"/>
    <x v="1"/>
    <x v="5"/>
    <s v="Married"/>
    <s v="Yes"/>
    <s v="Y"/>
    <n v="2"/>
    <x v="27"/>
    <n v="0"/>
    <n v="725"/>
    <x v="2"/>
    <x v="3"/>
    <n v="1"/>
    <n v="4"/>
    <n v="78"/>
    <x v="0"/>
    <x v="4"/>
    <n v="1"/>
    <n v="19859"/>
    <n v="21199"/>
    <n v="5"/>
    <n v="13"/>
    <n v="3"/>
    <n v="4"/>
    <n v="80"/>
    <n v="1"/>
    <n v="24"/>
    <n v="3"/>
    <n v="5"/>
    <n v="2"/>
    <n v="1"/>
    <n v="4"/>
    <x v="0"/>
    <s v="Very Satisfied"/>
    <x v="0"/>
    <x v="3"/>
    <x v="1"/>
    <x v="1"/>
  </r>
  <r>
    <x v="1"/>
    <x v="2"/>
    <x v="0"/>
    <s v="Current Employees"/>
    <x v="0"/>
    <x v="0"/>
    <s v="STAFF-2023"/>
    <n v="2431"/>
    <x v="1"/>
    <x v="0"/>
    <s v="Single"/>
    <s v="No"/>
    <s v="Y"/>
    <n v="1"/>
    <x v="9"/>
    <n v="1"/>
    <n v="1434"/>
    <x v="1"/>
    <x v="2"/>
    <n v="1"/>
    <n v="1"/>
    <n v="76"/>
    <x v="1"/>
    <x v="2"/>
    <n v="1"/>
    <n v="7587"/>
    <n v="14229"/>
    <n v="1"/>
    <n v="15"/>
    <n v="3"/>
    <n v="2"/>
    <n v="80"/>
    <n v="0"/>
    <n v="10"/>
    <n v="3"/>
    <n v="10"/>
    <n v="7"/>
    <n v="0"/>
    <n v="9"/>
    <x v="0"/>
    <s v="Very Satisfied"/>
    <x v="0"/>
    <x v="0"/>
    <x v="0"/>
    <x v="1"/>
  </r>
  <r>
    <x v="1"/>
    <x v="2"/>
    <x v="1"/>
    <s v="Current Employees"/>
    <x v="1"/>
    <x v="2"/>
    <s v="STAFF-2024"/>
    <n v="2432"/>
    <x v="1"/>
    <x v="1"/>
    <s v="Married"/>
    <s v="No"/>
    <s v="Y"/>
    <n v="3"/>
    <x v="39"/>
    <n v="1"/>
    <n v="715"/>
    <x v="10"/>
    <x v="2"/>
    <n v="1"/>
    <n v="4"/>
    <n v="41"/>
    <x v="0"/>
    <x v="1"/>
    <n v="4"/>
    <n v="4258"/>
    <n v="26589"/>
    <n v="0"/>
    <n v="18"/>
    <n v="3"/>
    <n v="1"/>
    <n v="80"/>
    <n v="1"/>
    <n v="5"/>
    <n v="3"/>
    <n v="4"/>
    <n v="3"/>
    <n v="1"/>
    <n v="2"/>
    <x v="0"/>
    <s v="Very Dissatisfied"/>
    <x v="2"/>
    <x v="0"/>
    <x v="1"/>
    <x v="1"/>
  </r>
  <r>
    <x v="1"/>
    <x v="1"/>
    <x v="2"/>
    <s v="Current Employees"/>
    <x v="1"/>
    <x v="0"/>
    <s v="STAFF-2025"/>
    <n v="2433"/>
    <x v="0"/>
    <x v="2"/>
    <s v="Divorced"/>
    <s v="No"/>
    <s v="Y"/>
    <n v="2"/>
    <x v="25"/>
    <n v="1"/>
    <n v="575"/>
    <x v="0"/>
    <x v="0"/>
    <n v="1"/>
    <n v="1"/>
    <n v="71"/>
    <x v="3"/>
    <x v="1"/>
    <n v="4"/>
    <n v="4364"/>
    <n v="5288"/>
    <n v="3"/>
    <n v="14"/>
    <n v="3"/>
    <n v="1"/>
    <n v="80"/>
    <n v="1"/>
    <n v="5"/>
    <n v="3"/>
    <n v="2"/>
    <n v="2"/>
    <n v="2"/>
    <n v="0"/>
    <x v="0"/>
    <s v="Very Dissatisfied"/>
    <x v="0"/>
    <x v="0"/>
    <x v="2"/>
    <x v="0"/>
  </r>
  <r>
    <x v="1"/>
    <x v="0"/>
    <x v="2"/>
    <s v="Current Employees"/>
    <x v="1"/>
    <x v="2"/>
    <s v="STAFF-2026"/>
    <n v="2434"/>
    <x v="0"/>
    <x v="4"/>
    <s v="Married"/>
    <s v="No"/>
    <s v="Y"/>
    <n v="3"/>
    <x v="11"/>
    <n v="1"/>
    <n v="657"/>
    <x v="6"/>
    <x v="3"/>
    <n v="1"/>
    <n v="2"/>
    <n v="66"/>
    <x v="0"/>
    <x v="0"/>
    <n v="3"/>
    <n v="4335"/>
    <n v="25549"/>
    <n v="4"/>
    <n v="12"/>
    <n v="3"/>
    <n v="1"/>
    <n v="80"/>
    <n v="1"/>
    <n v="11"/>
    <n v="2"/>
    <n v="8"/>
    <n v="7"/>
    <n v="1"/>
    <n v="1"/>
    <x v="0"/>
    <s v="Dissatisfied"/>
    <x v="1"/>
    <x v="1"/>
    <x v="2"/>
    <x v="0"/>
  </r>
  <r>
    <x v="0"/>
    <x v="0"/>
    <x v="2"/>
    <s v="Ex-Employees"/>
    <x v="0"/>
    <x v="4"/>
    <s v="STAFF-2027"/>
    <n v="2435"/>
    <x v="1"/>
    <x v="0"/>
    <s v="Single"/>
    <s v="No"/>
    <s v="Y"/>
    <n v="2"/>
    <x v="25"/>
    <n v="0"/>
    <n v="1146"/>
    <x v="1"/>
    <x v="3"/>
    <n v="1"/>
    <n v="4"/>
    <n v="38"/>
    <x v="1"/>
    <x v="0"/>
    <n v="1"/>
    <n v="5326"/>
    <n v="3064"/>
    <n v="6"/>
    <n v="17"/>
    <n v="3"/>
    <n v="3"/>
    <n v="80"/>
    <n v="0"/>
    <n v="6"/>
    <n v="2"/>
    <n v="4"/>
    <n v="3"/>
    <n v="1"/>
    <n v="2"/>
    <x v="0"/>
    <s v="Very Satisfied"/>
    <x v="0"/>
    <x v="0"/>
    <x v="2"/>
    <x v="1"/>
  </r>
  <r>
    <x v="1"/>
    <x v="0"/>
    <x v="2"/>
    <s v="Current Employees"/>
    <x v="1"/>
    <x v="0"/>
    <s v="STAFF-2028"/>
    <n v="2436"/>
    <x v="0"/>
    <x v="1"/>
    <s v="Single"/>
    <s v="No"/>
    <s v="Y"/>
    <n v="2"/>
    <x v="13"/>
    <n v="1"/>
    <n v="182"/>
    <x v="0"/>
    <x v="2"/>
    <n v="1"/>
    <n v="2"/>
    <n v="72"/>
    <x v="2"/>
    <x v="1"/>
    <n v="4"/>
    <n v="3280"/>
    <n v="13551"/>
    <n v="2"/>
    <n v="16"/>
    <n v="3"/>
    <n v="3"/>
    <n v="80"/>
    <n v="0"/>
    <n v="10"/>
    <n v="3"/>
    <n v="4"/>
    <n v="2"/>
    <n v="1"/>
    <n v="3"/>
    <x v="0"/>
    <s v="Very Dissatisfied"/>
    <x v="0"/>
    <x v="0"/>
    <x v="2"/>
    <x v="0"/>
  </r>
  <r>
    <x v="1"/>
    <x v="0"/>
    <x v="1"/>
    <s v="Current Employees"/>
    <x v="1"/>
    <x v="2"/>
    <s v="STAFF-2029"/>
    <n v="2437"/>
    <x v="0"/>
    <x v="3"/>
    <s v="Divorced"/>
    <s v="Yes"/>
    <s v="Y"/>
    <n v="4"/>
    <x v="33"/>
    <n v="1"/>
    <n v="376"/>
    <x v="10"/>
    <x v="2"/>
    <n v="1"/>
    <n v="4"/>
    <n v="95"/>
    <x v="0"/>
    <x v="0"/>
    <n v="1"/>
    <n v="5485"/>
    <n v="22670"/>
    <n v="9"/>
    <n v="11"/>
    <n v="3"/>
    <n v="2"/>
    <n v="80"/>
    <n v="2"/>
    <n v="9"/>
    <n v="3"/>
    <n v="5"/>
    <n v="3"/>
    <n v="1"/>
    <n v="4"/>
    <x v="0"/>
    <s v="Very Satisfied"/>
    <x v="2"/>
    <x v="0"/>
    <x v="1"/>
    <x v="0"/>
  </r>
  <r>
    <x v="1"/>
    <x v="1"/>
    <x v="2"/>
    <s v="Current Employees"/>
    <x v="0"/>
    <x v="3"/>
    <s v="STAFF-2030"/>
    <n v="2438"/>
    <x v="1"/>
    <x v="0"/>
    <s v="Married"/>
    <s v="No"/>
    <s v="Y"/>
    <n v="3"/>
    <x v="4"/>
    <n v="1"/>
    <n v="829"/>
    <x v="1"/>
    <x v="1"/>
    <n v="1"/>
    <n v="3"/>
    <n v="84"/>
    <x v="0"/>
    <x v="0"/>
    <n v="4"/>
    <n v="4342"/>
    <n v="24008"/>
    <n v="0"/>
    <n v="19"/>
    <n v="3"/>
    <n v="2"/>
    <n v="80"/>
    <n v="1"/>
    <n v="5"/>
    <n v="3"/>
    <n v="4"/>
    <n v="2"/>
    <n v="1"/>
    <n v="1"/>
    <x v="0"/>
    <s v="Very Dissatisfied"/>
    <x v="0"/>
    <x v="0"/>
    <x v="2"/>
    <x v="1"/>
  </r>
  <r>
    <x v="1"/>
    <x v="0"/>
    <x v="0"/>
    <s v="Current Employees"/>
    <x v="1"/>
    <x v="0"/>
    <s v="STAFF-2031"/>
    <n v="2439"/>
    <x v="0"/>
    <x v="1"/>
    <s v="Divorced"/>
    <s v="Yes"/>
    <s v="Y"/>
    <n v="3"/>
    <x v="2"/>
    <n v="1"/>
    <n v="571"/>
    <x v="17"/>
    <x v="1"/>
    <n v="1"/>
    <n v="4"/>
    <n v="82"/>
    <x v="0"/>
    <x v="1"/>
    <n v="1"/>
    <n v="2782"/>
    <n v="19905"/>
    <n v="0"/>
    <n v="13"/>
    <n v="3"/>
    <n v="2"/>
    <n v="80"/>
    <n v="2"/>
    <n v="6"/>
    <n v="2"/>
    <n v="5"/>
    <n v="3"/>
    <n v="4"/>
    <n v="3"/>
    <x v="0"/>
    <s v="Very Satisfied"/>
    <x v="0"/>
    <x v="0"/>
    <x v="0"/>
    <x v="0"/>
  </r>
  <r>
    <x v="1"/>
    <x v="1"/>
    <x v="0"/>
    <s v="Current Employees"/>
    <x v="1"/>
    <x v="0"/>
    <s v="STAFF-2032"/>
    <n v="2440"/>
    <x v="0"/>
    <x v="3"/>
    <s v="Single"/>
    <s v="Yes"/>
    <s v="Y"/>
    <n v="2"/>
    <x v="8"/>
    <n v="1"/>
    <n v="240"/>
    <x v="2"/>
    <x v="2"/>
    <n v="1"/>
    <n v="1"/>
    <n v="75"/>
    <x v="2"/>
    <x v="0"/>
    <n v="1"/>
    <n v="5980"/>
    <n v="26085"/>
    <n v="6"/>
    <n v="12"/>
    <n v="3"/>
    <n v="4"/>
    <n v="80"/>
    <n v="0"/>
    <n v="17"/>
    <n v="3"/>
    <n v="15"/>
    <n v="7"/>
    <n v="4"/>
    <n v="12"/>
    <x v="0"/>
    <s v="Very Satisfied"/>
    <x v="0"/>
    <x v="1"/>
    <x v="0"/>
    <x v="0"/>
  </r>
  <r>
    <x v="1"/>
    <x v="0"/>
    <x v="2"/>
    <s v="Current Employees"/>
    <x v="1"/>
    <x v="2"/>
    <s v="STAFF-2033"/>
    <n v="2441"/>
    <x v="0"/>
    <x v="1"/>
    <s v="Single"/>
    <s v="No"/>
    <s v="Y"/>
    <n v="3"/>
    <x v="13"/>
    <n v="1"/>
    <n v="121"/>
    <x v="2"/>
    <x v="2"/>
    <n v="1"/>
    <n v="3"/>
    <n v="86"/>
    <x v="1"/>
    <x v="1"/>
    <n v="1"/>
    <n v="4381"/>
    <n v="7530"/>
    <n v="1"/>
    <n v="11"/>
    <n v="3"/>
    <n v="3"/>
    <n v="80"/>
    <n v="0"/>
    <n v="6"/>
    <n v="3"/>
    <n v="6"/>
    <n v="5"/>
    <n v="1"/>
    <n v="3"/>
    <x v="0"/>
    <s v="Very Satisfied"/>
    <x v="0"/>
    <x v="0"/>
    <x v="2"/>
    <x v="0"/>
  </r>
  <r>
    <x v="1"/>
    <x v="0"/>
    <x v="0"/>
    <s v="Current Employees"/>
    <x v="0"/>
    <x v="0"/>
    <s v="STAFF-2034"/>
    <n v="2442"/>
    <x v="0"/>
    <x v="6"/>
    <s v="Married"/>
    <s v="No"/>
    <s v="Y"/>
    <n v="1"/>
    <x v="10"/>
    <n v="1"/>
    <n v="384"/>
    <x v="1"/>
    <x v="2"/>
    <n v="1"/>
    <n v="1"/>
    <n v="72"/>
    <x v="0"/>
    <x v="1"/>
    <n v="4"/>
    <n v="2572"/>
    <n v="20317"/>
    <n v="1"/>
    <n v="16"/>
    <n v="3"/>
    <n v="2"/>
    <n v="80"/>
    <n v="1"/>
    <n v="3"/>
    <n v="2"/>
    <n v="3"/>
    <n v="2"/>
    <n v="0"/>
    <n v="2"/>
    <x v="0"/>
    <s v="Very Dissatisfied"/>
    <x v="0"/>
    <x v="0"/>
    <x v="2"/>
    <x v="0"/>
  </r>
  <r>
    <x v="1"/>
    <x v="0"/>
    <x v="2"/>
    <s v="Current Employees"/>
    <x v="1"/>
    <x v="0"/>
    <s v="STAFF-2035"/>
    <n v="2443"/>
    <x v="1"/>
    <x v="2"/>
    <s v="Married"/>
    <s v="No"/>
    <s v="Y"/>
    <n v="2"/>
    <x v="7"/>
    <n v="1"/>
    <n v="921"/>
    <x v="0"/>
    <x v="3"/>
    <n v="1"/>
    <n v="4"/>
    <n v="38"/>
    <x v="3"/>
    <x v="1"/>
    <n v="3"/>
    <n v="3833"/>
    <n v="24375"/>
    <n v="3"/>
    <n v="21"/>
    <n v="4"/>
    <n v="3"/>
    <n v="80"/>
    <n v="2"/>
    <n v="7"/>
    <n v="3"/>
    <n v="2"/>
    <n v="2"/>
    <n v="0"/>
    <n v="2"/>
    <x v="1"/>
    <s v="Dissatisfied"/>
    <x v="0"/>
    <x v="0"/>
    <x v="2"/>
    <x v="1"/>
  </r>
  <r>
    <x v="1"/>
    <x v="1"/>
    <x v="0"/>
    <s v="Current Employees"/>
    <x v="1"/>
    <x v="2"/>
    <s v="STAFF-2036"/>
    <n v="2444"/>
    <x v="0"/>
    <x v="4"/>
    <s v="Married"/>
    <s v="No"/>
    <s v="Y"/>
    <n v="2"/>
    <x v="32"/>
    <n v="1"/>
    <n v="791"/>
    <x v="2"/>
    <x v="0"/>
    <n v="1"/>
    <n v="3"/>
    <n v="38"/>
    <x v="2"/>
    <x v="0"/>
    <n v="2"/>
    <n v="4244"/>
    <n v="9931"/>
    <n v="1"/>
    <n v="24"/>
    <n v="4"/>
    <n v="4"/>
    <n v="80"/>
    <n v="1"/>
    <n v="8"/>
    <n v="3"/>
    <n v="8"/>
    <n v="7"/>
    <n v="3"/>
    <n v="7"/>
    <x v="1"/>
    <s v="Satisfied"/>
    <x v="0"/>
    <x v="0"/>
    <x v="0"/>
    <x v="0"/>
  </r>
  <r>
    <x v="1"/>
    <x v="0"/>
    <x v="2"/>
    <s v="Current Employees"/>
    <x v="0"/>
    <x v="0"/>
    <s v="STAFF-2037"/>
    <n v="2445"/>
    <x v="0"/>
    <x v="0"/>
    <s v="Married"/>
    <s v="No"/>
    <s v="Y"/>
    <n v="1"/>
    <x v="13"/>
    <n v="1"/>
    <n v="1111"/>
    <x v="1"/>
    <x v="0"/>
    <n v="1"/>
    <n v="3"/>
    <n v="93"/>
    <x v="0"/>
    <x v="0"/>
    <n v="1"/>
    <n v="6500"/>
    <n v="13305"/>
    <n v="5"/>
    <n v="17"/>
    <n v="3"/>
    <n v="2"/>
    <n v="80"/>
    <n v="1"/>
    <n v="6"/>
    <n v="3"/>
    <n v="3"/>
    <n v="2"/>
    <n v="1"/>
    <n v="2"/>
    <x v="0"/>
    <s v="Very Satisfied"/>
    <x v="0"/>
    <x v="0"/>
    <x v="2"/>
    <x v="0"/>
  </r>
  <r>
    <x v="1"/>
    <x v="1"/>
    <x v="0"/>
    <s v="Current Employees"/>
    <x v="1"/>
    <x v="0"/>
    <s v="STAFF-2038"/>
    <n v="2446"/>
    <x v="1"/>
    <x v="5"/>
    <s v="Divorced"/>
    <s v="No"/>
    <s v="Y"/>
    <n v="4"/>
    <x v="19"/>
    <n v="1"/>
    <n v="570"/>
    <x v="1"/>
    <x v="3"/>
    <n v="1"/>
    <n v="2"/>
    <n v="66"/>
    <x v="0"/>
    <x v="4"/>
    <n v="4"/>
    <n v="18430"/>
    <n v="16225"/>
    <n v="1"/>
    <n v="13"/>
    <n v="3"/>
    <n v="2"/>
    <n v="80"/>
    <n v="1"/>
    <n v="24"/>
    <n v="2"/>
    <n v="24"/>
    <n v="7"/>
    <n v="14"/>
    <n v="9"/>
    <x v="0"/>
    <s v="Very Dissatisfied"/>
    <x v="0"/>
    <x v="3"/>
    <x v="0"/>
    <x v="1"/>
  </r>
  <r>
    <x v="0"/>
    <x v="0"/>
    <x v="4"/>
    <s v="Ex-Employees"/>
    <x v="1"/>
    <x v="0"/>
    <s v="STAFF-2039"/>
    <n v="2447"/>
    <x v="1"/>
    <x v="2"/>
    <s v="Married"/>
    <s v="Yes"/>
    <s v="Y"/>
    <n v="2"/>
    <x v="30"/>
    <n v="0"/>
    <n v="1243"/>
    <x v="16"/>
    <x v="3"/>
    <n v="1"/>
    <n v="3"/>
    <n v="63"/>
    <x v="2"/>
    <x v="1"/>
    <n v="1"/>
    <n v="1601"/>
    <n v="3445"/>
    <n v="1"/>
    <n v="21"/>
    <n v="4"/>
    <n v="3"/>
    <n v="80"/>
    <n v="2"/>
    <n v="1"/>
    <n v="3"/>
    <n v="0"/>
    <n v="0"/>
    <n v="0"/>
    <n v="0"/>
    <x v="1"/>
    <s v="Very Satisfied"/>
    <x v="0"/>
    <x v="0"/>
    <x v="4"/>
    <x v="1"/>
  </r>
  <r>
    <x v="1"/>
    <x v="2"/>
    <x v="4"/>
    <s v="Current Employees"/>
    <x v="1"/>
    <x v="0"/>
    <s v="STAFF-2040"/>
    <n v="2448"/>
    <x v="1"/>
    <x v="2"/>
    <s v="Divorced"/>
    <s v="No"/>
    <s v="Y"/>
    <n v="4"/>
    <x v="17"/>
    <n v="1"/>
    <n v="1092"/>
    <x v="14"/>
    <x v="3"/>
    <n v="1"/>
    <n v="3"/>
    <n v="60"/>
    <x v="1"/>
    <x v="1"/>
    <n v="2"/>
    <n v="2694"/>
    <n v="26551"/>
    <n v="1"/>
    <n v="11"/>
    <n v="3"/>
    <n v="3"/>
    <n v="80"/>
    <n v="3"/>
    <n v="1"/>
    <n v="3"/>
    <n v="1"/>
    <n v="0"/>
    <n v="0"/>
    <n v="0"/>
    <x v="0"/>
    <s v="Satisfied"/>
    <x v="0"/>
    <x v="0"/>
    <x v="4"/>
    <x v="1"/>
  </r>
  <r>
    <x v="1"/>
    <x v="0"/>
    <x v="1"/>
    <s v="Current Employees"/>
    <x v="1"/>
    <x v="0"/>
    <s v="STAFF-2041"/>
    <n v="2449"/>
    <x v="0"/>
    <x v="2"/>
    <s v="Married"/>
    <s v="No"/>
    <s v="Y"/>
    <n v="3"/>
    <x v="39"/>
    <n v="1"/>
    <n v="1325"/>
    <x v="13"/>
    <x v="2"/>
    <n v="1"/>
    <n v="4"/>
    <n v="82"/>
    <x v="0"/>
    <x v="0"/>
    <n v="3"/>
    <n v="3149"/>
    <n v="21821"/>
    <n v="8"/>
    <n v="20"/>
    <n v="4"/>
    <n v="2"/>
    <n v="80"/>
    <n v="1"/>
    <n v="9"/>
    <n v="3"/>
    <n v="5"/>
    <n v="2"/>
    <n v="1"/>
    <n v="4"/>
    <x v="1"/>
    <s v="Dissatisfied"/>
    <x v="2"/>
    <x v="0"/>
    <x v="1"/>
    <x v="0"/>
  </r>
  <r>
    <x v="1"/>
    <x v="0"/>
    <x v="1"/>
    <s v="Current Employees"/>
    <x v="1"/>
    <x v="2"/>
    <s v="STAFF-2042"/>
    <n v="2450"/>
    <x v="1"/>
    <x v="7"/>
    <s v="Married"/>
    <s v="No"/>
    <s v="Y"/>
    <n v="3"/>
    <x v="24"/>
    <n v="1"/>
    <n v="691"/>
    <x v="2"/>
    <x v="3"/>
    <n v="1"/>
    <n v="3"/>
    <n v="64"/>
    <x v="0"/>
    <x v="3"/>
    <n v="3"/>
    <n v="17639"/>
    <n v="6881"/>
    <n v="5"/>
    <n v="16"/>
    <n v="3"/>
    <n v="4"/>
    <n v="80"/>
    <n v="0"/>
    <n v="30"/>
    <n v="3"/>
    <n v="4"/>
    <n v="3"/>
    <n v="0"/>
    <n v="3"/>
    <x v="0"/>
    <s v="Dissatisfied"/>
    <x v="0"/>
    <x v="3"/>
    <x v="1"/>
    <x v="1"/>
  </r>
  <r>
    <x v="0"/>
    <x v="0"/>
    <x v="2"/>
    <s v="Ex-Employees"/>
    <x v="1"/>
    <x v="0"/>
    <s v="STAFF-2043"/>
    <n v="2451"/>
    <x v="0"/>
    <x v="2"/>
    <s v="Married"/>
    <s v="Yes"/>
    <s v="Y"/>
    <n v="1"/>
    <x v="11"/>
    <n v="0"/>
    <n v="805"/>
    <x v="0"/>
    <x v="0"/>
    <n v="1"/>
    <n v="2"/>
    <n v="36"/>
    <x v="1"/>
    <x v="1"/>
    <n v="1"/>
    <n v="2319"/>
    <n v="6689"/>
    <n v="1"/>
    <n v="11"/>
    <n v="3"/>
    <n v="4"/>
    <n v="80"/>
    <n v="1"/>
    <n v="1"/>
    <n v="3"/>
    <n v="1"/>
    <n v="0"/>
    <n v="0"/>
    <n v="0"/>
    <x v="0"/>
    <s v="Very Satisfied"/>
    <x v="0"/>
    <x v="0"/>
    <x v="2"/>
    <x v="0"/>
  </r>
  <r>
    <x v="1"/>
    <x v="0"/>
    <x v="2"/>
    <s v="Current Employees"/>
    <x v="1"/>
    <x v="2"/>
    <s v="STAFF-2044"/>
    <n v="2452"/>
    <x v="1"/>
    <x v="7"/>
    <s v="Married"/>
    <s v="No"/>
    <s v="Y"/>
    <n v="3"/>
    <x v="3"/>
    <n v="1"/>
    <n v="213"/>
    <x v="15"/>
    <x v="3"/>
    <n v="1"/>
    <n v="3"/>
    <n v="49"/>
    <x v="0"/>
    <x v="2"/>
    <n v="3"/>
    <n v="11691"/>
    <n v="25995"/>
    <n v="0"/>
    <n v="11"/>
    <n v="3"/>
    <n v="4"/>
    <n v="80"/>
    <n v="0"/>
    <n v="14"/>
    <n v="4"/>
    <n v="13"/>
    <n v="9"/>
    <n v="3"/>
    <n v="7"/>
    <x v="0"/>
    <s v="Dissatisfied"/>
    <x v="0"/>
    <x v="1"/>
    <x v="2"/>
    <x v="1"/>
  </r>
  <r>
    <x v="0"/>
    <x v="0"/>
    <x v="2"/>
    <s v="Ex-Employees"/>
    <x v="0"/>
    <x v="3"/>
    <s v="STAFF-2045"/>
    <n v="2453"/>
    <x v="0"/>
    <x v="0"/>
    <s v="Single"/>
    <s v="No"/>
    <s v="Y"/>
    <n v="3"/>
    <x v="3"/>
    <n v="0"/>
    <n v="118"/>
    <x v="7"/>
    <x v="3"/>
    <n v="1"/>
    <n v="1"/>
    <n v="69"/>
    <x v="0"/>
    <x v="0"/>
    <n v="1"/>
    <n v="5324"/>
    <n v="26507"/>
    <n v="5"/>
    <n v="15"/>
    <n v="3"/>
    <n v="3"/>
    <n v="80"/>
    <n v="0"/>
    <n v="6"/>
    <n v="3"/>
    <n v="3"/>
    <n v="2"/>
    <n v="0"/>
    <n v="2"/>
    <x v="0"/>
    <s v="Very Satisfied"/>
    <x v="2"/>
    <x v="0"/>
    <x v="2"/>
    <x v="0"/>
  </r>
  <r>
    <x v="1"/>
    <x v="0"/>
    <x v="1"/>
    <s v="Current Employees"/>
    <x v="1"/>
    <x v="1"/>
    <s v="STAFF-2046"/>
    <n v="2454"/>
    <x v="0"/>
    <x v="5"/>
    <s v="Married"/>
    <s v="Yes"/>
    <s v="Y"/>
    <n v="3"/>
    <x v="40"/>
    <n v="1"/>
    <n v="202"/>
    <x v="2"/>
    <x v="0"/>
    <n v="1"/>
    <n v="3"/>
    <n v="33"/>
    <x v="0"/>
    <x v="3"/>
    <n v="4"/>
    <n v="16752"/>
    <n v="12982"/>
    <n v="1"/>
    <n v="11"/>
    <n v="3"/>
    <n v="3"/>
    <n v="80"/>
    <n v="1"/>
    <n v="26"/>
    <n v="2"/>
    <n v="26"/>
    <n v="14"/>
    <n v="3"/>
    <n v="0"/>
    <x v="0"/>
    <s v="Very Dissatisfied"/>
    <x v="0"/>
    <x v="3"/>
    <x v="1"/>
    <x v="0"/>
  </r>
  <r>
    <x v="1"/>
    <x v="0"/>
    <x v="0"/>
    <s v="Current Employees"/>
    <x v="1"/>
    <x v="1"/>
    <s v="STAFF-2047"/>
    <n v="2455"/>
    <x v="0"/>
    <x v="3"/>
    <s v="Married"/>
    <s v="No"/>
    <s v="Y"/>
    <n v="2"/>
    <x v="9"/>
    <n v="1"/>
    <n v="676"/>
    <x v="0"/>
    <x v="3"/>
    <n v="1"/>
    <n v="3"/>
    <n v="35"/>
    <x v="0"/>
    <x v="0"/>
    <n v="2"/>
    <n v="5228"/>
    <n v="23361"/>
    <n v="0"/>
    <n v="15"/>
    <n v="3"/>
    <n v="1"/>
    <n v="80"/>
    <n v="1"/>
    <n v="10"/>
    <n v="3"/>
    <n v="9"/>
    <n v="7"/>
    <n v="0"/>
    <n v="5"/>
    <x v="0"/>
    <s v="Satisfied"/>
    <x v="0"/>
    <x v="0"/>
    <x v="0"/>
    <x v="0"/>
  </r>
  <r>
    <x v="1"/>
    <x v="0"/>
    <x v="2"/>
    <s v="Current Employees"/>
    <x v="1"/>
    <x v="0"/>
    <s v="STAFF-2048"/>
    <n v="2456"/>
    <x v="1"/>
    <x v="1"/>
    <s v="Married"/>
    <s v="No"/>
    <s v="Y"/>
    <n v="3"/>
    <x v="11"/>
    <n v="1"/>
    <n v="1252"/>
    <x v="5"/>
    <x v="0"/>
    <n v="1"/>
    <n v="3"/>
    <n v="81"/>
    <x v="2"/>
    <x v="1"/>
    <n v="3"/>
    <n v="2700"/>
    <n v="23779"/>
    <n v="1"/>
    <n v="24"/>
    <n v="4"/>
    <n v="3"/>
    <n v="80"/>
    <n v="1"/>
    <n v="10"/>
    <n v="3"/>
    <n v="10"/>
    <n v="7"/>
    <n v="0"/>
    <n v="7"/>
    <x v="1"/>
    <s v="Dissatisfied"/>
    <x v="1"/>
    <x v="0"/>
    <x v="2"/>
    <x v="1"/>
  </r>
  <r>
    <x v="0"/>
    <x v="0"/>
    <x v="3"/>
    <s v="Ex-Employees"/>
    <x v="1"/>
    <x v="0"/>
    <s v="STAFF-2049"/>
    <n v="2457"/>
    <x v="1"/>
    <x v="7"/>
    <s v="Single"/>
    <s v="Yes"/>
    <s v="Y"/>
    <n v="2"/>
    <x v="34"/>
    <n v="0"/>
    <n v="286"/>
    <x v="2"/>
    <x v="2"/>
    <n v="1"/>
    <n v="4"/>
    <n v="31"/>
    <x v="0"/>
    <x v="4"/>
    <n v="2"/>
    <n v="19246"/>
    <n v="25761"/>
    <n v="7"/>
    <n v="12"/>
    <n v="3"/>
    <n v="4"/>
    <n v="80"/>
    <n v="0"/>
    <n v="40"/>
    <n v="3"/>
    <n v="31"/>
    <n v="15"/>
    <n v="13"/>
    <n v="8"/>
    <x v="0"/>
    <s v="Satisfied"/>
    <x v="0"/>
    <x v="2"/>
    <x v="3"/>
    <x v="1"/>
  </r>
  <r>
    <x v="1"/>
    <x v="0"/>
    <x v="0"/>
    <s v="Current Employees"/>
    <x v="1"/>
    <x v="0"/>
    <s v="STAFF-2050"/>
    <n v="2458"/>
    <x v="0"/>
    <x v="1"/>
    <s v="Single"/>
    <s v="No"/>
    <s v="Y"/>
    <n v="0"/>
    <x v="10"/>
    <n v="1"/>
    <n v="1258"/>
    <x v="0"/>
    <x v="2"/>
    <n v="1"/>
    <n v="4"/>
    <n v="40"/>
    <x v="2"/>
    <x v="1"/>
    <n v="3"/>
    <n v="2506"/>
    <n v="13301"/>
    <n v="3"/>
    <n v="13"/>
    <n v="3"/>
    <n v="3"/>
    <n v="80"/>
    <n v="0"/>
    <n v="7"/>
    <n v="3"/>
    <n v="2"/>
    <n v="2"/>
    <n v="2"/>
    <n v="2"/>
    <x v="0"/>
    <s v="Dissatisfied"/>
    <x v="0"/>
    <x v="0"/>
    <x v="2"/>
    <x v="0"/>
  </r>
  <r>
    <x v="1"/>
    <x v="0"/>
    <x v="0"/>
    <s v="Current Employees"/>
    <x v="1"/>
    <x v="0"/>
    <s v="STAFF-2051"/>
    <n v="2459"/>
    <x v="0"/>
    <x v="3"/>
    <s v="Married"/>
    <s v="Yes"/>
    <s v="Y"/>
    <n v="4"/>
    <x v="19"/>
    <n v="1"/>
    <n v="932"/>
    <x v="0"/>
    <x v="0"/>
    <n v="1"/>
    <n v="4"/>
    <n v="43"/>
    <x v="1"/>
    <x v="0"/>
    <n v="4"/>
    <n v="6062"/>
    <n v="4051"/>
    <n v="9"/>
    <n v="13"/>
    <n v="3"/>
    <n v="4"/>
    <n v="80"/>
    <n v="1"/>
    <n v="8"/>
    <n v="3"/>
    <n v="4"/>
    <n v="3"/>
    <n v="0"/>
    <n v="2"/>
    <x v="0"/>
    <s v="Very Dissatisfied"/>
    <x v="0"/>
    <x v="0"/>
    <x v="0"/>
    <x v="0"/>
  </r>
  <r>
    <x v="0"/>
    <x v="0"/>
    <x v="2"/>
    <s v="Ex-Employees"/>
    <x v="1"/>
    <x v="2"/>
    <s v="STAFF-2052"/>
    <n v="2460"/>
    <x v="1"/>
    <x v="1"/>
    <s v="Single"/>
    <s v="No"/>
    <s v="Y"/>
    <n v="3"/>
    <x v="14"/>
    <n v="0"/>
    <n v="890"/>
    <x v="2"/>
    <x v="2"/>
    <n v="1"/>
    <n v="3"/>
    <n v="46"/>
    <x v="0"/>
    <x v="1"/>
    <n v="3"/>
    <n v="4382"/>
    <n v="16374"/>
    <n v="6"/>
    <n v="17"/>
    <n v="3"/>
    <n v="4"/>
    <n v="80"/>
    <n v="0"/>
    <n v="5"/>
    <n v="2"/>
    <n v="2"/>
    <n v="2"/>
    <n v="2"/>
    <n v="1"/>
    <x v="0"/>
    <s v="Dissatisfied"/>
    <x v="0"/>
    <x v="0"/>
    <x v="2"/>
    <x v="1"/>
  </r>
  <r>
    <x v="1"/>
    <x v="0"/>
    <x v="0"/>
    <s v="Current Employees"/>
    <x v="2"/>
    <x v="5"/>
    <s v="STAFF-2053"/>
    <n v="2461"/>
    <x v="1"/>
    <x v="8"/>
    <s v="Married"/>
    <s v="No"/>
    <s v="Y"/>
    <n v="2"/>
    <x v="9"/>
    <n v="1"/>
    <n v="1041"/>
    <x v="28"/>
    <x v="3"/>
    <n v="1"/>
    <n v="3"/>
    <n v="36"/>
    <x v="0"/>
    <x v="1"/>
    <n v="2"/>
    <n v="2143"/>
    <n v="25527"/>
    <n v="4"/>
    <n v="13"/>
    <n v="3"/>
    <n v="2"/>
    <n v="80"/>
    <n v="1"/>
    <n v="8"/>
    <n v="3"/>
    <n v="5"/>
    <n v="2"/>
    <n v="0"/>
    <n v="4"/>
    <x v="0"/>
    <s v="Satisfied"/>
    <x v="2"/>
    <x v="0"/>
    <x v="0"/>
    <x v="1"/>
  </r>
  <r>
    <x v="1"/>
    <x v="0"/>
    <x v="2"/>
    <s v="Current Employees"/>
    <x v="1"/>
    <x v="0"/>
    <s v="STAFF-2054"/>
    <n v="2462"/>
    <x v="0"/>
    <x v="3"/>
    <s v="Married"/>
    <s v="No"/>
    <s v="Y"/>
    <n v="3"/>
    <x v="5"/>
    <n v="1"/>
    <n v="859"/>
    <x v="18"/>
    <x v="3"/>
    <n v="1"/>
    <n v="3"/>
    <n v="98"/>
    <x v="1"/>
    <x v="0"/>
    <n v="3"/>
    <n v="6162"/>
    <n v="19124"/>
    <n v="1"/>
    <n v="12"/>
    <n v="3"/>
    <n v="3"/>
    <n v="80"/>
    <n v="1"/>
    <n v="14"/>
    <n v="3"/>
    <n v="14"/>
    <n v="13"/>
    <n v="6"/>
    <n v="8"/>
    <x v="0"/>
    <s v="Dissatisfied"/>
    <x v="0"/>
    <x v="1"/>
    <x v="2"/>
    <x v="0"/>
  </r>
  <r>
    <x v="1"/>
    <x v="1"/>
    <x v="0"/>
    <s v="Current Employees"/>
    <x v="1"/>
    <x v="2"/>
    <s v="STAFF-2055"/>
    <n v="2463"/>
    <x v="1"/>
    <x v="2"/>
    <s v="Single"/>
    <s v="No"/>
    <s v="Y"/>
    <n v="6"/>
    <x v="32"/>
    <n v="1"/>
    <n v="720"/>
    <x v="7"/>
    <x v="2"/>
    <n v="1"/>
    <n v="1"/>
    <n v="51"/>
    <x v="1"/>
    <x v="0"/>
    <n v="3"/>
    <n v="5094"/>
    <n v="11983"/>
    <n v="6"/>
    <n v="14"/>
    <n v="3"/>
    <n v="4"/>
    <n v="80"/>
    <n v="0"/>
    <n v="10"/>
    <n v="3"/>
    <n v="1"/>
    <n v="0"/>
    <n v="0"/>
    <n v="0"/>
    <x v="0"/>
    <s v="Dissatisfied"/>
    <x v="2"/>
    <x v="0"/>
    <x v="0"/>
    <x v="1"/>
  </r>
  <r>
    <x v="1"/>
    <x v="0"/>
    <x v="2"/>
    <s v="Current Employees"/>
    <x v="1"/>
    <x v="2"/>
    <s v="STAFF-2056"/>
    <n v="2464"/>
    <x v="0"/>
    <x v="3"/>
    <s v="Single"/>
    <s v="Yes"/>
    <s v="Y"/>
    <n v="4"/>
    <x v="7"/>
    <n v="1"/>
    <n v="946"/>
    <x v="2"/>
    <x v="3"/>
    <n v="1"/>
    <n v="3"/>
    <n v="52"/>
    <x v="1"/>
    <x v="0"/>
    <n v="4"/>
    <n v="6877"/>
    <n v="20234"/>
    <n v="5"/>
    <n v="24"/>
    <n v="4"/>
    <n v="2"/>
    <n v="80"/>
    <n v="0"/>
    <n v="12"/>
    <n v="2"/>
    <n v="0"/>
    <n v="0"/>
    <n v="0"/>
    <n v="0"/>
    <x v="1"/>
    <s v="Very Dissatisfied"/>
    <x v="0"/>
    <x v="1"/>
    <x v="2"/>
    <x v="0"/>
  </r>
  <r>
    <x v="1"/>
    <x v="0"/>
    <x v="1"/>
    <s v="Current Employees"/>
    <x v="1"/>
    <x v="0"/>
    <s v="STAFF-2057"/>
    <n v="2465"/>
    <x v="0"/>
    <x v="1"/>
    <s v="Single"/>
    <s v="No"/>
    <s v="Y"/>
    <n v="3"/>
    <x v="28"/>
    <n v="1"/>
    <n v="252"/>
    <x v="2"/>
    <x v="3"/>
    <n v="1"/>
    <n v="2"/>
    <n v="95"/>
    <x v="1"/>
    <x v="1"/>
    <n v="3"/>
    <n v="2274"/>
    <n v="6153"/>
    <n v="1"/>
    <n v="14"/>
    <n v="3"/>
    <n v="4"/>
    <n v="80"/>
    <n v="0"/>
    <n v="1"/>
    <n v="3"/>
    <n v="1"/>
    <n v="0"/>
    <n v="0"/>
    <n v="0"/>
    <x v="0"/>
    <s v="Dissatisfied"/>
    <x v="0"/>
    <x v="0"/>
    <x v="0"/>
    <x v="0"/>
  </r>
  <r>
    <x v="1"/>
    <x v="0"/>
    <x v="0"/>
    <s v="Current Employees"/>
    <x v="1"/>
    <x v="0"/>
    <s v="STAFF-2058"/>
    <n v="2466"/>
    <x v="1"/>
    <x v="3"/>
    <s v="Married"/>
    <s v="No"/>
    <s v="Y"/>
    <n v="3"/>
    <x v="19"/>
    <n v="1"/>
    <n v="933"/>
    <x v="22"/>
    <x v="3"/>
    <n v="1"/>
    <n v="2"/>
    <n v="98"/>
    <x v="0"/>
    <x v="0"/>
    <n v="2"/>
    <n v="4434"/>
    <n v="11806"/>
    <n v="1"/>
    <n v="13"/>
    <n v="3"/>
    <n v="4"/>
    <n v="80"/>
    <n v="1"/>
    <n v="10"/>
    <n v="2"/>
    <n v="9"/>
    <n v="8"/>
    <n v="7"/>
    <n v="8"/>
    <x v="0"/>
    <s v="Satisfied"/>
    <x v="1"/>
    <x v="0"/>
    <x v="0"/>
    <x v="1"/>
  </r>
  <r>
    <x v="1"/>
    <x v="1"/>
    <x v="0"/>
    <s v="Current Employees"/>
    <x v="1"/>
    <x v="0"/>
    <s v="STAFF-2059"/>
    <n v="2467"/>
    <x v="1"/>
    <x v="4"/>
    <s v="Divorced"/>
    <s v="No"/>
    <s v="Y"/>
    <n v="3"/>
    <x v="8"/>
    <n v="1"/>
    <n v="471"/>
    <x v="20"/>
    <x v="3"/>
    <n v="1"/>
    <n v="1"/>
    <n v="45"/>
    <x v="1"/>
    <x v="0"/>
    <n v="1"/>
    <n v="6288"/>
    <n v="4284"/>
    <n v="2"/>
    <n v="15"/>
    <n v="3"/>
    <n v="3"/>
    <n v="80"/>
    <n v="1"/>
    <n v="13"/>
    <n v="2"/>
    <n v="4"/>
    <n v="3"/>
    <n v="1"/>
    <n v="2"/>
    <x v="0"/>
    <s v="Very Satisfied"/>
    <x v="2"/>
    <x v="1"/>
    <x v="0"/>
    <x v="1"/>
  </r>
  <r>
    <x v="1"/>
    <x v="1"/>
    <x v="2"/>
    <s v="Current Employees"/>
    <x v="1"/>
    <x v="0"/>
    <s v="STAFF-2060"/>
    <n v="2468"/>
    <x v="0"/>
    <x v="1"/>
    <s v="Single"/>
    <s v="No"/>
    <s v="Y"/>
    <n v="3"/>
    <x v="13"/>
    <n v="1"/>
    <n v="702"/>
    <x v="7"/>
    <x v="2"/>
    <n v="1"/>
    <n v="3"/>
    <n v="100"/>
    <x v="1"/>
    <x v="1"/>
    <n v="4"/>
    <n v="2553"/>
    <n v="8306"/>
    <n v="1"/>
    <n v="16"/>
    <n v="3"/>
    <n v="3"/>
    <n v="80"/>
    <n v="0"/>
    <n v="6"/>
    <n v="3"/>
    <n v="5"/>
    <n v="2"/>
    <n v="1"/>
    <n v="3"/>
    <x v="0"/>
    <s v="Very Dissatisfied"/>
    <x v="2"/>
    <x v="0"/>
    <x v="2"/>
    <x v="0"/>
  </r>
  <r>
    <x v="0"/>
    <x v="0"/>
    <x v="1"/>
    <s v="Ex-Employees"/>
    <x v="0"/>
    <x v="3"/>
    <s v="STAFF-2061"/>
    <n v="2469"/>
    <x v="0"/>
    <x v="0"/>
    <s v="Married"/>
    <s v="No"/>
    <s v="Y"/>
    <n v="3"/>
    <x v="1"/>
    <n v="0"/>
    <n v="1184"/>
    <x v="13"/>
    <x v="3"/>
    <n v="1"/>
    <n v="3"/>
    <n v="43"/>
    <x v="0"/>
    <x v="2"/>
    <n v="4"/>
    <n v="7654"/>
    <n v="5860"/>
    <n v="1"/>
    <n v="18"/>
    <n v="3"/>
    <n v="1"/>
    <n v="80"/>
    <n v="2"/>
    <n v="9"/>
    <n v="4"/>
    <n v="9"/>
    <n v="8"/>
    <n v="7"/>
    <n v="7"/>
    <x v="0"/>
    <s v="Very Dissatisfied"/>
    <x v="2"/>
    <x v="0"/>
    <x v="1"/>
    <x v="0"/>
  </r>
  <r>
    <x v="0"/>
    <x v="0"/>
    <x v="3"/>
    <s v="Ex-Employees"/>
    <x v="0"/>
    <x v="2"/>
    <s v="STAFF-2062"/>
    <n v="2470"/>
    <x v="1"/>
    <x v="0"/>
    <s v="Single"/>
    <s v="No"/>
    <s v="Y"/>
    <n v="3"/>
    <x v="27"/>
    <n v="0"/>
    <n v="436"/>
    <x v="2"/>
    <x v="1"/>
    <n v="1"/>
    <n v="3"/>
    <n v="37"/>
    <x v="0"/>
    <x v="0"/>
    <n v="4"/>
    <n v="5160"/>
    <n v="21519"/>
    <n v="4"/>
    <n v="16"/>
    <n v="3"/>
    <n v="3"/>
    <n v="80"/>
    <n v="0"/>
    <n v="12"/>
    <n v="2"/>
    <n v="9"/>
    <n v="7"/>
    <n v="7"/>
    <n v="3"/>
    <x v="0"/>
    <s v="Very Dissatisfied"/>
    <x v="0"/>
    <x v="1"/>
    <x v="1"/>
    <x v="1"/>
  </r>
  <r>
    <x v="1"/>
    <x v="0"/>
    <x v="0"/>
    <s v="Current Employees"/>
    <x v="1"/>
    <x v="0"/>
    <s v="STAFF-2063"/>
    <n v="2471"/>
    <x v="1"/>
    <x v="7"/>
    <s v="Married"/>
    <s v="No"/>
    <s v="Y"/>
    <n v="3"/>
    <x v="23"/>
    <n v="1"/>
    <n v="589"/>
    <x v="24"/>
    <x v="0"/>
    <n v="1"/>
    <n v="2"/>
    <n v="94"/>
    <x v="0"/>
    <x v="3"/>
    <n v="1"/>
    <n v="17159"/>
    <n v="5200"/>
    <n v="6"/>
    <n v="24"/>
    <n v="4"/>
    <n v="3"/>
    <n v="80"/>
    <n v="1"/>
    <n v="22"/>
    <n v="3"/>
    <n v="4"/>
    <n v="1"/>
    <n v="1"/>
    <n v="0"/>
    <x v="1"/>
    <s v="Very Satisfied"/>
    <x v="2"/>
    <x v="3"/>
    <x v="0"/>
    <x v="1"/>
  </r>
  <r>
    <x v="1"/>
    <x v="0"/>
    <x v="2"/>
    <s v="Current Employees"/>
    <x v="1"/>
    <x v="4"/>
    <s v="STAFF-2064"/>
    <n v="2472"/>
    <x v="1"/>
    <x v="7"/>
    <s v="Divorced"/>
    <s v="Yes"/>
    <s v="Y"/>
    <n v="3"/>
    <x v="4"/>
    <n v="1"/>
    <n v="269"/>
    <x v="12"/>
    <x v="1"/>
    <n v="1"/>
    <n v="3"/>
    <n v="42"/>
    <x v="1"/>
    <x v="2"/>
    <n v="4"/>
    <n v="12808"/>
    <n v="8842"/>
    <n v="1"/>
    <n v="16"/>
    <n v="3"/>
    <n v="2"/>
    <n v="80"/>
    <n v="1"/>
    <n v="9"/>
    <n v="3"/>
    <n v="9"/>
    <n v="8"/>
    <n v="0"/>
    <n v="8"/>
    <x v="0"/>
    <s v="Very Dissatisfied"/>
    <x v="0"/>
    <x v="0"/>
    <x v="2"/>
    <x v="1"/>
  </r>
  <r>
    <x v="1"/>
    <x v="0"/>
    <x v="0"/>
    <s v="Current Employees"/>
    <x v="1"/>
    <x v="1"/>
    <s v="STAFF-2065"/>
    <n v="2473"/>
    <x v="1"/>
    <x v="3"/>
    <s v="Single"/>
    <s v="No"/>
    <s v="Y"/>
    <n v="3"/>
    <x v="10"/>
    <n v="1"/>
    <n v="950"/>
    <x v="15"/>
    <x v="3"/>
    <n v="1"/>
    <n v="3"/>
    <n v="59"/>
    <x v="0"/>
    <x v="2"/>
    <n v="3"/>
    <n v="10221"/>
    <n v="18869"/>
    <n v="3"/>
    <n v="21"/>
    <n v="4"/>
    <n v="2"/>
    <n v="80"/>
    <n v="0"/>
    <n v="17"/>
    <n v="4"/>
    <n v="8"/>
    <n v="5"/>
    <n v="1"/>
    <n v="6"/>
    <x v="1"/>
    <s v="Dissatisfied"/>
    <x v="0"/>
    <x v="1"/>
    <x v="2"/>
    <x v="1"/>
  </r>
  <r>
    <x v="1"/>
    <x v="0"/>
    <x v="2"/>
    <s v="Current Employees"/>
    <x v="0"/>
    <x v="3"/>
    <s v="STAFF-2066"/>
    <n v="2474"/>
    <x v="0"/>
    <x v="0"/>
    <s v="Married"/>
    <s v="Yes"/>
    <s v="Y"/>
    <n v="2"/>
    <x v="14"/>
    <n v="1"/>
    <n v="760"/>
    <x v="2"/>
    <x v="2"/>
    <n v="1"/>
    <n v="2"/>
    <n v="81"/>
    <x v="0"/>
    <x v="0"/>
    <n v="2"/>
    <n v="4779"/>
    <n v="3698"/>
    <n v="1"/>
    <n v="20"/>
    <n v="4"/>
    <n v="1"/>
    <n v="80"/>
    <n v="0"/>
    <n v="8"/>
    <n v="3"/>
    <n v="8"/>
    <n v="7"/>
    <n v="7"/>
    <n v="5"/>
    <x v="1"/>
    <s v="Satisfied"/>
    <x v="0"/>
    <x v="0"/>
    <x v="2"/>
    <x v="0"/>
  </r>
  <r>
    <x v="1"/>
    <x v="0"/>
    <x v="2"/>
    <s v="Current Employees"/>
    <x v="2"/>
    <x v="5"/>
    <s v="STAFF-2067"/>
    <n v="2475"/>
    <x v="1"/>
    <x v="8"/>
    <s v="Married"/>
    <s v="No"/>
    <s v="Y"/>
    <n v="1"/>
    <x v="13"/>
    <n v="1"/>
    <n v="829"/>
    <x v="3"/>
    <x v="0"/>
    <n v="1"/>
    <n v="3"/>
    <n v="88"/>
    <x v="0"/>
    <x v="1"/>
    <n v="4"/>
    <n v="3737"/>
    <n v="2243"/>
    <n v="0"/>
    <n v="19"/>
    <n v="3"/>
    <n v="3"/>
    <n v="80"/>
    <n v="1"/>
    <n v="4"/>
    <n v="1"/>
    <n v="3"/>
    <n v="2"/>
    <n v="0"/>
    <n v="2"/>
    <x v="0"/>
    <s v="Very Dissatisfied"/>
    <x v="0"/>
    <x v="0"/>
    <x v="2"/>
    <x v="1"/>
  </r>
  <r>
    <x v="0"/>
    <x v="1"/>
    <x v="2"/>
    <s v="Ex-Employees"/>
    <x v="1"/>
    <x v="2"/>
    <s v="STAFF-2068"/>
    <n v="2476"/>
    <x v="0"/>
    <x v="1"/>
    <s v="Married"/>
    <s v="Yes"/>
    <s v="Y"/>
    <n v="2"/>
    <x v="25"/>
    <n v="0"/>
    <n v="887"/>
    <x v="12"/>
    <x v="0"/>
    <n v="1"/>
    <n v="3"/>
    <n v="88"/>
    <x v="1"/>
    <x v="1"/>
    <n v="3"/>
    <n v="2366"/>
    <n v="20898"/>
    <n v="1"/>
    <n v="14"/>
    <n v="3"/>
    <n v="1"/>
    <n v="80"/>
    <n v="1"/>
    <n v="8"/>
    <n v="3"/>
    <n v="8"/>
    <n v="7"/>
    <n v="1"/>
    <n v="7"/>
    <x v="0"/>
    <s v="Dissatisfied"/>
    <x v="0"/>
    <x v="0"/>
    <x v="2"/>
    <x v="0"/>
  </r>
  <r>
    <x v="1"/>
    <x v="2"/>
    <x v="2"/>
    <s v="Current Employees"/>
    <x v="1"/>
    <x v="2"/>
    <s v="STAFF-2069"/>
    <n v="2477"/>
    <x v="1"/>
    <x v="1"/>
    <s v="Married"/>
    <s v="No"/>
    <s v="Y"/>
    <n v="6"/>
    <x v="4"/>
    <n v="1"/>
    <n v="443"/>
    <x v="3"/>
    <x v="3"/>
    <n v="1"/>
    <n v="4"/>
    <n v="50"/>
    <x v="0"/>
    <x v="1"/>
    <n v="4"/>
    <n v="1706"/>
    <n v="16571"/>
    <n v="1"/>
    <n v="11"/>
    <n v="3"/>
    <n v="3"/>
    <n v="80"/>
    <n v="3"/>
    <n v="0"/>
    <n v="2"/>
    <n v="0"/>
    <n v="0"/>
    <n v="0"/>
    <n v="0"/>
    <x v="0"/>
    <s v="Very Dissatisfied"/>
    <x v="0"/>
    <x v="0"/>
    <x v="2"/>
    <x v="1"/>
  </r>
  <r>
    <x v="1"/>
    <x v="0"/>
    <x v="1"/>
    <s v="Current Employees"/>
    <x v="0"/>
    <x v="3"/>
    <s v="STAFF-2070"/>
    <n v="2478"/>
    <x v="0"/>
    <x v="5"/>
    <s v="Married"/>
    <s v="No"/>
    <s v="Y"/>
    <n v="2"/>
    <x v="31"/>
    <n v="1"/>
    <n v="1318"/>
    <x v="9"/>
    <x v="2"/>
    <n v="1"/>
    <n v="1"/>
    <n v="66"/>
    <x v="0"/>
    <x v="3"/>
    <n v="3"/>
    <n v="16307"/>
    <n v="5594"/>
    <n v="2"/>
    <n v="14"/>
    <n v="3"/>
    <n v="3"/>
    <n v="80"/>
    <n v="1"/>
    <n v="29"/>
    <n v="2"/>
    <n v="20"/>
    <n v="6"/>
    <n v="4"/>
    <n v="17"/>
    <x v="0"/>
    <s v="Dissatisfied"/>
    <x v="1"/>
    <x v="3"/>
    <x v="1"/>
    <x v="0"/>
  </r>
  <r>
    <x v="1"/>
    <x v="0"/>
    <x v="0"/>
    <s v="Current Employees"/>
    <x v="1"/>
    <x v="2"/>
    <s v="STAFF-2071"/>
    <n v="2479"/>
    <x v="1"/>
    <x v="4"/>
    <s v="Single"/>
    <s v="No"/>
    <s v="Y"/>
    <n v="2"/>
    <x v="20"/>
    <n v="1"/>
    <n v="625"/>
    <x v="18"/>
    <x v="3"/>
    <n v="1"/>
    <n v="4"/>
    <n v="50"/>
    <x v="0"/>
    <x v="0"/>
    <n v="2"/>
    <n v="5933"/>
    <n v="5197"/>
    <n v="9"/>
    <n v="12"/>
    <n v="3"/>
    <n v="4"/>
    <n v="80"/>
    <n v="0"/>
    <n v="10"/>
    <n v="2"/>
    <n v="5"/>
    <n v="2"/>
    <n v="2"/>
    <n v="3"/>
    <x v="0"/>
    <s v="Satisfied"/>
    <x v="0"/>
    <x v="0"/>
    <x v="0"/>
    <x v="1"/>
  </r>
  <r>
    <x v="1"/>
    <x v="0"/>
    <x v="2"/>
    <s v="Current Employees"/>
    <x v="1"/>
    <x v="2"/>
    <s v="STAFF-2072"/>
    <n v="2480"/>
    <x v="1"/>
    <x v="1"/>
    <s v="Single"/>
    <s v="No"/>
    <s v="Y"/>
    <n v="3"/>
    <x v="36"/>
    <n v="1"/>
    <n v="180"/>
    <x v="2"/>
    <x v="1"/>
    <n v="1"/>
    <n v="1"/>
    <n v="65"/>
    <x v="2"/>
    <x v="1"/>
    <n v="1"/>
    <n v="3424"/>
    <n v="21632"/>
    <n v="7"/>
    <n v="13"/>
    <n v="3"/>
    <n v="3"/>
    <n v="80"/>
    <n v="0"/>
    <n v="6"/>
    <n v="2"/>
    <n v="4"/>
    <n v="3"/>
    <n v="0"/>
    <n v="1"/>
    <x v="0"/>
    <s v="Very Satisfied"/>
    <x v="0"/>
    <x v="0"/>
    <x v="4"/>
    <x v="1"/>
  </r>
  <r>
    <x v="1"/>
    <x v="0"/>
    <x v="2"/>
    <s v="Current Employees"/>
    <x v="0"/>
    <x v="2"/>
    <s v="STAFF-2073"/>
    <n v="2481"/>
    <x v="1"/>
    <x v="0"/>
    <s v="Divorced"/>
    <s v="No"/>
    <s v="Y"/>
    <n v="5"/>
    <x v="3"/>
    <n v="1"/>
    <n v="586"/>
    <x v="0"/>
    <x v="3"/>
    <n v="1"/>
    <n v="1"/>
    <n v="48"/>
    <x v="2"/>
    <x v="0"/>
    <n v="1"/>
    <n v="4037"/>
    <n v="21816"/>
    <n v="1"/>
    <n v="22"/>
    <n v="4"/>
    <n v="1"/>
    <n v="80"/>
    <n v="1"/>
    <n v="9"/>
    <n v="3"/>
    <n v="9"/>
    <n v="8"/>
    <n v="0"/>
    <n v="8"/>
    <x v="1"/>
    <s v="Very Satisfied"/>
    <x v="0"/>
    <x v="0"/>
    <x v="2"/>
    <x v="1"/>
  </r>
  <r>
    <x v="1"/>
    <x v="0"/>
    <x v="0"/>
    <s v="Current Employees"/>
    <x v="1"/>
    <x v="2"/>
    <s v="STAFF-2074"/>
    <n v="2482"/>
    <x v="0"/>
    <x v="1"/>
    <s v="Single"/>
    <s v="No"/>
    <s v="Y"/>
    <n v="3"/>
    <x v="10"/>
    <n v="1"/>
    <n v="1343"/>
    <x v="6"/>
    <x v="1"/>
    <n v="1"/>
    <n v="3"/>
    <n v="53"/>
    <x v="1"/>
    <x v="1"/>
    <n v="1"/>
    <n v="2559"/>
    <n v="17852"/>
    <n v="1"/>
    <n v="11"/>
    <n v="3"/>
    <n v="4"/>
    <n v="80"/>
    <n v="0"/>
    <n v="6"/>
    <n v="2"/>
    <n v="6"/>
    <n v="5"/>
    <n v="1"/>
    <n v="1"/>
    <x v="0"/>
    <s v="Very Satisfied"/>
    <x v="1"/>
    <x v="0"/>
    <x v="2"/>
    <x v="0"/>
  </r>
  <r>
    <x v="1"/>
    <x v="0"/>
    <x v="0"/>
    <s v="Current Employees"/>
    <x v="0"/>
    <x v="0"/>
    <s v="STAFF-2075"/>
    <n v="2483"/>
    <x v="1"/>
    <x v="0"/>
    <s v="Married"/>
    <s v="Yes"/>
    <s v="Y"/>
    <n v="1"/>
    <x v="9"/>
    <n v="1"/>
    <n v="928"/>
    <x v="0"/>
    <x v="0"/>
    <n v="1"/>
    <n v="2"/>
    <n v="56"/>
    <x v="0"/>
    <x v="0"/>
    <n v="4"/>
    <n v="6201"/>
    <n v="2823"/>
    <n v="1"/>
    <n v="14"/>
    <n v="3"/>
    <n v="4"/>
    <n v="80"/>
    <n v="1"/>
    <n v="18"/>
    <n v="2"/>
    <n v="18"/>
    <n v="14"/>
    <n v="4"/>
    <n v="11"/>
    <x v="0"/>
    <s v="Very Dissatisfied"/>
    <x v="0"/>
    <x v="1"/>
    <x v="0"/>
    <x v="1"/>
  </r>
  <r>
    <x v="1"/>
    <x v="0"/>
    <x v="2"/>
    <s v="Current Employees"/>
    <x v="0"/>
    <x v="0"/>
    <s v="STAFF-2076"/>
    <n v="2484"/>
    <x v="1"/>
    <x v="0"/>
    <s v="Divorced"/>
    <s v="No"/>
    <s v="Y"/>
    <n v="3"/>
    <x v="5"/>
    <n v="1"/>
    <n v="117"/>
    <x v="28"/>
    <x v="2"/>
    <n v="1"/>
    <n v="2"/>
    <n v="73"/>
    <x v="0"/>
    <x v="0"/>
    <n v="4"/>
    <n v="4403"/>
    <n v="9250"/>
    <n v="2"/>
    <n v="11"/>
    <n v="3"/>
    <n v="3"/>
    <n v="80"/>
    <n v="1"/>
    <n v="8"/>
    <n v="2"/>
    <n v="5"/>
    <n v="2"/>
    <n v="0"/>
    <n v="3"/>
    <x v="0"/>
    <s v="Very Dissatisfied"/>
    <x v="2"/>
    <x v="0"/>
    <x v="2"/>
    <x v="1"/>
  </r>
  <r>
    <x v="1"/>
    <x v="1"/>
    <x v="2"/>
    <s v="Current Employees"/>
    <x v="1"/>
    <x v="0"/>
    <s v="STAFF-2077"/>
    <n v="2485"/>
    <x v="1"/>
    <x v="1"/>
    <s v="Divorced"/>
    <s v="No"/>
    <s v="Y"/>
    <n v="3"/>
    <x v="7"/>
    <n v="1"/>
    <n v="1012"/>
    <x v="12"/>
    <x v="2"/>
    <n v="1"/>
    <n v="2"/>
    <n v="75"/>
    <x v="1"/>
    <x v="1"/>
    <n v="4"/>
    <n v="3761"/>
    <n v="2373"/>
    <n v="9"/>
    <n v="12"/>
    <n v="3"/>
    <n v="2"/>
    <n v="80"/>
    <n v="1"/>
    <n v="10"/>
    <n v="2"/>
    <n v="5"/>
    <n v="4"/>
    <n v="0"/>
    <n v="3"/>
    <x v="0"/>
    <s v="Very Dissatisfied"/>
    <x v="0"/>
    <x v="0"/>
    <x v="2"/>
    <x v="1"/>
  </r>
  <r>
    <x v="1"/>
    <x v="0"/>
    <x v="1"/>
    <s v="Current Employees"/>
    <x v="0"/>
    <x v="3"/>
    <s v="STAFF-2078"/>
    <n v="2486"/>
    <x v="0"/>
    <x v="0"/>
    <s v="Married"/>
    <s v="Yes"/>
    <s v="Y"/>
    <n v="3"/>
    <x v="16"/>
    <n v="1"/>
    <n v="661"/>
    <x v="15"/>
    <x v="0"/>
    <n v="1"/>
    <n v="1"/>
    <n v="78"/>
    <x v="1"/>
    <x v="2"/>
    <n v="4"/>
    <n v="10934"/>
    <n v="20715"/>
    <n v="7"/>
    <n v="18"/>
    <n v="3"/>
    <n v="4"/>
    <n v="80"/>
    <n v="1"/>
    <n v="35"/>
    <n v="3"/>
    <n v="5"/>
    <n v="2"/>
    <n v="0"/>
    <n v="4"/>
    <x v="0"/>
    <s v="Very Dissatisfied"/>
    <x v="0"/>
    <x v="2"/>
    <x v="1"/>
    <x v="0"/>
  </r>
  <r>
    <x v="1"/>
    <x v="0"/>
    <x v="1"/>
    <s v="Current Employees"/>
    <x v="0"/>
    <x v="3"/>
    <s v="STAFF-2079"/>
    <n v="2487"/>
    <x v="1"/>
    <x v="0"/>
    <s v="Divorced"/>
    <s v="Yes"/>
    <s v="Y"/>
    <n v="2"/>
    <x v="28"/>
    <n v="1"/>
    <n v="930"/>
    <x v="14"/>
    <x v="3"/>
    <n v="1"/>
    <n v="4"/>
    <n v="74"/>
    <x v="0"/>
    <x v="2"/>
    <n v="1"/>
    <n v="10761"/>
    <n v="19239"/>
    <n v="4"/>
    <n v="12"/>
    <n v="3"/>
    <n v="3"/>
    <n v="80"/>
    <n v="1"/>
    <n v="18"/>
    <n v="3"/>
    <n v="5"/>
    <n v="4"/>
    <n v="0"/>
    <n v="2"/>
    <x v="0"/>
    <s v="Very Satisfied"/>
    <x v="0"/>
    <x v="1"/>
    <x v="0"/>
    <x v="1"/>
  </r>
  <r>
    <x v="1"/>
    <x v="0"/>
    <x v="2"/>
    <s v="Current Employees"/>
    <x v="1"/>
    <x v="2"/>
    <s v="STAFF-2080"/>
    <n v="2488"/>
    <x v="0"/>
    <x v="1"/>
    <s v="Married"/>
    <s v="No"/>
    <s v="Y"/>
    <n v="3"/>
    <x v="5"/>
    <n v="1"/>
    <n v="638"/>
    <x v="1"/>
    <x v="0"/>
    <n v="1"/>
    <n v="3"/>
    <n v="91"/>
    <x v="2"/>
    <x v="0"/>
    <n v="3"/>
    <n v="5175"/>
    <n v="22162"/>
    <n v="5"/>
    <n v="12"/>
    <n v="3"/>
    <n v="3"/>
    <n v="80"/>
    <n v="1"/>
    <n v="9"/>
    <n v="2"/>
    <n v="5"/>
    <n v="3"/>
    <n v="1"/>
    <n v="3"/>
    <x v="0"/>
    <s v="Dissatisfied"/>
    <x v="0"/>
    <x v="0"/>
    <x v="2"/>
    <x v="0"/>
  </r>
  <r>
    <x v="1"/>
    <x v="1"/>
    <x v="1"/>
    <s v="Current Employees"/>
    <x v="1"/>
    <x v="2"/>
    <s v="STAFF-2081"/>
    <n v="2489"/>
    <x v="0"/>
    <x v="3"/>
    <s v="Married"/>
    <s v="No"/>
    <s v="Y"/>
    <n v="3"/>
    <x v="39"/>
    <n v="1"/>
    <n v="890"/>
    <x v="19"/>
    <x v="2"/>
    <n v="1"/>
    <n v="3"/>
    <n v="81"/>
    <x v="1"/>
    <x v="3"/>
    <n v="4"/>
    <n v="13826"/>
    <n v="19028"/>
    <n v="3"/>
    <n v="22"/>
    <n v="4"/>
    <n v="3"/>
    <n v="80"/>
    <n v="0"/>
    <n v="31"/>
    <n v="3"/>
    <n v="9"/>
    <n v="8"/>
    <n v="0"/>
    <n v="0"/>
    <x v="1"/>
    <s v="Very Dissatisfied"/>
    <x v="1"/>
    <x v="2"/>
    <x v="1"/>
    <x v="0"/>
  </r>
  <r>
    <x v="1"/>
    <x v="0"/>
    <x v="0"/>
    <s v="Current Employees"/>
    <x v="0"/>
    <x v="3"/>
    <s v="STAFF-2082"/>
    <n v="2490"/>
    <x v="1"/>
    <x v="0"/>
    <s v="Divorced"/>
    <s v="No"/>
    <s v="Y"/>
    <n v="2"/>
    <x v="2"/>
    <n v="1"/>
    <n v="342"/>
    <x v="7"/>
    <x v="2"/>
    <n v="1"/>
    <n v="4"/>
    <n v="66"/>
    <x v="1"/>
    <x v="0"/>
    <n v="3"/>
    <n v="6334"/>
    <n v="24558"/>
    <n v="4"/>
    <n v="19"/>
    <n v="3"/>
    <n v="4"/>
    <n v="80"/>
    <n v="2"/>
    <n v="9"/>
    <n v="3"/>
    <n v="1"/>
    <n v="0"/>
    <n v="0"/>
    <n v="0"/>
    <x v="0"/>
    <s v="Dissatisfied"/>
    <x v="2"/>
    <x v="0"/>
    <x v="0"/>
    <x v="1"/>
  </r>
  <r>
    <x v="1"/>
    <x v="0"/>
    <x v="2"/>
    <s v="Current Employees"/>
    <x v="2"/>
    <x v="2"/>
    <s v="STAFF-2083"/>
    <n v="2491"/>
    <x v="1"/>
    <x v="8"/>
    <s v="Divorced"/>
    <s v="No"/>
    <s v="Y"/>
    <n v="6"/>
    <x v="14"/>
    <n v="1"/>
    <n v="1169"/>
    <x v="1"/>
    <x v="0"/>
    <n v="1"/>
    <n v="2"/>
    <n v="63"/>
    <x v="1"/>
    <x v="1"/>
    <n v="4"/>
    <n v="4936"/>
    <n v="23965"/>
    <n v="1"/>
    <n v="13"/>
    <n v="3"/>
    <n v="4"/>
    <n v="80"/>
    <n v="1"/>
    <n v="6"/>
    <n v="3"/>
    <n v="5"/>
    <n v="1"/>
    <n v="0"/>
    <n v="4"/>
    <x v="0"/>
    <s v="Very Dissatisfied"/>
    <x v="0"/>
    <x v="0"/>
    <x v="2"/>
    <x v="1"/>
  </r>
  <r>
    <x v="1"/>
    <x v="0"/>
    <x v="4"/>
    <s v="Current Employees"/>
    <x v="1"/>
    <x v="0"/>
    <s v="STAFF-2084"/>
    <n v="2492"/>
    <x v="1"/>
    <x v="3"/>
    <s v="Married"/>
    <s v="No"/>
    <s v="Y"/>
    <n v="2"/>
    <x v="15"/>
    <n v="1"/>
    <n v="1230"/>
    <x v="0"/>
    <x v="0"/>
    <n v="1"/>
    <n v="4"/>
    <n v="33"/>
    <x v="1"/>
    <x v="0"/>
    <n v="4"/>
    <n v="4775"/>
    <n v="19146"/>
    <n v="6"/>
    <n v="22"/>
    <n v="4"/>
    <n v="1"/>
    <n v="80"/>
    <n v="2"/>
    <n v="4"/>
    <n v="1"/>
    <n v="2"/>
    <n v="2"/>
    <n v="2"/>
    <n v="2"/>
    <x v="1"/>
    <s v="Very Dissatisfied"/>
    <x v="0"/>
    <x v="0"/>
    <x v="4"/>
    <x v="1"/>
  </r>
  <r>
    <x v="1"/>
    <x v="0"/>
    <x v="0"/>
    <s v="Current Employees"/>
    <x v="1"/>
    <x v="0"/>
    <s v="STAFF-2085"/>
    <n v="2493"/>
    <x v="1"/>
    <x v="2"/>
    <s v="Married"/>
    <s v="Yes"/>
    <s v="Y"/>
    <n v="2"/>
    <x v="20"/>
    <n v="1"/>
    <n v="986"/>
    <x v="1"/>
    <x v="2"/>
    <n v="1"/>
    <n v="1"/>
    <n v="62"/>
    <x v="2"/>
    <x v="1"/>
    <n v="4"/>
    <n v="2818"/>
    <n v="5044"/>
    <n v="2"/>
    <n v="24"/>
    <n v="4"/>
    <n v="3"/>
    <n v="80"/>
    <n v="1"/>
    <n v="10"/>
    <n v="2"/>
    <n v="3"/>
    <n v="2"/>
    <n v="0"/>
    <n v="2"/>
    <x v="1"/>
    <s v="Very Dissatisfied"/>
    <x v="0"/>
    <x v="0"/>
    <x v="0"/>
    <x v="1"/>
  </r>
  <r>
    <x v="1"/>
    <x v="1"/>
    <x v="0"/>
    <s v="Current Employees"/>
    <x v="1"/>
    <x v="2"/>
    <s v="STAFF-2086"/>
    <n v="2494"/>
    <x v="1"/>
    <x v="1"/>
    <s v="Single"/>
    <s v="Yes"/>
    <s v="Y"/>
    <n v="2"/>
    <x v="19"/>
    <n v="1"/>
    <n v="1271"/>
    <x v="2"/>
    <x v="1"/>
    <n v="1"/>
    <n v="2"/>
    <n v="35"/>
    <x v="0"/>
    <x v="1"/>
    <n v="4"/>
    <n v="2515"/>
    <n v="9068"/>
    <n v="5"/>
    <n v="14"/>
    <n v="3"/>
    <n v="4"/>
    <n v="80"/>
    <n v="0"/>
    <n v="8"/>
    <n v="3"/>
    <n v="2"/>
    <n v="1"/>
    <n v="2"/>
    <n v="2"/>
    <x v="0"/>
    <s v="Very Dissatisfied"/>
    <x v="0"/>
    <x v="0"/>
    <x v="0"/>
    <x v="1"/>
  </r>
  <r>
    <x v="1"/>
    <x v="0"/>
    <x v="0"/>
    <s v="Current Employees"/>
    <x v="2"/>
    <x v="0"/>
    <s v="STAFF-2087"/>
    <n v="2495"/>
    <x v="1"/>
    <x v="8"/>
    <s v="Married"/>
    <s v="No"/>
    <s v="Y"/>
    <n v="3"/>
    <x v="9"/>
    <n v="1"/>
    <n v="1278"/>
    <x v="1"/>
    <x v="3"/>
    <n v="1"/>
    <n v="1"/>
    <n v="77"/>
    <x v="1"/>
    <x v="1"/>
    <n v="1"/>
    <n v="2342"/>
    <n v="8635"/>
    <n v="0"/>
    <n v="21"/>
    <n v="4"/>
    <n v="3"/>
    <n v="80"/>
    <n v="0"/>
    <n v="6"/>
    <n v="3"/>
    <n v="5"/>
    <n v="4"/>
    <n v="0"/>
    <n v="3"/>
    <x v="1"/>
    <s v="Very Satisfied"/>
    <x v="0"/>
    <x v="0"/>
    <x v="0"/>
    <x v="1"/>
  </r>
  <r>
    <x v="1"/>
    <x v="0"/>
    <x v="2"/>
    <s v="Current Employees"/>
    <x v="0"/>
    <x v="1"/>
    <s v="STAFF-2088"/>
    <n v="2496"/>
    <x v="1"/>
    <x v="0"/>
    <s v="Married"/>
    <s v="Yes"/>
    <s v="Y"/>
    <n v="3"/>
    <x v="36"/>
    <n v="1"/>
    <n v="141"/>
    <x v="3"/>
    <x v="1"/>
    <n v="1"/>
    <n v="3"/>
    <n v="98"/>
    <x v="0"/>
    <x v="0"/>
    <n v="1"/>
    <n v="4194"/>
    <n v="14363"/>
    <n v="1"/>
    <n v="18"/>
    <n v="3"/>
    <n v="4"/>
    <n v="80"/>
    <n v="0"/>
    <n v="5"/>
    <n v="3"/>
    <n v="5"/>
    <n v="3"/>
    <n v="0"/>
    <n v="3"/>
    <x v="0"/>
    <s v="Very Satisfied"/>
    <x v="0"/>
    <x v="0"/>
    <x v="4"/>
    <x v="1"/>
  </r>
  <r>
    <x v="1"/>
    <x v="0"/>
    <x v="0"/>
    <s v="Current Employees"/>
    <x v="1"/>
    <x v="0"/>
    <s v="STAFF-2089"/>
    <n v="2497"/>
    <x v="0"/>
    <x v="3"/>
    <s v="Married"/>
    <s v="Yes"/>
    <s v="Y"/>
    <n v="2"/>
    <x v="10"/>
    <n v="1"/>
    <n v="607"/>
    <x v="14"/>
    <x v="3"/>
    <n v="1"/>
    <n v="4"/>
    <n v="66"/>
    <x v="1"/>
    <x v="2"/>
    <n v="3"/>
    <n v="10685"/>
    <n v="23457"/>
    <n v="1"/>
    <n v="20"/>
    <n v="4"/>
    <n v="2"/>
    <n v="80"/>
    <n v="1"/>
    <n v="17"/>
    <n v="3"/>
    <n v="17"/>
    <n v="14"/>
    <n v="5"/>
    <n v="15"/>
    <x v="1"/>
    <s v="Dissatisfied"/>
    <x v="0"/>
    <x v="1"/>
    <x v="2"/>
    <x v="0"/>
  </r>
  <r>
    <x v="0"/>
    <x v="1"/>
    <x v="0"/>
    <s v="Ex-Employees"/>
    <x v="1"/>
    <x v="0"/>
    <s v="STAFF-2090"/>
    <n v="2498"/>
    <x v="0"/>
    <x v="1"/>
    <s v="Divorced"/>
    <s v="Yes"/>
    <s v="Y"/>
    <n v="3"/>
    <x v="10"/>
    <n v="0"/>
    <n v="130"/>
    <x v="19"/>
    <x v="2"/>
    <n v="1"/>
    <n v="4"/>
    <n v="96"/>
    <x v="0"/>
    <x v="1"/>
    <n v="2"/>
    <n v="2022"/>
    <n v="16612"/>
    <n v="1"/>
    <n v="19"/>
    <n v="3"/>
    <n v="1"/>
    <n v="80"/>
    <n v="1"/>
    <n v="10"/>
    <n v="2"/>
    <n v="10"/>
    <n v="2"/>
    <n v="7"/>
    <n v="8"/>
    <x v="0"/>
    <s v="Satisfied"/>
    <x v="1"/>
    <x v="0"/>
    <x v="2"/>
    <x v="0"/>
  </r>
  <r>
    <x v="1"/>
    <x v="2"/>
    <x v="2"/>
    <s v="Current Employees"/>
    <x v="1"/>
    <x v="0"/>
    <s v="STAFF-2091"/>
    <n v="2499"/>
    <x v="1"/>
    <x v="2"/>
    <s v="Divorced"/>
    <s v="No"/>
    <s v="Y"/>
    <n v="2"/>
    <x v="5"/>
    <n v="1"/>
    <n v="300"/>
    <x v="0"/>
    <x v="3"/>
    <n v="1"/>
    <n v="4"/>
    <n v="61"/>
    <x v="0"/>
    <x v="1"/>
    <n v="4"/>
    <n v="2314"/>
    <n v="9148"/>
    <n v="0"/>
    <n v="12"/>
    <n v="3"/>
    <n v="2"/>
    <n v="80"/>
    <n v="1"/>
    <n v="4"/>
    <n v="3"/>
    <n v="3"/>
    <n v="0"/>
    <n v="0"/>
    <n v="2"/>
    <x v="0"/>
    <s v="Very Dissatisfied"/>
    <x v="0"/>
    <x v="0"/>
    <x v="2"/>
    <x v="1"/>
  </r>
  <r>
    <x v="1"/>
    <x v="0"/>
    <x v="2"/>
    <s v="Current Employees"/>
    <x v="0"/>
    <x v="3"/>
    <s v="STAFF-2092"/>
    <n v="2500"/>
    <x v="1"/>
    <x v="0"/>
    <s v="Married"/>
    <s v="No"/>
    <s v="Y"/>
    <n v="1"/>
    <x v="36"/>
    <n v="1"/>
    <n v="583"/>
    <x v="18"/>
    <x v="1"/>
    <n v="1"/>
    <n v="3"/>
    <n v="87"/>
    <x v="1"/>
    <x v="0"/>
    <n v="1"/>
    <n v="4256"/>
    <n v="18154"/>
    <n v="1"/>
    <n v="12"/>
    <n v="3"/>
    <n v="1"/>
    <n v="80"/>
    <n v="0"/>
    <n v="5"/>
    <n v="4"/>
    <n v="5"/>
    <n v="2"/>
    <n v="0"/>
    <n v="3"/>
    <x v="0"/>
    <s v="Very Satisfied"/>
    <x v="0"/>
    <x v="0"/>
    <x v="4"/>
    <x v="1"/>
  </r>
  <r>
    <x v="1"/>
    <x v="0"/>
    <x v="1"/>
    <s v="Current Employees"/>
    <x v="1"/>
    <x v="4"/>
    <s v="STAFF-2093"/>
    <n v="2501"/>
    <x v="0"/>
    <x v="1"/>
    <s v="Married"/>
    <s v="No"/>
    <s v="Y"/>
    <n v="2"/>
    <x v="1"/>
    <n v="1"/>
    <n v="1418"/>
    <x v="0"/>
    <x v="3"/>
    <n v="1"/>
    <n v="3"/>
    <n v="36"/>
    <x v="0"/>
    <x v="1"/>
    <n v="1"/>
    <n v="3580"/>
    <n v="10554"/>
    <n v="2"/>
    <n v="16"/>
    <n v="3"/>
    <n v="2"/>
    <n v="80"/>
    <n v="1"/>
    <n v="7"/>
    <n v="3"/>
    <n v="4"/>
    <n v="2"/>
    <n v="0"/>
    <n v="2"/>
    <x v="0"/>
    <s v="Very Satisfied"/>
    <x v="0"/>
    <x v="0"/>
    <x v="1"/>
    <x v="0"/>
  </r>
  <r>
    <x v="1"/>
    <x v="2"/>
    <x v="4"/>
    <s v="Current Employees"/>
    <x v="1"/>
    <x v="0"/>
    <s v="STAFF-2094"/>
    <n v="2502"/>
    <x v="1"/>
    <x v="2"/>
    <s v="Married"/>
    <s v="No"/>
    <s v="Y"/>
    <n v="2"/>
    <x v="17"/>
    <n v="1"/>
    <n v="1269"/>
    <x v="18"/>
    <x v="1"/>
    <n v="1"/>
    <n v="1"/>
    <n v="46"/>
    <x v="1"/>
    <x v="1"/>
    <n v="4"/>
    <n v="3162"/>
    <n v="10778"/>
    <n v="0"/>
    <n v="17"/>
    <n v="3"/>
    <n v="4"/>
    <n v="80"/>
    <n v="0"/>
    <n v="6"/>
    <n v="2"/>
    <n v="5"/>
    <n v="2"/>
    <n v="3"/>
    <n v="4"/>
    <x v="0"/>
    <s v="Very Dissatisfied"/>
    <x v="0"/>
    <x v="0"/>
    <x v="4"/>
    <x v="1"/>
  </r>
  <r>
    <x v="1"/>
    <x v="1"/>
    <x v="2"/>
    <s v="Current Employees"/>
    <x v="0"/>
    <x v="0"/>
    <s v="STAFF-2095"/>
    <n v="2503"/>
    <x v="1"/>
    <x v="0"/>
    <s v="Married"/>
    <s v="No"/>
    <s v="Y"/>
    <n v="3"/>
    <x v="5"/>
    <n v="1"/>
    <n v="379"/>
    <x v="12"/>
    <x v="0"/>
    <n v="1"/>
    <n v="2"/>
    <n v="48"/>
    <x v="0"/>
    <x v="0"/>
    <n v="2"/>
    <n v="6524"/>
    <n v="8891"/>
    <n v="1"/>
    <n v="14"/>
    <n v="3"/>
    <n v="4"/>
    <n v="80"/>
    <n v="1"/>
    <n v="10"/>
    <n v="3"/>
    <n v="10"/>
    <n v="8"/>
    <n v="5"/>
    <n v="3"/>
    <x v="0"/>
    <s v="Satisfied"/>
    <x v="0"/>
    <x v="0"/>
    <x v="2"/>
    <x v="1"/>
  </r>
  <r>
    <x v="1"/>
    <x v="0"/>
    <x v="0"/>
    <s v="Current Employees"/>
    <x v="0"/>
    <x v="3"/>
    <s v="STAFF-2096"/>
    <n v="2504"/>
    <x v="1"/>
    <x v="6"/>
    <s v="Married"/>
    <s v="No"/>
    <s v="Y"/>
    <n v="3"/>
    <x v="8"/>
    <n v="1"/>
    <n v="395"/>
    <x v="14"/>
    <x v="3"/>
    <n v="1"/>
    <n v="2"/>
    <n v="98"/>
    <x v="1"/>
    <x v="1"/>
    <n v="2"/>
    <n v="2899"/>
    <n v="12102"/>
    <n v="0"/>
    <n v="19"/>
    <n v="3"/>
    <n v="4"/>
    <n v="80"/>
    <n v="1"/>
    <n v="3"/>
    <n v="3"/>
    <n v="2"/>
    <n v="2"/>
    <n v="1"/>
    <n v="2"/>
    <x v="0"/>
    <s v="Satisfied"/>
    <x v="0"/>
    <x v="0"/>
    <x v="0"/>
    <x v="1"/>
  </r>
  <r>
    <x v="1"/>
    <x v="0"/>
    <x v="0"/>
    <s v="Current Employees"/>
    <x v="1"/>
    <x v="0"/>
    <s v="STAFF-2097"/>
    <n v="2505"/>
    <x v="0"/>
    <x v="2"/>
    <s v="Married"/>
    <s v="Yes"/>
    <s v="Y"/>
    <n v="1"/>
    <x v="19"/>
    <n v="1"/>
    <n v="1265"/>
    <x v="3"/>
    <x v="3"/>
    <n v="1"/>
    <n v="3"/>
    <n v="95"/>
    <x v="2"/>
    <x v="0"/>
    <n v="4"/>
    <n v="5231"/>
    <n v="23726"/>
    <n v="2"/>
    <n v="13"/>
    <n v="3"/>
    <n v="2"/>
    <n v="80"/>
    <n v="1"/>
    <n v="17"/>
    <n v="2"/>
    <n v="5"/>
    <n v="3"/>
    <n v="1"/>
    <n v="3"/>
    <x v="0"/>
    <s v="Very Dissatisfied"/>
    <x v="0"/>
    <x v="1"/>
    <x v="0"/>
    <x v="0"/>
  </r>
  <r>
    <x v="1"/>
    <x v="0"/>
    <x v="2"/>
    <s v="Current Employees"/>
    <x v="1"/>
    <x v="0"/>
    <s v="STAFF-2098"/>
    <n v="2506"/>
    <x v="1"/>
    <x v="1"/>
    <s v="Married"/>
    <s v="Yes"/>
    <s v="Y"/>
    <n v="2"/>
    <x v="12"/>
    <n v="1"/>
    <n v="1222"/>
    <x v="13"/>
    <x v="2"/>
    <n v="1"/>
    <n v="4"/>
    <n v="48"/>
    <x v="0"/>
    <x v="1"/>
    <n v="4"/>
    <n v="2356"/>
    <n v="14871"/>
    <n v="3"/>
    <n v="19"/>
    <n v="3"/>
    <n v="2"/>
    <n v="80"/>
    <n v="1"/>
    <n v="8"/>
    <n v="3"/>
    <n v="6"/>
    <n v="4"/>
    <n v="0"/>
    <n v="2"/>
    <x v="0"/>
    <s v="Very Dissatisfied"/>
    <x v="2"/>
    <x v="0"/>
    <x v="2"/>
    <x v="1"/>
  </r>
  <r>
    <x v="0"/>
    <x v="0"/>
    <x v="2"/>
    <s v="Ex-Employees"/>
    <x v="0"/>
    <x v="2"/>
    <s v="STAFF-2099"/>
    <n v="2507"/>
    <x v="0"/>
    <x v="6"/>
    <s v="Divorced"/>
    <s v="Yes"/>
    <s v="Y"/>
    <n v="3"/>
    <x v="11"/>
    <n v="0"/>
    <n v="341"/>
    <x v="0"/>
    <x v="3"/>
    <n v="1"/>
    <n v="2"/>
    <n v="48"/>
    <x v="1"/>
    <x v="1"/>
    <n v="3"/>
    <n v="2800"/>
    <n v="23522"/>
    <n v="6"/>
    <n v="19"/>
    <n v="3"/>
    <n v="3"/>
    <n v="80"/>
    <n v="3"/>
    <n v="5"/>
    <n v="3"/>
    <n v="3"/>
    <n v="2"/>
    <n v="0"/>
    <n v="2"/>
    <x v="0"/>
    <s v="Dissatisfied"/>
    <x v="0"/>
    <x v="0"/>
    <x v="2"/>
    <x v="0"/>
  </r>
  <r>
    <x v="1"/>
    <x v="0"/>
    <x v="1"/>
    <s v="Current Employees"/>
    <x v="0"/>
    <x v="3"/>
    <s v="STAFF-2100"/>
    <n v="2508"/>
    <x v="1"/>
    <x v="0"/>
    <s v="Married"/>
    <s v="No"/>
    <s v="Y"/>
    <n v="3"/>
    <x v="16"/>
    <n v="1"/>
    <n v="868"/>
    <x v="1"/>
    <x v="3"/>
    <n v="1"/>
    <n v="1"/>
    <n v="73"/>
    <x v="0"/>
    <x v="3"/>
    <n v="4"/>
    <n v="11836"/>
    <n v="22789"/>
    <n v="5"/>
    <n v="14"/>
    <n v="3"/>
    <n v="3"/>
    <n v="80"/>
    <n v="1"/>
    <n v="28"/>
    <n v="3"/>
    <n v="2"/>
    <n v="0"/>
    <n v="2"/>
    <n v="2"/>
    <x v="0"/>
    <s v="Very Dissatisfied"/>
    <x v="0"/>
    <x v="3"/>
    <x v="1"/>
    <x v="1"/>
  </r>
  <r>
    <x v="1"/>
    <x v="0"/>
    <x v="0"/>
    <s v="Current Employees"/>
    <x v="1"/>
    <x v="4"/>
    <s v="STAFF-2101"/>
    <n v="2509"/>
    <x v="1"/>
    <x v="3"/>
    <s v="Married"/>
    <s v="No"/>
    <s v="Y"/>
    <n v="2"/>
    <x v="10"/>
    <n v="1"/>
    <n v="672"/>
    <x v="19"/>
    <x v="3"/>
    <n v="1"/>
    <n v="4"/>
    <n v="78"/>
    <x v="1"/>
    <x v="2"/>
    <n v="2"/>
    <n v="10903"/>
    <n v="9129"/>
    <n v="3"/>
    <n v="16"/>
    <n v="3"/>
    <n v="1"/>
    <n v="80"/>
    <n v="0"/>
    <n v="16"/>
    <n v="3"/>
    <n v="13"/>
    <n v="10"/>
    <n v="4"/>
    <n v="8"/>
    <x v="0"/>
    <s v="Satisfied"/>
    <x v="1"/>
    <x v="1"/>
    <x v="2"/>
    <x v="1"/>
  </r>
  <r>
    <x v="1"/>
    <x v="1"/>
    <x v="0"/>
    <s v="Current Employees"/>
    <x v="0"/>
    <x v="2"/>
    <s v="STAFF-2102"/>
    <n v="2510"/>
    <x v="0"/>
    <x v="6"/>
    <s v="Married"/>
    <s v="No"/>
    <s v="Y"/>
    <n v="3"/>
    <x v="2"/>
    <n v="1"/>
    <n v="1231"/>
    <x v="11"/>
    <x v="0"/>
    <n v="1"/>
    <n v="3"/>
    <n v="54"/>
    <x v="0"/>
    <x v="1"/>
    <n v="4"/>
    <n v="2973"/>
    <n v="21222"/>
    <n v="5"/>
    <n v="15"/>
    <n v="3"/>
    <n v="2"/>
    <n v="80"/>
    <n v="1"/>
    <n v="10"/>
    <n v="3"/>
    <n v="5"/>
    <n v="4"/>
    <n v="0"/>
    <n v="0"/>
    <x v="0"/>
    <s v="Very Dissatisfied"/>
    <x v="1"/>
    <x v="0"/>
    <x v="0"/>
    <x v="0"/>
  </r>
  <r>
    <x v="1"/>
    <x v="0"/>
    <x v="1"/>
    <s v="Current Employees"/>
    <x v="1"/>
    <x v="0"/>
    <s v="STAFF-2103"/>
    <n v="2511"/>
    <x v="0"/>
    <x v="7"/>
    <s v="Single"/>
    <s v="No"/>
    <s v="Y"/>
    <n v="0"/>
    <x v="16"/>
    <n v="1"/>
    <n v="102"/>
    <x v="5"/>
    <x v="2"/>
    <n v="1"/>
    <n v="4"/>
    <n v="72"/>
    <x v="0"/>
    <x v="3"/>
    <n v="4"/>
    <n v="14275"/>
    <n v="20206"/>
    <n v="6"/>
    <n v="18"/>
    <n v="3"/>
    <n v="3"/>
    <n v="80"/>
    <n v="0"/>
    <n v="33"/>
    <n v="3"/>
    <n v="12"/>
    <n v="9"/>
    <n v="3"/>
    <n v="8"/>
    <x v="0"/>
    <s v="Very Dissatisfied"/>
    <x v="1"/>
    <x v="2"/>
    <x v="1"/>
    <x v="0"/>
  </r>
  <r>
    <x v="1"/>
    <x v="1"/>
    <x v="0"/>
    <s v="Current Employees"/>
    <x v="1"/>
    <x v="0"/>
    <s v="STAFF-2104"/>
    <n v="2512"/>
    <x v="0"/>
    <x v="4"/>
    <s v="Married"/>
    <s v="No"/>
    <s v="Y"/>
    <n v="2"/>
    <x v="23"/>
    <n v="1"/>
    <n v="422"/>
    <x v="0"/>
    <x v="3"/>
    <n v="1"/>
    <n v="4"/>
    <n v="33"/>
    <x v="0"/>
    <x v="0"/>
    <n v="4"/>
    <n v="5562"/>
    <n v="21782"/>
    <n v="4"/>
    <n v="13"/>
    <n v="3"/>
    <n v="2"/>
    <n v="80"/>
    <n v="1"/>
    <n v="12"/>
    <n v="2"/>
    <n v="5"/>
    <n v="2"/>
    <n v="2"/>
    <n v="2"/>
    <x v="0"/>
    <s v="Very Dissatisfied"/>
    <x v="0"/>
    <x v="1"/>
    <x v="0"/>
    <x v="0"/>
  </r>
  <r>
    <x v="1"/>
    <x v="0"/>
    <x v="1"/>
    <s v="Current Employees"/>
    <x v="0"/>
    <x v="3"/>
    <s v="STAFF-2105"/>
    <n v="2513"/>
    <x v="0"/>
    <x v="0"/>
    <s v="Married"/>
    <s v="Yes"/>
    <s v="Y"/>
    <n v="2"/>
    <x v="40"/>
    <n v="1"/>
    <n v="249"/>
    <x v="2"/>
    <x v="0"/>
    <n v="1"/>
    <n v="3"/>
    <n v="35"/>
    <x v="0"/>
    <x v="0"/>
    <n v="4"/>
    <n v="4537"/>
    <n v="17783"/>
    <n v="0"/>
    <n v="22"/>
    <n v="4"/>
    <n v="1"/>
    <n v="80"/>
    <n v="1"/>
    <n v="8"/>
    <n v="3"/>
    <n v="7"/>
    <n v="6"/>
    <n v="7"/>
    <n v="7"/>
    <x v="1"/>
    <s v="Very Dissatisfied"/>
    <x v="0"/>
    <x v="0"/>
    <x v="1"/>
    <x v="0"/>
  </r>
  <r>
    <x v="1"/>
    <x v="2"/>
    <x v="0"/>
    <s v="Current Employees"/>
    <x v="0"/>
    <x v="2"/>
    <s v="STAFF-2106"/>
    <n v="2514"/>
    <x v="1"/>
    <x v="0"/>
    <s v="Single"/>
    <s v="Yes"/>
    <s v="Y"/>
    <n v="2"/>
    <x v="2"/>
    <n v="1"/>
    <n v="1252"/>
    <x v="10"/>
    <x v="0"/>
    <n v="1"/>
    <n v="1"/>
    <n v="32"/>
    <x v="0"/>
    <x v="2"/>
    <n v="2"/>
    <n v="7642"/>
    <n v="4814"/>
    <n v="1"/>
    <n v="13"/>
    <n v="3"/>
    <n v="4"/>
    <n v="80"/>
    <n v="0"/>
    <n v="10"/>
    <n v="3"/>
    <n v="10"/>
    <n v="0"/>
    <n v="0"/>
    <n v="9"/>
    <x v="0"/>
    <s v="Satisfied"/>
    <x v="2"/>
    <x v="0"/>
    <x v="0"/>
    <x v="1"/>
  </r>
  <r>
    <x v="1"/>
    <x v="2"/>
    <x v="1"/>
    <s v="Current Employees"/>
    <x v="1"/>
    <x v="0"/>
    <s v="STAFF-2107"/>
    <n v="2515"/>
    <x v="1"/>
    <x v="5"/>
    <s v="Divorced"/>
    <s v="No"/>
    <s v="Y"/>
    <n v="3"/>
    <x v="24"/>
    <n v="1"/>
    <n v="881"/>
    <x v="2"/>
    <x v="2"/>
    <n v="1"/>
    <n v="1"/>
    <n v="98"/>
    <x v="0"/>
    <x v="3"/>
    <n v="1"/>
    <n v="17924"/>
    <n v="4544"/>
    <n v="1"/>
    <n v="11"/>
    <n v="3"/>
    <n v="4"/>
    <n v="80"/>
    <n v="1"/>
    <n v="31"/>
    <n v="3"/>
    <n v="31"/>
    <n v="6"/>
    <n v="14"/>
    <n v="7"/>
    <x v="0"/>
    <s v="Very Satisfied"/>
    <x v="0"/>
    <x v="2"/>
    <x v="1"/>
    <x v="1"/>
  </r>
  <r>
    <x v="1"/>
    <x v="0"/>
    <x v="0"/>
    <s v="Current Employees"/>
    <x v="2"/>
    <x v="0"/>
    <s v="STAFF-2108"/>
    <n v="2516"/>
    <x v="0"/>
    <x v="8"/>
    <s v="Married"/>
    <s v="No"/>
    <s v="Y"/>
    <n v="2"/>
    <x v="22"/>
    <n v="1"/>
    <n v="1383"/>
    <x v="2"/>
    <x v="3"/>
    <n v="1"/>
    <n v="4"/>
    <n v="42"/>
    <x v="1"/>
    <x v="0"/>
    <n v="4"/>
    <n v="5204"/>
    <n v="7790"/>
    <n v="8"/>
    <n v="11"/>
    <n v="3"/>
    <n v="3"/>
    <n v="80"/>
    <n v="2"/>
    <n v="13"/>
    <n v="3"/>
    <n v="5"/>
    <n v="4"/>
    <n v="0"/>
    <n v="4"/>
    <x v="0"/>
    <s v="Very Dissatisfied"/>
    <x v="0"/>
    <x v="1"/>
    <x v="0"/>
    <x v="0"/>
  </r>
  <r>
    <x v="1"/>
    <x v="0"/>
    <x v="2"/>
    <s v="Current Employees"/>
    <x v="2"/>
    <x v="5"/>
    <s v="STAFF-2109"/>
    <n v="2517"/>
    <x v="1"/>
    <x v="8"/>
    <s v="Divorced"/>
    <s v="Yes"/>
    <s v="Y"/>
    <n v="4"/>
    <x v="3"/>
    <n v="1"/>
    <n v="1075"/>
    <x v="3"/>
    <x v="0"/>
    <n v="1"/>
    <n v="4"/>
    <n v="57"/>
    <x v="0"/>
    <x v="1"/>
    <n v="2"/>
    <n v="2277"/>
    <n v="22650"/>
    <n v="3"/>
    <n v="11"/>
    <n v="3"/>
    <n v="3"/>
    <n v="80"/>
    <n v="1"/>
    <n v="7"/>
    <n v="4"/>
    <n v="4"/>
    <n v="3"/>
    <n v="0"/>
    <n v="3"/>
    <x v="0"/>
    <s v="Satisfied"/>
    <x v="0"/>
    <x v="0"/>
    <x v="2"/>
    <x v="1"/>
  </r>
  <r>
    <x v="0"/>
    <x v="0"/>
    <x v="2"/>
    <s v="Ex-Employees"/>
    <x v="1"/>
    <x v="0"/>
    <s v="STAFF-2110"/>
    <n v="2518"/>
    <x v="1"/>
    <x v="2"/>
    <s v="Single"/>
    <s v="Yes"/>
    <s v="Y"/>
    <n v="2"/>
    <x v="5"/>
    <n v="0"/>
    <n v="374"/>
    <x v="19"/>
    <x v="2"/>
    <n v="1"/>
    <n v="1"/>
    <n v="87"/>
    <x v="0"/>
    <x v="1"/>
    <n v="4"/>
    <n v="2795"/>
    <n v="18016"/>
    <n v="1"/>
    <n v="24"/>
    <n v="4"/>
    <n v="3"/>
    <n v="80"/>
    <n v="0"/>
    <n v="1"/>
    <n v="1"/>
    <n v="1"/>
    <n v="0"/>
    <n v="0"/>
    <n v="1"/>
    <x v="1"/>
    <s v="Very Dissatisfied"/>
    <x v="1"/>
    <x v="0"/>
    <x v="2"/>
    <x v="1"/>
  </r>
  <r>
    <x v="1"/>
    <x v="0"/>
    <x v="2"/>
    <s v="Current Employees"/>
    <x v="1"/>
    <x v="2"/>
    <s v="STAFF-2111"/>
    <n v="2519"/>
    <x v="0"/>
    <x v="2"/>
    <s v="Divorced"/>
    <s v="No"/>
    <s v="Y"/>
    <n v="5"/>
    <x v="11"/>
    <n v="1"/>
    <n v="1086"/>
    <x v="15"/>
    <x v="1"/>
    <n v="1"/>
    <n v="1"/>
    <n v="62"/>
    <x v="1"/>
    <x v="1"/>
    <n v="4"/>
    <n v="2532"/>
    <n v="6054"/>
    <n v="6"/>
    <n v="14"/>
    <n v="3"/>
    <n v="3"/>
    <n v="80"/>
    <n v="3"/>
    <n v="8"/>
    <n v="3"/>
    <n v="4"/>
    <n v="3"/>
    <n v="0"/>
    <n v="3"/>
    <x v="0"/>
    <s v="Very Dissatisfied"/>
    <x v="0"/>
    <x v="0"/>
    <x v="2"/>
    <x v="0"/>
  </r>
  <r>
    <x v="1"/>
    <x v="0"/>
    <x v="0"/>
    <s v="Current Employees"/>
    <x v="1"/>
    <x v="0"/>
    <s v="STAFF-2112"/>
    <n v="2520"/>
    <x v="1"/>
    <x v="1"/>
    <s v="Married"/>
    <s v="Yes"/>
    <s v="Y"/>
    <n v="0"/>
    <x v="20"/>
    <n v="1"/>
    <n v="661"/>
    <x v="14"/>
    <x v="0"/>
    <n v="1"/>
    <n v="2"/>
    <n v="61"/>
    <x v="0"/>
    <x v="1"/>
    <n v="1"/>
    <n v="2559"/>
    <n v="7508"/>
    <n v="1"/>
    <n v="13"/>
    <n v="3"/>
    <n v="4"/>
    <n v="80"/>
    <n v="0"/>
    <n v="8"/>
    <n v="3"/>
    <n v="8"/>
    <n v="7"/>
    <n v="7"/>
    <n v="1"/>
    <x v="0"/>
    <s v="Very Satisfied"/>
    <x v="0"/>
    <x v="0"/>
    <x v="0"/>
    <x v="1"/>
  </r>
  <r>
    <x v="1"/>
    <x v="0"/>
    <x v="2"/>
    <s v="Current Employees"/>
    <x v="0"/>
    <x v="2"/>
    <s v="STAFF-2113"/>
    <n v="2521"/>
    <x v="1"/>
    <x v="0"/>
    <s v="Single"/>
    <s v="No"/>
    <s v="Y"/>
    <n v="3"/>
    <x v="14"/>
    <n v="1"/>
    <n v="821"/>
    <x v="12"/>
    <x v="2"/>
    <n v="1"/>
    <n v="1"/>
    <n v="98"/>
    <x v="0"/>
    <x v="0"/>
    <n v="4"/>
    <n v="4908"/>
    <n v="24252"/>
    <n v="1"/>
    <n v="14"/>
    <n v="3"/>
    <n v="2"/>
    <n v="80"/>
    <n v="0"/>
    <n v="4"/>
    <n v="3"/>
    <n v="4"/>
    <n v="2"/>
    <n v="0"/>
    <n v="2"/>
    <x v="0"/>
    <s v="Very Dissatisfied"/>
    <x v="0"/>
    <x v="0"/>
    <x v="2"/>
    <x v="1"/>
  </r>
  <r>
    <x v="0"/>
    <x v="1"/>
    <x v="3"/>
    <s v="Ex-Employees"/>
    <x v="1"/>
    <x v="0"/>
    <s v="STAFF-2114"/>
    <n v="2522"/>
    <x v="1"/>
    <x v="2"/>
    <s v="Divorced"/>
    <s v="Yes"/>
    <s v="Y"/>
    <n v="3"/>
    <x v="34"/>
    <n v="0"/>
    <n v="781"/>
    <x v="2"/>
    <x v="1"/>
    <n v="1"/>
    <n v="4"/>
    <n v="57"/>
    <x v="1"/>
    <x v="1"/>
    <n v="4"/>
    <n v="2380"/>
    <n v="13384"/>
    <n v="9"/>
    <n v="14"/>
    <n v="3"/>
    <n v="4"/>
    <n v="80"/>
    <n v="1"/>
    <n v="3"/>
    <n v="2"/>
    <n v="1"/>
    <n v="0"/>
    <n v="0"/>
    <n v="0"/>
    <x v="0"/>
    <s v="Very Dissatisfied"/>
    <x v="0"/>
    <x v="0"/>
    <x v="3"/>
    <x v="1"/>
  </r>
  <r>
    <x v="1"/>
    <x v="0"/>
    <x v="0"/>
    <s v="Current Employees"/>
    <x v="1"/>
    <x v="0"/>
    <s v="STAFF-2115"/>
    <n v="2523"/>
    <x v="0"/>
    <x v="3"/>
    <s v="Divorced"/>
    <s v="No"/>
    <s v="Y"/>
    <n v="2"/>
    <x v="23"/>
    <n v="1"/>
    <n v="177"/>
    <x v="1"/>
    <x v="3"/>
    <n v="1"/>
    <n v="1"/>
    <n v="55"/>
    <x v="0"/>
    <x v="0"/>
    <n v="2"/>
    <n v="4765"/>
    <n v="23814"/>
    <n v="4"/>
    <n v="21"/>
    <n v="4"/>
    <n v="3"/>
    <n v="80"/>
    <n v="1"/>
    <n v="4"/>
    <n v="4"/>
    <n v="1"/>
    <n v="0"/>
    <n v="0"/>
    <n v="0"/>
    <x v="1"/>
    <s v="Satisfied"/>
    <x v="0"/>
    <x v="0"/>
    <x v="0"/>
    <x v="0"/>
  </r>
  <r>
    <x v="0"/>
    <x v="0"/>
    <x v="4"/>
    <s v="Ex-Employees"/>
    <x v="0"/>
    <x v="2"/>
    <s v="STAFF-2116"/>
    <n v="2524"/>
    <x v="0"/>
    <x v="6"/>
    <s v="Single"/>
    <s v="No"/>
    <s v="Y"/>
    <n v="3"/>
    <x v="35"/>
    <n v="0"/>
    <n v="500"/>
    <x v="2"/>
    <x v="3"/>
    <n v="1"/>
    <n v="3"/>
    <n v="49"/>
    <x v="1"/>
    <x v="1"/>
    <n v="3"/>
    <n v="2044"/>
    <n v="22052"/>
    <n v="1"/>
    <n v="13"/>
    <n v="3"/>
    <n v="4"/>
    <n v="80"/>
    <n v="0"/>
    <n v="2"/>
    <n v="2"/>
    <n v="2"/>
    <n v="2"/>
    <n v="0"/>
    <n v="2"/>
    <x v="0"/>
    <s v="Dissatisfied"/>
    <x v="0"/>
    <x v="0"/>
    <x v="4"/>
    <x v="0"/>
  </r>
  <r>
    <x v="0"/>
    <x v="0"/>
    <x v="4"/>
    <s v="Ex-Employees"/>
    <x v="1"/>
    <x v="1"/>
    <s v="STAFF-2117"/>
    <n v="2525"/>
    <x v="0"/>
    <x v="1"/>
    <s v="Single"/>
    <s v="No"/>
    <s v="Y"/>
    <n v="3"/>
    <x v="18"/>
    <n v="0"/>
    <n v="1427"/>
    <x v="21"/>
    <x v="1"/>
    <n v="1"/>
    <n v="4"/>
    <n v="65"/>
    <x v="0"/>
    <x v="1"/>
    <n v="4"/>
    <n v="2693"/>
    <n v="8870"/>
    <n v="1"/>
    <n v="19"/>
    <n v="3"/>
    <n v="1"/>
    <n v="80"/>
    <n v="0"/>
    <n v="1"/>
    <n v="2"/>
    <n v="1"/>
    <n v="0"/>
    <n v="0"/>
    <n v="0"/>
    <x v="0"/>
    <s v="Very Dissatisfied"/>
    <x v="2"/>
    <x v="0"/>
    <x v="4"/>
    <x v="0"/>
  </r>
  <r>
    <x v="1"/>
    <x v="0"/>
    <x v="0"/>
    <s v="Current Employees"/>
    <x v="1"/>
    <x v="0"/>
    <s v="STAFF-2118"/>
    <n v="2526"/>
    <x v="1"/>
    <x v="4"/>
    <s v="Married"/>
    <s v="Yes"/>
    <s v="Y"/>
    <n v="2"/>
    <x v="9"/>
    <n v="1"/>
    <n v="1425"/>
    <x v="24"/>
    <x v="1"/>
    <n v="1"/>
    <n v="3"/>
    <n v="68"/>
    <x v="0"/>
    <x v="0"/>
    <n v="4"/>
    <n v="6586"/>
    <n v="4821"/>
    <n v="0"/>
    <n v="17"/>
    <n v="3"/>
    <n v="1"/>
    <n v="80"/>
    <n v="1"/>
    <n v="17"/>
    <n v="2"/>
    <n v="16"/>
    <n v="8"/>
    <n v="4"/>
    <n v="11"/>
    <x v="0"/>
    <s v="Very Dissatisfied"/>
    <x v="2"/>
    <x v="1"/>
    <x v="0"/>
    <x v="1"/>
  </r>
  <r>
    <x v="1"/>
    <x v="0"/>
    <x v="1"/>
    <s v="Current Employees"/>
    <x v="0"/>
    <x v="0"/>
    <s v="STAFF-2119"/>
    <n v="2527"/>
    <x v="0"/>
    <x v="6"/>
    <s v="Single"/>
    <s v="Yes"/>
    <s v="Y"/>
    <n v="3"/>
    <x v="40"/>
    <n v="1"/>
    <n v="1454"/>
    <x v="2"/>
    <x v="2"/>
    <n v="1"/>
    <n v="4"/>
    <n v="65"/>
    <x v="1"/>
    <x v="1"/>
    <n v="4"/>
    <n v="3294"/>
    <n v="13137"/>
    <n v="1"/>
    <n v="18"/>
    <n v="3"/>
    <n v="1"/>
    <n v="80"/>
    <n v="0"/>
    <n v="3"/>
    <n v="2"/>
    <n v="3"/>
    <n v="2"/>
    <n v="1"/>
    <n v="2"/>
    <x v="0"/>
    <s v="Very Dissatisfied"/>
    <x v="0"/>
    <x v="0"/>
    <x v="1"/>
    <x v="0"/>
  </r>
  <r>
    <x v="0"/>
    <x v="0"/>
    <x v="4"/>
    <s v="Ex-Employees"/>
    <x v="1"/>
    <x v="0"/>
    <s v="STAFF-2120"/>
    <n v="2528"/>
    <x v="0"/>
    <x v="3"/>
    <s v="Married"/>
    <s v="Yes"/>
    <s v="Y"/>
    <n v="3"/>
    <x v="15"/>
    <n v="0"/>
    <n v="617"/>
    <x v="3"/>
    <x v="1"/>
    <n v="1"/>
    <n v="2"/>
    <n v="34"/>
    <x v="0"/>
    <x v="0"/>
    <n v="3"/>
    <n v="4171"/>
    <n v="10022"/>
    <n v="0"/>
    <n v="19"/>
    <n v="3"/>
    <n v="1"/>
    <n v="80"/>
    <n v="1"/>
    <n v="4"/>
    <n v="4"/>
    <n v="3"/>
    <n v="2"/>
    <n v="0"/>
    <n v="2"/>
    <x v="0"/>
    <s v="Dissatisfied"/>
    <x v="0"/>
    <x v="0"/>
    <x v="4"/>
    <x v="0"/>
  </r>
  <r>
    <x v="0"/>
    <x v="0"/>
    <x v="0"/>
    <s v="Ex-Employees"/>
    <x v="1"/>
    <x v="0"/>
    <s v="STAFF-2121"/>
    <n v="2529"/>
    <x v="0"/>
    <x v="2"/>
    <s v="Divorced"/>
    <s v="Yes"/>
    <s v="Y"/>
    <n v="1"/>
    <x v="0"/>
    <n v="0"/>
    <n v="1085"/>
    <x v="2"/>
    <x v="2"/>
    <n v="1"/>
    <n v="2"/>
    <n v="57"/>
    <x v="3"/>
    <x v="1"/>
    <n v="4"/>
    <n v="2778"/>
    <n v="17725"/>
    <n v="4"/>
    <n v="13"/>
    <n v="3"/>
    <n v="3"/>
    <n v="80"/>
    <n v="1"/>
    <n v="10"/>
    <n v="2"/>
    <n v="7"/>
    <n v="7"/>
    <n v="1"/>
    <n v="0"/>
    <x v="0"/>
    <s v="Very Dissatisfied"/>
    <x v="0"/>
    <x v="0"/>
    <x v="0"/>
    <x v="0"/>
  </r>
  <r>
    <x v="1"/>
    <x v="0"/>
    <x v="2"/>
    <s v="Current Employees"/>
    <x v="1"/>
    <x v="2"/>
    <s v="STAFF-2122"/>
    <n v="2530"/>
    <x v="0"/>
    <x v="1"/>
    <s v="Divorced"/>
    <s v="No"/>
    <s v="Y"/>
    <n v="2"/>
    <x v="14"/>
    <n v="1"/>
    <n v="995"/>
    <x v="14"/>
    <x v="3"/>
    <n v="1"/>
    <n v="3"/>
    <n v="77"/>
    <x v="0"/>
    <x v="1"/>
    <n v="3"/>
    <n v="2377"/>
    <n v="9834"/>
    <n v="5"/>
    <n v="18"/>
    <n v="3"/>
    <n v="2"/>
    <n v="80"/>
    <n v="1"/>
    <n v="6"/>
    <n v="3"/>
    <n v="2"/>
    <n v="2"/>
    <n v="2"/>
    <n v="2"/>
    <x v="0"/>
    <s v="Dissatisfied"/>
    <x v="0"/>
    <x v="0"/>
    <x v="2"/>
    <x v="0"/>
  </r>
  <r>
    <x v="0"/>
    <x v="0"/>
    <x v="0"/>
    <s v="Ex-Employees"/>
    <x v="1"/>
    <x v="2"/>
    <s v="STAFF-2123"/>
    <n v="2531"/>
    <x v="1"/>
    <x v="2"/>
    <s v="Married"/>
    <s v="Yes"/>
    <s v="Y"/>
    <n v="2"/>
    <x v="22"/>
    <n v="0"/>
    <n v="1122"/>
    <x v="16"/>
    <x v="3"/>
    <n v="1"/>
    <n v="4"/>
    <n v="70"/>
    <x v="0"/>
    <x v="1"/>
    <n v="1"/>
    <n v="2404"/>
    <n v="4303"/>
    <n v="7"/>
    <n v="21"/>
    <n v="4"/>
    <n v="4"/>
    <n v="80"/>
    <n v="0"/>
    <n v="8"/>
    <n v="1"/>
    <n v="2"/>
    <n v="2"/>
    <n v="2"/>
    <n v="2"/>
    <x v="1"/>
    <s v="Very Satisfied"/>
    <x v="0"/>
    <x v="0"/>
    <x v="0"/>
    <x v="1"/>
  </r>
  <r>
    <x v="1"/>
    <x v="0"/>
    <x v="2"/>
    <s v="Current Employees"/>
    <x v="1"/>
    <x v="0"/>
    <s v="STAFF-2124"/>
    <n v="2532"/>
    <x v="0"/>
    <x v="1"/>
    <s v="Single"/>
    <s v="No"/>
    <s v="Y"/>
    <n v="2"/>
    <x v="4"/>
    <n v="1"/>
    <n v="618"/>
    <x v="18"/>
    <x v="3"/>
    <n v="1"/>
    <n v="2"/>
    <n v="76"/>
    <x v="0"/>
    <x v="1"/>
    <n v="3"/>
    <n v="2318"/>
    <n v="17808"/>
    <n v="1"/>
    <n v="19"/>
    <n v="3"/>
    <n v="3"/>
    <n v="80"/>
    <n v="0"/>
    <n v="1"/>
    <n v="3"/>
    <n v="1"/>
    <n v="1"/>
    <n v="0"/>
    <n v="0"/>
    <x v="0"/>
    <s v="Dissatisfied"/>
    <x v="0"/>
    <x v="0"/>
    <x v="2"/>
    <x v="0"/>
  </r>
  <r>
    <x v="1"/>
    <x v="0"/>
    <x v="2"/>
    <s v="Current Employees"/>
    <x v="1"/>
    <x v="0"/>
    <s v="STAFF-2125"/>
    <n v="2533"/>
    <x v="1"/>
    <x v="2"/>
    <s v="Divorced"/>
    <s v="No"/>
    <s v="Y"/>
    <n v="3"/>
    <x v="13"/>
    <n v="1"/>
    <n v="546"/>
    <x v="17"/>
    <x v="3"/>
    <n v="1"/>
    <n v="2"/>
    <n v="83"/>
    <x v="0"/>
    <x v="1"/>
    <n v="2"/>
    <n v="2008"/>
    <n v="6896"/>
    <n v="1"/>
    <n v="14"/>
    <n v="3"/>
    <n v="2"/>
    <n v="80"/>
    <n v="2"/>
    <n v="1"/>
    <n v="3"/>
    <n v="1"/>
    <n v="0"/>
    <n v="1"/>
    <n v="0"/>
    <x v="0"/>
    <s v="Satisfied"/>
    <x v="0"/>
    <x v="0"/>
    <x v="2"/>
    <x v="1"/>
  </r>
  <r>
    <x v="1"/>
    <x v="0"/>
    <x v="0"/>
    <s v="Current Employees"/>
    <x v="0"/>
    <x v="2"/>
    <s v="STAFF-2126"/>
    <n v="2534"/>
    <x v="0"/>
    <x v="0"/>
    <s v="Single"/>
    <s v="No"/>
    <s v="Y"/>
    <n v="6"/>
    <x v="19"/>
    <n v="1"/>
    <n v="462"/>
    <x v="24"/>
    <x v="0"/>
    <n v="1"/>
    <n v="3"/>
    <n v="68"/>
    <x v="1"/>
    <x v="0"/>
    <n v="3"/>
    <n v="6244"/>
    <n v="7824"/>
    <n v="7"/>
    <n v="17"/>
    <n v="3"/>
    <n v="1"/>
    <n v="80"/>
    <n v="0"/>
    <n v="10"/>
    <n v="3"/>
    <n v="5"/>
    <n v="4"/>
    <n v="0"/>
    <n v="3"/>
    <x v="0"/>
    <s v="Dissatisfied"/>
    <x v="2"/>
    <x v="0"/>
    <x v="0"/>
    <x v="0"/>
  </r>
  <r>
    <x v="1"/>
    <x v="0"/>
    <x v="2"/>
    <s v="Current Employees"/>
    <x v="1"/>
    <x v="1"/>
    <s v="STAFF-2127"/>
    <n v="2535"/>
    <x v="1"/>
    <x v="1"/>
    <s v="Single"/>
    <s v="Yes"/>
    <s v="Y"/>
    <n v="1"/>
    <x v="3"/>
    <n v="1"/>
    <n v="1198"/>
    <x v="0"/>
    <x v="2"/>
    <n v="1"/>
    <n v="3"/>
    <n v="100"/>
    <x v="1"/>
    <x v="1"/>
    <n v="1"/>
    <n v="2799"/>
    <n v="3339"/>
    <n v="3"/>
    <n v="11"/>
    <n v="3"/>
    <n v="2"/>
    <n v="80"/>
    <n v="0"/>
    <n v="6"/>
    <n v="3"/>
    <n v="3"/>
    <n v="2"/>
    <n v="0"/>
    <n v="2"/>
    <x v="0"/>
    <s v="Very Satisfied"/>
    <x v="0"/>
    <x v="0"/>
    <x v="2"/>
    <x v="1"/>
  </r>
  <r>
    <x v="1"/>
    <x v="0"/>
    <x v="3"/>
    <s v="Current Employees"/>
    <x v="1"/>
    <x v="4"/>
    <s v="STAFF-2128"/>
    <n v="2536"/>
    <x v="0"/>
    <x v="4"/>
    <s v="Divorced"/>
    <s v="Yes"/>
    <s v="Y"/>
    <n v="3"/>
    <x v="34"/>
    <n v="1"/>
    <n v="1272"/>
    <x v="12"/>
    <x v="3"/>
    <n v="1"/>
    <n v="3"/>
    <n v="37"/>
    <x v="1"/>
    <x v="2"/>
    <n v="2"/>
    <n v="10552"/>
    <n v="9255"/>
    <n v="2"/>
    <n v="13"/>
    <n v="3"/>
    <n v="4"/>
    <n v="80"/>
    <n v="1"/>
    <n v="24"/>
    <n v="3"/>
    <n v="6"/>
    <n v="0"/>
    <n v="0"/>
    <n v="4"/>
    <x v="0"/>
    <s v="Satisfied"/>
    <x v="0"/>
    <x v="3"/>
    <x v="3"/>
    <x v="0"/>
  </r>
  <r>
    <x v="1"/>
    <x v="0"/>
    <x v="2"/>
    <s v="Current Employees"/>
    <x v="0"/>
    <x v="0"/>
    <s v="STAFF-2129"/>
    <n v="2537"/>
    <x v="1"/>
    <x v="6"/>
    <s v="Married"/>
    <s v="No"/>
    <s v="Y"/>
    <n v="2"/>
    <x v="12"/>
    <n v="1"/>
    <n v="154"/>
    <x v="15"/>
    <x v="2"/>
    <n v="1"/>
    <n v="2"/>
    <n v="41"/>
    <x v="1"/>
    <x v="1"/>
    <n v="3"/>
    <n v="2329"/>
    <n v="11737"/>
    <n v="3"/>
    <n v="15"/>
    <n v="3"/>
    <n v="2"/>
    <n v="80"/>
    <n v="0"/>
    <n v="13"/>
    <n v="4"/>
    <n v="7"/>
    <n v="7"/>
    <n v="5"/>
    <n v="2"/>
    <x v="0"/>
    <s v="Dissatisfied"/>
    <x v="0"/>
    <x v="1"/>
    <x v="2"/>
    <x v="1"/>
  </r>
  <r>
    <x v="1"/>
    <x v="0"/>
    <x v="0"/>
    <s v="Current Employees"/>
    <x v="1"/>
    <x v="0"/>
    <s v="STAFF-2130"/>
    <n v="2538"/>
    <x v="0"/>
    <x v="4"/>
    <s v="Married"/>
    <s v="Yes"/>
    <s v="Y"/>
    <n v="2"/>
    <x v="10"/>
    <n v="1"/>
    <n v="1137"/>
    <x v="11"/>
    <x v="1"/>
    <n v="1"/>
    <n v="4"/>
    <n v="51"/>
    <x v="0"/>
    <x v="0"/>
    <n v="4"/>
    <n v="4014"/>
    <n v="19170"/>
    <n v="1"/>
    <n v="25"/>
    <n v="4"/>
    <n v="4"/>
    <n v="80"/>
    <n v="1"/>
    <n v="10"/>
    <n v="1"/>
    <n v="10"/>
    <n v="6"/>
    <n v="0"/>
    <n v="7"/>
    <x v="1"/>
    <s v="Very Dissatisfied"/>
    <x v="1"/>
    <x v="0"/>
    <x v="2"/>
    <x v="0"/>
  </r>
  <r>
    <x v="1"/>
    <x v="0"/>
    <x v="1"/>
    <s v="Current Employees"/>
    <x v="1"/>
    <x v="1"/>
    <s v="STAFF-2131"/>
    <n v="2539"/>
    <x v="0"/>
    <x v="2"/>
    <s v="Married"/>
    <s v="No"/>
    <s v="Y"/>
    <n v="3"/>
    <x v="1"/>
    <n v="1"/>
    <n v="527"/>
    <x v="1"/>
    <x v="0"/>
    <n v="1"/>
    <n v="1"/>
    <n v="51"/>
    <x v="0"/>
    <x v="2"/>
    <n v="2"/>
    <n v="7403"/>
    <n v="22477"/>
    <n v="4"/>
    <n v="11"/>
    <n v="3"/>
    <n v="3"/>
    <n v="80"/>
    <n v="1"/>
    <n v="29"/>
    <n v="2"/>
    <n v="26"/>
    <n v="9"/>
    <n v="1"/>
    <n v="7"/>
    <x v="0"/>
    <s v="Satisfied"/>
    <x v="0"/>
    <x v="3"/>
    <x v="1"/>
    <x v="0"/>
  </r>
  <r>
    <x v="1"/>
    <x v="0"/>
    <x v="1"/>
    <s v="Current Employees"/>
    <x v="1"/>
    <x v="2"/>
    <s v="STAFF-2132"/>
    <n v="2540"/>
    <x v="1"/>
    <x v="1"/>
    <s v="Married"/>
    <s v="No"/>
    <s v="Y"/>
    <n v="2"/>
    <x v="26"/>
    <n v="1"/>
    <n v="1469"/>
    <x v="25"/>
    <x v="2"/>
    <n v="1"/>
    <n v="4"/>
    <n v="51"/>
    <x v="0"/>
    <x v="1"/>
    <n v="3"/>
    <n v="2259"/>
    <n v="5543"/>
    <n v="4"/>
    <n v="17"/>
    <n v="3"/>
    <n v="1"/>
    <n v="80"/>
    <n v="2"/>
    <n v="13"/>
    <n v="2"/>
    <n v="0"/>
    <n v="0"/>
    <n v="0"/>
    <n v="0"/>
    <x v="0"/>
    <s v="Dissatisfied"/>
    <x v="2"/>
    <x v="1"/>
    <x v="1"/>
    <x v="1"/>
  </r>
  <r>
    <x v="1"/>
    <x v="2"/>
    <x v="2"/>
    <s v="Current Employees"/>
    <x v="0"/>
    <x v="3"/>
    <s v="STAFF-2133"/>
    <n v="2541"/>
    <x v="0"/>
    <x v="0"/>
    <s v="Married"/>
    <s v="No"/>
    <s v="Y"/>
    <n v="2"/>
    <x v="12"/>
    <n v="1"/>
    <n v="1188"/>
    <x v="25"/>
    <x v="0"/>
    <n v="1"/>
    <n v="4"/>
    <n v="45"/>
    <x v="0"/>
    <x v="0"/>
    <n v="3"/>
    <n v="6932"/>
    <n v="24406"/>
    <n v="1"/>
    <n v="13"/>
    <n v="3"/>
    <n v="4"/>
    <n v="80"/>
    <n v="1"/>
    <n v="9"/>
    <n v="2"/>
    <n v="9"/>
    <n v="8"/>
    <n v="0"/>
    <n v="0"/>
    <x v="0"/>
    <s v="Dissatisfied"/>
    <x v="2"/>
    <x v="0"/>
    <x v="2"/>
    <x v="0"/>
  </r>
  <r>
    <x v="1"/>
    <x v="0"/>
    <x v="0"/>
    <s v="Current Employees"/>
    <x v="1"/>
    <x v="1"/>
    <s v="STAFF-2134"/>
    <n v="2542"/>
    <x v="1"/>
    <x v="1"/>
    <s v="Single"/>
    <s v="No"/>
    <s v="Y"/>
    <n v="6"/>
    <x v="9"/>
    <n v="1"/>
    <n v="188"/>
    <x v="15"/>
    <x v="2"/>
    <n v="1"/>
    <n v="2"/>
    <n v="65"/>
    <x v="0"/>
    <x v="1"/>
    <n v="4"/>
    <n v="4678"/>
    <n v="23293"/>
    <n v="2"/>
    <n v="18"/>
    <n v="3"/>
    <n v="3"/>
    <n v="80"/>
    <n v="0"/>
    <n v="8"/>
    <n v="3"/>
    <n v="6"/>
    <n v="2"/>
    <n v="0"/>
    <n v="1"/>
    <x v="0"/>
    <s v="Very Dissatisfied"/>
    <x v="0"/>
    <x v="0"/>
    <x v="0"/>
    <x v="1"/>
  </r>
  <r>
    <x v="1"/>
    <x v="0"/>
    <x v="0"/>
    <s v="Current Employees"/>
    <x v="1"/>
    <x v="4"/>
    <s v="STAFF-2135"/>
    <n v="2543"/>
    <x v="0"/>
    <x v="7"/>
    <s v="Married"/>
    <s v="No"/>
    <s v="Y"/>
    <n v="3"/>
    <x v="8"/>
    <n v="1"/>
    <n v="1333"/>
    <x v="0"/>
    <x v="3"/>
    <n v="1"/>
    <n v="4"/>
    <n v="80"/>
    <x v="0"/>
    <x v="2"/>
    <n v="1"/>
    <n v="13582"/>
    <n v="16292"/>
    <n v="1"/>
    <n v="13"/>
    <n v="3"/>
    <n v="2"/>
    <n v="80"/>
    <n v="1"/>
    <n v="15"/>
    <n v="3"/>
    <n v="15"/>
    <n v="12"/>
    <n v="5"/>
    <n v="11"/>
    <x v="0"/>
    <s v="Very Satisfied"/>
    <x v="0"/>
    <x v="1"/>
    <x v="0"/>
    <x v="0"/>
  </r>
  <r>
    <x v="1"/>
    <x v="2"/>
    <x v="2"/>
    <s v="Current Employees"/>
    <x v="1"/>
    <x v="0"/>
    <s v="STAFF-2136"/>
    <n v="2544"/>
    <x v="0"/>
    <x v="2"/>
    <s v="Married"/>
    <s v="No"/>
    <s v="Y"/>
    <n v="3"/>
    <x v="5"/>
    <n v="1"/>
    <n v="1184"/>
    <x v="0"/>
    <x v="3"/>
    <n v="1"/>
    <n v="3"/>
    <n v="70"/>
    <x v="1"/>
    <x v="1"/>
    <n v="2"/>
    <n v="2332"/>
    <n v="3974"/>
    <n v="6"/>
    <n v="20"/>
    <n v="4"/>
    <n v="3"/>
    <n v="80"/>
    <n v="0"/>
    <n v="5"/>
    <n v="3"/>
    <n v="3"/>
    <n v="0"/>
    <n v="0"/>
    <n v="2"/>
    <x v="1"/>
    <s v="Satisfied"/>
    <x v="0"/>
    <x v="0"/>
    <x v="2"/>
    <x v="0"/>
  </r>
  <r>
    <x v="0"/>
    <x v="0"/>
    <x v="2"/>
    <s v="Ex-Employees"/>
    <x v="0"/>
    <x v="3"/>
    <s v="STAFF-2137"/>
    <n v="2545"/>
    <x v="1"/>
    <x v="6"/>
    <s v="Married"/>
    <s v="Yes"/>
    <s v="Y"/>
    <n v="2"/>
    <x v="36"/>
    <n v="0"/>
    <n v="867"/>
    <x v="10"/>
    <x v="0"/>
    <n v="1"/>
    <n v="3"/>
    <n v="36"/>
    <x v="1"/>
    <x v="1"/>
    <n v="2"/>
    <n v="2413"/>
    <n v="18798"/>
    <n v="1"/>
    <n v="18"/>
    <n v="3"/>
    <n v="3"/>
    <n v="80"/>
    <n v="3"/>
    <n v="1"/>
    <n v="3"/>
    <n v="1"/>
    <n v="0"/>
    <n v="0"/>
    <n v="0"/>
    <x v="0"/>
    <s v="Satisfied"/>
    <x v="2"/>
    <x v="0"/>
    <x v="4"/>
    <x v="1"/>
  </r>
  <r>
    <x v="1"/>
    <x v="0"/>
    <x v="0"/>
    <s v="Current Employees"/>
    <x v="0"/>
    <x v="3"/>
    <s v="STAFF-2138"/>
    <n v="2546"/>
    <x v="1"/>
    <x v="0"/>
    <s v="Divorced"/>
    <s v="No"/>
    <s v="Y"/>
    <n v="2"/>
    <x v="32"/>
    <n v="1"/>
    <n v="658"/>
    <x v="17"/>
    <x v="2"/>
    <n v="1"/>
    <n v="1"/>
    <n v="67"/>
    <x v="1"/>
    <x v="2"/>
    <n v="2"/>
    <n v="9705"/>
    <n v="20652"/>
    <n v="2"/>
    <n v="12"/>
    <n v="3"/>
    <n v="2"/>
    <n v="80"/>
    <n v="1"/>
    <n v="11"/>
    <n v="2"/>
    <n v="1"/>
    <n v="0"/>
    <n v="0"/>
    <n v="0"/>
    <x v="0"/>
    <s v="Satisfied"/>
    <x v="0"/>
    <x v="1"/>
    <x v="0"/>
    <x v="1"/>
  </r>
  <r>
    <x v="1"/>
    <x v="1"/>
    <x v="2"/>
    <s v="Current Employees"/>
    <x v="0"/>
    <x v="2"/>
    <s v="STAFF-2139"/>
    <n v="2547"/>
    <x v="1"/>
    <x v="0"/>
    <s v="Single"/>
    <s v="No"/>
    <s v="Y"/>
    <n v="2"/>
    <x v="25"/>
    <n v="1"/>
    <n v="1283"/>
    <x v="0"/>
    <x v="3"/>
    <n v="1"/>
    <n v="3"/>
    <n v="52"/>
    <x v="1"/>
    <x v="0"/>
    <n v="1"/>
    <n v="4294"/>
    <n v="11148"/>
    <n v="1"/>
    <n v="12"/>
    <n v="3"/>
    <n v="2"/>
    <n v="80"/>
    <n v="0"/>
    <n v="7"/>
    <n v="3"/>
    <n v="7"/>
    <n v="7"/>
    <n v="0"/>
    <n v="7"/>
    <x v="0"/>
    <s v="Very Satisfied"/>
    <x v="0"/>
    <x v="0"/>
    <x v="2"/>
    <x v="1"/>
  </r>
  <r>
    <x v="1"/>
    <x v="0"/>
    <x v="0"/>
    <s v="Current Employees"/>
    <x v="1"/>
    <x v="2"/>
    <s v="STAFF-2140"/>
    <n v="2548"/>
    <x v="1"/>
    <x v="2"/>
    <s v="Single"/>
    <s v="Yes"/>
    <s v="Y"/>
    <n v="3"/>
    <x v="0"/>
    <n v="1"/>
    <n v="263"/>
    <x v="16"/>
    <x v="3"/>
    <n v="1"/>
    <n v="4"/>
    <n v="59"/>
    <x v="0"/>
    <x v="1"/>
    <n v="1"/>
    <n v="4721"/>
    <n v="3119"/>
    <n v="2"/>
    <n v="13"/>
    <n v="3"/>
    <n v="3"/>
    <n v="80"/>
    <n v="0"/>
    <n v="20"/>
    <n v="3"/>
    <n v="18"/>
    <n v="13"/>
    <n v="2"/>
    <n v="17"/>
    <x v="0"/>
    <s v="Very Satisfied"/>
    <x v="0"/>
    <x v="1"/>
    <x v="0"/>
    <x v="1"/>
  </r>
  <r>
    <x v="1"/>
    <x v="0"/>
    <x v="0"/>
    <s v="Current Employees"/>
    <x v="1"/>
    <x v="2"/>
    <s v="STAFF-2141"/>
    <n v="2549"/>
    <x v="1"/>
    <x v="2"/>
    <s v="Single"/>
    <s v="No"/>
    <s v="Y"/>
    <n v="6"/>
    <x v="9"/>
    <n v="1"/>
    <n v="938"/>
    <x v="2"/>
    <x v="2"/>
    <n v="1"/>
    <n v="3"/>
    <n v="79"/>
    <x v="0"/>
    <x v="1"/>
    <n v="3"/>
    <n v="2519"/>
    <n v="12287"/>
    <n v="4"/>
    <n v="21"/>
    <n v="4"/>
    <n v="3"/>
    <n v="80"/>
    <n v="0"/>
    <n v="16"/>
    <n v="3"/>
    <n v="11"/>
    <n v="8"/>
    <n v="3"/>
    <n v="9"/>
    <x v="1"/>
    <s v="Dissatisfied"/>
    <x v="0"/>
    <x v="1"/>
    <x v="0"/>
    <x v="1"/>
  </r>
  <r>
    <x v="0"/>
    <x v="0"/>
    <x v="4"/>
    <s v="Ex-Employees"/>
    <x v="0"/>
    <x v="1"/>
    <s v="STAFF-2142"/>
    <n v="2550"/>
    <x v="1"/>
    <x v="6"/>
    <s v="Single"/>
    <s v="Yes"/>
    <s v="Y"/>
    <n v="3"/>
    <x v="37"/>
    <n v="0"/>
    <n v="419"/>
    <x v="11"/>
    <x v="3"/>
    <n v="1"/>
    <n v="4"/>
    <n v="37"/>
    <x v="1"/>
    <x v="1"/>
    <n v="2"/>
    <n v="2121"/>
    <n v="9947"/>
    <n v="1"/>
    <n v="13"/>
    <n v="3"/>
    <n v="2"/>
    <n v="80"/>
    <n v="0"/>
    <n v="1"/>
    <n v="4"/>
    <n v="1"/>
    <n v="0"/>
    <n v="0"/>
    <n v="0"/>
    <x v="0"/>
    <s v="Satisfied"/>
    <x v="1"/>
    <x v="0"/>
    <x v="4"/>
    <x v="1"/>
  </r>
  <r>
    <x v="0"/>
    <x v="0"/>
    <x v="4"/>
    <s v="Ex-Employees"/>
    <x v="1"/>
    <x v="4"/>
    <s v="STAFF-2143"/>
    <n v="2551"/>
    <x v="1"/>
    <x v="2"/>
    <s v="Single"/>
    <s v="No"/>
    <s v="Y"/>
    <n v="2"/>
    <x v="35"/>
    <n v="0"/>
    <n v="129"/>
    <x v="18"/>
    <x v="3"/>
    <n v="1"/>
    <n v="1"/>
    <n v="84"/>
    <x v="0"/>
    <x v="1"/>
    <n v="1"/>
    <n v="2973"/>
    <n v="13008"/>
    <n v="1"/>
    <n v="19"/>
    <n v="3"/>
    <n v="2"/>
    <n v="80"/>
    <n v="0"/>
    <n v="1"/>
    <n v="3"/>
    <n v="1"/>
    <n v="0"/>
    <n v="0"/>
    <n v="0"/>
    <x v="0"/>
    <s v="Very Satisfied"/>
    <x v="0"/>
    <x v="0"/>
    <x v="4"/>
    <x v="1"/>
  </r>
  <r>
    <x v="1"/>
    <x v="0"/>
    <x v="2"/>
    <s v="Current Employees"/>
    <x v="1"/>
    <x v="2"/>
    <s v="STAFF-2144"/>
    <n v="2552"/>
    <x v="0"/>
    <x v="4"/>
    <s v="Married"/>
    <s v="Yes"/>
    <s v="Y"/>
    <n v="2"/>
    <x v="12"/>
    <n v="1"/>
    <n v="616"/>
    <x v="20"/>
    <x v="3"/>
    <n v="1"/>
    <n v="4"/>
    <n v="41"/>
    <x v="0"/>
    <x v="0"/>
    <n v="4"/>
    <n v="5855"/>
    <n v="17369"/>
    <n v="0"/>
    <n v="11"/>
    <n v="3"/>
    <n v="3"/>
    <n v="80"/>
    <n v="2"/>
    <n v="10"/>
    <n v="1"/>
    <n v="9"/>
    <n v="7"/>
    <n v="8"/>
    <n v="5"/>
    <x v="0"/>
    <s v="Very Dissatisfied"/>
    <x v="2"/>
    <x v="0"/>
    <x v="2"/>
    <x v="0"/>
  </r>
  <r>
    <x v="1"/>
    <x v="1"/>
    <x v="0"/>
    <s v="Current Employees"/>
    <x v="1"/>
    <x v="2"/>
    <s v="STAFF-2145"/>
    <n v="2553"/>
    <x v="1"/>
    <x v="1"/>
    <s v="Divorced"/>
    <s v="Yes"/>
    <s v="Y"/>
    <n v="2"/>
    <x v="32"/>
    <n v="1"/>
    <n v="1469"/>
    <x v="14"/>
    <x v="2"/>
    <n v="1"/>
    <n v="4"/>
    <n v="35"/>
    <x v="0"/>
    <x v="1"/>
    <n v="2"/>
    <n v="3617"/>
    <n v="25063"/>
    <n v="8"/>
    <n v="14"/>
    <n v="3"/>
    <n v="4"/>
    <n v="80"/>
    <n v="1"/>
    <n v="3"/>
    <n v="3"/>
    <n v="1"/>
    <n v="1"/>
    <n v="0"/>
    <n v="0"/>
    <x v="0"/>
    <s v="Satisfied"/>
    <x v="0"/>
    <x v="0"/>
    <x v="0"/>
    <x v="1"/>
  </r>
  <r>
    <x v="1"/>
    <x v="0"/>
    <x v="2"/>
    <s v="Current Employees"/>
    <x v="1"/>
    <x v="2"/>
    <s v="STAFF-2146"/>
    <n v="2554"/>
    <x v="0"/>
    <x v="3"/>
    <s v="Married"/>
    <s v="No"/>
    <s v="Y"/>
    <n v="2"/>
    <x v="5"/>
    <n v="1"/>
    <n v="498"/>
    <x v="3"/>
    <x v="2"/>
    <n v="1"/>
    <n v="3"/>
    <n v="93"/>
    <x v="0"/>
    <x v="0"/>
    <n v="1"/>
    <n v="6725"/>
    <n v="13554"/>
    <n v="1"/>
    <n v="12"/>
    <n v="3"/>
    <n v="3"/>
    <n v="80"/>
    <n v="1"/>
    <n v="8"/>
    <n v="4"/>
    <n v="8"/>
    <n v="7"/>
    <n v="6"/>
    <n v="3"/>
    <x v="0"/>
    <s v="Very Satisfied"/>
    <x v="0"/>
    <x v="0"/>
    <x v="2"/>
    <x v="0"/>
  </r>
  <r>
    <x v="0"/>
    <x v="0"/>
    <x v="0"/>
    <s v="Ex-Employees"/>
    <x v="0"/>
    <x v="0"/>
    <s v="STAFF-2147"/>
    <n v="2555"/>
    <x v="1"/>
    <x v="0"/>
    <s v="Married"/>
    <s v="Yes"/>
    <s v="Y"/>
    <n v="6"/>
    <x v="9"/>
    <n v="0"/>
    <n v="530"/>
    <x v="3"/>
    <x v="1"/>
    <n v="1"/>
    <n v="3"/>
    <n v="51"/>
    <x v="1"/>
    <x v="2"/>
    <n v="4"/>
    <n v="10325"/>
    <n v="5518"/>
    <n v="1"/>
    <n v="11"/>
    <n v="3"/>
    <n v="1"/>
    <n v="80"/>
    <n v="1"/>
    <n v="16"/>
    <n v="3"/>
    <n v="16"/>
    <n v="7"/>
    <n v="3"/>
    <n v="7"/>
    <x v="0"/>
    <s v="Very Dissatisfied"/>
    <x v="0"/>
    <x v="1"/>
    <x v="0"/>
    <x v="1"/>
  </r>
  <r>
    <x v="1"/>
    <x v="0"/>
    <x v="2"/>
    <s v="Current Employees"/>
    <x v="1"/>
    <x v="0"/>
    <s v="STAFF-2148"/>
    <n v="2556"/>
    <x v="0"/>
    <x v="4"/>
    <s v="Single"/>
    <s v="No"/>
    <s v="Y"/>
    <n v="3"/>
    <x v="3"/>
    <n v="1"/>
    <n v="1069"/>
    <x v="0"/>
    <x v="3"/>
    <n v="1"/>
    <n v="2"/>
    <n v="42"/>
    <x v="1"/>
    <x v="0"/>
    <n v="4"/>
    <n v="6949"/>
    <n v="12291"/>
    <n v="0"/>
    <n v="14"/>
    <n v="3"/>
    <n v="1"/>
    <n v="80"/>
    <n v="0"/>
    <n v="6"/>
    <n v="3"/>
    <n v="5"/>
    <n v="0"/>
    <n v="1"/>
    <n v="4"/>
    <x v="0"/>
    <s v="Very Dissatisfied"/>
    <x v="0"/>
    <x v="0"/>
    <x v="2"/>
    <x v="0"/>
  </r>
  <r>
    <x v="0"/>
    <x v="0"/>
    <x v="0"/>
    <s v="Ex-Employees"/>
    <x v="0"/>
    <x v="0"/>
    <s v="STAFF-2149"/>
    <n v="2557"/>
    <x v="1"/>
    <x v="0"/>
    <s v="Married"/>
    <s v="No"/>
    <s v="Y"/>
    <n v="2"/>
    <x v="2"/>
    <n v="0"/>
    <n v="625"/>
    <x v="0"/>
    <x v="2"/>
    <n v="1"/>
    <n v="1"/>
    <n v="46"/>
    <x v="1"/>
    <x v="2"/>
    <n v="3"/>
    <n v="10609"/>
    <n v="14922"/>
    <n v="5"/>
    <n v="11"/>
    <n v="3"/>
    <n v="3"/>
    <n v="80"/>
    <n v="0"/>
    <n v="17"/>
    <n v="1"/>
    <n v="14"/>
    <n v="1"/>
    <n v="11"/>
    <n v="7"/>
    <x v="0"/>
    <s v="Dissatisfied"/>
    <x v="0"/>
    <x v="1"/>
    <x v="0"/>
    <x v="1"/>
  </r>
  <r>
    <x v="1"/>
    <x v="2"/>
    <x v="1"/>
    <s v="Current Employees"/>
    <x v="1"/>
    <x v="0"/>
    <s v="STAFF-2150"/>
    <n v="2558"/>
    <x v="1"/>
    <x v="2"/>
    <s v="Married"/>
    <s v="No"/>
    <s v="Y"/>
    <n v="5"/>
    <x v="28"/>
    <n v="1"/>
    <n v="805"/>
    <x v="18"/>
    <x v="0"/>
    <n v="1"/>
    <n v="3"/>
    <n v="57"/>
    <x v="0"/>
    <x v="0"/>
    <n v="2"/>
    <n v="4447"/>
    <n v="23163"/>
    <n v="1"/>
    <n v="12"/>
    <n v="3"/>
    <n v="2"/>
    <n v="80"/>
    <n v="0"/>
    <n v="9"/>
    <n v="2"/>
    <n v="9"/>
    <n v="7"/>
    <n v="0"/>
    <n v="8"/>
    <x v="0"/>
    <s v="Satisfied"/>
    <x v="0"/>
    <x v="0"/>
    <x v="0"/>
    <x v="1"/>
  </r>
  <r>
    <x v="1"/>
    <x v="1"/>
    <x v="2"/>
    <s v="Current Employees"/>
    <x v="0"/>
    <x v="4"/>
    <s v="STAFF-2151"/>
    <n v="2559"/>
    <x v="0"/>
    <x v="6"/>
    <s v="Married"/>
    <s v="No"/>
    <s v="Y"/>
    <n v="5"/>
    <x v="11"/>
    <n v="1"/>
    <n v="1404"/>
    <x v="25"/>
    <x v="3"/>
    <n v="1"/>
    <n v="3"/>
    <n v="84"/>
    <x v="0"/>
    <x v="1"/>
    <n v="4"/>
    <n v="2157"/>
    <n v="18203"/>
    <n v="1"/>
    <n v="15"/>
    <n v="3"/>
    <n v="2"/>
    <n v="80"/>
    <n v="1"/>
    <n v="3"/>
    <n v="3"/>
    <n v="3"/>
    <n v="1"/>
    <n v="0"/>
    <n v="2"/>
    <x v="0"/>
    <s v="Very Dissatisfied"/>
    <x v="2"/>
    <x v="0"/>
    <x v="2"/>
    <x v="0"/>
  </r>
  <r>
    <x v="1"/>
    <x v="0"/>
    <x v="0"/>
    <s v="Current Employees"/>
    <x v="0"/>
    <x v="2"/>
    <s v="STAFF-2152"/>
    <n v="2560"/>
    <x v="0"/>
    <x v="0"/>
    <s v="Married"/>
    <s v="No"/>
    <s v="Y"/>
    <n v="3"/>
    <x v="10"/>
    <n v="1"/>
    <n v="1219"/>
    <x v="21"/>
    <x v="3"/>
    <n v="1"/>
    <n v="3"/>
    <n v="86"/>
    <x v="0"/>
    <x v="0"/>
    <n v="3"/>
    <n v="4601"/>
    <n v="6179"/>
    <n v="1"/>
    <n v="16"/>
    <n v="3"/>
    <n v="2"/>
    <n v="80"/>
    <n v="0"/>
    <n v="5"/>
    <n v="3"/>
    <n v="5"/>
    <n v="2"/>
    <n v="1"/>
    <n v="0"/>
    <x v="0"/>
    <s v="Dissatisfied"/>
    <x v="2"/>
    <x v="0"/>
    <x v="2"/>
    <x v="0"/>
  </r>
  <r>
    <x v="1"/>
    <x v="0"/>
    <x v="1"/>
    <s v="Current Employees"/>
    <x v="1"/>
    <x v="0"/>
    <s v="STAFF-2153"/>
    <n v="2561"/>
    <x v="1"/>
    <x v="5"/>
    <s v="Married"/>
    <s v="No"/>
    <s v="Y"/>
    <n v="2"/>
    <x v="39"/>
    <n v="1"/>
    <n v="1053"/>
    <x v="0"/>
    <x v="0"/>
    <n v="1"/>
    <n v="4"/>
    <n v="70"/>
    <x v="0"/>
    <x v="3"/>
    <n v="4"/>
    <n v="17099"/>
    <n v="13829"/>
    <n v="2"/>
    <n v="15"/>
    <n v="3"/>
    <n v="2"/>
    <n v="80"/>
    <n v="1"/>
    <n v="26"/>
    <n v="2"/>
    <n v="9"/>
    <n v="8"/>
    <n v="7"/>
    <n v="8"/>
    <x v="0"/>
    <s v="Very Dissatisfied"/>
    <x v="0"/>
    <x v="3"/>
    <x v="1"/>
    <x v="1"/>
  </r>
  <r>
    <x v="0"/>
    <x v="0"/>
    <x v="3"/>
    <s v="Ex-Employees"/>
    <x v="1"/>
    <x v="4"/>
    <s v="STAFF-2154"/>
    <n v="2562"/>
    <x v="1"/>
    <x v="1"/>
    <s v="Single"/>
    <s v="No"/>
    <s v="Y"/>
    <n v="4"/>
    <x v="34"/>
    <n v="0"/>
    <n v="289"/>
    <x v="2"/>
    <x v="3"/>
    <n v="1"/>
    <n v="4"/>
    <n v="51"/>
    <x v="0"/>
    <x v="1"/>
    <n v="3"/>
    <n v="2479"/>
    <n v="26227"/>
    <n v="4"/>
    <n v="24"/>
    <n v="4"/>
    <n v="1"/>
    <n v="80"/>
    <n v="0"/>
    <n v="7"/>
    <n v="3"/>
    <n v="1"/>
    <n v="0"/>
    <n v="0"/>
    <n v="0"/>
    <x v="1"/>
    <s v="Dissatisfied"/>
    <x v="0"/>
    <x v="0"/>
    <x v="3"/>
    <x v="1"/>
  </r>
  <r>
    <x v="1"/>
    <x v="0"/>
    <x v="1"/>
    <s v="Current Employees"/>
    <x v="0"/>
    <x v="2"/>
    <s v="STAFF-2155"/>
    <n v="2563"/>
    <x v="1"/>
    <x v="5"/>
    <s v="Divorced"/>
    <s v="No"/>
    <s v="Y"/>
    <n v="3"/>
    <x v="16"/>
    <n v="1"/>
    <n v="1376"/>
    <x v="2"/>
    <x v="0"/>
    <n v="1"/>
    <n v="3"/>
    <n v="45"/>
    <x v="0"/>
    <x v="3"/>
    <n v="3"/>
    <n v="14852"/>
    <n v="13938"/>
    <n v="6"/>
    <n v="13"/>
    <n v="3"/>
    <n v="3"/>
    <n v="80"/>
    <n v="1"/>
    <n v="22"/>
    <n v="4"/>
    <n v="17"/>
    <n v="13"/>
    <n v="15"/>
    <n v="2"/>
    <x v="0"/>
    <s v="Dissatisfied"/>
    <x v="0"/>
    <x v="3"/>
    <x v="1"/>
    <x v="1"/>
  </r>
  <r>
    <x v="1"/>
    <x v="0"/>
    <x v="2"/>
    <s v="Current Employees"/>
    <x v="0"/>
    <x v="1"/>
    <s v="STAFF-2156"/>
    <n v="2564"/>
    <x v="1"/>
    <x v="0"/>
    <s v="Divorced"/>
    <s v="No"/>
    <s v="Y"/>
    <n v="2"/>
    <x v="7"/>
    <n v="1"/>
    <n v="231"/>
    <x v="1"/>
    <x v="0"/>
    <n v="1"/>
    <n v="3"/>
    <n v="62"/>
    <x v="0"/>
    <x v="2"/>
    <n v="3"/>
    <n v="7264"/>
    <n v="9977"/>
    <n v="5"/>
    <n v="11"/>
    <n v="3"/>
    <n v="1"/>
    <n v="80"/>
    <n v="1"/>
    <n v="10"/>
    <n v="4"/>
    <n v="8"/>
    <n v="4"/>
    <n v="7"/>
    <n v="7"/>
    <x v="0"/>
    <s v="Dissatisfied"/>
    <x v="0"/>
    <x v="0"/>
    <x v="2"/>
    <x v="1"/>
  </r>
  <r>
    <x v="1"/>
    <x v="2"/>
    <x v="0"/>
    <s v="Current Employees"/>
    <x v="0"/>
    <x v="4"/>
    <s v="STAFF-2157"/>
    <n v="2565"/>
    <x v="0"/>
    <x v="0"/>
    <s v="Single"/>
    <s v="Yes"/>
    <s v="Y"/>
    <n v="1"/>
    <x v="8"/>
    <n v="1"/>
    <n v="152"/>
    <x v="17"/>
    <x v="3"/>
    <n v="1"/>
    <n v="3"/>
    <n v="85"/>
    <x v="0"/>
    <x v="0"/>
    <n v="4"/>
    <n v="5666"/>
    <n v="19899"/>
    <n v="1"/>
    <n v="13"/>
    <n v="3"/>
    <n v="2"/>
    <n v="80"/>
    <n v="0"/>
    <n v="6"/>
    <n v="3"/>
    <n v="5"/>
    <n v="3"/>
    <n v="1"/>
    <n v="3"/>
    <x v="0"/>
    <s v="Very Dissatisfied"/>
    <x v="0"/>
    <x v="0"/>
    <x v="0"/>
    <x v="0"/>
  </r>
  <r>
    <x v="1"/>
    <x v="0"/>
    <x v="0"/>
    <s v="Current Employees"/>
    <x v="0"/>
    <x v="0"/>
    <s v="STAFF-2158"/>
    <n v="2566"/>
    <x v="1"/>
    <x v="0"/>
    <s v="Divorced"/>
    <s v="No"/>
    <s v="Y"/>
    <n v="2"/>
    <x v="10"/>
    <n v="1"/>
    <n v="882"/>
    <x v="3"/>
    <x v="2"/>
    <n v="1"/>
    <n v="4"/>
    <n v="92"/>
    <x v="0"/>
    <x v="2"/>
    <n v="4"/>
    <n v="7823"/>
    <n v="6812"/>
    <n v="6"/>
    <n v="13"/>
    <n v="3"/>
    <n v="2"/>
    <n v="80"/>
    <n v="1"/>
    <n v="12"/>
    <n v="3"/>
    <n v="10"/>
    <n v="9"/>
    <n v="0"/>
    <n v="8"/>
    <x v="0"/>
    <s v="Very Dissatisfied"/>
    <x v="0"/>
    <x v="1"/>
    <x v="2"/>
    <x v="1"/>
  </r>
  <r>
    <x v="1"/>
    <x v="0"/>
    <x v="0"/>
    <s v="Current Employees"/>
    <x v="0"/>
    <x v="0"/>
    <s v="STAFF-2159"/>
    <n v="2567"/>
    <x v="1"/>
    <x v="0"/>
    <s v="Single"/>
    <s v="No"/>
    <s v="Y"/>
    <n v="3"/>
    <x v="22"/>
    <n v="1"/>
    <n v="903"/>
    <x v="2"/>
    <x v="4"/>
    <n v="1"/>
    <n v="1"/>
    <n v="41"/>
    <x v="2"/>
    <x v="2"/>
    <n v="3"/>
    <n v="7880"/>
    <n v="2560"/>
    <n v="0"/>
    <n v="18"/>
    <n v="3"/>
    <n v="4"/>
    <n v="80"/>
    <n v="0"/>
    <n v="9"/>
    <n v="3"/>
    <n v="8"/>
    <n v="7"/>
    <n v="0"/>
    <n v="7"/>
    <x v="0"/>
    <s v="Dissatisfied"/>
    <x v="0"/>
    <x v="0"/>
    <x v="0"/>
    <x v="1"/>
  </r>
  <r>
    <x v="0"/>
    <x v="2"/>
    <x v="0"/>
    <s v="Ex-Employees"/>
    <x v="0"/>
    <x v="0"/>
    <s v="STAFF-2160"/>
    <n v="2568"/>
    <x v="0"/>
    <x v="0"/>
    <s v="Single"/>
    <s v="Yes"/>
    <s v="Y"/>
    <n v="2"/>
    <x v="32"/>
    <n v="0"/>
    <n v="1479"/>
    <x v="4"/>
    <x v="3"/>
    <n v="1"/>
    <n v="2"/>
    <n v="100"/>
    <x v="2"/>
    <x v="3"/>
    <n v="2"/>
    <n v="13194"/>
    <n v="17071"/>
    <n v="4"/>
    <n v="16"/>
    <n v="3"/>
    <n v="4"/>
    <n v="80"/>
    <n v="0"/>
    <n v="22"/>
    <n v="2"/>
    <n v="1"/>
    <n v="0"/>
    <n v="0"/>
    <n v="0"/>
    <x v="0"/>
    <s v="Satisfied"/>
    <x v="1"/>
    <x v="3"/>
    <x v="0"/>
    <x v="0"/>
  </r>
  <r>
    <x v="1"/>
    <x v="1"/>
    <x v="1"/>
    <s v="Current Employees"/>
    <x v="1"/>
    <x v="2"/>
    <s v="STAFF-2161"/>
    <n v="2569"/>
    <x v="1"/>
    <x v="3"/>
    <s v="Divorced"/>
    <s v="Yes"/>
    <s v="Y"/>
    <n v="3"/>
    <x v="40"/>
    <n v="1"/>
    <n v="1379"/>
    <x v="7"/>
    <x v="2"/>
    <n v="1"/>
    <n v="3"/>
    <n v="64"/>
    <x v="2"/>
    <x v="0"/>
    <n v="3"/>
    <n v="5067"/>
    <n v="6759"/>
    <n v="1"/>
    <n v="19"/>
    <n v="3"/>
    <n v="3"/>
    <n v="80"/>
    <n v="0"/>
    <n v="20"/>
    <n v="4"/>
    <n v="19"/>
    <n v="10"/>
    <n v="2"/>
    <n v="7"/>
    <x v="0"/>
    <s v="Dissatisfied"/>
    <x v="2"/>
    <x v="1"/>
    <x v="1"/>
    <x v="1"/>
  </r>
  <r>
    <x v="1"/>
    <x v="2"/>
    <x v="0"/>
    <s v="Current Employees"/>
    <x v="0"/>
    <x v="4"/>
    <s v="STAFF-2162"/>
    <n v="2570"/>
    <x v="1"/>
    <x v="0"/>
    <s v="Divorced"/>
    <s v="No"/>
    <s v="Y"/>
    <n v="3"/>
    <x v="9"/>
    <n v="1"/>
    <n v="1229"/>
    <x v="1"/>
    <x v="2"/>
    <n v="1"/>
    <n v="1"/>
    <n v="84"/>
    <x v="0"/>
    <x v="0"/>
    <n v="4"/>
    <n v="5079"/>
    <n v="25952"/>
    <n v="4"/>
    <n v="13"/>
    <n v="3"/>
    <n v="4"/>
    <n v="80"/>
    <n v="2"/>
    <n v="12"/>
    <n v="3"/>
    <n v="7"/>
    <n v="7"/>
    <n v="0"/>
    <n v="7"/>
    <x v="0"/>
    <s v="Very Dissatisfied"/>
    <x v="0"/>
    <x v="1"/>
    <x v="0"/>
    <x v="1"/>
  </r>
  <r>
    <x v="0"/>
    <x v="2"/>
    <x v="2"/>
    <s v="Ex-Employees"/>
    <x v="1"/>
    <x v="2"/>
    <s v="STAFF-2163"/>
    <n v="2571"/>
    <x v="1"/>
    <x v="1"/>
    <s v="Single"/>
    <s v="Yes"/>
    <s v="Y"/>
    <n v="0"/>
    <x v="12"/>
    <n v="0"/>
    <n v="335"/>
    <x v="14"/>
    <x v="0"/>
    <n v="1"/>
    <n v="3"/>
    <n v="46"/>
    <x v="1"/>
    <x v="1"/>
    <n v="1"/>
    <n v="2321"/>
    <n v="10322"/>
    <n v="0"/>
    <n v="22"/>
    <n v="4"/>
    <n v="1"/>
    <n v="80"/>
    <n v="0"/>
    <n v="4"/>
    <n v="3"/>
    <n v="3"/>
    <n v="2"/>
    <n v="1"/>
    <n v="2"/>
    <x v="1"/>
    <s v="Very Satisfied"/>
    <x v="0"/>
    <x v="0"/>
    <x v="2"/>
    <x v="1"/>
  </r>
  <r>
    <x v="1"/>
    <x v="2"/>
    <x v="2"/>
    <s v="Current Employees"/>
    <x v="0"/>
    <x v="0"/>
    <s v="STAFF-2164"/>
    <n v="2572"/>
    <x v="1"/>
    <x v="5"/>
    <s v="Single"/>
    <s v="No"/>
    <s v="Y"/>
    <n v="2"/>
    <x v="3"/>
    <n v="1"/>
    <n v="722"/>
    <x v="27"/>
    <x v="3"/>
    <n v="1"/>
    <n v="4"/>
    <n v="38"/>
    <x v="0"/>
    <x v="3"/>
    <n v="3"/>
    <n v="17444"/>
    <n v="20489"/>
    <n v="1"/>
    <n v="11"/>
    <n v="3"/>
    <n v="4"/>
    <n v="80"/>
    <n v="0"/>
    <n v="10"/>
    <n v="3"/>
    <n v="10"/>
    <n v="8"/>
    <n v="6"/>
    <n v="0"/>
    <x v="0"/>
    <s v="Dissatisfied"/>
    <x v="2"/>
    <x v="0"/>
    <x v="2"/>
    <x v="1"/>
  </r>
  <r>
    <x v="0"/>
    <x v="0"/>
    <x v="2"/>
    <s v="Ex-Employees"/>
    <x v="1"/>
    <x v="0"/>
    <s v="STAFF-2165"/>
    <n v="2573"/>
    <x v="0"/>
    <x v="1"/>
    <s v="Single"/>
    <s v="Yes"/>
    <s v="Y"/>
    <n v="5"/>
    <x v="11"/>
    <n v="0"/>
    <n v="906"/>
    <x v="17"/>
    <x v="3"/>
    <n v="1"/>
    <n v="4"/>
    <n v="92"/>
    <x v="1"/>
    <x v="1"/>
    <n v="1"/>
    <n v="2404"/>
    <n v="11479"/>
    <n v="6"/>
    <n v="20"/>
    <n v="4"/>
    <n v="3"/>
    <n v="80"/>
    <n v="0"/>
    <n v="3"/>
    <n v="3"/>
    <n v="0"/>
    <n v="0"/>
    <n v="0"/>
    <n v="0"/>
    <x v="1"/>
    <s v="Very Satisfied"/>
    <x v="0"/>
    <x v="0"/>
    <x v="2"/>
    <x v="0"/>
  </r>
  <r>
    <x v="1"/>
    <x v="0"/>
    <x v="2"/>
    <s v="Current Employees"/>
    <x v="1"/>
    <x v="0"/>
    <s v="STAFF-2166"/>
    <n v="2574"/>
    <x v="0"/>
    <x v="1"/>
    <s v="Single"/>
    <s v="No"/>
    <s v="Y"/>
    <n v="4"/>
    <x v="3"/>
    <n v="1"/>
    <n v="461"/>
    <x v="28"/>
    <x v="1"/>
    <n v="1"/>
    <n v="2"/>
    <n v="53"/>
    <x v="0"/>
    <x v="1"/>
    <n v="4"/>
    <n v="3452"/>
    <n v="17241"/>
    <n v="3"/>
    <n v="18"/>
    <n v="3"/>
    <n v="1"/>
    <n v="80"/>
    <n v="0"/>
    <n v="5"/>
    <n v="3"/>
    <n v="3"/>
    <n v="2"/>
    <n v="0"/>
    <n v="2"/>
    <x v="0"/>
    <s v="Very Dissatisfied"/>
    <x v="2"/>
    <x v="0"/>
    <x v="2"/>
    <x v="0"/>
  </r>
  <r>
    <x v="1"/>
    <x v="0"/>
    <x v="1"/>
    <s v="Current Employees"/>
    <x v="1"/>
    <x v="2"/>
    <s v="STAFF-2167"/>
    <n v="2575"/>
    <x v="0"/>
    <x v="2"/>
    <s v="Divorced"/>
    <s v="No"/>
    <s v="Y"/>
    <n v="2"/>
    <x v="28"/>
    <n v="1"/>
    <n v="974"/>
    <x v="0"/>
    <x v="2"/>
    <n v="1"/>
    <n v="4"/>
    <n v="91"/>
    <x v="0"/>
    <x v="1"/>
    <n v="4"/>
    <n v="2270"/>
    <n v="11005"/>
    <n v="3"/>
    <n v="14"/>
    <n v="3"/>
    <n v="4"/>
    <n v="80"/>
    <n v="2"/>
    <n v="8"/>
    <n v="3"/>
    <n v="5"/>
    <n v="3"/>
    <n v="0"/>
    <n v="2"/>
    <x v="0"/>
    <s v="Very Dissatisfied"/>
    <x v="0"/>
    <x v="0"/>
    <x v="0"/>
    <x v="0"/>
  </r>
  <r>
    <x v="1"/>
    <x v="0"/>
    <x v="1"/>
    <s v="Current Employees"/>
    <x v="1"/>
    <x v="2"/>
    <s v="STAFF-2168"/>
    <n v="2576"/>
    <x v="1"/>
    <x v="7"/>
    <s v="Divorced"/>
    <s v="No"/>
    <s v="Y"/>
    <n v="1"/>
    <x v="24"/>
    <n v="1"/>
    <n v="1126"/>
    <x v="0"/>
    <x v="0"/>
    <n v="1"/>
    <n v="4"/>
    <n v="66"/>
    <x v="0"/>
    <x v="3"/>
    <n v="4"/>
    <n v="17399"/>
    <n v="6615"/>
    <n v="9"/>
    <n v="22"/>
    <n v="4"/>
    <n v="3"/>
    <n v="80"/>
    <n v="1"/>
    <n v="32"/>
    <n v="2"/>
    <n v="5"/>
    <n v="4"/>
    <n v="1"/>
    <n v="3"/>
    <x v="1"/>
    <s v="Very Dissatisfied"/>
    <x v="0"/>
    <x v="2"/>
    <x v="1"/>
    <x v="1"/>
  </r>
  <r>
    <x v="1"/>
    <x v="1"/>
    <x v="2"/>
    <s v="Current Employees"/>
    <x v="1"/>
    <x v="1"/>
    <s v="STAFF-2169"/>
    <n v="2577"/>
    <x v="0"/>
    <x v="4"/>
    <s v="Married"/>
    <s v="Yes"/>
    <s v="Y"/>
    <n v="2"/>
    <x v="3"/>
    <n v="1"/>
    <n v="827"/>
    <x v="0"/>
    <x v="2"/>
    <n v="1"/>
    <n v="3"/>
    <n v="84"/>
    <x v="2"/>
    <x v="0"/>
    <n v="2"/>
    <n v="5488"/>
    <n v="20161"/>
    <n v="1"/>
    <n v="13"/>
    <n v="3"/>
    <n v="1"/>
    <n v="80"/>
    <n v="1"/>
    <n v="6"/>
    <n v="3"/>
    <n v="6"/>
    <n v="5"/>
    <n v="1"/>
    <n v="2"/>
    <x v="0"/>
    <s v="Satisfied"/>
    <x v="0"/>
    <x v="0"/>
    <x v="2"/>
    <x v="0"/>
  </r>
  <r>
    <x v="1"/>
    <x v="1"/>
    <x v="0"/>
    <s v="Current Employees"/>
    <x v="1"/>
    <x v="2"/>
    <s v="STAFF-2170"/>
    <n v="2578"/>
    <x v="1"/>
    <x v="7"/>
    <s v="Divorced"/>
    <s v="No"/>
    <s v="Y"/>
    <n v="2"/>
    <x v="0"/>
    <n v="1"/>
    <n v="840"/>
    <x v="14"/>
    <x v="3"/>
    <n v="1"/>
    <n v="1"/>
    <n v="64"/>
    <x v="0"/>
    <x v="4"/>
    <n v="3"/>
    <n v="19419"/>
    <n v="3735"/>
    <n v="2"/>
    <n v="17"/>
    <n v="3"/>
    <n v="2"/>
    <n v="80"/>
    <n v="1"/>
    <n v="21"/>
    <n v="4"/>
    <n v="18"/>
    <n v="16"/>
    <n v="0"/>
    <n v="11"/>
    <x v="0"/>
    <s v="Dissatisfied"/>
    <x v="0"/>
    <x v="3"/>
    <x v="0"/>
    <x v="1"/>
  </r>
  <r>
    <x v="1"/>
    <x v="0"/>
    <x v="2"/>
    <s v="Current Employees"/>
    <x v="1"/>
    <x v="4"/>
    <s v="STAFF-2171"/>
    <n v="2579"/>
    <x v="0"/>
    <x v="2"/>
    <s v="Married"/>
    <s v="No"/>
    <s v="Y"/>
    <n v="2"/>
    <x v="4"/>
    <n v="1"/>
    <n v="1134"/>
    <x v="7"/>
    <x v="2"/>
    <n v="1"/>
    <n v="3"/>
    <n v="37"/>
    <x v="0"/>
    <x v="1"/>
    <n v="2"/>
    <n v="2811"/>
    <n v="12086"/>
    <n v="9"/>
    <n v="14"/>
    <n v="3"/>
    <n v="2"/>
    <n v="80"/>
    <n v="1"/>
    <n v="4"/>
    <n v="3"/>
    <n v="2"/>
    <n v="2"/>
    <n v="2"/>
    <n v="2"/>
    <x v="0"/>
    <s v="Satisfied"/>
    <x v="2"/>
    <x v="0"/>
    <x v="2"/>
    <x v="0"/>
  </r>
  <r>
    <x v="1"/>
    <x v="2"/>
    <x v="1"/>
    <s v="Current Employees"/>
    <x v="1"/>
    <x v="0"/>
    <s v="STAFF-2172"/>
    <n v="2580"/>
    <x v="1"/>
    <x v="2"/>
    <s v="Married"/>
    <s v="Yes"/>
    <s v="Y"/>
    <n v="2"/>
    <x v="28"/>
    <n v="1"/>
    <n v="248"/>
    <x v="5"/>
    <x v="0"/>
    <n v="1"/>
    <n v="4"/>
    <n v="42"/>
    <x v="0"/>
    <x v="0"/>
    <n v="1"/>
    <n v="3633"/>
    <n v="14039"/>
    <n v="1"/>
    <n v="15"/>
    <n v="3"/>
    <n v="3"/>
    <n v="80"/>
    <n v="1"/>
    <n v="9"/>
    <n v="3"/>
    <n v="9"/>
    <n v="8"/>
    <n v="0"/>
    <n v="8"/>
    <x v="0"/>
    <s v="Very Satisfied"/>
    <x v="1"/>
    <x v="0"/>
    <x v="0"/>
    <x v="1"/>
  </r>
  <r>
    <x v="1"/>
    <x v="0"/>
    <x v="1"/>
    <s v="Current Employees"/>
    <x v="0"/>
    <x v="0"/>
    <s v="STAFF-2173"/>
    <n v="2581"/>
    <x v="0"/>
    <x v="0"/>
    <s v="Single"/>
    <s v="Yes"/>
    <s v="Y"/>
    <n v="0"/>
    <x v="40"/>
    <n v="1"/>
    <n v="955"/>
    <x v="18"/>
    <x v="0"/>
    <n v="1"/>
    <n v="4"/>
    <n v="83"/>
    <x v="0"/>
    <x v="0"/>
    <n v="4"/>
    <n v="4163"/>
    <n v="8571"/>
    <n v="1"/>
    <n v="17"/>
    <n v="3"/>
    <n v="3"/>
    <n v="80"/>
    <n v="0"/>
    <n v="9"/>
    <n v="3"/>
    <n v="9"/>
    <n v="0"/>
    <n v="0"/>
    <n v="7"/>
    <x v="0"/>
    <s v="Very Dissatisfied"/>
    <x v="0"/>
    <x v="0"/>
    <x v="1"/>
    <x v="0"/>
  </r>
  <r>
    <x v="0"/>
    <x v="0"/>
    <x v="2"/>
    <s v="Ex-Employees"/>
    <x v="1"/>
    <x v="0"/>
    <s v="STAFF-2174"/>
    <n v="2582"/>
    <x v="0"/>
    <x v="1"/>
    <s v="Married"/>
    <s v="Yes"/>
    <s v="Y"/>
    <n v="2"/>
    <x v="7"/>
    <n v="0"/>
    <n v="138"/>
    <x v="23"/>
    <x v="3"/>
    <n v="1"/>
    <n v="1"/>
    <n v="48"/>
    <x v="0"/>
    <x v="1"/>
    <n v="3"/>
    <n v="2132"/>
    <n v="11539"/>
    <n v="4"/>
    <n v="11"/>
    <n v="3"/>
    <n v="2"/>
    <n v="80"/>
    <n v="0"/>
    <n v="7"/>
    <n v="3"/>
    <n v="5"/>
    <n v="2"/>
    <n v="0"/>
    <n v="1"/>
    <x v="0"/>
    <s v="Dissatisfied"/>
    <x v="1"/>
    <x v="0"/>
    <x v="2"/>
    <x v="0"/>
  </r>
  <r>
    <x v="1"/>
    <x v="0"/>
    <x v="1"/>
    <s v="Current Employees"/>
    <x v="1"/>
    <x v="0"/>
    <s v="STAFF-2175"/>
    <n v="2583"/>
    <x v="1"/>
    <x v="3"/>
    <s v="Married"/>
    <s v="Yes"/>
    <s v="Y"/>
    <n v="2"/>
    <x v="24"/>
    <n v="1"/>
    <n v="939"/>
    <x v="4"/>
    <x v="3"/>
    <n v="1"/>
    <n v="4"/>
    <n v="95"/>
    <x v="0"/>
    <x v="3"/>
    <n v="3"/>
    <n v="13973"/>
    <n v="4161"/>
    <n v="3"/>
    <n v="18"/>
    <n v="3"/>
    <n v="4"/>
    <n v="80"/>
    <n v="1"/>
    <n v="22"/>
    <n v="3"/>
    <n v="12"/>
    <n v="11"/>
    <n v="1"/>
    <n v="5"/>
    <x v="0"/>
    <s v="Dissatisfied"/>
    <x v="1"/>
    <x v="3"/>
    <x v="1"/>
    <x v="1"/>
  </r>
  <r>
    <x v="1"/>
    <x v="1"/>
    <x v="0"/>
    <s v="Current Employees"/>
    <x v="1"/>
    <x v="2"/>
    <s v="STAFF-2176"/>
    <n v="2584"/>
    <x v="1"/>
    <x v="1"/>
    <s v="Married"/>
    <s v="No"/>
    <s v="Y"/>
    <n v="0"/>
    <x v="8"/>
    <n v="1"/>
    <n v="1391"/>
    <x v="17"/>
    <x v="1"/>
    <n v="1"/>
    <n v="3"/>
    <n v="66"/>
    <x v="0"/>
    <x v="1"/>
    <n v="3"/>
    <n v="2684"/>
    <n v="12127"/>
    <n v="0"/>
    <n v="17"/>
    <n v="3"/>
    <n v="2"/>
    <n v="80"/>
    <n v="1"/>
    <n v="3"/>
    <n v="2"/>
    <n v="2"/>
    <n v="1"/>
    <n v="0"/>
    <n v="2"/>
    <x v="0"/>
    <s v="Dissatisfied"/>
    <x v="0"/>
    <x v="0"/>
    <x v="0"/>
    <x v="1"/>
  </r>
  <r>
    <x v="1"/>
    <x v="0"/>
    <x v="1"/>
    <s v="Current Employees"/>
    <x v="1"/>
    <x v="2"/>
    <s v="STAFF-2177"/>
    <n v="2585"/>
    <x v="1"/>
    <x v="3"/>
    <s v="Divorced"/>
    <s v="No"/>
    <s v="Y"/>
    <n v="3"/>
    <x v="21"/>
    <n v="1"/>
    <n v="566"/>
    <x v="15"/>
    <x v="0"/>
    <n v="1"/>
    <n v="4"/>
    <n v="75"/>
    <x v="0"/>
    <x v="2"/>
    <n v="3"/>
    <n v="10845"/>
    <n v="24208"/>
    <n v="6"/>
    <n v="13"/>
    <n v="3"/>
    <n v="2"/>
    <n v="80"/>
    <n v="1"/>
    <n v="13"/>
    <n v="3"/>
    <n v="8"/>
    <n v="7"/>
    <n v="0"/>
    <n v="7"/>
    <x v="0"/>
    <s v="Dissatisfied"/>
    <x v="0"/>
    <x v="1"/>
    <x v="1"/>
    <x v="1"/>
  </r>
  <r>
    <x v="1"/>
    <x v="0"/>
    <x v="4"/>
    <s v="Current Employees"/>
    <x v="1"/>
    <x v="2"/>
    <s v="STAFF-2178"/>
    <n v="2586"/>
    <x v="0"/>
    <x v="3"/>
    <s v="Divorced"/>
    <s v="No"/>
    <s v="Y"/>
    <n v="6"/>
    <x v="17"/>
    <n v="1"/>
    <n v="1206"/>
    <x v="27"/>
    <x v="1"/>
    <n v="1"/>
    <n v="4"/>
    <n v="41"/>
    <x v="1"/>
    <x v="0"/>
    <n v="3"/>
    <n v="4377"/>
    <n v="24117"/>
    <n v="1"/>
    <n v="15"/>
    <n v="3"/>
    <n v="2"/>
    <n v="80"/>
    <n v="2"/>
    <n v="5"/>
    <n v="3"/>
    <n v="4"/>
    <n v="2"/>
    <n v="3"/>
    <n v="2"/>
    <x v="0"/>
    <s v="Dissatisfied"/>
    <x v="2"/>
    <x v="0"/>
    <x v="4"/>
    <x v="0"/>
  </r>
  <r>
    <x v="0"/>
    <x v="0"/>
    <x v="0"/>
    <s v="Ex-Employees"/>
    <x v="1"/>
    <x v="1"/>
    <s v="STAFF-2179"/>
    <n v="2587"/>
    <x v="1"/>
    <x v="2"/>
    <s v="Divorced"/>
    <s v="Yes"/>
    <s v="Y"/>
    <n v="2"/>
    <x v="10"/>
    <n v="0"/>
    <n v="622"/>
    <x v="24"/>
    <x v="2"/>
    <n v="1"/>
    <n v="3"/>
    <n v="39"/>
    <x v="1"/>
    <x v="1"/>
    <n v="2"/>
    <n v="3743"/>
    <n v="10074"/>
    <n v="1"/>
    <n v="24"/>
    <n v="4"/>
    <n v="4"/>
    <n v="80"/>
    <n v="1"/>
    <n v="5"/>
    <n v="1"/>
    <n v="4"/>
    <n v="2"/>
    <n v="0"/>
    <n v="2"/>
    <x v="1"/>
    <s v="Satisfied"/>
    <x v="2"/>
    <x v="0"/>
    <x v="2"/>
    <x v="1"/>
  </r>
  <r>
    <x v="1"/>
    <x v="1"/>
    <x v="2"/>
    <s v="Current Employees"/>
    <x v="1"/>
    <x v="0"/>
    <s v="STAFF-2180"/>
    <n v="2588"/>
    <x v="0"/>
    <x v="3"/>
    <s v="Married"/>
    <s v="No"/>
    <s v="Y"/>
    <n v="1"/>
    <x v="12"/>
    <n v="1"/>
    <n v="853"/>
    <x v="0"/>
    <x v="1"/>
    <n v="1"/>
    <n v="3"/>
    <n v="96"/>
    <x v="0"/>
    <x v="0"/>
    <n v="1"/>
    <n v="4148"/>
    <n v="11275"/>
    <n v="1"/>
    <n v="12"/>
    <n v="3"/>
    <n v="3"/>
    <n v="80"/>
    <n v="1"/>
    <n v="4"/>
    <n v="3"/>
    <n v="4"/>
    <n v="3"/>
    <n v="0"/>
    <n v="3"/>
    <x v="0"/>
    <s v="Very Satisfied"/>
    <x v="0"/>
    <x v="0"/>
    <x v="2"/>
    <x v="0"/>
  </r>
  <r>
    <x v="1"/>
    <x v="2"/>
    <x v="4"/>
    <s v="Current Employees"/>
    <x v="1"/>
    <x v="0"/>
    <s v="STAFF-2181"/>
    <n v="2589"/>
    <x v="1"/>
    <x v="1"/>
    <s v="Single"/>
    <s v="No"/>
    <s v="Y"/>
    <n v="2"/>
    <x v="41"/>
    <n v="1"/>
    <n v="287"/>
    <x v="12"/>
    <x v="0"/>
    <n v="1"/>
    <n v="2"/>
    <n v="73"/>
    <x v="0"/>
    <x v="1"/>
    <n v="4"/>
    <n v="1051"/>
    <n v="13493"/>
    <n v="1"/>
    <n v="15"/>
    <n v="3"/>
    <n v="4"/>
    <n v="80"/>
    <n v="0"/>
    <n v="0"/>
    <n v="3"/>
    <n v="0"/>
    <n v="0"/>
    <n v="0"/>
    <n v="0"/>
    <x v="0"/>
    <s v="Very Dissatisfied"/>
    <x v="0"/>
    <x v="0"/>
    <x v="4"/>
    <x v="1"/>
  </r>
  <r>
    <x v="1"/>
    <x v="0"/>
    <x v="1"/>
    <s v="Current Employees"/>
    <x v="1"/>
    <x v="4"/>
    <s v="STAFF-2182"/>
    <n v="2590"/>
    <x v="0"/>
    <x v="3"/>
    <s v="Married"/>
    <s v="No"/>
    <s v="Y"/>
    <n v="2"/>
    <x v="33"/>
    <n v="1"/>
    <n v="1441"/>
    <x v="27"/>
    <x v="3"/>
    <n v="1"/>
    <n v="3"/>
    <n v="56"/>
    <x v="0"/>
    <x v="2"/>
    <n v="3"/>
    <n v="10739"/>
    <n v="13943"/>
    <n v="8"/>
    <n v="11"/>
    <n v="3"/>
    <n v="3"/>
    <n v="80"/>
    <n v="1"/>
    <n v="22"/>
    <n v="3"/>
    <n v="10"/>
    <n v="7"/>
    <n v="0"/>
    <n v="8"/>
    <x v="0"/>
    <s v="Dissatisfied"/>
    <x v="2"/>
    <x v="3"/>
    <x v="1"/>
    <x v="0"/>
  </r>
  <r>
    <x v="1"/>
    <x v="0"/>
    <x v="0"/>
    <s v="Current Employees"/>
    <x v="1"/>
    <x v="2"/>
    <s v="STAFF-2183"/>
    <n v="2591"/>
    <x v="0"/>
    <x v="4"/>
    <s v="Divorced"/>
    <s v="Yes"/>
    <s v="Y"/>
    <n v="3"/>
    <x v="10"/>
    <n v="1"/>
    <n v="583"/>
    <x v="19"/>
    <x v="2"/>
    <n v="1"/>
    <n v="3"/>
    <n v="57"/>
    <x v="0"/>
    <x v="2"/>
    <n v="3"/>
    <n v="10388"/>
    <n v="6975"/>
    <n v="1"/>
    <n v="11"/>
    <n v="3"/>
    <n v="3"/>
    <n v="80"/>
    <n v="1"/>
    <n v="16"/>
    <n v="2"/>
    <n v="16"/>
    <n v="10"/>
    <n v="10"/>
    <n v="1"/>
    <x v="0"/>
    <s v="Dissatisfied"/>
    <x v="1"/>
    <x v="1"/>
    <x v="2"/>
    <x v="0"/>
  </r>
  <r>
    <x v="1"/>
    <x v="0"/>
    <x v="2"/>
    <s v="Current Employees"/>
    <x v="1"/>
    <x v="0"/>
    <s v="STAFF-2184"/>
    <n v="2592"/>
    <x v="0"/>
    <x v="7"/>
    <s v="Married"/>
    <s v="Yes"/>
    <s v="Y"/>
    <n v="4"/>
    <x v="7"/>
    <n v="1"/>
    <n v="153"/>
    <x v="1"/>
    <x v="0"/>
    <n v="1"/>
    <n v="2"/>
    <n v="73"/>
    <x v="2"/>
    <x v="2"/>
    <n v="1"/>
    <n v="11416"/>
    <n v="17802"/>
    <n v="0"/>
    <n v="12"/>
    <n v="3"/>
    <n v="3"/>
    <n v="80"/>
    <n v="3"/>
    <n v="9"/>
    <n v="2"/>
    <n v="8"/>
    <n v="7"/>
    <n v="1"/>
    <n v="7"/>
    <x v="0"/>
    <s v="Very Satisfied"/>
    <x v="0"/>
    <x v="0"/>
    <x v="2"/>
    <x v="0"/>
  </r>
  <r>
    <x v="0"/>
    <x v="0"/>
    <x v="4"/>
    <s v="Ex-Employees"/>
    <x v="1"/>
    <x v="2"/>
    <s v="STAFF-2185"/>
    <n v="2593"/>
    <x v="0"/>
    <x v="1"/>
    <s v="Single"/>
    <s v="Yes"/>
    <s v="Y"/>
    <n v="2"/>
    <x v="35"/>
    <n v="0"/>
    <n v="1097"/>
    <x v="13"/>
    <x v="3"/>
    <n v="1"/>
    <n v="4"/>
    <n v="98"/>
    <x v="1"/>
    <x v="1"/>
    <n v="1"/>
    <n v="2600"/>
    <n v="18275"/>
    <n v="1"/>
    <n v="15"/>
    <n v="3"/>
    <n v="1"/>
    <n v="80"/>
    <n v="0"/>
    <n v="1"/>
    <n v="3"/>
    <n v="1"/>
    <n v="0"/>
    <n v="0"/>
    <n v="0"/>
    <x v="0"/>
    <s v="Very Satisfied"/>
    <x v="2"/>
    <x v="0"/>
    <x v="4"/>
    <x v="0"/>
  </r>
  <r>
    <x v="0"/>
    <x v="1"/>
    <x v="2"/>
    <s v="Ex-Employees"/>
    <x v="1"/>
    <x v="2"/>
    <s v="STAFF-2186"/>
    <n v="2594"/>
    <x v="0"/>
    <x v="2"/>
    <s v="Single"/>
    <s v="No"/>
    <s v="Y"/>
    <n v="3"/>
    <x v="7"/>
    <n v="0"/>
    <n v="109"/>
    <x v="12"/>
    <x v="3"/>
    <n v="1"/>
    <n v="2"/>
    <n v="60"/>
    <x v="0"/>
    <x v="1"/>
    <n v="2"/>
    <n v="2422"/>
    <n v="25725"/>
    <n v="0"/>
    <n v="17"/>
    <n v="3"/>
    <n v="1"/>
    <n v="80"/>
    <n v="0"/>
    <n v="4"/>
    <n v="3"/>
    <n v="3"/>
    <n v="2"/>
    <n v="1"/>
    <n v="2"/>
    <x v="0"/>
    <s v="Satisfied"/>
    <x v="0"/>
    <x v="0"/>
    <x v="2"/>
    <x v="0"/>
  </r>
  <r>
    <x v="1"/>
    <x v="0"/>
    <x v="2"/>
    <s v="Current Employees"/>
    <x v="1"/>
    <x v="2"/>
    <s v="STAFF-2187"/>
    <n v="2595"/>
    <x v="1"/>
    <x v="3"/>
    <s v="Married"/>
    <s v="No"/>
    <s v="Y"/>
    <n v="2"/>
    <x v="25"/>
    <n v="1"/>
    <n v="1066"/>
    <x v="2"/>
    <x v="0"/>
    <n v="1"/>
    <n v="4"/>
    <n v="32"/>
    <x v="2"/>
    <x v="0"/>
    <n v="4"/>
    <n v="5472"/>
    <n v="3334"/>
    <n v="1"/>
    <n v="12"/>
    <n v="3"/>
    <n v="2"/>
    <n v="80"/>
    <n v="0"/>
    <n v="8"/>
    <n v="3"/>
    <n v="8"/>
    <n v="7"/>
    <n v="1"/>
    <n v="3"/>
    <x v="0"/>
    <s v="Very Dissatisfied"/>
    <x v="0"/>
    <x v="0"/>
    <x v="2"/>
    <x v="1"/>
  </r>
  <r>
    <x v="1"/>
    <x v="0"/>
    <x v="4"/>
    <s v="Current Employees"/>
    <x v="1"/>
    <x v="0"/>
    <s v="STAFF-2188"/>
    <n v="2596"/>
    <x v="1"/>
    <x v="2"/>
    <s v="Married"/>
    <s v="No"/>
    <s v="Y"/>
    <n v="3"/>
    <x v="15"/>
    <n v="1"/>
    <n v="217"/>
    <x v="1"/>
    <x v="1"/>
    <n v="1"/>
    <n v="2"/>
    <n v="94"/>
    <x v="3"/>
    <x v="1"/>
    <n v="1"/>
    <n v="2451"/>
    <n v="6881"/>
    <n v="1"/>
    <n v="15"/>
    <n v="3"/>
    <n v="1"/>
    <n v="80"/>
    <n v="1"/>
    <n v="4"/>
    <n v="2"/>
    <n v="4"/>
    <n v="3"/>
    <n v="1"/>
    <n v="1"/>
    <x v="0"/>
    <s v="Very Satisfied"/>
    <x v="0"/>
    <x v="0"/>
    <x v="4"/>
    <x v="1"/>
  </r>
  <r>
    <x v="1"/>
    <x v="0"/>
    <x v="1"/>
    <s v="Current Employees"/>
    <x v="1"/>
    <x v="0"/>
    <s v="STAFF-2189"/>
    <n v="2597"/>
    <x v="1"/>
    <x v="4"/>
    <s v="Single"/>
    <s v="No"/>
    <s v="Y"/>
    <n v="0"/>
    <x v="26"/>
    <n v="1"/>
    <n v="277"/>
    <x v="16"/>
    <x v="3"/>
    <n v="1"/>
    <n v="1"/>
    <n v="97"/>
    <x v="1"/>
    <x v="0"/>
    <n v="3"/>
    <n v="4240"/>
    <n v="13119"/>
    <n v="2"/>
    <n v="13"/>
    <n v="3"/>
    <n v="4"/>
    <n v="80"/>
    <n v="0"/>
    <n v="19"/>
    <n v="3"/>
    <n v="2"/>
    <n v="2"/>
    <n v="2"/>
    <n v="2"/>
    <x v="0"/>
    <s v="Dissatisfied"/>
    <x v="0"/>
    <x v="1"/>
    <x v="1"/>
    <x v="1"/>
  </r>
  <r>
    <x v="1"/>
    <x v="0"/>
    <x v="1"/>
    <s v="Current Employees"/>
    <x v="1"/>
    <x v="0"/>
    <s v="STAFF-2190"/>
    <n v="2598"/>
    <x v="1"/>
    <x v="4"/>
    <s v="Single"/>
    <s v="No"/>
    <s v="Y"/>
    <n v="3"/>
    <x v="26"/>
    <n v="1"/>
    <n v="1355"/>
    <x v="18"/>
    <x v="2"/>
    <n v="1"/>
    <n v="3"/>
    <n v="78"/>
    <x v="1"/>
    <x v="2"/>
    <n v="3"/>
    <n v="10999"/>
    <n v="22245"/>
    <n v="7"/>
    <n v="14"/>
    <n v="3"/>
    <n v="2"/>
    <n v="80"/>
    <n v="0"/>
    <n v="27"/>
    <n v="3"/>
    <n v="15"/>
    <n v="11"/>
    <n v="4"/>
    <n v="8"/>
    <x v="0"/>
    <s v="Dissatisfied"/>
    <x v="0"/>
    <x v="3"/>
    <x v="1"/>
    <x v="1"/>
  </r>
  <r>
    <x v="1"/>
    <x v="0"/>
    <x v="0"/>
    <s v="Current Employees"/>
    <x v="1"/>
    <x v="2"/>
    <s v="STAFF-2191"/>
    <n v="2599"/>
    <x v="0"/>
    <x v="3"/>
    <s v="Single"/>
    <s v="No"/>
    <s v="Y"/>
    <n v="6"/>
    <x v="0"/>
    <n v="1"/>
    <n v="549"/>
    <x v="15"/>
    <x v="0"/>
    <n v="1"/>
    <n v="4"/>
    <n v="42"/>
    <x v="0"/>
    <x v="0"/>
    <n v="3"/>
    <n v="5003"/>
    <n v="23371"/>
    <n v="6"/>
    <n v="14"/>
    <n v="3"/>
    <n v="2"/>
    <n v="80"/>
    <n v="0"/>
    <n v="8"/>
    <n v="3"/>
    <n v="2"/>
    <n v="2"/>
    <n v="2"/>
    <n v="1"/>
    <x v="0"/>
    <s v="Dissatisfied"/>
    <x v="0"/>
    <x v="0"/>
    <x v="0"/>
    <x v="0"/>
  </r>
  <r>
    <x v="1"/>
    <x v="0"/>
    <x v="0"/>
    <s v="Current Employees"/>
    <x v="1"/>
    <x v="0"/>
    <s v="STAFF-2192"/>
    <n v="2600"/>
    <x v="0"/>
    <x v="3"/>
    <s v="Married"/>
    <s v="No"/>
    <s v="Y"/>
    <n v="3"/>
    <x v="22"/>
    <n v="1"/>
    <n v="466"/>
    <x v="0"/>
    <x v="1"/>
    <n v="1"/>
    <n v="4"/>
    <n v="65"/>
    <x v="1"/>
    <x v="3"/>
    <n v="4"/>
    <n v="12742"/>
    <n v="7060"/>
    <n v="1"/>
    <n v="16"/>
    <n v="3"/>
    <n v="3"/>
    <n v="80"/>
    <n v="1"/>
    <n v="21"/>
    <n v="3"/>
    <n v="21"/>
    <n v="6"/>
    <n v="11"/>
    <n v="8"/>
    <x v="0"/>
    <s v="Very Dissatisfied"/>
    <x v="0"/>
    <x v="3"/>
    <x v="0"/>
    <x v="0"/>
  </r>
  <r>
    <x v="1"/>
    <x v="0"/>
    <x v="2"/>
    <s v="Current Employees"/>
    <x v="1"/>
    <x v="0"/>
    <s v="STAFF-2193"/>
    <n v="2601"/>
    <x v="0"/>
    <x v="3"/>
    <s v="Married"/>
    <s v="No"/>
    <s v="Y"/>
    <n v="2"/>
    <x v="4"/>
    <n v="1"/>
    <n v="1055"/>
    <x v="2"/>
    <x v="2"/>
    <n v="1"/>
    <n v="1"/>
    <n v="47"/>
    <x v="0"/>
    <x v="0"/>
    <n v="4"/>
    <n v="4227"/>
    <n v="4658"/>
    <n v="0"/>
    <n v="18"/>
    <n v="3"/>
    <n v="2"/>
    <n v="80"/>
    <n v="1"/>
    <n v="4"/>
    <n v="3"/>
    <n v="3"/>
    <n v="2"/>
    <n v="2"/>
    <n v="2"/>
    <x v="0"/>
    <s v="Very Dissatisfied"/>
    <x v="0"/>
    <x v="0"/>
    <x v="2"/>
    <x v="0"/>
  </r>
  <r>
    <x v="1"/>
    <x v="0"/>
    <x v="0"/>
    <s v="Current Employees"/>
    <x v="1"/>
    <x v="1"/>
    <s v="STAFF-2194"/>
    <n v="2602"/>
    <x v="1"/>
    <x v="2"/>
    <s v="Divorced"/>
    <s v="No"/>
    <s v="Y"/>
    <n v="4"/>
    <x v="10"/>
    <n v="1"/>
    <n v="802"/>
    <x v="17"/>
    <x v="3"/>
    <n v="1"/>
    <n v="2"/>
    <n v="45"/>
    <x v="0"/>
    <x v="1"/>
    <n v="4"/>
    <n v="3917"/>
    <n v="9541"/>
    <n v="1"/>
    <n v="20"/>
    <n v="4"/>
    <n v="1"/>
    <n v="80"/>
    <n v="1"/>
    <n v="3"/>
    <n v="2"/>
    <n v="3"/>
    <n v="2"/>
    <n v="1"/>
    <n v="2"/>
    <x v="1"/>
    <s v="Very Dissatisfied"/>
    <x v="0"/>
    <x v="0"/>
    <x v="2"/>
    <x v="1"/>
  </r>
  <r>
    <x v="1"/>
    <x v="0"/>
    <x v="0"/>
    <s v="Current Employees"/>
    <x v="0"/>
    <x v="3"/>
    <s v="STAFF-2195"/>
    <n v="2603"/>
    <x v="1"/>
    <x v="5"/>
    <s v="Married"/>
    <s v="No"/>
    <s v="Y"/>
    <n v="3"/>
    <x v="19"/>
    <n v="1"/>
    <n v="265"/>
    <x v="12"/>
    <x v="0"/>
    <n v="1"/>
    <n v="4"/>
    <n v="90"/>
    <x v="0"/>
    <x v="4"/>
    <n v="3"/>
    <n v="18303"/>
    <n v="7770"/>
    <n v="6"/>
    <n v="13"/>
    <n v="3"/>
    <n v="2"/>
    <n v="80"/>
    <n v="0"/>
    <n v="21"/>
    <n v="4"/>
    <n v="1"/>
    <n v="0"/>
    <n v="0"/>
    <n v="0"/>
    <x v="0"/>
    <s v="Dissatisfied"/>
    <x v="0"/>
    <x v="3"/>
    <x v="0"/>
    <x v="1"/>
  </r>
  <r>
    <x v="1"/>
    <x v="0"/>
    <x v="1"/>
    <s v="Current Employees"/>
    <x v="1"/>
    <x v="0"/>
    <s v="STAFF-2196"/>
    <n v="2604"/>
    <x v="1"/>
    <x v="2"/>
    <s v="Married"/>
    <s v="No"/>
    <s v="Y"/>
    <n v="5"/>
    <x v="24"/>
    <n v="1"/>
    <n v="804"/>
    <x v="14"/>
    <x v="3"/>
    <n v="1"/>
    <n v="1"/>
    <n v="64"/>
    <x v="0"/>
    <x v="1"/>
    <n v="4"/>
    <n v="2380"/>
    <n v="20165"/>
    <n v="4"/>
    <n v="18"/>
    <n v="3"/>
    <n v="2"/>
    <n v="80"/>
    <n v="0"/>
    <n v="8"/>
    <n v="3"/>
    <n v="1"/>
    <n v="0"/>
    <n v="0"/>
    <n v="0"/>
    <x v="0"/>
    <s v="Very Dissatisfied"/>
    <x v="0"/>
    <x v="0"/>
    <x v="1"/>
    <x v="1"/>
  </r>
  <r>
    <x v="1"/>
    <x v="0"/>
    <x v="3"/>
    <s v="Current Employees"/>
    <x v="1"/>
    <x v="0"/>
    <s v="STAFF-2197"/>
    <n v="2605"/>
    <x v="0"/>
    <x v="3"/>
    <s v="Single"/>
    <s v="Yes"/>
    <s v="Y"/>
    <n v="4"/>
    <x v="6"/>
    <n v="1"/>
    <n v="715"/>
    <x v="2"/>
    <x v="3"/>
    <n v="1"/>
    <n v="3"/>
    <n v="69"/>
    <x v="1"/>
    <x v="3"/>
    <n v="4"/>
    <n v="13726"/>
    <n v="21829"/>
    <n v="3"/>
    <n v="13"/>
    <n v="3"/>
    <n v="1"/>
    <n v="80"/>
    <n v="0"/>
    <n v="30"/>
    <n v="3"/>
    <n v="5"/>
    <n v="3"/>
    <n v="4"/>
    <n v="3"/>
    <x v="0"/>
    <s v="Very Dissatisfied"/>
    <x v="0"/>
    <x v="3"/>
    <x v="3"/>
    <x v="0"/>
  </r>
  <r>
    <x v="0"/>
    <x v="0"/>
    <x v="0"/>
    <s v="Ex-Employees"/>
    <x v="1"/>
    <x v="2"/>
    <s v="STAFF-2198"/>
    <n v="2606"/>
    <x v="0"/>
    <x v="4"/>
    <s v="Married"/>
    <s v="No"/>
    <s v="Y"/>
    <n v="2"/>
    <x v="2"/>
    <n v="0"/>
    <n v="1141"/>
    <x v="13"/>
    <x v="0"/>
    <n v="1"/>
    <n v="1"/>
    <n v="61"/>
    <x v="3"/>
    <x v="0"/>
    <n v="2"/>
    <n v="4777"/>
    <n v="14382"/>
    <n v="5"/>
    <n v="15"/>
    <n v="3"/>
    <n v="1"/>
    <n v="80"/>
    <n v="0"/>
    <n v="15"/>
    <n v="1"/>
    <n v="1"/>
    <n v="0"/>
    <n v="0"/>
    <n v="0"/>
    <x v="0"/>
    <s v="Satisfied"/>
    <x v="2"/>
    <x v="1"/>
    <x v="0"/>
    <x v="0"/>
  </r>
  <r>
    <x v="1"/>
    <x v="1"/>
    <x v="3"/>
    <s v="Current Employees"/>
    <x v="1"/>
    <x v="2"/>
    <s v="STAFF-2199"/>
    <n v="2607"/>
    <x v="1"/>
    <x v="4"/>
    <s v="Married"/>
    <s v="Yes"/>
    <s v="Y"/>
    <n v="3"/>
    <x v="27"/>
    <n v="1"/>
    <n v="135"/>
    <x v="21"/>
    <x v="2"/>
    <n v="1"/>
    <n v="3"/>
    <n v="62"/>
    <x v="0"/>
    <x v="0"/>
    <n v="2"/>
    <n v="6385"/>
    <n v="12992"/>
    <n v="3"/>
    <n v="14"/>
    <n v="3"/>
    <n v="4"/>
    <n v="80"/>
    <n v="2"/>
    <n v="17"/>
    <n v="3"/>
    <n v="8"/>
    <n v="7"/>
    <n v="6"/>
    <n v="7"/>
    <x v="0"/>
    <s v="Satisfied"/>
    <x v="2"/>
    <x v="1"/>
    <x v="1"/>
    <x v="1"/>
  </r>
  <r>
    <x v="1"/>
    <x v="2"/>
    <x v="0"/>
    <s v="Current Employees"/>
    <x v="1"/>
    <x v="0"/>
    <s v="STAFF-2200"/>
    <n v="2608"/>
    <x v="0"/>
    <x v="7"/>
    <s v="Divorced"/>
    <s v="No"/>
    <s v="Y"/>
    <n v="3"/>
    <x v="0"/>
    <n v="1"/>
    <n v="247"/>
    <x v="15"/>
    <x v="1"/>
    <n v="1"/>
    <n v="2"/>
    <n v="55"/>
    <x v="3"/>
    <x v="4"/>
    <n v="3"/>
    <n v="19973"/>
    <n v="20284"/>
    <n v="1"/>
    <n v="22"/>
    <n v="4"/>
    <n v="2"/>
    <n v="80"/>
    <n v="2"/>
    <n v="21"/>
    <n v="3"/>
    <n v="21"/>
    <n v="16"/>
    <n v="5"/>
    <n v="10"/>
    <x v="1"/>
    <s v="Dissatisfied"/>
    <x v="0"/>
    <x v="3"/>
    <x v="0"/>
    <x v="0"/>
  </r>
  <r>
    <x v="1"/>
    <x v="0"/>
    <x v="0"/>
    <s v="Current Employees"/>
    <x v="0"/>
    <x v="0"/>
    <s v="STAFF-2201"/>
    <n v="2609"/>
    <x v="1"/>
    <x v="0"/>
    <s v="Single"/>
    <s v="Yes"/>
    <s v="Y"/>
    <n v="1"/>
    <x v="8"/>
    <n v="1"/>
    <n v="1035"/>
    <x v="3"/>
    <x v="2"/>
    <n v="1"/>
    <n v="2"/>
    <n v="42"/>
    <x v="0"/>
    <x v="0"/>
    <n v="4"/>
    <n v="6861"/>
    <n v="4981"/>
    <n v="8"/>
    <n v="12"/>
    <n v="3"/>
    <n v="3"/>
    <n v="80"/>
    <n v="0"/>
    <n v="19"/>
    <n v="3"/>
    <n v="1"/>
    <n v="0"/>
    <n v="0"/>
    <n v="0"/>
    <x v="0"/>
    <s v="Very Dissatisfied"/>
    <x v="0"/>
    <x v="1"/>
    <x v="0"/>
    <x v="1"/>
  </r>
  <r>
    <x v="0"/>
    <x v="2"/>
    <x v="2"/>
    <s v="Ex-Employees"/>
    <x v="0"/>
    <x v="2"/>
    <s v="STAFF-2202"/>
    <n v="2610"/>
    <x v="1"/>
    <x v="0"/>
    <s v="Single"/>
    <s v="No"/>
    <s v="Y"/>
    <n v="6"/>
    <x v="25"/>
    <n v="0"/>
    <n v="265"/>
    <x v="22"/>
    <x v="0"/>
    <n v="1"/>
    <n v="2"/>
    <n v="79"/>
    <x v="3"/>
    <x v="0"/>
    <n v="1"/>
    <n v="4969"/>
    <n v="21813"/>
    <n v="8"/>
    <n v="18"/>
    <n v="3"/>
    <n v="4"/>
    <n v="80"/>
    <n v="0"/>
    <n v="7"/>
    <n v="3"/>
    <n v="2"/>
    <n v="2"/>
    <n v="2"/>
    <n v="2"/>
    <x v="0"/>
    <s v="Very Satisfied"/>
    <x v="1"/>
    <x v="0"/>
    <x v="2"/>
    <x v="1"/>
  </r>
  <r>
    <x v="0"/>
    <x v="0"/>
    <x v="1"/>
    <s v="Ex-Employees"/>
    <x v="0"/>
    <x v="3"/>
    <s v="STAFF-2203"/>
    <n v="2611"/>
    <x v="0"/>
    <x v="5"/>
    <s v="Married"/>
    <s v="No"/>
    <s v="Y"/>
    <n v="3"/>
    <x v="39"/>
    <n v="0"/>
    <n v="266"/>
    <x v="2"/>
    <x v="1"/>
    <n v="1"/>
    <n v="1"/>
    <n v="57"/>
    <x v="3"/>
    <x v="4"/>
    <n v="4"/>
    <n v="19845"/>
    <n v="25846"/>
    <n v="1"/>
    <n v="15"/>
    <n v="3"/>
    <n v="4"/>
    <n v="80"/>
    <n v="1"/>
    <n v="33"/>
    <n v="3"/>
    <n v="32"/>
    <n v="14"/>
    <n v="6"/>
    <n v="9"/>
    <x v="0"/>
    <s v="Very Dissatisfied"/>
    <x v="0"/>
    <x v="2"/>
    <x v="1"/>
    <x v="0"/>
  </r>
  <r>
    <x v="1"/>
    <x v="0"/>
    <x v="0"/>
    <s v="Current Employees"/>
    <x v="0"/>
    <x v="2"/>
    <s v="STAFF-2204"/>
    <n v="2612"/>
    <x v="0"/>
    <x v="0"/>
    <s v="Married"/>
    <s v="Yes"/>
    <s v="Y"/>
    <n v="2"/>
    <x v="20"/>
    <n v="1"/>
    <n v="1448"/>
    <x v="26"/>
    <x v="3"/>
    <n v="1"/>
    <n v="4"/>
    <n v="53"/>
    <x v="2"/>
    <x v="3"/>
    <n v="4"/>
    <n v="13320"/>
    <n v="11737"/>
    <n v="3"/>
    <n v="18"/>
    <n v="3"/>
    <n v="3"/>
    <n v="80"/>
    <n v="1"/>
    <n v="23"/>
    <n v="3"/>
    <n v="12"/>
    <n v="11"/>
    <n v="11"/>
    <n v="11"/>
    <x v="0"/>
    <s v="Very Dissatisfied"/>
    <x v="1"/>
    <x v="3"/>
    <x v="0"/>
    <x v="0"/>
  </r>
  <r>
    <x v="1"/>
    <x v="2"/>
    <x v="1"/>
    <s v="Current Employees"/>
    <x v="0"/>
    <x v="0"/>
    <s v="STAFF-2205"/>
    <n v="2613"/>
    <x v="0"/>
    <x v="0"/>
    <s v="Married"/>
    <s v="No"/>
    <s v="Y"/>
    <n v="3"/>
    <x v="24"/>
    <n v="1"/>
    <n v="145"/>
    <x v="0"/>
    <x v="3"/>
    <n v="1"/>
    <n v="4"/>
    <n v="95"/>
    <x v="0"/>
    <x v="0"/>
    <n v="3"/>
    <n v="6347"/>
    <n v="24920"/>
    <n v="0"/>
    <n v="12"/>
    <n v="3"/>
    <n v="1"/>
    <n v="80"/>
    <n v="1"/>
    <n v="19"/>
    <n v="3"/>
    <n v="18"/>
    <n v="7"/>
    <n v="0"/>
    <n v="13"/>
    <x v="0"/>
    <s v="Dissatisfied"/>
    <x v="0"/>
    <x v="1"/>
    <x v="1"/>
    <x v="0"/>
  </r>
  <r>
    <x v="0"/>
    <x v="0"/>
    <x v="0"/>
    <s v="Ex-Employees"/>
    <x v="1"/>
    <x v="0"/>
    <s v="STAFF-2206"/>
    <n v="2614"/>
    <x v="0"/>
    <x v="2"/>
    <s v="Single"/>
    <s v="No"/>
    <s v="Y"/>
    <n v="1"/>
    <x v="9"/>
    <n v="0"/>
    <n v="885"/>
    <x v="7"/>
    <x v="2"/>
    <n v="1"/>
    <n v="3"/>
    <n v="43"/>
    <x v="2"/>
    <x v="1"/>
    <n v="1"/>
    <n v="2743"/>
    <n v="8269"/>
    <n v="1"/>
    <n v="16"/>
    <n v="3"/>
    <n v="3"/>
    <n v="80"/>
    <n v="0"/>
    <n v="18"/>
    <n v="3"/>
    <n v="17"/>
    <n v="13"/>
    <n v="15"/>
    <n v="14"/>
    <x v="0"/>
    <s v="Very Satisfied"/>
    <x v="2"/>
    <x v="1"/>
    <x v="0"/>
    <x v="0"/>
  </r>
  <r>
    <x v="1"/>
    <x v="1"/>
    <x v="0"/>
    <s v="Current Employees"/>
    <x v="1"/>
    <x v="2"/>
    <s v="STAFF-2207"/>
    <n v="2615"/>
    <x v="0"/>
    <x v="3"/>
    <s v="Single"/>
    <s v="Yes"/>
    <s v="Y"/>
    <n v="2"/>
    <x v="22"/>
    <n v="1"/>
    <n v="945"/>
    <x v="23"/>
    <x v="3"/>
    <n v="1"/>
    <n v="4"/>
    <n v="82"/>
    <x v="0"/>
    <x v="2"/>
    <n v="1"/>
    <n v="10880"/>
    <n v="5083"/>
    <n v="1"/>
    <n v="13"/>
    <n v="3"/>
    <n v="3"/>
    <n v="80"/>
    <n v="0"/>
    <n v="21"/>
    <n v="3"/>
    <n v="21"/>
    <n v="6"/>
    <n v="2"/>
    <n v="8"/>
    <x v="0"/>
    <s v="Very Satisfied"/>
    <x v="1"/>
    <x v="3"/>
    <x v="0"/>
    <x v="0"/>
  </r>
  <r>
    <x v="1"/>
    <x v="2"/>
    <x v="2"/>
    <s v="Current Employees"/>
    <x v="0"/>
    <x v="0"/>
    <s v="STAFF-2208"/>
    <n v="2616"/>
    <x v="0"/>
    <x v="6"/>
    <s v="Single"/>
    <s v="No"/>
    <s v="Y"/>
    <n v="2"/>
    <x v="3"/>
    <n v="1"/>
    <n v="1038"/>
    <x v="1"/>
    <x v="1"/>
    <n v="1"/>
    <n v="2"/>
    <n v="88"/>
    <x v="1"/>
    <x v="1"/>
    <n v="4"/>
    <n v="2342"/>
    <n v="21437"/>
    <n v="0"/>
    <n v="19"/>
    <n v="3"/>
    <n v="4"/>
    <n v="80"/>
    <n v="0"/>
    <n v="3"/>
    <n v="2"/>
    <n v="2"/>
    <n v="2"/>
    <n v="2"/>
    <n v="2"/>
    <x v="0"/>
    <s v="Very Dissatisfied"/>
    <x v="0"/>
    <x v="0"/>
    <x v="2"/>
    <x v="0"/>
  </r>
  <r>
    <x v="1"/>
    <x v="0"/>
    <x v="1"/>
    <s v="Current Employees"/>
    <x v="0"/>
    <x v="0"/>
    <s v="STAFF-2209"/>
    <n v="2617"/>
    <x v="0"/>
    <x v="5"/>
    <s v="Married"/>
    <s v="No"/>
    <s v="Y"/>
    <n v="4"/>
    <x v="28"/>
    <n v="1"/>
    <n v="1234"/>
    <x v="13"/>
    <x v="0"/>
    <n v="1"/>
    <n v="4"/>
    <n v="90"/>
    <x v="0"/>
    <x v="3"/>
    <n v="4"/>
    <n v="17650"/>
    <n v="5404"/>
    <n v="3"/>
    <n v="13"/>
    <n v="3"/>
    <n v="2"/>
    <n v="80"/>
    <n v="1"/>
    <n v="26"/>
    <n v="4"/>
    <n v="9"/>
    <n v="3"/>
    <n v="1"/>
    <n v="1"/>
    <x v="0"/>
    <s v="Very Dissatisfied"/>
    <x v="2"/>
    <x v="3"/>
    <x v="0"/>
    <x v="0"/>
  </r>
  <r>
    <x v="1"/>
    <x v="2"/>
    <x v="2"/>
    <s v="Current Employees"/>
    <x v="1"/>
    <x v="2"/>
    <s v="STAFF-2210"/>
    <n v="2618"/>
    <x v="0"/>
    <x v="2"/>
    <s v="Single"/>
    <s v="No"/>
    <s v="Y"/>
    <n v="2"/>
    <x v="5"/>
    <n v="1"/>
    <n v="1109"/>
    <x v="22"/>
    <x v="2"/>
    <n v="1"/>
    <n v="4"/>
    <n v="69"/>
    <x v="0"/>
    <x v="1"/>
    <n v="3"/>
    <n v="4025"/>
    <n v="11135"/>
    <n v="9"/>
    <n v="12"/>
    <n v="3"/>
    <n v="2"/>
    <n v="80"/>
    <n v="0"/>
    <n v="10"/>
    <n v="3"/>
    <n v="8"/>
    <n v="7"/>
    <n v="7"/>
    <n v="7"/>
    <x v="0"/>
    <s v="Dissatisfied"/>
    <x v="1"/>
    <x v="0"/>
    <x v="2"/>
    <x v="0"/>
  </r>
  <r>
    <x v="1"/>
    <x v="0"/>
    <x v="2"/>
    <s v="Current Employees"/>
    <x v="0"/>
    <x v="3"/>
    <s v="STAFF-2211"/>
    <n v="2619"/>
    <x v="1"/>
    <x v="0"/>
    <s v="Divorced"/>
    <s v="No"/>
    <s v="Y"/>
    <n v="2"/>
    <x v="13"/>
    <n v="1"/>
    <n v="216"/>
    <x v="0"/>
    <x v="2"/>
    <n v="1"/>
    <n v="2"/>
    <n v="75"/>
    <x v="2"/>
    <x v="0"/>
    <n v="4"/>
    <n v="9725"/>
    <n v="12278"/>
    <n v="0"/>
    <n v="11"/>
    <n v="3"/>
    <n v="4"/>
    <n v="80"/>
    <n v="1"/>
    <n v="16"/>
    <n v="2"/>
    <n v="15"/>
    <n v="1"/>
    <n v="0"/>
    <n v="9"/>
    <x v="0"/>
    <s v="Very Dissatisfied"/>
    <x v="0"/>
    <x v="1"/>
    <x v="2"/>
    <x v="1"/>
  </r>
  <r>
    <x v="1"/>
    <x v="0"/>
    <x v="3"/>
    <s v="Current Employees"/>
    <x v="0"/>
    <x v="4"/>
    <s v="STAFF-2212"/>
    <n v="2620"/>
    <x v="1"/>
    <x v="5"/>
    <s v="Married"/>
    <s v="Yes"/>
    <s v="Y"/>
    <n v="1"/>
    <x v="6"/>
    <n v="1"/>
    <n v="1089"/>
    <x v="0"/>
    <x v="0"/>
    <n v="1"/>
    <n v="2"/>
    <n v="66"/>
    <x v="0"/>
    <x v="2"/>
    <n v="4"/>
    <n v="11904"/>
    <n v="11038"/>
    <n v="3"/>
    <n v="14"/>
    <n v="3"/>
    <n v="3"/>
    <n v="80"/>
    <n v="1"/>
    <n v="14"/>
    <n v="1"/>
    <n v="6"/>
    <n v="4"/>
    <n v="0"/>
    <n v="4"/>
    <x v="0"/>
    <s v="Very Dissatisfied"/>
    <x v="0"/>
    <x v="1"/>
    <x v="3"/>
    <x v="1"/>
  </r>
  <r>
    <x v="1"/>
    <x v="0"/>
    <x v="1"/>
    <s v="Current Employees"/>
    <x v="2"/>
    <x v="2"/>
    <s v="STAFF-2213"/>
    <n v="2621"/>
    <x v="1"/>
    <x v="8"/>
    <s v="Single"/>
    <s v="No"/>
    <s v="Y"/>
    <n v="3"/>
    <x v="28"/>
    <n v="1"/>
    <n v="788"/>
    <x v="4"/>
    <x v="2"/>
    <n v="1"/>
    <n v="2"/>
    <n v="36"/>
    <x v="0"/>
    <x v="1"/>
    <n v="2"/>
    <n v="2177"/>
    <n v="8318"/>
    <n v="1"/>
    <n v="16"/>
    <n v="3"/>
    <n v="1"/>
    <n v="80"/>
    <n v="0"/>
    <n v="6"/>
    <n v="3"/>
    <n v="6"/>
    <n v="3"/>
    <n v="0"/>
    <n v="4"/>
    <x v="0"/>
    <s v="Satisfied"/>
    <x v="1"/>
    <x v="0"/>
    <x v="0"/>
    <x v="1"/>
  </r>
  <r>
    <x v="1"/>
    <x v="1"/>
    <x v="1"/>
    <s v="Current Employees"/>
    <x v="0"/>
    <x v="3"/>
    <s v="STAFF-2214"/>
    <n v="2622"/>
    <x v="0"/>
    <x v="0"/>
    <s v="Married"/>
    <s v="No"/>
    <s v="Y"/>
    <n v="2"/>
    <x v="16"/>
    <n v="1"/>
    <n v="124"/>
    <x v="2"/>
    <x v="3"/>
    <n v="1"/>
    <n v="3"/>
    <n v="38"/>
    <x v="1"/>
    <x v="2"/>
    <n v="2"/>
    <n v="7525"/>
    <n v="23537"/>
    <n v="2"/>
    <n v="12"/>
    <n v="3"/>
    <n v="1"/>
    <n v="80"/>
    <n v="1"/>
    <n v="30"/>
    <n v="3"/>
    <n v="15"/>
    <n v="7"/>
    <n v="6"/>
    <n v="12"/>
    <x v="0"/>
    <s v="Satisfied"/>
    <x v="0"/>
    <x v="3"/>
    <x v="1"/>
    <x v="0"/>
  </r>
  <r>
    <x v="0"/>
    <x v="0"/>
    <x v="0"/>
    <s v="Ex-Employees"/>
    <x v="1"/>
    <x v="1"/>
    <s v="STAFF-2215"/>
    <n v="2623"/>
    <x v="1"/>
    <x v="2"/>
    <s v="Divorced"/>
    <s v="No"/>
    <s v="Y"/>
    <n v="3"/>
    <x v="9"/>
    <n v="0"/>
    <n v="660"/>
    <x v="8"/>
    <x v="3"/>
    <n v="1"/>
    <n v="1"/>
    <n v="81"/>
    <x v="0"/>
    <x v="0"/>
    <n v="3"/>
    <n v="4834"/>
    <n v="7858"/>
    <n v="7"/>
    <n v="14"/>
    <n v="3"/>
    <n v="2"/>
    <n v="80"/>
    <n v="1"/>
    <n v="9"/>
    <n v="2"/>
    <n v="1"/>
    <n v="0"/>
    <n v="0"/>
    <n v="0"/>
    <x v="0"/>
    <s v="Dissatisfied"/>
    <x v="2"/>
    <x v="0"/>
    <x v="0"/>
    <x v="1"/>
  </r>
  <r>
    <x v="0"/>
    <x v="1"/>
    <x v="2"/>
    <s v="Ex-Employees"/>
    <x v="1"/>
    <x v="0"/>
    <s v="STAFF-2216"/>
    <n v="2624"/>
    <x v="1"/>
    <x v="1"/>
    <s v="Married"/>
    <s v="Yes"/>
    <s v="Y"/>
    <n v="2"/>
    <x v="25"/>
    <n v="0"/>
    <n v="342"/>
    <x v="2"/>
    <x v="3"/>
    <n v="1"/>
    <n v="1"/>
    <n v="57"/>
    <x v="0"/>
    <x v="1"/>
    <n v="1"/>
    <n v="2042"/>
    <n v="15346"/>
    <n v="6"/>
    <n v="14"/>
    <n v="3"/>
    <n v="2"/>
    <n v="80"/>
    <n v="1"/>
    <n v="6"/>
    <n v="3"/>
    <n v="3"/>
    <n v="2"/>
    <n v="1"/>
    <n v="2"/>
    <x v="0"/>
    <s v="Very Satisfied"/>
    <x v="0"/>
    <x v="0"/>
    <x v="2"/>
    <x v="1"/>
  </r>
  <r>
    <x v="1"/>
    <x v="0"/>
    <x v="2"/>
    <s v="Current Employees"/>
    <x v="0"/>
    <x v="0"/>
    <s v="STAFF-2217"/>
    <n v="2625"/>
    <x v="0"/>
    <x v="6"/>
    <s v="Married"/>
    <s v="Yes"/>
    <s v="Y"/>
    <n v="2"/>
    <x v="13"/>
    <n v="1"/>
    <n v="1333"/>
    <x v="17"/>
    <x v="2"/>
    <n v="1"/>
    <n v="3"/>
    <n v="87"/>
    <x v="0"/>
    <x v="1"/>
    <n v="3"/>
    <n v="2220"/>
    <n v="18410"/>
    <n v="1"/>
    <n v="19"/>
    <n v="3"/>
    <n v="4"/>
    <n v="80"/>
    <n v="1"/>
    <n v="1"/>
    <n v="3"/>
    <n v="1"/>
    <n v="1"/>
    <n v="0"/>
    <n v="0"/>
    <x v="0"/>
    <s v="Dissatisfied"/>
    <x v="0"/>
    <x v="0"/>
    <x v="2"/>
    <x v="0"/>
  </r>
  <r>
    <x v="1"/>
    <x v="0"/>
    <x v="2"/>
    <s v="Current Employees"/>
    <x v="0"/>
    <x v="2"/>
    <s v="STAFF-2218"/>
    <n v="2626"/>
    <x v="1"/>
    <x v="6"/>
    <s v="Married"/>
    <s v="No"/>
    <s v="Y"/>
    <n v="5"/>
    <x v="14"/>
    <n v="1"/>
    <n v="1144"/>
    <x v="17"/>
    <x v="1"/>
    <n v="1"/>
    <n v="4"/>
    <n v="74"/>
    <x v="0"/>
    <x v="1"/>
    <n v="2"/>
    <n v="1052"/>
    <n v="23384"/>
    <n v="1"/>
    <n v="22"/>
    <n v="4"/>
    <n v="2"/>
    <n v="80"/>
    <n v="0"/>
    <n v="1"/>
    <n v="3"/>
    <n v="1"/>
    <n v="0"/>
    <n v="0"/>
    <n v="0"/>
    <x v="1"/>
    <s v="Satisfied"/>
    <x v="0"/>
    <x v="0"/>
    <x v="2"/>
    <x v="1"/>
  </r>
  <r>
    <x v="1"/>
    <x v="1"/>
    <x v="0"/>
    <s v="Current Employees"/>
    <x v="1"/>
    <x v="1"/>
    <s v="STAFF-2219"/>
    <n v="2627"/>
    <x v="1"/>
    <x v="1"/>
    <s v="Married"/>
    <s v="No"/>
    <s v="Y"/>
    <n v="2"/>
    <x v="8"/>
    <n v="1"/>
    <n v="1186"/>
    <x v="3"/>
    <x v="2"/>
    <n v="1"/>
    <n v="3"/>
    <n v="44"/>
    <x v="0"/>
    <x v="1"/>
    <n v="3"/>
    <n v="2821"/>
    <n v="2997"/>
    <n v="3"/>
    <n v="16"/>
    <n v="3"/>
    <n v="1"/>
    <n v="80"/>
    <n v="1"/>
    <n v="8"/>
    <n v="3"/>
    <n v="2"/>
    <n v="2"/>
    <n v="2"/>
    <n v="2"/>
    <x v="0"/>
    <s v="Dissatisfied"/>
    <x v="0"/>
    <x v="0"/>
    <x v="0"/>
    <x v="1"/>
  </r>
  <r>
    <x v="1"/>
    <x v="0"/>
    <x v="1"/>
    <s v="Current Employees"/>
    <x v="1"/>
    <x v="2"/>
    <s v="STAFF-2220"/>
    <n v="2628"/>
    <x v="1"/>
    <x v="7"/>
    <s v="Married"/>
    <s v="Yes"/>
    <s v="Y"/>
    <n v="2"/>
    <x v="24"/>
    <n v="1"/>
    <n v="1464"/>
    <x v="2"/>
    <x v="2"/>
    <n v="1"/>
    <n v="2"/>
    <n v="62"/>
    <x v="0"/>
    <x v="4"/>
    <n v="3"/>
    <n v="19237"/>
    <n v="12853"/>
    <n v="2"/>
    <n v="11"/>
    <n v="3"/>
    <n v="4"/>
    <n v="80"/>
    <n v="1"/>
    <n v="29"/>
    <n v="2"/>
    <n v="8"/>
    <n v="1"/>
    <n v="7"/>
    <n v="7"/>
    <x v="0"/>
    <s v="Dissatisfied"/>
    <x v="0"/>
    <x v="3"/>
    <x v="1"/>
    <x v="1"/>
  </r>
  <r>
    <x v="1"/>
    <x v="0"/>
    <x v="0"/>
    <s v="Current Employees"/>
    <x v="1"/>
    <x v="1"/>
    <s v="STAFF-2221"/>
    <n v="2629"/>
    <x v="0"/>
    <x v="4"/>
    <s v="Single"/>
    <s v="No"/>
    <s v="Y"/>
    <n v="3"/>
    <x v="2"/>
    <n v="1"/>
    <n v="124"/>
    <x v="3"/>
    <x v="3"/>
    <n v="1"/>
    <n v="4"/>
    <n v="35"/>
    <x v="0"/>
    <x v="0"/>
    <n v="2"/>
    <n v="4107"/>
    <n v="13848"/>
    <n v="3"/>
    <n v="15"/>
    <n v="3"/>
    <n v="1"/>
    <n v="80"/>
    <n v="0"/>
    <n v="8"/>
    <n v="2"/>
    <n v="4"/>
    <n v="3"/>
    <n v="0"/>
    <n v="1"/>
    <x v="0"/>
    <s v="Satisfied"/>
    <x v="0"/>
    <x v="0"/>
    <x v="0"/>
    <x v="0"/>
  </r>
  <r>
    <x v="1"/>
    <x v="0"/>
    <x v="0"/>
    <s v="Current Employees"/>
    <x v="0"/>
    <x v="3"/>
    <s v="STAFF-2222"/>
    <n v="2630"/>
    <x v="1"/>
    <x v="0"/>
    <s v="Married"/>
    <s v="No"/>
    <s v="Y"/>
    <n v="3"/>
    <x v="32"/>
    <n v="1"/>
    <n v="300"/>
    <x v="9"/>
    <x v="3"/>
    <n v="1"/>
    <n v="3"/>
    <n v="74"/>
    <x v="0"/>
    <x v="0"/>
    <n v="1"/>
    <n v="8396"/>
    <n v="22217"/>
    <n v="1"/>
    <n v="14"/>
    <n v="3"/>
    <n v="2"/>
    <n v="80"/>
    <n v="1"/>
    <n v="8"/>
    <n v="2"/>
    <n v="7"/>
    <n v="7"/>
    <n v="7"/>
    <n v="5"/>
    <x v="0"/>
    <s v="Very Satisfied"/>
    <x v="1"/>
    <x v="0"/>
    <x v="0"/>
    <x v="1"/>
  </r>
  <r>
    <x v="1"/>
    <x v="1"/>
    <x v="2"/>
    <s v="Current Employees"/>
    <x v="1"/>
    <x v="2"/>
    <s v="STAFF-2223"/>
    <n v="2631"/>
    <x v="0"/>
    <x v="1"/>
    <s v="Divorced"/>
    <s v="No"/>
    <s v="Y"/>
    <n v="5"/>
    <x v="25"/>
    <n v="1"/>
    <n v="921"/>
    <x v="0"/>
    <x v="1"/>
    <n v="1"/>
    <n v="1"/>
    <n v="66"/>
    <x v="1"/>
    <x v="1"/>
    <n v="3"/>
    <n v="2007"/>
    <n v="25265"/>
    <n v="1"/>
    <n v="13"/>
    <n v="3"/>
    <n v="3"/>
    <n v="80"/>
    <n v="2"/>
    <n v="5"/>
    <n v="3"/>
    <n v="5"/>
    <n v="3"/>
    <n v="1"/>
    <n v="3"/>
    <x v="0"/>
    <s v="Dissatisfied"/>
    <x v="0"/>
    <x v="0"/>
    <x v="2"/>
    <x v="0"/>
  </r>
  <r>
    <x v="1"/>
    <x v="0"/>
    <x v="1"/>
    <s v="Current Employees"/>
    <x v="1"/>
    <x v="2"/>
    <s v="STAFF-2224"/>
    <n v="2632"/>
    <x v="1"/>
    <x v="7"/>
    <s v="Divorced"/>
    <s v="No"/>
    <s v="Y"/>
    <n v="0"/>
    <x v="21"/>
    <n v="1"/>
    <n v="430"/>
    <x v="0"/>
    <x v="2"/>
    <n v="1"/>
    <n v="4"/>
    <n v="40"/>
    <x v="0"/>
    <x v="4"/>
    <n v="4"/>
    <n v="19627"/>
    <n v="21445"/>
    <n v="9"/>
    <n v="17"/>
    <n v="3"/>
    <n v="4"/>
    <n v="80"/>
    <n v="2"/>
    <n v="23"/>
    <n v="3"/>
    <n v="2"/>
    <n v="2"/>
    <n v="2"/>
    <n v="2"/>
    <x v="0"/>
    <s v="Very Dissatisfied"/>
    <x v="0"/>
    <x v="3"/>
    <x v="1"/>
    <x v="1"/>
  </r>
  <r>
    <x v="1"/>
    <x v="0"/>
    <x v="1"/>
    <s v="Current Employees"/>
    <x v="0"/>
    <x v="0"/>
    <s v="STAFF-2225"/>
    <n v="2633"/>
    <x v="0"/>
    <x v="0"/>
    <s v="Married"/>
    <s v="No"/>
    <s v="Y"/>
    <n v="4"/>
    <x v="33"/>
    <n v="1"/>
    <n v="1082"/>
    <x v="2"/>
    <x v="2"/>
    <n v="1"/>
    <n v="3"/>
    <n v="41"/>
    <x v="1"/>
    <x v="2"/>
    <n v="3"/>
    <n v="10686"/>
    <n v="8392"/>
    <n v="6"/>
    <n v="11"/>
    <n v="3"/>
    <n v="2"/>
    <n v="80"/>
    <n v="1"/>
    <n v="13"/>
    <n v="3"/>
    <n v="9"/>
    <n v="4"/>
    <n v="7"/>
    <n v="0"/>
    <x v="0"/>
    <s v="Dissatisfied"/>
    <x v="0"/>
    <x v="1"/>
    <x v="1"/>
    <x v="0"/>
  </r>
  <r>
    <x v="1"/>
    <x v="1"/>
    <x v="3"/>
    <s v="Current Employees"/>
    <x v="1"/>
    <x v="2"/>
    <s v="STAFF-2226"/>
    <n v="2634"/>
    <x v="0"/>
    <x v="1"/>
    <s v="Married"/>
    <s v="No"/>
    <s v="Y"/>
    <n v="4"/>
    <x v="29"/>
    <n v="1"/>
    <n v="1240"/>
    <x v="14"/>
    <x v="3"/>
    <n v="1"/>
    <n v="1"/>
    <n v="63"/>
    <x v="0"/>
    <x v="1"/>
    <n v="3"/>
    <n v="2942"/>
    <n v="12154"/>
    <n v="2"/>
    <n v="19"/>
    <n v="3"/>
    <n v="2"/>
    <n v="80"/>
    <n v="1"/>
    <n v="18"/>
    <n v="3"/>
    <n v="5"/>
    <n v="4"/>
    <n v="0"/>
    <n v="3"/>
    <x v="0"/>
    <s v="Dissatisfied"/>
    <x v="0"/>
    <x v="1"/>
    <x v="3"/>
    <x v="0"/>
  </r>
  <r>
    <x v="1"/>
    <x v="0"/>
    <x v="0"/>
    <s v="Current Employees"/>
    <x v="1"/>
    <x v="2"/>
    <s v="STAFF-2227"/>
    <n v="2635"/>
    <x v="0"/>
    <x v="3"/>
    <s v="Single"/>
    <s v="No"/>
    <s v="Y"/>
    <n v="2"/>
    <x v="9"/>
    <n v="1"/>
    <n v="796"/>
    <x v="20"/>
    <x v="4"/>
    <n v="1"/>
    <n v="4"/>
    <n v="51"/>
    <x v="1"/>
    <x v="2"/>
    <n v="4"/>
    <n v="8858"/>
    <n v="15669"/>
    <n v="0"/>
    <n v="11"/>
    <n v="3"/>
    <n v="2"/>
    <n v="80"/>
    <n v="0"/>
    <n v="15"/>
    <n v="2"/>
    <n v="14"/>
    <n v="8"/>
    <n v="7"/>
    <n v="8"/>
    <x v="0"/>
    <s v="Very Dissatisfied"/>
    <x v="2"/>
    <x v="1"/>
    <x v="0"/>
    <x v="0"/>
  </r>
  <r>
    <x v="1"/>
    <x v="2"/>
    <x v="3"/>
    <s v="Current Employees"/>
    <x v="1"/>
    <x v="2"/>
    <s v="STAFF-2228"/>
    <n v="2636"/>
    <x v="1"/>
    <x v="5"/>
    <s v="Single"/>
    <s v="No"/>
    <s v="Y"/>
    <n v="3"/>
    <x v="27"/>
    <n v="1"/>
    <n v="444"/>
    <x v="2"/>
    <x v="1"/>
    <n v="1"/>
    <n v="3"/>
    <n v="40"/>
    <x v="1"/>
    <x v="3"/>
    <n v="1"/>
    <n v="16756"/>
    <n v="17323"/>
    <n v="7"/>
    <n v="15"/>
    <n v="3"/>
    <n v="2"/>
    <n v="80"/>
    <n v="0"/>
    <n v="31"/>
    <n v="4"/>
    <n v="9"/>
    <n v="7"/>
    <n v="6"/>
    <n v="2"/>
    <x v="0"/>
    <s v="Very Satisfied"/>
    <x v="0"/>
    <x v="2"/>
    <x v="1"/>
    <x v="1"/>
  </r>
  <r>
    <x v="1"/>
    <x v="0"/>
    <x v="0"/>
    <s v="Current Employees"/>
    <x v="0"/>
    <x v="2"/>
    <s v="STAFF-2229"/>
    <n v="2637"/>
    <x v="1"/>
    <x v="0"/>
    <s v="Divorced"/>
    <s v="No"/>
    <s v="Y"/>
    <n v="5"/>
    <x v="23"/>
    <n v="1"/>
    <n v="415"/>
    <x v="19"/>
    <x v="3"/>
    <n v="1"/>
    <n v="3"/>
    <n v="79"/>
    <x v="1"/>
    <x v="2"/>
    <n v="4"/>
    <n v="10798"/>
    <n v="5268"/>
    <n v="5"/>
    <n v="13"/>
    <n v="3"/>
    <n v="3"/>
    <n v="80"/>
    <n v="1"/>
    <n v="18"/>
    <n v="3"/>
    <n v="1"/>
    <n v="0"/>
    <n v="0"/>
    <n v="0"/>
    <x v="0"/>
    <s v="Very Dissatisfied"/>
    <x v="1"/>
    <x v="1"/>
    <x v="0"/>
    <x v="1"/>
  </r>
  <r>
    <x v="0"/>
    <x v="1"/>
    <x v="4"/>
    <s v="Ex-Employees"/>
    <x v="0"/>
    <x v="3"/>
    <s v="STAFF-2230"/>
    <n v="2638"/>
    <x v="0"/>
    <x v="6"/>
    <s v="Single"/>
    <s v="Yes"/>
    <s v="Y"/>
    <n v="3"/>
    <x v="35"/>
    <n v="0"/>
    <n v="769"/>
    <x v="14"/>
    <x v="3"/>
    <n v="1"/>
    <n v="4"/>
    <n v="54"/>
    <x v="0"/>
    <x v="1"/>
    <n v="4"/>
    <n v="2323"/>
    <n v="17205"/>
    <n v="1"/>
    <n v="14"/>
    <n v="3"/>
    <n v="2"/>
    <n v="80"/>
    <n v="0"/>
    <n v="2"/>
    <n v="3"/>
    <n v="2"/>
    <n v="2"/>
    <n v="0"/>
    <n v="2"/>
    <x v="0"/>
    <s v="Very Dissatisfied"/>
    <x v="0"/>
    <x v="0"/>
    <x v="4"/>
    <x v="0"/>
  </r>
  <r>
    <x v="0"/>
    <x v="0"/>
    <x v="4"/>
    <s v="Ex-Employees"/>
    <x v="1"/>
    <x v="0"/>
    <s v="STAFF-2231"/>
    <n v="2639"/>
    <x v="0"/>
    <x v="2"/>
    <s v="Single"/>
    <s v="No"/>
    <s v="Y"/>
    <n v="6"/>
    <x v="18"/>
    <n v="0"/>
    <n v="1334"/>
    <x v="17"/>
    <x v="3"/>
    <n v="1"/>
    <n v="3"/>
    <n v="36"/>
    <x v="1"/>
    <x v="1"/>
    <n v="1"/>
    <n v="1416"/>
    <n v="17258"/>
    <n v="1"/>
    <n v="13"/>
    <n v="3"/>
    <n v="1"/>
    <n v="80"/>
    <n v="0"/>
    <n v="1"/>
    <n v="2"/>
    <n v="1"/>
    <n v="0"/>
    <n v="1"/>
    <n v="0"/>
    <x v="0"/>
    <s v="Very Satisfied"/>
    <x v="0"/>
    <x v="0"/>
    <x v="4"/>
    <x v="0"/>
  </r>
  <r>
    <x v="1"/>
    <x v="0"/>
    <x v="1"/>
    <s v="Current Employees"/>
    <x v="1"/>
    <x v="0"/>
    <s v="STAFF-2232"/>
    <n v="2640"/>
    <x v="0"/>
    <x v="1"/>
    <s v="Divorced"/>
    <s v="Yes"/>
    <s v="Y"/>
    <n v="2"/>
    <x v="21"/>
    <n v="1"/>
    <n v="1003"/>
    <x v="1"/>
    <x v="2"/>
    <n v="1"/>
    <n v="4"/>
    <n v="74"/>
    <x v="1"/>
    <x v="0"/>
    <n v="1"/>
    <n v="4615"/>
    <n v="21029"/>
    <n v="8"/>
    <n v="23"/>
    <n v="4"/>
    <n v="1"/>
    <n v="80"/>
    <n v="3"/>
    <n v="19"/>
    <n v="3"/>
    <n v="16"/>
    <n v="13"/>
    <n v="1"/>
    <n v="7"/>
    <x v="1"/>
    <s v="Very Satisfied"/>
    <x v="0"/>
    <x v="1"/>
    <x v="1"/>
    <x v="0"/>
  </r>
  <r>
    <x v="0"/>
    <x v="0"/>
    <x v="1"/>
    <s v="Ex-Employees"/>
    <x v="1"/>
    <x v="0"/>
    <s v="STAFF-2233"/>
    <n v="2641"/>
    <x v="1"/>
    <x v="1"/>
    <s v="Married"/>
    <s v="Yes"/>
    <s v="Y"/>
    <n v="2"/>
    <x v="31"/>
    <n v="0"/>
    <n v="1323"/>
    <x v="18"/>
    <x v="2"/>
    <n v="1"/>
    <n v="1"/>
    <n v="34"/>
    <x v="0"/>
    <x v="1"/>
    <n v="3"/>
    <n v="2461"/>
    <n v="10332"/>
    <n v="9"/>
    <n v="12"/>
    <n v="3"/>
    <n v="3"/>
    <n v="80"/>
    <n v="3"/>
    <n v="18"/>
    <n v="4"/>
    <n v="10"/>
    <n v="0"/>
    <n v="2"/>
    <n v="7"/>
    <x v="0"/>
    <s v="Dissatisfied"/>
    <x v="0"/>
    <x v="1"/>
    <x v="1"/>
    <x v="1"/>
  </r>
  <r>
    <x v="0"/>
    <x v="2"/>
    <x v="2"/>
    <s v="Ex-Employees"/>
    <x v="1"/>
    <x v="4"/>
    <s v="STAFF-2234"/>
    <n v="2642"/>
    <x v="1"/>
    <x v="4"/>
    <s v="Single"/>
    <s v="No"/>
    <s v="Y"/>
    <n v="2"/>
    <x v="14"/>
    <n v="0"/>
    <n v="1366"/>
    <x v="4"/>
    <x v="0"/>
    <n v="1"/>
    <n v="2"/>
    <n v="72"/>
    <x v="1"/>
    <x v="2"/>
    <n v="1"/>
    <n v="8722"/>
    <n v="12355"/>
    <n v="1"/>
    <n v="12"/>
    <n v="3"/>
    <n v="1"/>
    <n v="80"/>
    <n v="0"/>
    <n v="10"/>
    <n v="2"/>
    <n v="10"/>
    <n v="7"/>
    <n v="1"/>
    <n v="9"/>
    <x v="0"/>
    <s v="Very Satisfied"/>
    <x v="1"/>
    <x v="0"/>
    <x v="2"/>
    <x v="1"/>
  </r>
  <r>
    <x v="1"/>
    <x v="0"/>
    <x v="2"/>
    <s v="Current Employees"/>
    <x v="1"/>
    <x v="2"/>
    <s v="STAFF-2235"/>
    <n v="2643"/>
    <x v="1"/>
    <x v="2"/>
    <s v="Married"/>
    <s v="No"/>
    <s v="Y"/>
    <n v="2"/>
    <x v="25"/>
    <n v="1"/>
    <n v="192"/>
    <x v="0"/>
    <x v="0"/>
    <n v="1"/>
    <n v="1"/>
    <n v="59"/>
    <x v="1"/>
    <x v="1"/>
    <n v="1"/>
    <n v="3955"/>
    <n v="11141"/>
    <n v="1"/>
    <n v="16"/>
    <n v="3"/>
    <n v="1"/>
    <n v="80"/>
    <n v="2"/>
    <n v="6"/>
    <n v="3"/>
    <n v="5"/>
    <n v="3"/>
    <n v="1"/>
    <n v="3"/>
    <x v="0"/>
    <s v="Very Satisfied"/>
    <x v="0"/>
    <x v="0"/>
    <x v="2"/>
    <x v="1"/>
  </r>
  <r>
    <x v="1"/>
    <x v="0"/>
    <x v="2"/>
    <s v="Current Employees"/>
    <x v="1"/>
    <x v="1"/>
    <s v="STAFF-2236"/>
    <n v="2644"/>
    <x v="1"/>
    <x v="3"/>
    <s v="Married"/>
    <s v="No"/>
    <s v="Y"/>
    <n v="1"/>
    <x v="7"/>
    <n v="1"/>
    <n v="1176"/>
    <x v="25"/>
    <x v="3"/>
    <n v="1"/>
    <n v="3"/>
    <n v="85"/>
    <x v="0"/>
    <x v="0"/>
    <n v="1"/>
    <n v="9957"/>
    <n v="9096"/>
    <n v="0"/>
    <n v="15"/>
    <n v="3"/>
    <n v="3"/>
    <n v="80"/>
    <n v="1"/>
    <n v="7"/>
    <n v="2"/>
    <n v="6"/>
    <n v="2"/>
    <n v="0"/>
    <n v="2"/>
    <x v="0"/>
    <s v="Very Satisfied"/>
    <x v="2"/>
    <x v="0"/>
    <x v="2"/>
    <x v="1"/>
  </r>
  <r>
    <x v="1"/>
    <x v="0"/>
    <x v="0"/>
    <s v="Current Employees"/>
    <x v="1"/>
    <x v="4"/>
    <s v="STAFF-2237"/>
    <n v="2645"/>
    <x v="0"/>
    <x v="1"/>
    <s v="Married"/>
    <s v="No"/>
    <s v="Y"/>
    <n v="3"/>
    <x v="0"/>
    <n v="1"/>
    <n v="509"/>
    <x v="15"/>
    <x v="0"/>
    <n v="1"/>
    <n v="2"/>
    <n v="43"/>
    <x v="2"/>
    <x v="1"/>
    <n v="3"/>
    <n v="3376"/>
    <n v="18863"/>
    <n v="1"/>
    <n v="13"/>
    <n v="3"/>
    <n v="3"/>
    <n v="80"/>
    <n v="0"/>
    <n v="10"/>
    <n v="3"/>
    <n v="10"/>
    <n v="6"/>
    <n v="0"/>
    <n v="8"/>
    <x v="0"/>
    <s v="Dissatisfied"/>
    <x v="0"/>
    <x v="0"/>
    <x v="0"/>
    <x v="0"/>
  </r>
  <r>
    <x v="1"/>
    <x v="0"/>
    <x v="0"/>
    <s v="Current Employees"/>
    <x v="1"/>
    <x v="0"/>
    <s v="STAFF-2238"/>
    <n v="2646"/>
    <x v="0"/>
    <x v="4"/>
    <s v="Married"/>
    <s v="No"/>
    <s v="Y"/>
    <n v="4"/>
    <x v="8"/>
    <n v="1"/>
    <n v="330"/>
    <x v="27"/>
    <x v="1"/>
    <n v="1"/>
    <n v="3"/>
    <n v="65"/>
    <x v="1"/>
    <x v="2"/>
    <n v="3"/>
    <n v="8823"/>
    <n v="24608"/>
    <n v="0"/>
    <n v="18"/>
    <n v="3"/>
    <n v="1"/>
    <n v="80"/>
    <n v="1"/>
    <n v="20"/>
    <n v="2"/>
    <n v="19"/>
    <n v="9"/>
    <n v="1"/>
    <n v="9"/>
    <x v="0"/>
    <s v="Dissatisfied"/>
    <x v="2"/>
    <x v="1"/>
    <x v="0"/>
    <x v="0"/>
  </r>
  <r>
    <x v="1"/>
    <x v="0"/>
    <x v="0"/>
    <s v="Current Employees"/>
    <x v="1"/>
    <x v="4"/>
    <s v="STAFF-2239"/>
    <n v="2647"/>
    <x v="1"/>
    <x v="4"/>
    <s v="Married"/>
    <s v="No"/>
    <s v="Y"/>
    <n v="6"/>
    <x v="32"/>
    <n v="1"/>
    <n v="1492"/>
    <x v="25"/>
    <x v="2"/>
    <n v="1"/>
    <n v="1"/>
    <n v="61"/>
    <x v="0"/>
    <x v="2"/>
    <n v="4"/>
    <n v="10322"/>
    <n v="26542"/>
    <n v="4"/>
    <n v="20"/>
    <n v="4"/>
    <n v="4"/>
    <n v="80"/>
    <n v="1"/>
    <n v="14"/>
    <n v="3"/>
    <n v="11"/>
    <n v="10"/>
    <n v="11"/>
    <n v="1"/>
    <x v="1"/>
    <s v="Very Dissatisfied"/>
    <x v="2"/>
    <x v="1"/>
    <x v="0"/>
    <x v="1"/>
  </r>
  <r>
    <x v="1"/>
    <x v="2"/>
    <x v="2"/>
    <s v="Current Employees"/>
    <x v="1"/>
    <x v="0"/>
    <s v="STAFF-2240"/>
    <n v="2648"/>
    <x v="1"/>
    <x v="2"/>
    <s v="Married"/>
    <s v="No"/>
    <s v="Y"/>
    <n v="4"/>
    <x v="4"/>
    <n v="1"/>
    <n v="1277"/>
    <x v="1"/>
    <x v="4"/>
    <n v="1"/>
    <n v="1"/>
    <n v="87"/>
    <x v="3"/>
    <x v="1"/>
    <n v="3"/>
    <n v="4621"/>
    <n v="5869"/>
    <n v="1"/>
    <n v="19"/>
    <n v="3"/>
    <n v="4"/>
    <n v="80"/>
    <n v="3"/>
    <n v="3"/>
    <n v="3"/>
    <n v="3"/>
    <n v="2"/>
    <n v="1"/>
    <n v="2"/>
    <x v="0"/>
    <s v="Dissatisfied"/>
    <x v="0"/>
    <x v="0"/>
    <x v="2"/>
    <x v="1"/>
  </r>
  <r>
    <x v="1"/>
    <x v="1"/>
    <x v="3"/>
    <s v="Current Employees"/>
    <x v="1"/>
    <x v="0"/>
    <s v="STAFF-2241"/>
    <n v="2649"/>
    <x v="1"/>
    <x v="3"/>
    <s v="Married"/>
    <s v="No"/>
    <s v="Y"/>
    <n v="4"/>
    <x v="27"/>
    <n v="1"/>
    <n v="1091"/>
    <x v="2"/>
    <x v="1"/>
    <n v="1"/>
    <n v="4"/>
    <n v="65"/>
    <x v="0"/>
    <x v="2"/>
    <n v="2"/>
    <n v="10976"/>
    <n v="15813"/>
    <n v="3"/>
    <n v="18"/>
    <n v="3"/>
    <n v="2"/>
    <n v="80"/>
    <n v="1"/>
    <n v="23"/>
    <n v="3"/>
    <n v="3"/>
    <n v="2"/>
    <n v="1"/>
    <n v="2"/>
    <x v="0"/>
    <s v="Satisfied"/>
    <x v="0"/>
    <x v="3"/>
    <x v="1"/>
    <x v="1"/>
  </r>
  <r>
    <x v="1"/>
    <x v="0"/>
    <x v="2"/>
    <s v="Current Employees"/>
    <x v="1"/>
    <x v="1"/>
    <s v="STAFF-2242"/>
    <n v="2650"/>
    <x v="0"/>
    <x v="1"/>
    <s v="Single"/>
    <s v="No"/>
    <s v="Y"/>
    <n v="4"/>
    <x v="14"/>
    <n v="1"/>
    <n v="857"/>
    <x v="17"/>
    <x v="3"/>
    <n v="1"/>
    <n v="3"/>
    <n v="59"/>
    <x v="0"/>
    <x v="0"/>
    <n v="3"/>
    <n v="3660"/>
    <n v="7909"/>
    <n v="3"/>
    <n v="13"/>
    <n v="3"/>
    <n v="4"/>
    <n v="80"/>
    <n v="0"/>
    <n v="10"/>
    <n v="4"/>
    <n v="8"/>
    <n v="7"/>
    <n v="1"/>
    <n v="7"/>
    <x v="0"/>
    <s v="Dissatisfied"/>
    <x v="0"/>
    <x v="0"/>
    <x v="2"/>
    <x v="0"/>
  </r>
  <r>
    <x v="0"/>
    <x v="0"/>
    <x v="0"/>
    <s v="Ex-Employees"/>
    <x v="2"/>
    <x v="2"/>
    <s v="STAFF-2243"/>
    <n v="2651"/>
    <x v="1"/>
    <x v="8"/>
    <s v="Married"/>
    <s v="No"/>
    <s v="Y"/>
    <n v="1"/>
    <x v="20"/>
    <n v="0"/>
    <n v="1376"/>
    <x v="0"/>
    <x v="0"/>
    <n v="1"/>
    <n v="2"/>
    <n v="91"/>
    <x v="1"/>
    <x v="2"/>
    <n v="1"/>
    <n v="10482"/>
    <n v="2326"/>
    <n v="9"/>
    <n v="14"/>
    <n v="3"/>
    <n v="4"/>
    <n v="80"/>
    <n v="1"/>
    <n v="24"/>
    <n v="3"/>
    <n v="20"/>
    <n v="6"/>
    <n v="3"/>
    <n v="6"/>
    <x v="0"/>
    <s v="Very Satisfied"/>
    <x v="0"/>
    <x v="3"/>
    <x v="0"/>
    <x v="1"/>
  </r>
  <r>
    <x v="1"/>
    <x v="0"/>
    <x v="2"/>
    <s v="Current Employees"/>
    <x v="1"/>
    <x v="0"/>
    <s v="STAFF-2244"/>
    <n v="2652"/>
    <x v="1"/>
    <x v="4"/>
    <s v="Divorced"/>
    <s v="No"/>
    <s v="Y"/>
    <n v="2"/>
    <x v="3"/>
    <n v="1"/>
    <n v="654"/>
    <x v="12"/>
    <x v="3"/>
    <n v="1"/>
    <n v="4"/>
    <n v="34"/>
    <x v="1"/>
    <x v="2"/>
    <n v="4"/>
    <n v="7119"/>
    <n v="21214"/>
    <n v="4"/>
    <n v="15"/>
    <n v="3"/>
    <n v="3"/>
    <n v="80"/>
    <n v="1"/>
    <n v="9"/>
    <n v="3"/>
    <n v="3"/>
    <n v="2"/>
    <n v="1"/>
    <n v="2"/>
    <x v="0"/>
    <s v="Very Dissatisfied"/>
    <x v="0"/>
    <x v="0"/>
    <x v="2"/>
    <x v="1"/>
  </r>
  <r>
    <x v="0"/>
    <x v="0"/>
    <x v="0"/>
    <s v="Ex-Employees"/>
    <x v="0"/>
    <x v="4"/>
    <s v="STAFF-2245"/>
    <n v="2653"/>
    <x v="1"/>
    <x v="0"/>
    <s v="Single"/>
    <s v="Yes"/>
    <s v="Y"/>
    <n v="2"/>
    <x v="10"/>
    <n v="0"/>
    <n v="1204"/>
    <x v="18"/>
    <x v="3"/>
    <n v="1"/>
    <n v="4"/>
    <n v="86"/>
    <x v="0"/>
    <x v="2"/>
    <n v="1"/>
    <n v="9582"/>
    <n v="10333"/>
    <n v="0"/>
    <n v="22"/>
    <n v="4"/>
    <n v="1"/>
    <n v="80"/>
    <n v="0"/>
    <n v="9"/>
    <n v="3"/>
    <n v="8"/>
    <n v="7"/>
    <n v="4"/>
    <n v="7"/>
    <x v="1"/>
    <s v="Very Satisfied"/>
    <x v="0"/>
    <x v="0"/>
    <x v="2"/>
    <x v="1"/>
  </r>
  <r>
    <x v="0"/>
    <x v="1"/>
    <x v="2"/>
    <s v="Ex-Employees"/>
    <x v="1"/>
    <x v="2"/>
    <s v="STAFF-2246"/>
    <n v="2654"/>
    <x v="0"/>
    <x v="1"/>
    <s v="Single"/>
    <s v="No"/>
    <s v="Y"/>
    <n v="4"/>
    <x v="3"/>
    <n v="0"/>
    <n v="827"/>
    <x v="22"/>
    <x v="2"/>
    <n v="1"/>
    <n v="1"/>
    <n v="54"/>
    <x v="1"/>
    <x v="0"/>
    <n v="3"/>
    <n v="4508"/>
    <n v="3129"/>
    <n v="1"/>
    <n v="22"/>
    <n v="4"/>
    <n v="2"/>
    <n v="80"/>
    <n v="0"/>
    <n v="14"/>
    <n v="3"/>
    <n v="13"/>
    <n v="7"/>
    <n v="3"/>
    <n v="8"/>
    <x v="1"/>
    <s v="Dissatisfied"/>
    <x v="1"/>
    <x v="1"/>
    <x v="2"/>
    <x v="0"/>
  </r>
  <r>
    <x v="1"/>
    <x v="0"/>
    <x v="2"/>
    <s v="Current Employees"/>
    <x v="1"/>
    <x v="0"/>
    <s v="STAFF-2247"/>
    <n v="2655"/>
    <x v="1"/>
    <x v="2"/>
    <s v="Divorced"/>
    <s v="No"/>
    <s v="Y"/>
    <n v="5"/>
    <x v="14"/>
    <n v="1"/>
    <n v="895"/>
    <x v="8"/>
    <x v="0"/>
    <n v="1"/>
    <n v="1"/>
    <n v="50"/>
    <x v="0"/>
    <x v="1"/>
    <n v="3"/>
    <n v="2207"/>
    <n v="22482"/>
    <n v="1"/>
    <n v="16"/>
    <n v="3"/>
    <n v="4"/>
    <n v="80"/>
    <n v="1"/>
    <n v="4"/>
    <n v="2"/>
    <n v="4"/>
    <n v="2"/>
    <n v="2"/>
    <n v="2"/>
    <x v="0"/>
    <s v="Dissatisfied"/>
    <x v="2"/>
    <x v="0"/>
    <x v="2"/>
    <x v="1"/>
  </r>
  <r>
    <x v="1"/>
    <x v="1"/>
    <x v="2"/>
    <s v="Current Employees"/>
    <x v="1"/>
    <x v="0"/>
    <s v="STAFF-2248"/>
    <n v="2656"/>
    <x v="1"/>
    <x v="4"/>
    <s v="Single"/>
    <s v="No"/>
    <s v="Y"/>
    <n v="1"/>
    <x v="13"/>
    <n v="1"/>
    <n v="618"/>
    <x v="3"/>
    <x v="1"/>
    <n v="1"/>
    <n v="1"/>
    <n v="45"/>
    <x v="0"/>
    <x v="0"/>
    <n v="4"/>
    <n v="7756"/>
    <n v="22266"/>
    <n v="0"/>
    <n v="17"/>
    <n v="3"/>
    <n v="3"/>
    <n v="80"/>
    <n v="0"/>
    <n v="7"/>
    <n v="2"/>
    <n v="6"/>
    <n v="2"/>
    <n v="0"/>
    <n v="4"/>
    <x v="0"/>
    <s v="Very Dissatisfied"/>
    <x v="0"/>
    <x v="0"/>
    <x v="2"/>
    <x v="1"/>
  </r>
  <r>
    <x v="1"/>
    <x v="0"/>
    <x v="0"/>
    <s v="Current Employees"/>
    <x v="0"/>
    <x v="0"/>
    <s v="STAFF-2249"/>
    <n v="2657"/>
    <x v="0"/>
    <x v="0"/>
    <s v="Divorced"/>
    <s v="Yes"/>
    <s v="Y"/>
    <n v="5"/>
    <x v="2"/>
    <n v="1"/>
    <n v="309"/>
    <x v="17"/>
    <x v="2"/>
    <n v="1"/>
    <n v="4"/>
    <n v="88"/>
    <x v="1"/>
    <x v="0"/>
    <n v="4"/>
    <n v="6694"/>
    <n v="24223"/>
    <n v="2"/>
    <n v="14"/>
    <n v="3"/>
    <n v="3"/>
    <n v="80"/>
    <n v="3"/>
    <n v="8"/>
    <n v="3"/>
    <n v="1"/>
    <n v="0"/>
    <n v="0"/>
    <n v="0"/>
    <x v="0"/>
    <s v="Very Dissatisfied"/>
    <x v="0"/>
    <x v="0"/>
    <x v="0"/>
    <x v="0"/>
  </r>
  <r>
    <x v="0"/>
    <x v="0"/>
    <x v="2"/>
    <s v="Ex-Employees"/>
    <x v="1"/>
    <x v="4"/>
    <s v="STAFF-2250"/>
    <n v="2658"/>
    <x v="1"/>
    <x v="2"/>
    <s v="Married"/>
    <s v="Yes"/>
    <s v="Y"/>
    <n v="3"/>
    <x v="36"/>
    <n v="0"/>
    <n v="1219"/>
    <x v="18"/>
    <x v="1"/>
    <n v="1"/>
    <n v="4"/>
    <n v="32"/>
    <x v="0"/>
    <x v="1"/>
    <n v="4"/>
    <n v="3691"/>
    <n v="4605"/>
    <n v="1"/>
    <n v="15"/>
    <n v="3"/>
    <n v="2"/>
    <n v="80"/>
    <n v="1"/>
    <n v="7"/>
    <n v="4"/>
    <n v="7"/>
    <n v="7"/>
    <n v="5"/>
    <n v="6"/>
    <x v="0"/>
    <s v="Very Dissatisfied"/>
    <x v="0"/>
    <x v="0"/>
    <x v="4"/>
    <x v="1"/>
  </r>
  <r>
    <x v="0"/>
    <x v="0"/>
    <x v="2"/>
    <s v="Ex-Employees"/>
    <x v="1"/>
    <x v="2"/>
    <s v="STAFF-2251"/>
    <n v="2659"/>
    <x v="1"/>
    <x v="2"/>
    <s v="Divorced"/>
    <s v="No"/>
    <s v="Y"/>
    <n v="0"/>
    <x v="25"/>
    <n v="0"/>
    <n v="1330"/>
    <x v="11"/>
    <x v="3"/>
    <n v="1"/>
    <n v="1"/>
    <n v="37"/>
    <x v="0"/>
    <x v="1"/>
    <n v="3"/>
    <n v="2377"/>
    <n v="19373"/>
    <n v="1"/>
    <n v="20"/>
    <n v="4"/>
    <n v="3"/>
    <n v="80"/>
    <n v="1"/>
    <n v="1"/>
    <n v="2"/>
    <n v="1"/>
    <n v="1"/>
    <n v="0"/>
    <n v="0"/>
    <x v="1"/>
    <s v="Dissatisfied"/>
    <x v="1"/>
    <x v="0"/>
    <x v="2"/>
    <x v="1"/>
  </r>
  <r>
    <x v="0"/>
    <x v="0"/>
    <x v="2"/>
    <s v="Ex-Employees"/>
    <x v="1"/>
    <x v="2"/>
    <s v="STAFF-2252"/>
    <n v="2660"/>
    <x v="1"/>
    <x v="1"/>
    <s v="Single"/>
    <s v="Yes"/>
    <s v="Y"/>
    <n v="0"/>
    <x v="3"/>
    <n v="0"/>
    <n v="1017"/>
    <x v="19"/>
    <x v="3"/>
    <n v="1"/>
    <n v="1"/>
    <n v="55"/>
    <x v="1"/>
    <x v="1"/>
    <n v="2"/>
    <n v="2313"/>
    <n v="2993"/>
    <n v="4"/>
    <n v="20"/>
    <n v="4"/>
    <n v="2"/>
    <n v="80"/>
    <n v="0"/>
    <n v="5"/>
    <n v="3"/>
    <n v="2"/>
    <n v="2"/>
    <n v="2"/>
    <n v="2"/>
    <x v="1"/>
    <s v="Satisfied"/>
    <x v="1"/>
    <x v="0"/>
    <x v="2"/>
    <x v="1"/>
  </r>
  <r>
    <x v="1"/>
    <x v="0"/>
    <x v="0"/>
    <s v="Current Employees"/>
    <x v="1"/>
    <x v="2"/>
    <s v="STAFF-2253"/>
    <n v="2661"/>
    <x v="1"/>
    <x v="5"/>
    <s v="Married"/>
    <s v="No"/>
    <s v="Y"/>
    <n v="3"/>
    <x v="19"/>
    <n v="1"/>
    <n v="469"/>
    <x v="2"/>
    <x v="0"/>
    <n v="1"/>
    <n v="4"/>
    <n v="35"/>
    <x v="0"/>
    <x v="3"/>
    <n v="1"/>
    <n v="17665"/>
    <n v="14399"/>
    <n v="0"/>
    <n v="17"/>
    <n v="3"/>
    <n v="4"/>
    <n v="80"/>
    <n v="1"/>
    <n v="23"/>
    <n v="3"/>
    <n v="22"/>
    <n v="6"/>
    <n v="13"/>
    <n v="7"/>
    <x v="0"/>
    <s v="Very Satisfied"/>
    <x v="0"/>
    <x v="3"/>
    <x v="0"/>
    <x v="1"/>
  </r>
  <r>
    <x v="0"/>
    <x v="1"/>
    <x v="2"/>
    <s v="Ex-Employees"/>
    <x v="1"/>
    <x v="2"/>
    <s v="STAFF-2254"/>
    <n v="2662"/>
    <x v="1"/>
    <x v="2"/>
    <s v="Divorced"/>
    <s v="No"/>
    <s v="Y"/>
    <n v="2"/>
    <x v="14"/>
    <n v="0"/>
    <n v="1009"/>
    <x v="0"/>
    <x v="3"/>
    <n v="1"/>
    <n v="1"/>
    <n v="45"/>
    <x v="1"/>
    <x v="1"/>
    <n v="2"/>
    <n v="2596"/>
    <n v="7160"/>
    <n v="1"/>
    <n v="15"/>
    <n v="3"/>
    <n v="1"/>
    <n v="80"/>
    <n v="2"/>
    <n v="1"/>
    <n v="3"/>
    <n v="1"/>
    <n v="0"/>
    <n v="0"/>
    <n v="0"/>
    <x v="0"/>
    <s v="Satisfied"/>
    <x v="0"/>
    <x v="0"/>
    <x v="2"/>
    <x v="1"/>
  </r>
  <r>
    <x v="0"/>
    <x v="1"/>
    <x v="1"/>
    <s v="Ex-Employees"/>
    <x v="0"/>
    <x v="1"/>
    <s v="STAFF-2255"/>
    <n v="2663"/>
    <x v="1"/>
    <x v="0"/>
    <s v="Single"/>
    <s v="Yes"/>
    <s v="Y"/>
    <n v="4"/>
    <x v="24"/>
    <n v="0"/>
    <n v="959"/>
    <x v="0"/>
    <x v="2"/>
    <n v="1"/>
    <n v="4"/>
    <n v="81"/>
    <x v="0"/>
    <x v="0"/>
    <n v="3"/>
    <n v="4728"/>
    <n v="17251"/>
    <n v="3"/>
    <n v="14"/>
    <n v="3"/>
    <n v="4"/>
    <n v="80"/>
    <n v="0"/>
    <n v="5"/>
    <n v="3"/>
    <n v="0"/>
    <n v="0"/>
    <n v="0"/>
    <n v="0"/>
    <x v="0"/>
    <s v="Dissatisfied"/>
    <x v="0"/>
    <x v="0"/>
    <x v="1"/>
    <x v="1"/>
  </r>
  <r>
    <x v="1"/>
    <x v="1"/>
    <x v="2"/>
    <s v="Current Employees"/>
    <x v="0"/>
    <x v="0"/>
    <s v="STAFF-2256"/>
    <n v="2664"/>
    <x v="0"/>
    <x v="0"/>
    <s v="Married"/>
    <s v="No"/>
    <s v="Y"/>
    <n v="3"/>
    <x v="3"/>
    <n v="1"/>
    <n v="970"/>
    <x v="15"/>
    <x v="3"/>
    <n v="1"/>
    <n v="4"/>
    <n v="30"/>
    <x v="0"/>
    <x v="0"/>
    <n v="2"/>
    <n v="4302"/>
    <n v="13401"/>
    <n v="0"/>
    <n v="17"/>
    <n v="3"/>
    <n v="3"/>
    <n v="80"/>
    <n v="1"/>
    <n v="4"/>
    <n v="3"/>
    <n v="3"/>
    <n v="2"/>
    <n v="0"/>
    <n v="2"/>
    <x v="0"/>
    <s v="Satisfied"/>
    <x v="0"/>
    <x v="0"/>
    <x v="2"/>
    <x v="0"/>
  </r>
  <r>
    <x v="1"/>
    <x v="2"/>
    <x v="2"/>
    <s v="Current Employees"/>
    <x v="1"/>
    <x v="0"/>
    <s v="STAFF-2257"/>
    <n v="2665"/>
    <x v="1"/>
    <x v="1"/>
    <s v="Married"/>
    <s v="No"/>
    <s v="Y"/>
    <n v="2"/>
    <x v="13"/>
    <n v="1"/>
    <n v="697"/>
    <x v="3"/>
    <x v="2"/>
    <n v="1"/>
    <n v="3"/>
    <n v="40"/>
    <x v="1"/>
    <x v="1"/>
    <n v="4"/>
    <n v="2979"/>
    <n v="22478"/>
    <n v="3"/>
    <n v="17"/>
    <n v="3"/>
    <n v="4"/>
    <n v="80"/>
    <n v="3"/>
    <n v="6"/>
    <n v="3"/>
    <n v="0"/>
    <n v="0"/>
    <n v="0"/>
    <n v="0"/>
    <x v="0"/>
    <s v="Very Dissatisfied"/>
    <x v="0"/>
    <x v="0"/>
    <x v="2"/>
    <x v="1"/>
  </r>
  <r>
    <x v="1"/>
    <x v="2"/>
    <x v="1"/>
    <s v="Current Employees"/>
    <x v="1"/>
    <x v="2"/>
    <s v="STAFF-2258"/>
    <n v="2666"/>
    <x v="1"/>
    <x v="5"/>
    <s v="Single"/>
    <s v="No"/>
    <s v="Y"/>
    <n v="3"/>
    <x v="26"/>
    <n v="1"/>
    <n v="1262"/>
    <x v="0"/>
    <x v="2"/>
    <n v="1"/>
    <n v="1"/>
    <n v="35"/>
    <x v="2"/>
    <x v="3"/>
    <n v="4"/>
    <n v="16885"/>
    <n v="16154"/>
    <n v="2"/>
    <n v="22"/>
    <n v="4"/>
    <n v="3"/>
    <n v="80"/>
    <n v="0"/>
    <n v="27"/>
    <n v="2"/>
    <n v="5"/>
    <n v="4"/>
    <n v="2"/>
    <n v="1"/>
    <x v="1"/>
    <s v="Very Dissatisfied"/>
    <x v="0"/>
    <x v="3"/>
    <x v="1"/>
    <x v="1"/>
  </r>
  <r>
    <x v="1"/>
    <x v="2"/>
    <x v="1"/>
    <s v="Current Employees"/>
    <x v="0"/>
    <x v="0"/>
    <s v="STAFF-2259"/>
    <n v="2667"/>
    <x v="0"/>
    <x v="0"/>
    <s v="Married"/>
    <s v="No"/>
    <s v="Y"/>
    <n v="2"/>
    <x v="28"/>
    <n v="1"/>
    <n v="1050"/>
    <x v="14"/>
    <x v="2"/>
    <n v="1"/>
    <n v="2"/>
    <n v="65"/>
    <x v="1"/>
    <x v="0"/>
    <n v="3"/>
    <n v="5593"/>
    <n v="17970"/>
    <n v="1"/>
    <n v="13"/>
    <n v="3"/>
    <n v="4"/>
    <n v="80"/>
    <n v="1"/>
    <n v="15"/>
    <n v="3"/>
    <n v="15"/>
    <n v="10"/>
    <n v="4"/>
    <n v="12"/>
    <x v="0"/>
    <s v="Dissatisfied"/>
    <x v="0"/>
    <x v="1"/>
    <x v="0"/>
    <x v="0"/>
  </r>
  <r>
    <x v="1"/>
    <x v="0"/>
    <x v="1"/>
    <s v="Current Employees"/>
    <x v="1"/>
    <x v="0"/>
    <s v="STAFF-2260"/>
    <n v="2668"/>
    <x v="1"/>
    <x v="4"/>
    <s v="Single"/>
    <s v="No"/>
    <s v="Y"/>
    <n v="4"/>
    <x v="39"/>
    <n v="1"/>
    <n v="994"/>
    <x v="15"/>
    <x v="2"/>
    <n v="1"/>
    <n v="2"/>
    <n v="87"/>
    <x v="0"/>
    <x v="2"/>
    <n v="2"/>
    <n v="10445"/>
    <n v="15322"/>
    <n v="7"/>
    <n v="19"/>
    <n v="3"/>
    <n v="4"/>
    <n v="80"/>
    <n v="0"/>
    <n v="18"/>
    <n v="3"/>
    <n v="8"/>
    <n v="6"/>
    <n v="4"/>
    <n v="0"/>
    <x v="0"/>
    <s v="Satisfied"/>
    <x v="0"/>
    <x v="1"/>
    <x v="1"/>
    <x v="1"/>
  </r>
  <r>
    <x v="1"/>
    <x v="0"/>
    <x v="0"/>
    <s v="Current Employees"/>
    <x v="0"/>
    <x v="3"/>
    <s v="STAFF-2261"/>
    <n v="2669"/>
    <x v="1"/>
    <x v="0"/>
    <s v="Divorced"/>
    <s v="Yes"/>
    <s v="Y"/>
    <n v="2"/>
    <x v="8"/>
    <n v="1"/>
    <n v="770"/>
    <x v="17"/>
    <x v="2"/>
    <n v="1"/>
    <n v="3"/>
    <n v="73"/>
    <x v="1"/>
    <x v="2"/>
    <n v="3"/>
    <n v="8740"/>
    <n v="5569"/>
    <n v="0"/>
    <n v="14"/>
    <n v="3"/>
    <n v="2"/>
    <n v="80"/>
    <n v="2"/>
    <n v="9"/>
    <n v="3"/>
    <n v="8"/>
    <n v="7"/>
    <n v="2"/>
    <n v="7"/>
    <x v="0"/>
    <s v="Dissatisfied"/>
    <x v="0"/>
    <x v="0"/>
    <x v="0"/>
    <x v="1"/>
  </r>
  <r>
    <x v="1"/>
    <x v="0"/>
    <x v="2"/>
    <s v="Current Employees"/>
    <x v="1"/>
    <x v="0"/>
    <s v="STAFF-2262"/>
    <n v="2670"/>
    <x v="0"/>
    <x v="1"/>
    <s v="Divorced"/>
    <s v="No"/>
    <s v="Y"/>
    <n v="1"/>
    <x v="11"/>
    <n v="1"/>
    <n v="1107"/>
    <x v="26"/>
    <x v="2"/>
    <n v="1"/>
    <n v="3"/>
    <n v="93"/>
    <x v="0"/>
    <x v="1"/>
    <n v="4"/>
    <n v="2514"/>
    <n v="26968"/>
    <n v="4"/>
    <n v="22"/>
    <n v="4"/>
    <n v="1"/>
    <n v="80"/>
    <n v="1"/>
    <n v="11"/>
    <n v="3"/>
    <n v="7"/>
    <n v="5"/>
    <n v="1"/>
    <n v="7"/>
    <x v="1"/>
    <s v="Very Dissatisfied"/>
    <x v="1"/>
    <x v="1"/>
    <x v="2"/>
    <x v="0"/>
  </r>
  <r>
    <x v="1"/>
    <x v="0"/>
    <x v="2"/>
    <s v="Current Employees"/>
    <x v="1"/>
    <x v="2"/>
    <s v="STAFF-2263"/>
    <n v="2671"/>
    <x v="0"/>
    <x v="3"/>
    <s v="Divorced"/>
    <s v="No"/>
    <s v="Y"/>
    <n v="3"/>
    <x v="14"/>
    <n v="1"/>
    <n v="950"/>
    <x v="3"/>
    <x v="3"/>
    <n v="1"/>
    <n v="4"/>
    <n v="93"/>
    <x v="0"/>
    <x v="2"/>
    <n v="2"/>
    <n v="7655"/>
    <n v="8039"/>
    <n v="0"/>
    <n v="17"/>
    <n v="3"/>
    <n v="2"/>
    <n v="80"/>
    <n v="3"/>
    <n v="10"/>
    <n v="2"/>
    <n v="9"/>
    <n v="7"/>
    <n v="1"/>
    <n v="7"/>
    <x v="0"/>
    <s v="Satisfied"/>
    <x v="0"/>
    <x v="0"/>
    <x v="2"/>
    <x v="0"/>
  </r>
  <r>
    <x v="1"/>
    <x v="0"/>
    <x v="1"/>
    <s v="Current Employees"/>
    <x v="0"/>
    <x v="3"/>
    <s v="STAFF-2264"/>
    <n v="2672"/>
    <x v="1"/>
    <x v="5"/>
    <s v="Married"/>
    <s v="No"/>
    <s v="Y"/>
    <n v="3"/>
    <x v="21"/>
    <n v="1"/>
    <n v="406"/>
    <x v="3"/>
    <x v="1"/>
    <n v="1"/>
    <n v="1"/>
    <n v="52"/>
    <x v="0"/>
    <x v="3"/>
    <n v="3"/>
    <n v="17465"/>
    <n v="15596"/>
    <n v="3"/>
    <n v="12"/>
    <n v="3"/>
    <n v="4"/>
    <n v="80"/>
    <n v="1"/>
    <n v="23"/>
    <n v="3"/>
    <n v="12"/>
    <n v="9"/>
    <n v="4"/>
    <n v="9"/>
    <x v="0"/>
    <s v="Dissatisfied"/>
    <x v="0"/>
    <x v="3"/>
    <x v="1"/>
    <x v="1"/>
  </r>
  <r>
    <x v="1"/>
    <x v="0"/>
    <x v="0"/>
    <s v="Current Employees"/>
    <x v="0"/>
    <x v="3"/>
    <s v="STAFF-2265"/>
    <n v="2673"/>
    <x v="1"/>
    <x v="0"/>
    <s v="Single"/>
    <s v="No"/>
    <s v="Y"/>
    <n v="2"/>
    <x v="8"/>
    <n v="1"/>
    <n v="130"/>
    <x v="2"/>
    <x v="0"/>
    <n v="1"/>
    <n v="4"/>
    <n v="32"/>
    <x v="0"/>
    <x v="2"/>
    <n v="2"/>
    <n v="7351"/>
    <n v="20619"/>
    <n v="7"/>
    <n v="16"/>
    <n v="3"/>
    <n v="3"/>
    <n v="80"/>
    <n v="0"/>
    <n v="10"/>
    <n v="3"/>
    <n v="1"/>
    <n v="0"/>
    <n v="0"/>
    <n v="0"/>
    <x v="0"/>
    <s v="Satisfied"/>
    <x v="0"/>
    <x v="0"/>
    <x v="0"/>
    <x v="1"/>
  </r>
  <r>
    <x v="1"/>
    <x v="1"/>
    <x v="0"/>
    <s v="Current Employees"/>
    <x v="1"/>
    <x v="0"/>
    <s v="STAFF-2266"/>
    <n v="2674"/>
    <x v="0"/>
    <x v="3"/>
    <s v="Married"/>
    <s v="No"/>
    <s v="Y"/>
    <n v="1"/>
    <x v="23"/>
    <n v="1"/>
    <n v="1082"/>
    <x v="6"/>
    <x v="3"/>
    <n v="1"/>
    <n v="3"/>
    <n v="83"/>
    <x v="0"/>
    <x v="2"/>
    <n v="1"/>
    <n v="10820"/>
    <n v="11535"/>
    <n v="8"/>
    <n v="11"/>
    <n v="3"/>
    <n v="3"/>
    <n v="80"/>
    <n v="1"/>
    <n v="18"/>
    <n v="3"/>
    <n v="8"/>
    <n v="7"/>
    <n v="0"/>
    <n v="1"/>
    <x v="0"/>
    <s v="Very Satisfied"/>
    <x v="1"/>
    <x v="1"/>
    <x v="0"/>
    <x v="0"/>
  </r>
  <r>
    <x v="0"/>
    <x v="1"/>
    <x v="0"/>
    <s v="Ex-Employees"/>
    <x v="1"/>
    <x v="0"/>
    <s v="STAFF-2267"/>
    <n v="2675"/>
    <x v="1"/>
    <x v="4"/>
    <s v="Divorced"/>
    <s v="No"/>
    <s v="Y"/>
    <n v="4"/>
    <x v="22"/>
    <n v="0"/>
    <n v="203"/>
    <x v="2"/>
    <x v="3"/>
    <n v="1"/>
    <n v="1"/>
    <n v="84"/>
    <x v="0"/>
    <x v="3"/>
    <n v="4"/>
    <n v="12169"/>
    <n v="13547"/>
    <n v="7"/>
    <n v="11"/>
    <n v="3"/>
    <n v="4"/>
    <n v="80"/>
    <n v="3"/>
    <n v="21"/>
    <n v="3"/>
    <n v="18"/>
    <n v="7"/>
    <n v="11"/>
    <n v="5"/>
    <x v="0"/>
    <s v="Very Dissatisfied"/>
    <x v="0"/>
    <x v="3"/>
    <x v="0"/>
    <x v="1"/>
  </r>
  <r>
    <x v="1"/>
    <x v="0"/>
    <x v="0"/>
    <s v="Current Employees"/>
    <x v="1"/>
    <x v="2"/>
    <s v="STAFF-2268"/>
    <n v="2676"/>
    <x v="1"/>
    <x v="7"/>
    <s v="Single"/>
    <s v="No"/>
    <s v="Y"/>
    <n v="2"/>
    <x v="32"/>
    <n v="1"/>
    <n v="1308"/>
    <x v="24"/>
    <x v="3"/>
    <n v="1"/>
    <n v="3"/>
    <n v="44"/>
    <x v="1"/>
    <x v="4"/>
    <n v="3"/>
    <n v="19626"/>
    <n v="17544"/>
    <n v="1"/>
    <n v="14"/>
    <n v="3"/>
    <n v="1"/>
    <n v="80"/>
    <n v="0"/>
    <n v="21"/>
    <n v="4"/>
    <n v="20"/>
    <n v="7"/>
    <n v="4"/>
    <n v="9"/>
    <x v="0"/>
    <s v="Dissatisfied"/>
    <x v="2"/>
    <x v="3"/>
    <x v="0"/>
    <x v="1"/>
  </r>
  <r>
    <x v="1"/>
    <x v="0"/>
    <x v="4"/>
    <s v="Current Employees"/>
    <x v="1"/>
    <x v="4"/>
    <s v="STAFF-2269"/>
    <n v="2677"/>
    <x v="0"/>
    <x v="1"/>
    <s v="Single"/>
    <s v="Yes"/>
    <s v="Y"/>
    <n v="6"/>
    <x v="18"/>
    <n v="1"/>
    <n v="984"/>
    <x v="0"/>
    <x v="1"/>
    <n v="1"/>
    <n v="4"/>
    <n v="70"/>
    <x v="1"/>
    <x v="1"/>
    <n v="2"/>
    <n v="2070"/>
    <n v="25326"/>
    <n v="1"/>
    <n v="11"/>
    <n v="3"/>
    <n v="3"/>
    <n v="80"/>
    <n v="0"/>
    <n v="2"/>
    <n v="4"/>
    <n v="2"/>
    <n v="2"/>
    <n v="2"/>
    <n v="2"/>
    <x v="0"/>
    <s v="Satisfied"/>
    <x v="0"/>
    <x v="0"/>
    <x v="4"/>
    <x v="0"/>
  </r>
  <r>
    <x v="1"/>
    <x v="2"/>
    <x v="0"/>
    <s v="Current Employees"/>
    <x v="1"/>
    <x v="0"/>
    <s v="STAFF-2270"/>
    <n v="2678"/>
    <x v="1"/>
    <x v="2"/>
    <s v="Single"/>
    <s v="No"/>
    <s v="Y"/>
    <n v="2"/>
    <x v="22"/>
    <n v="1"/>
    <n v="439"/>
    <x v="14"/>
    <x v="3"/>
    <n v="1"/>
    <n v="3"/>
    <n v="70"/>
    <x v="0"/>
    <x v="0"/>
    <n v="2"/>
    <n v="6782"/>
    <n v="8770"/>
    <n v="9"/>
    <n v="15"/>
    <n v="3"/>
    <n v="3"/>
    <n v="80"/>
    <n v="0"/>
    <n v="9"/>
    <n v="2"/>
    <n v="5"/>
    <n v="4"/>
    <n v="0"/>
    <n v="3"/>
    <x v="0"/>
    <s v="Satisfied"/>
    <x v="0"/>
    <x v="0"/>
    <x v="0"/>
    <x v="1"/>
  </r>
  <r>
    <x v="1"/>
    <x v="2"/>
    <x v="0"/>
    <s v="Current Employees"/>
    <x v="1"/>
    <x v="0"/>
    <s v="STAFF-2271"/>
    <n v="2679"/>
    <x v="1"/>
    <x v="3"/>
    <s v="Single"/>
    <s v="No"/>
    <s v="Y"/>
    <n v="0"/>
    <x v="9"/>
    <n v="1"/>
    <n v="217"/>
    <x v="21"/>
    <x v="2"/>
    <n v="1"/>
    <n v="1"/>
    <n v="78"/>
    <x v="0"/>
    <x v="0"/>
    <n v="4"/>
    <n v="7779"/>
    <n v="23238"/>
    <n v="2"/>
    <n v="20"/>
    <n v="4"/>
    <n v="1"/>
    <n v="80"/>
    <n v="0"/>
    <n v="18"/>
    <n v="3"/>
    <n v="11"/>
    <n v="9"/>
    <n v="0"/>
    <n v="9"/>
    <x v="1"/>
    <s v="Very Dissatisfied"/>
    <x v="2"/>
    <x v="1"/>
    <x v="0"/>
    <x v="1"/>
  </r>
  <r>
    <x v="1"/>
    <x v="1"/>
    <x v="2"/>
    <s v="Current Employees"/>
    <x v="0"/>
    <x v="0"/>
    <s v="STAFF-2272"/>
    <n v="2680"/>
    <x v="1"/>
    <x v="6"/>
    <s v="Married"/>
    <s v="No"/>
    <s v="Y"/>
    <n v="4"/>
    <x v="12"/>
    <n v="1"/>
    <n v="793"/>
    <x v="25"/>
    <x v="3"/>
    <n v="1"/>
    <n v="3"/>
    <n v="67"/>
    <x v="2"/>
    <x v="1"/>
    <n v="4"/>
    <n v="2791"/>
    <n v="21981"/>
    <n v="0"/>
    <n v="12"/>
    <n v="3"/>
    <n v="1"/>
    <n v="80"/>
    <n v="1"/>
    <n v="3"/>
    <n v="3"/>
    <n v="2"/>
    <n v="2"/>
    <n v="2"/>
    <n v="2"/>
    <x v="0"/>
    <s v="Very Dissatisfied"/>
    <x v="2"/>
    <x v="0"/>
    <x v="2"/>
    <x v="1"/>
  </r>
  <r>
    <x v="1"/>
    <x v="0"/>
    <x v="2"/>
    <s v="Current Employees"/>
    <x v="1"/>
    <x v="0"/>
    <s v="STAFF-2273"/>
    <n v="2681"/>
    <x v="1"/>
    <x v="1"/>
    <s v="Married"/>
    <s v="No"/>
    <s v="Y"/>
    <n v="2"/>
    <x v="14"/>
    <n v="1"/>
    <n v="1451"/>
    <x v="2"/>
    <x v="1"/>
    <n v="1"/>
    <n v="1"/>
    <n v="67"/>
    <x v="1"/>
    <x v="1"/>
    <n v="2"/>
    <n v="3201"/>
    <n v="19911"/>
    <n v="0"/>
    <n v="17"/>
    <n v="3"/>
    <n v="1"/>
    <n v="80"/>
    <n v="0"/>
    <n v="6"/>
    <n v="1"/>
    <n v="5"/>
    <n v="3"/>
    <n v="0"/>
    <n v="4"/>
    <x v="0"/>
    <s v="Satisfied"/>
    <x v="0"/>
    <x v="0"/>
    <x v="2"/>
    <x v="1"/>
  </r>
  <r>
    <x v="1"/>
    <x v="1"/>
    <x v="0"/>
    <s v="Current Employees"/>
    <x v="0"/>
    <x v="3"/>
    <s v="STAFF-2274"/>
    <n v="2682"/>
    <x v="1"/>
    <x v="0"/>
    <s v="Divorced"/>
    <s v="No"/>
    <s v="Y"/>
    <n v="3"/>
    <x v="10"/>
    <n v="1"/>
    <n v="1182"/>
    <x v="13"/>
    <x v="0"/>
    <n v="1"/>
    <n v="4"/>
    <n v="54"/>
    <x v="0"/>
    <x v="0"/>
    <n v="4"/>
    <n v="4968"/>
    <n v="18500"/>
    <n v="1"/>
    <n v="11"/>
    <n v="3"/>
    <n v="4"/>
    <n v="80"/>
    <n v="1"/>
    <n v="5"/>
    <n v="3"/>
    <n v="5"/>
    <n v="2"/>
    <n v="0"/>
    <n v="2"/>
    <x v="0"/>
    <s v="Very Dissatisfied"/>
    <x v="2"/>
    <x v="0"/>
    <x v="2"/>
    <x v="1"/>
  </r>
  <r>
    <x v="1"/>
    <x v="0"/>
    <x v="1"/>
    <s v="Current Employees"/>
    <x v="0"/>
    <x v="4"/>
    <s v="STAFF-2275"/>
    <n v="2683"/>
    <x v="1"/>
    <x v="0"/>
    <s v="Married"/>
    <s v="No"/>
    <s v="Y"/>
    <n v="3"/>
    <x v="1"/>
    <n v="1"/>
    <n v="174"/>
    <x v="1"/>
    <x v="2"/>
    <n v="1"/>
    <n v="4"/>
    <n v="56"/>
    <x v="1"/>
    <x v="3"/>
    <n v="2"/>
    <n v="13120"/>
    <n v="11879"/>
    <n v="6"/>
    <n v="17"/>
    <n v="3"/>
    <n v="2"/>
    <n v="80"/>
    <n v="1"/>
    <n v="22"/>
    <n v="3"/>
    <n v="9"/>
    <n v="8"/>
    <n v="2"/>
    <n v="3"/>
    <x v="0"/>
    <s v="Satisfied"/>
    <x v="0"/>
    <x v="3"/>
    <x v="1"/>
    <x v="1"/>
  </r>
  <r>
    <x v="1"/>
    <x v="1"/>
    <x v="2"/>
    <s v="Current Employees"/>
    <x v="1"/>
    <x v="0"/>
    <s v="STAFF-2276"/>
    <n v="2684"/>
    <x v="1"/>
    <x v="3"/>
    <s v="Single"/>
    <s v="No"/>
    <s v="Y"/>
    <n v="3"/>
    <x v="13"/>
    <n v="1"/>
    <n v="1003"/>
    <x v="2"/>
    <x v="0"/>
    <n v="1"/>
    <n v="4"/>
    <n v="95"/>
    <x v="0"/>
    <x v="0"/>
    <n v="3"/>
    <n v="4033"/>
    <n v="15834"/>
    <n v="2"/>
    <n v="11"/>
    <n v="3"/>
    <n v="4"/>
    <n v="80"/>
    <n v="0"/>
    <n v="5"/>
    <n v="2"/>
    <n v="3"/>
    <n v="2"/>
    <n v="0"/>
    <n v="2"/>
    <x v="0"/>
    <s v="Dissatisfied"/>
    <x v="0"/>
    <x v="0"/>
    <x v="2"/>
    <x v="1"/>
  </r>
  <r>
    <x v="1"/>
    <x v="1"/>
    <x v="2"/>
    <s v="Current Employees"/>
    <x v="1"/>
    <x v="0"/>
    <s v="STAFF-2277"/>
    <n v="2685"/>
    <x v="0"/>
    <x v="1"/>
    <s v="Divorced"/>
    <s v="No"/>
    <s v="Y"/>
    <n v="2"/>
    <x v="11"/>
    <n v="1"/>
    <n v="490"/>
    <x v="17"/>
    <x v="3"/>
    <n v="1"/>
    <n v="4"/>
    <n v="61"/>
    <x v="0"/>
    <x v="1"/>
    <n v="2"/>
    <n v="3291"/>
    <n v="17940"/>
    <n v="0"/>
    <n v="14"/>
    <n v="3"/>
    <n v="4"/>
    <n v="80"/>
    <n v="2"/>
    <n v="8"/>
    <n v="2"/>
    <n v="7"/>
    <n v="5"/>
    <n v="1"/>
    <n v="1"/>
    <x v="0"/>
    <s v="Satisfied"/>
    <x v="0"/>
    <x v="0"/>
    <x v="2"/>
    <x v="0"/>
  </r>
  <r>
    <x v="1"/>
    <x v="0"/>
    <x v="0"/>
    <s v="Current Employees"/>
    <x v="1"/>
    <x v="2"/>
    <s v="STAFF-2278"/>
    <n v="2686"/>
    <x v="1"/>
    <x v="2"/>
    <s v="Single"/>
    <s v="No"/>
    <s v="Y"/>
    <n v="3"/>
    <x v="19"/>
    <n v="1"/>
    <n v="188"/>
    <x v="22"/>
    <x v="3"/>
    <n v="1"/>
    <n v="2"/>
    <n v="56"/>
    <x v="3"/>
    <x v="0"/>
    <n v="4"/>
    <n v="4272"/>
    <n v="9558"/>
    <n v="4"/>
    <n v="19"/>
    <n v="3"/>
    <n v="1"/>
    <n v="80"/>
    <n v="0"/>
    <n v="16"/>
    <n v="3"/>
    <n v="1"/>
    <n v="0"/>
    <n v="0"/>
    <n v="0"/>
    <x v="0"/>
    <s v="Very Dissatisfied"/>
    <x v="1"/>
    <x v="1"/>
    <x v="0"/>
    <x v="1"/>
  </r>
  <r>
    <x v="1"/>
    <x v="0"/>
    <x v="2"/>
    <s v="Current Employees"/>
    <x v="1"/>
    <x v="2"/>
    <s v="STAFF-2279"/>
    <n v="2687"/>
    <x v="1"/>
    <x v="3"/>
    <s v="Married"/>
    <s v="Yes"/>
    <s v="Y"/>
    <n v="2"/>
    <x v="11"/>
    <n v="1"/>
    <n v="718"/>
    <x v="1"/>
    <x v="1"/>
    <n v="1"/>
    <n v="2"/>
    <n v="79"/>
    <x v="1"/>
    <x v="0"/>
    <n v="4"/>
    <n v="5056"/>
    <n v="17689"/>
    <n v="1"/>
    <n v="15"/>
    <n v="3"/>
    <n v="3"/>
    <n v="80"/>
    <n v="1"/>
    <n v="10"/>
    <n v="2"/>
    <n v="10"/>
    <n v="7"/>
    <n v="1"/>
    <n v="2"/>
    <x v="0"/>
    <s v="Very Dissatisfied"/>
    <x v="0"/>
    <x v="0"/>
    <x v="2"/>
    <x v="1"/>
  </r>
  <r>
    <x v="1"/>
    <x v="0"/>
    <x v="0"/>
    <s v="Current Employees"/>
    <x v="2"/>
    <x v="5"/>
    <s v="STAFF-2280"/>
    <n v="2688"/>
    <x v="1"/>
    <x v="8"/>
    <s v="Married"/>
    <s v="No"/>
    <s v="Y"/>
    <n v="2"/>
    <x v="8"/>
    <n v="1"/>
    <n v="433"/>
    <x v="0"/>
    <x v="3"/>
    <n v="1"/>
    <n v="3"/>
    <n v="37"/>
    <x v="2"/>
    <x v="1"/>
    <n v="3"/>
    <n v="2844"/>
    <n v="6004"/>
    <n v="1"/>
    <n v="13"/>
    <n v="3"/>
    <n v="4"/>
    <n v="80"/>
    <n v="1"/>
    <n v="7"/>
    <n v="4"/>
    <n v="7"/>
    <n v="6"/>
    <n v="5"/>
    <n v="0"/>
    <x v="0"/>
    <s v="Dissatisfied"/>
    <x v="0"/>
    <x v="0"/>
    <x v="0"/>
    <x v="1"/>
  </r>
  <r>
    <x v="1"/>
    <x v="1"/>
    <x v="2"/>
    <s v="Current Employees"/>
    <x v="1"/>
    <x v="0"/>
    <s v="STAFF-2281"/>
    <n v="2689"/>
    <x v="1"/>
    <x v="1"/>
    <s v="Divorced"/>
    <s v="Yes"/>
    <s v="Y"/>
    <n v="2"/>
    <x v="14"/>
    <n v="1"/>
    <n v="773"/>
    <x v="16"/>
    <x v="3"/>
    <n v="1"/>
    <n v="3"/>
    <n v="39"/>
    <x v="1"/>
    <x v="1"/>
    <n v="3"/>
    <n v="2703"/>
    <n v="22088"/>
    <n v="1"/>
    <n v="14"/>
    <n v="3"/>
    <n v="4"/>
    <n v="80"/>
    <n v="1"/>
    <n v="3"/>
    <n v="3"/>
    <n v="3"/>
    <n v="1"/>
    <n v="0"/>
    <n v="2"/>
    <x v="0"/>
    <s v="Dissatisfied"/>
    <x v="0"/>
    <x v="0"/>
    <x v="2"/>
    <x v="1"/>
  </r>
  <r>
    <x v="0"/>
    <x v="2"/>
    <x v="4"/>
    <s v="Ex-Employees"/>
    <x v="1"/>
    <x v="2"/>
    <s v="STAFF-2282"/>
    <n v="2690"/>
    <x v="1"/>
    <x v="2"/>
    <s v="Single"/>
    <s v="No"/>
    <s v="Y"/>
    <n v="0"/>
    <x v="41"/>
    <n v="0"/>
    <n v="247"/>
    <x v="1"/>
    <x v="1"/>
    <n v="1"/>
    <n v="3"/>
    <n v="80"/>
    <x v="0"/>
    <x v="1"/>
    <n v="3"/>
    <n v="1904"/>
    <n v="13556"/>
    <n v="1"/>
    <n v="12"/>
    <n v="3"/>
    <n v="4"/>
    <n v="80"/>
    <n v="0"/>
    <n v="0"/>
    <n v="3"/>
    <n v="0"/>
    <n v="0"/>
    <n v="0"/>
    <n v="0"/>
    <x v="0"/>
    <s v="Dissatisfied"/>
    <x v="0"/>
    <x v="0"/>
    <x v="4"/>
    <x v="1"/>
  </r>
  <r>
    <x v="0"/>
    <x v="0"/>
    <x v="2"/>
    <s v="Ex-Employees"/>
    <x v="0"/>
    <x v="3"/>
    <s v="STAFF-2283"/>
    <n v="2691"/>
    <x v="0"/>
    <x v="0"/>
    <s v="Single"/>
    <s v="Yes"/>
    <s v="Y"/>
    <n v="3"/>
    <x v="3"/>
    <n v="0"/>
    <n v="603"/>
    <x v="14"/>
    <x v="2"/>
    <n v="1"/>
    <n v="1"/>
    <n v="77"/>
    <x v="0"/>
    <x v="0"/>
    <n v="1"/>
    <n v="8224"/>
    <n v="18385"/>
    <n v="0"/>
    <n v="17"/>
    <n v="3"/>
    <n v="1"/>
    <n v="80"/>
    <n v="0"/>
    <n v="6"/>
    <n v="3"/>
    <n v="5"/>
    <n v="2"/>
    <n v="0"/>
    <n v="3"/>
    <x v="0"/>
    <s v="Very Satisfied"/>
    <x v="0"/>
    <x v="0"/>
    <x v="2"/>
    <x v="0"/>
  </r>
  <r>
    <x v="1"/>
    <x v="0"/>
    <x v="0"/>
    <s v="Current Employees"/>
    <x v="1"/>
    <x v="0"/>
    <s v="STAFF-2284"/>
    <n v="2692"/>
    <x v="1"/>
    <x v="2"/>
    <s v="Married"/>
    <s v="Yes"/>
    <s v="Y"/>
    <n v="4"/>
    <x v="0"/>
    <n v="1"/>
    <n v="167"/>
    <x v="20"/>
    <x v="2"/>
    <n v="1"/>
    <n v="2"/>
    <n v="46"/>
    <x v="0"/>
    <x v="1"/>
    <n v="4"/>
    <n v="4766"/>
    <n v="9051"/>
    <n v="3"/>
    <n v="11"/>
    <n v="3"/>
    <n v="1"/>
    <n v="80"/>
    <n v="1"/>
    <n v="6"/>
    <n v="3"/>
    <n v="1"/>
    <n v="0"/>
    <n v="0"/>
    <n v="0"/>
    <x v="0"/>
    <s v="Very Dissatisfied"/>
    <x v="2"/>
    <x v="0"/>
    <x v="0"/>
    <x v="1"/>
  </r>
  <r>
    <x v="0"/>
    <x v="1"/>
    <x v="2"/>
    <s v="Ex-Employees"/>
    <x v="1"/>
    <x v="2"/>
    <s v="STAFF-2285"/>
    <n v="2693"/>
    <x v="1"/>
    <x v="2"/>
    <s v="Married"/>
    <s v="No"/>
    <s v="Y"/>
    <n v="5"/>
    <x v="12"/>
    <n v="0"/>
    <n v="874"/>
    <x v="8"/>
    <x v="3"/>
    <n v="1"/>
    <n v="3"/>
    <n v="72"/>
    <x v="0"/>
    <x v="1"/>
    <n v="3"/>
    <n v="2610"/>
    <n v="6233"/>
    <n v="1"/>
    <n v="12"/>
    <n v="3"/>
    <n v="3"/>
    <n v="80"/>
    <n v="1"/>
    <n v="2"/>
    <n v="2"/>
    <n v="2"/>
    <n v="2"/>
    <n v="2"/>
    <n v="2"/>
    <x v="0"/>
    <s v="Dissatisfied"/>
    <x v="2"/>
    <x v="0"/>
    <x v="2"/>
    <x v="1"/>
  </r>
  <r>
    <x v="1"/>
    <x v="0"/>
    <x v="0"/>
    <s v="Current Employees"/>
    <x v="1"/>
    <x v="2"/>
    <s v="STAFF-2286"/>
    <n v="2694"/>
    <x v="0"/>
    <x v="4"/>
    <s v="Divorced"/>
    <s v="No"/>
    <s v="Y"/>
    <n v="2"/>
    <x v="2"/>
    <n v="1"/>
    <n v="367"/>
    <x v="19"/>
    <x v="0"/>
    <n v="1"/>
    <n v="3"/>
    <n v="52"/>
    <x v="1"/>
    <x v="0"/>
    <n v="4"/>
    <n v="5731"/>
    <n v="17171"/>
    <n v="7"/>
    <n v="13"/>
    <n v="3"/>
    <n v="3"/>
    <n v="80"/>
    <n v="2"/>
    <n v="9"/>
    <n v="3"/>
    <n v="6"/>
    <n v="2"/>
    <n v="1"/>
    <n v="3"/>
    <x v="0"/>
    <s v="Very Dissatisfied"/>
    <x v="1"/>
    <x v="0"/>
    <x v="0"/>
    <x v="0"/>
  </r>
  <r>
    <x v="1"/>
    <x v="0"/>
    <x v="2"/>
    <s v="Current Employees"/>
    <x v="1"/>
    <x v="0"/>
    <s v="STAFF-2287"/>
    <n v="2695"/>
    <x v="1"/>
    <x v="1"/>
    <s v="Married"/>
    <s v="No"/>
    <s v="Y"/>
    <n v="0"/>
    <x v="4"/>
    <n v="1"/>
    <n v="199"/>
    <x v="16"/>
    <x v="3"/>
    <n v="1"/>
    <n v="4"/>
    <n v="55"/>
    <x v="1"/>
    <x v="1"/>
    <n v="3"/>
    <n v="2539"/>
    <n v="7950"/>
    <n v="1"/>
    <n v="13"/>
    <n v="3"/>
    <n v="3"/>
    <n v="80"/>
    <n v="1"/>
    <n v="4"/>
    <n v="3"/>
    <n v="4"/>
    <n v="2"/>
    <n v="2"/>
    <n v="2"/>
    <x v="0"/>
    <s v="Dissatisfied"/>
    <x v="0"/>
    <x v="0"/>
    <x v="2"/>
    <x v="1"/>
  </r>
  <r>
    <x v="1"/>
    <x v="0"/>
    <x v="2"/>
    <s v="Current Employees"/>
    <x v="0"/>
    <x v="0"/>
    <s v="STAFF-2288"/>
    <n v="2696"/>
    <x v="0"/>
    <x v="0"/>
    <s v="Married"/>
    <s v="No"/>
    <s v="Y"/>
    <n v="3"/>
    <x v="13"/>
    <n v="1"/>
    <n v="1400"/>
    <x v="14"/>
    <x v="1"/>
    <n v="1"/>
    <n v="2"/>
    <n v="70"/>
    <x v="0"/>
    <x v="0"/>
    <n v="3"/>
    <n v="5714"/>
    <n v="5829"/>
    <n v="1"/>
    <n v="20"/>
    <n v="4"/>
    <n v="1"/>
    <n v="80"/>
    <n v="0"/>
    <n v="6"/>
    <n v="2"/>
    <n v="6"/>
    <n v="5"/>
    <n v="1"/>
    <n v="3"/>
    <x v="1"/>
    <s v="Dissatisfied"/>
    <x v="0"/>
    <x v="0"/>
    <x v="2"/>
    <x v="0"/>
  </r>
  <r>
    <x v="1"/>
    <x v="0"/>
    <x v="0"/>
    <s v="Current Employees"/>
    <x v="2"/>
    <x v="4"/>
    <s v="STAFF-2289"/>
    <n v="2697"/>
    <x v="1"/>
    <x v="8"/>
    <s v="Single"/>
    <s v="No"/>
    <s v="Y"/>
    <n v="2"/>
    <x v="10"/>
    <n v="1"/>
    <n v="528"/>
    <x v="1"/>
    <x v="2"/>
    <n v="1"/>
    <n v="3"/>
    <n v="100"/>
    <x v="0"/>
    <x v="1"/>
    <n v="3"/>
    <n v="4323"/>
    <n v="7108"/>
    <n v="1"/>
    <n v="17"/>
    <n v="3"/>
    <n v="2"/>
    <n v="80"/>
    <n v="0"/>
    <n v="6"/>
    <n v="1"/>
    <n v="5"/>
    <n v="4"/>
    <n v="1"/>
    <n v="4"/>
    <x v="0"/>
    <s v="Dissatisfied"/>
    <x v="0"/>
    <x v="0"/>
    <x v="2"/>
    <x v="1"/>
  </r>
  <r>
    <x v="0"/>
    <x v="0"/>
    <x v="2"/>
    <s v="Ex-Employees"/>
    <x v="0"/>
    <x v="0"/>
    <s v="STAFF-2290"/>
    <n v="2698"/>
    <x v="0"/>
    <x v="0"/>
    <s v="Married"/>
    <s v="No"/>
    <s v="Y"/>
    <n v="3"/>
    <x v="11"/>
    <n v="0"/>
    <n v="408"/>
    <x v="5"/>
    <x v="1"/>
    <n v="1"/>
    <n v="4"/>
    <n v="45"/>
    <x v="1"/>
    <x v="2"/>
    <n v="1"/>
    <n v="7336"/>
    <n v="11162"/>
    <n v="1"/>
    <n v="13"/>
    <n v="3"/>
    <n v="1"/>
    <n v="80"/>
    <n v="1"/>
    <n v="11"/>
    <n v="1"/>
    <n v="11"/>
    <n v="8"/>
    <n v="3"/>
    <n v="10"/>
    <x v="0"/>
    <s v="Very Satisfied"/>
    <x v="1"/>
    <x v="1"/>
    <x v="2"/>
    <x v="0"/>
  </r>
  <r>
    <x v="1"/>
    <x v="1"/>
    <x v="0"/>
    <s v="Current Employees"/>
    <x v="1"/>
    <x v="2"/>
    <s v="STAFF-2291"/>
    <n v="2699"/>
    <x v="0"/>
    <x v="7"/>
    <s v="Single"/>
    <s v="No"/>
    <s v="Y"/>
    <n v="3"/>
    <x v="32"/>
    <n v="1"/>
    <n v="593"/>
    <x v="14"/>
    <x v="2"/>
    <n v="1"/>
    <n v="2"/>
    <n v="88"/>
    <x v="0"/>
    <x v="2"/>
    <n v="3"/>
    <n v="13499"/>
    <n v="13782"/>
    <n v="9"/>
    <n v="17"/>
    <n v="3"/>
    <n v="3"/>
    <n v="80"/>
    <n v="0"/>
    <n v="20"/>
    <n v="2"/>
    <n v="18"/>
    <n v="7"/>
    <n v="2"/>
    <n v="13"/>
    <x v="0"/>
    <s v="Dissatisfied"/>
    <x v="0"/>
    <x v="1"/>
    <x v="0"/>
    <x v="0"/>
  </r>
  <r>
    <x v="0"/>
    <x v="1"/>
    <x v="0"/>
    <s v="Ex-Employees"/>
    <x v="0"/>
    <x v="0"/>
    <s v="STAFF-2292"/>
    <n v="2700"/>
    <x v="1"/>
    <x v="0"/>
    <s v="Single"/>
    <s v="Yes"/>
    <s v="Y"/>
    <n v="2"/>
    <x v="19"/>
    <n v="0"/>
    <n v="481"/>
    <x v="20"/>
    <x v="3"/>
    <n v="1"/>
    <n v="3"/>
    <n v="44"/>
    <x v="0"/>
    <x v="3"/>
    <n v="1"/>
    <n v="13758"/>
    <n v="2447"/>
    <n v="0"/>
    <n v="12"/>
    <n v="3"/>
    <n v="2"/>
    <n v="80"/>
    <n v="0"/>
    <n v="22"/>
    <n v="2"/>
    <n v="21"/>
    <n v="9"/>
    <n v="13"/>
    <n v="14"/>
    <x v="0"/>
    <s v="Very Satisfied"/>
    <x v="2"/>
    <x v="3"/>
    <x v="0"/>
    <x v="1"/>
  </r>
  <r>
    <x v="1"/>
    <x v="0"/>
    <x v="0"/>
    <s v="Current Employees"/>
    <x v="0"/>
    <x v="3"/>
    <s v="STAFF-2293"/>
    <n v="2701"/>
    <x v="1"/>
    <x v="0"/>
    <s v="Single"/>
    <s v="No"/>
    <s v="Y"/>
    <n v="3"/>
    <x v="19"/>
    <n v="1"/>
    <n v="647"/>
    <x v="18"/>
    <x v="2"/>
    <n v="1"/>
    <n v="2"/>
    <n v="45"/>
    <x v="0"/>
    <x v="0"/>
    <n v="1"/>
    <n v="5155"/>
    <n v="2253"/>
    <n v="7"/>
    <n v="13"/>
    <n v="3"/>
    <n v="4"/>
    <n v="80"/>
    <n v="0"/>
    <n v="9"/>
    <n v="4"/>
    <n v="6"/>
    <n v="4"/>
    <n v="1"/>
    <n v="5"/>
    <x v="0"/>
    <s v="Very Satisfied"/>
    <x v="0"/>
    <x v="0"/>
    <x v="0"/>
    <x v="1"/>
  </r>
  <r>
    <x v="1"/>
    <x v="0"/>
    <x v="0"/>
    <s v="Current Employees"/>
    <x v="1"/>
    <x v="2"/>
    <s v="STAFF-2294"/>
    <n v="2702"/>
    <x v="1"/>
    <x v="2"/>
    <s v="Married"/>
    <s v="No"/>
    <s v="Y"/>
    <n v="2"/>
    <x v="10"/>
    <n v="1"/>
    <n v="982"/>
    <x v="0"/>
    <x v="2"/>
    <n v="1"/>
    <n v="4"/>
    <n v="58"/>
    <x v="1"/>
    <x v="1"/>
    <n v="3"/>
    <n v="2258"/>
    <n v="16340"/>
    <n v="6"/>
    <n v="12"/>
    <n v="3"/>
    <n v="2"/>
    <n v="80"/>
    <n v="1"/>
    <n v="10"/>
    <n v="3"/>
    <n v="8"/>
    <n v="0"/>
    <n v="1"/>
    <n v="7"/>
    <x v="0"/>
    <s v="Dissatisfied"/>
    <x v="0"/>
    <x v="0"/>
    <x v="2"/>
    <x v="1"/>
  </r>
  <r>
    <x v="1"/>
    <x v="0"/>
    <x v="4"/>
    <s v="Current Employees"/>
    <x v="1"/>
    <x v="2"/>
    <s v="STAFF-2295"/>
    <n v="2703"/>
    <x v="1"/>
    <x v="2"/>
    <s v="Single"/>
    <s v="No"/>
    <s v="Y"/>
    <n v="2"/>
    <x v="17"/>
    <n v="1"/>
    <n v="477"/>
    <x v="4"/>
    <x v="3"/>
    <n v="1"/>
    <n v="4"/>
    <n v="49"/>
    <x v="0"/>
    <x v="1"/>
    <n v="2"/>
    <n v="3597"/>
    <n v="6409"/>
    <n v="8"/>
    <n v="22"/>
    <n v="4"/>
    <n v="4"/>
    <n v="80"/>
    <n v="0"/>
    <n v="6"/>
    <n v="3"/>
    <n v="4"/>
    <n v="3"/>
    <n v="1"/>
    <n v="2"/>
    <x v="1"/>
    <s v="Satisfied"/>
    <x v="1"/>
    <x v="0"/>
    <x v="4"/>
    <x v="1"/>
  </r>
  <r>
    <x v="0"/>
    <x v="0"/>
    <x v="2"/>
    <s v="Ex-Employees"/>
    <x v="1"/>
    <x v="0"/>
    <s v="STAFF-2296"/>
    <n v="2704"/>
    <x v="0"/>
    <x v="2"/>
    <s v="Married"/>
    <s v="Yes"/>
    <s v="Y"/>
    <n v="4"/>
    <x v="14"/>
    <n v="0"/>
    <n v="1485"/>
    <x v="20"/>
    <x v="1"/>
    <n v="1"/>
    <n v="3"/>
    <n v="79"/>
    <x v="0"/>
    <x v="1"/>
    <n v="4"/>
    <n v="2515"/>
    <n v="22955"/>
    <n v="1"/>
    <n v="11"/>
    <n v="3"/>
    <n v="4"/>
    <n v="80"/>
    <n v="0"/>
    <n v="1"/>
    <n v="2"/>
    <n v="1"/>
    <n v="1"/>
    <n v="0"/>
    <n v="0"/>
    <x v="0"/>
    <s v="Very Dissatisfied"/>
    <x v="2"/>
    <x v="0"/>
    <x v="2"/>
    <x v="0"/>
  </r>
  <r>
    <x v="1"/>
    <x v="0"/>
    <x v="2"/>
    <s v="Current Employees"/>
    <x v="1"/>
    <x v="2"/>
    <s v="STAFF-2297"/>
    <n v="2705"/>
    <x v="1"/>
    <x v="2"/>
    <s v="Married"/>
    <s v="No"/>
    <s v="Y"/>
    <n v="2"/>
    <x v="25"/>
    <n v="1"/>
    <n v="1384"/>
    <x v="3"/>
    <x v="2"/>
    <n v="1"/>
    <n v="1"/>
    <n v="82"/>
    <x v="2"/>
    <x v="1"/>
    <n v="4"/>
    <n v="4420"/>
    <n v="13421"/>
    <n v="1"/>
    <n v="22"/>
    <n v="4"/>
    <n v="2"/>
    <n v="80"/>
    <n v="1"/>
    <n v="8"/>
    <n v="3"/>
    <n v="8"/>
    <n v="7"/>
    <n v="0"/>
    <n v="7"/>
    <x v="1"/>
    <s v="Very Dissatisfied"/>
    <x v="0"/>
    <x v="0"/>
    <x v="2"/>
    <x v="1"/>
  </r>
  <r>
    <x v="1"/>
    <x v="0"/>
    <x v="2"/>
    <s v="Current Employees"/>
    <x v="0"/>
    <x v="3"/>
    <s v="STAFF-2298"/>
    <n v="2706"/>
    <x v="1"/>
    <x v="0"/>
    <s v="Married"/>
    <s v="No"/>
    <s v="Y"/>
    <n v="3"/>
    <x v="7"/>
    <n v="1"/>
    <n v="852"/>
    <x v="17"/>
    <x v="3"/>
    <n v="1"/>
    <n v="3"/>
    <n v="72"/>
    <x v="1"/>
    <x v="0"/>
    <n v="3"/>
    <n v="6578"/>
    <n v="2706"/>
    <n v="1"/>
    <n v="18"/>
    <n v="3"/>
    <n v="1"/>
    <n v="80"/>
    <n v="1"/>
    <n v="10"/>
    <n v="3"/>
    <n v="10"/>
    <n v="3"/>
    <n v="1"/>
    <n v="4"/>
    <x v="0"/>
    <s v="Dissatisfied"/>
    <x v="0"/>
    <x v="0"/>
    <x v="2"/>
    <x v="1"/>
  </r>
  <r>
    <x v="1"/>
    <x v="1"/>
    <x v="0"/>
    <s v="Current Employees"/>
    <x v="1"/>
    <x v="2"/>
    <s v="STAFF-2299"/>
    <n v="2707"/>
    <x v="0"/>
    <x v="1"/>
    <s v="Married"/>
    <s v="Yes"/>
    <s v="Y"/>
    <n v="3"/>
    <x v="32"/>
    <n v="1"/>
    <n v="902"/>
    <x v="9"/>
    <x v="0"/>
    <n v="1"/>
    <n v="3"/>
    <n v="92"/>
    <x v="1"/>
    <x v="0"/>
    <n v="4"/>
    <n v="4422"/>
    <n v="21203"/>
    <n v="3"/>
    <n v="13"/>
    <n v="3"/>
    <n v="4"/>
    <n v="80"/>
    <n v="1"/>
    <n v="16"/>
    <n v="1"/>
    <n v="1"/>
    <n v="1"/>
    <n v="0"/>
    <n v="0"/>
    <x v="0"/>
    <s v="Very Dissatisfied"/>
    <x v="1"/>
    <x v="1"/>
    <x v="0"/>
    <x v="0"/>
  </r>
  <r>
    <x v="1"/>
    <x v="0"/>
    <x v="0"/>
    <s v="Current Employees"/>
    <x v="1"/>
    <x v="0"/>
    <s v="STAFF-2300"/>
    <n v="2708"/>
    <x v="1"/>
    <x v="3"/>
    <s v="Divorced"/>
    <s v="No"/>
    <s v="Y"/>
    <n v="2"/>
    <x v="10"/>
    <n v="1"/>
    <n v="819"/>
    <x v="2"/>
    <x v="3"/>
    <n v="1"/>
    <n v="3"/>
    <n v="44"/>
    <x v="1"/>
    <x v="2"/>
    <n v="2"/>
    <n v="10274"/>
    <n v="19588"/>
    <n v="2"/>
    <n v="18"/>
    <n v="3"/>
    <n v="2"/>
    <n v="80"/>
    <n v="1"/>
    <n v="15"/>
    <n v="4"/>
    <n v="7"/>
    <n v="7"/>
    <n v="6"/>
    <n v="4"/>
    <x v="0"/>
    <s v="Satisfied"/>
    <x v="0"/>
    <x v="1"/>
    <x v="2"/>
    <x v="1"/>
  </r>
  <r>
    <x v="1"/>
    <x v="1"/>
    <x v="2"/>
    <s v="Current Employees"/>
    <x v="1"/>
    <x v="2"/>
    <s v="STAFF-2301"/>
    <n v="2709"/>
    <x v="1"/>
    <x v="4"/>
    <s v="Single"/>
    <s v="No"/>
    <s v="Y"/>
    <n v="3"/>
    <x v="13"/>
    <n v="1"/>
    <n v="669"/>
    <x v="0"/>
    <x v="3"/>
    <n v="1"/>
    <n v="4"/>
    <n v="97"/>
    <x v="1"/>
    <x v="0"/>
    <n v="1"/>
    <n v="5343"/>
    <n v="25755"/>
    <n v="0"/>
    <n v="20"/>
    <n v="4"/>
    <n v="3"/>
    <n v="80"/>
    <n v="0"/>
    <n v="14"/>
    <n v="3"/>
    <n v="13"/>
    <n v="9"/>
    <n v="4"/>
    <n v="9"/>
    <x v="1"/>
    <s v="Very Satisfied"/>
    <x v="0"/>
    <x v="1"/>
    <x v="2"/>
    <x v="1"/>
  </r>
  <r>
    <x v="1"/>
    <x v="1"/>
    <x v="0"/>
    <s v="Current Employees"/>
    <x v="1"/>
    <x v="1"/>
    <s v="STAFF-2302"/>
    <n v="2710"/>
    <x v="1"/>
    <x v="2"/>
    <s v="Married"/>
    <s v="No"/>
    <s v="Y"/>
    <n v="2"/>
    <x v="10"/>
    <n v="1"/>
    <n v="636"/>
    <x v="18"/>
    <x v="2"/>
    <n v="1"/>
    <n v="4"/>
    <n v="47"/>
    <x v="1"/>
    <x v="1"/>
    <n v="4"/>
    <n v="2376"/>
    <n v="26537"/>
    <n v="1"/>
    <n v="13"/>
    <n v="3"/>
    <n v="2"/>
    <n v="80"/>
    <n v="1"/>
    <n v="2"/>
    <n v="4"/>
    <n v="2"/>
    <n v="2"/>
    <n v="2"/>
    <n v="2"/>
    <x v="0"/>
    <s v="Very Dissatisfied"/>
    <x v="0"/>
    <x v="0"/>
    <x v="2"/>
    <x v="1"/>
  </r>
  <r>
    <x v="0"/>
    <x v="0"/>
    <x v="0"/>
    <s v="Ex-Employees"/>
    <x v="0"/>
    <x v="3"/>
    <s v="STAFF-2303"/>
    <n v="2711"/>
    <x v="0"/>
    <x v="0"/>
    <s v="Single"/>
    <s v="No"/>
    <s v="Y"/>
    <n v="2"/>
    <x v="23"/>
    <n v="0"/>
    <n v="1372"/>
    <x v="14"/>
    <x v="3"/>
    <n v="1"/>
    <n v="1"/>
    <n v="85"/>
    <x v="3"/>
    <x v="0"/>
    <n v="3"/>
    <n v="5346"/>
    <n v="9489"/>
    <n v="8"/>
    <n v="13"/>
    <n v="3"/>
    <n v="2"/>
    <n v="80"/>
    <n v="0"/>
    <n v="7"/>
    <n v="2"/>
    <n v="4"/>
    <n v="3"/>
    <n v="1"/>
    <n v="3"/>
    <x v="0"/>
    <s v="Dissatisfied"/>
    <x v="0"/>
    <x v="0"/>
    <x v="0"/>
    <x v="0"/>
  </r>
  <r>
    <x v="1"/>
    <x v="2"/>
    <x v="2"/>
    <s v="Current Employees"/>
    <x v="0"/>
    <x v="0"/>
    <s v="STAFF-2304"/>
    <n v="2712"/>
    <x v="0"/>
    <x v="6"/>
    <s v="Divorced"/>
    <s v="No"/>
    <s v="Y"/>
    <n v="3"/>
    <x v="5"/>
    <n v="1"/>
    <n v="862"/>
    <x v="2"/>
    <x v="1"/>
    <n v="1"/>
    <n v="3"/>
    <n v="76"/>
    <x v="0"/>
    <x v="1"/>
    <n v="1"/>
    <n v="2827"/>
    <n v="14947"/>
    <n v="1"/>
    <n v="12"/>
    <n v="3"/>
    <n v="3"/>
    <n v="80"/>
    <n v="3"/>
    <n v="1"/>
    <n v="3"/>
    <n v="1"/>
    <n v="0"/>
    <n v="0"/>
    <n v="0"/>
    <x v="0"/>
    <s v="Very Satisfied"/>
    <x v="0"/>
    <x v="0"/>
    <x v="2"/>
    <x v="0"/>
  </r>
  <r>
    <x v="1"/>
    <x v="0"/>
    <x v="3"/>
    <s v="Current Employees"/>
    <x v="1"/>
    <x v="4"/>
    <s v="STAFF-2305"/>
    <n v="2713"/>
    <x v="0"/>
    <x v="5"/>
    <s v="Divorced"/>
    <s v="No"/>
    <s v="Y"/>
    <n v="2"/>
    <x v="29"/>
    <n v="1"/>
    <n v="718"/>
    <x v="18"/>
    <x v="2"/>
    <n v="1"/>
    <n v="4"/>
    <n v="92"/>
    <x v="0"/>
    <x v="4"/>
    <n v="1"/>
    <n v="19943"/>
    <n v="18575"/>
    <n v="4"/>
    <n v="13"/>
    <n v="3"/>
    <n v="4"/>
    <n v="80"/>
    <n v="1"/>
    <n v="28"/>
    <n v="3"/>
    <n v="5"/>
    <n v="2"/>
    <n v="4"/>
    <n v="2"/>
    <x v="0"/>
    <s v="Very Satisfied"/>
    <x v="0"/>
    <x v="3"/>
    <x v="3"/>
    <x v="0"/>
  </r>
  <r>
    <x v="1"/>
    <x v="0"/>
    <x v="2"/>
    <s v="Current Employees"/>
    <x v="1"/>
    <x v="2"/>
    <s v="STAFF-2306"/>
    <n v="2714"/>
    <x v="0"/>
    <x v="2"/>
    <s v="Married"/>
    <s v="No"/>
    <s v="Y"/>
    <n v="5"/>
    <x v="11"/>
    <n v="1"/>
    <n v="1401"/>
    <x v="16"/>
    <x v="1"/>
    <n v="1"/>
    <n v="2"/>
    <n v="54"/>
    <x v="0"/>
    <x v="1"/>
    <n v="4"/>
    <n v="3131"/>
    <n v="26342"/>
    <n v="1"/>
    <n v="13"/>
    <n v="3"/>
    <n v="1"/>
    <n v="80"/>
    <n v="1"/>
    <n v="10"/>
    <n v="3"/>
    <n v="10"/>
    <n v="8"/>
    <n v="0"/>
    <n v="8"/>
    <x v="0"/>
    <s v="Very Dissatisfied"/>
    <x v="0"/>
    <x v="0"/>
    <x v="2"/>
    <x v="0"/>
  </r>
  <r>
    <x v="1"/>
    <x v="0"/>
    <x v="4"/>
    <s v="Current Employees"/>
    <x v="1"/>
    <x v="0"/>
    <s v="STAFF-2307"/>
    <n v="2715"/>
    <x v="1"/>
    <x v="1"/>
    <s v="Single"/>
    <s v="No"/>
    <s v="Y"/>
    <n v="4"/>
    <x v="37"/>
    <n v="1"/>
    <n v="645"/>
    <x v="14"/>
    <x v="0"/>
    <n v="1"/>
    <n v="3"/>
    <n v="54"/>
    <x v="0"/>
    <x v="1"/>
    <n v="1"/>
    <n v="2552"/>
    <n v="7172"/>
    <n v="1"/>
    <n v="25"/>
    <n v="4"/>
    <n v="3"/>
    <n v="80"/>
    <n v="0"/>
    <n v="1"/>
    <n v="3"/>
    <n v="1"/>
    <n v="1"/>
    <n v="0"/>
    <n v="0"/>
    <x v="1"/>
    <s v="Very Satisfied"/>
    <x v="0"/>
    <x v="0"/>
    <x v="4"/>
    <x v="1"/>
  </r>
  <r>
    <x v="1"/>
    <x v="0"/>
    <x v="1"/>
    <s v="Current Employees"/>
    <x v="1"/>
    <x v="2"/>
    <s v="STAFF-2308"/>
    <n v="2716"/>
    <x v="0"/>
    <x v="1"/>
    <s v="Married"/>
    <s v="Yes"/>
    <s v="Y"/>
    <n v="2"/>
    <x v="28"/>
    <n v="1"/>
    <n v="1457"/>
    <x v="15"/>
    <x v="3"/>
    <n v="1"/>
    <n v="1"/>
    <n v="83"/>
    <x v="0"/>
    <x v="1"/>
    <n v="3"/>
    <n v="4477"/>
    <n v="20100"/>
    <n v="4"/>
    <n v="19"/>
    <n v="3"/>
    <n v="3"/>
    <n v="80"/>
    <n v="1"/>
    <n v="7"/>
    <n v="2"/>
    <n v="3"/>
    <n v="2"/>
    <n v="0"/>
    <n v="2"/>
    <x v="0"/>
    <s v="Dissatisfied"/>
    <x v="0"/>
    <x v="0"/>
    <x v="0"/>
    <x v="0"/>
  </r>
  <r>
    <x v="1"/>
    <x v="0"/>
    <x v="0"/>
    <s v="Current Employees"/>
    <x v="1"/>
    <x v="0"/>
    <s v="STAFF-2309"/>
    <n v="2717"/>
    <x v="0"/>
    <x v="3"/>
    <s v="Married"/>
    <s v="No"/>
    <s v="Y"/>
    <n v="2"/>
    <x v="2"/>
    <n v="1"/>
    <n v="977"/>
    <x v="0"/>
    <x v="3"/>
    <n v="1"/>
    <n v="4"/>
    <n v="56"/>
    <x v="1"/>
    <x v="0"/>
    <n v="4"/>
    <n v="6474"/>
    <n v="9961"/>
    <n v="1"/>
    <n v="13"/>
    <n v="3"/>
    <n v="2"/>
    <n v="80"/>
    <n v="1"/>
    <n v="14"/>
    <n v="2"/>
    <n v="14"/>
    <n v="8"/>
    <n v="3"/>
    <n v="11"/>
    <x v="0"/>
    <s v="Very Dissatisfied"/>
    <x v="0"/>
    <x v="1"/>
    <x v="0"/>
    <x v="0"/>
  </r>
  <r>
    <x v="1"/>
    <x v="0"/>
    <x v="4"/>
    <s v="Current Employees"/>
    <x v="1"/>
    <x v="0"/>
    <s v="STAFF-2310"/>
    <n v="2718"/>
    <x v="1"/>
    <x v="2"/>
    <s v="Single"/>
    <s v="No"/>
    <s v="Y"/>
    <n v="2"/>
    <x v="35"/>
    <n v="1"/>
    <n v="805"/>
    <x v="3"/>
    <x v="3"/>
    <n v="1"/>
    <n v="1"/>
    <n v="87"/>
    <x v="1"/>
    <x v="1"/>
    <n v="3"/>
    <n v="3033"/>
    <n v="12828"/>
    <n v="1"/>
    <n v="12"/>
    <n v="3"/>
    <n v="1"/>
    <n v="80"/>
    <n v="0"/>
    <n v="2"/>
    <n v="2"/>
    <n v="2"/>
    <n v="2"/>
    <n v="1"/>
    <n v="2"/>
    <x v="0"/>
    <s v="Dissatisfied"/>
    <x v="0"/>
    <x v="0"/>
    <x v="4"/>
    <x v="1"/>
  </r>
  <r>
    <x v="0"/>
    <x v="0"/>
    <x v="0"/>
    <s v="Ex-Employees"/>
    <x v="1"/>
    <x v="0"/>
    <s v="STAFF-2311"/>
    <n v="2719"/>
    <x v="1"/>
    <x v="1"/>
    <s v="Single"/>
    <s v="Yes"/>
    <s v="Y"/>
    <n v="4"/>
    <x v="20"/>
    <n v="0"/>
    <n v="1097"/>
    <x v="17"/>
    <x v="2"/>
    <n v="1"/>
    <n v="3"/>
    <n v="96"/>
    <x v="0"/>
    <x v="1"/>
    <n v="3"/>
    <n v="2936"/>
    <n v="10826"/>
    <n v="1"/>
    <n v="11"/>
    <n v="3"/>
    <n v="3"/>
    <n v="80"/>
    <n v="0"/>
    <n v="6"/>
    <n v="3"/>
    <n v="6"/>
    <n v="4"/>
    <n v="0"/>
    <n v="2"/>
    <x v="0"/>
    <s v="Dissatisfied"/>
    <x v="0"/>
    <x v="0"/>
    <x v="0"/>
    <x v="1"/>
  </r>
  <r>
    <x v="1"/>
    <x v="0"/>
    <x v="1"/>
    <s v="Current Employees"/>
    <x v="1"/>
    <x v="2"/>
    <s v="STAFF-2312"/>
    <n v="2720"/>
    <x v="0"/>
    <x v="5"/>
    <s v="Divorced"/>
    <s v="No"/>
    <s v="Y"/>
    <n v="6"/>
    <x v="16"/>
    <n v="1"/>
    <n v="1223"/>
    <x v="15"/>
    <x v="0"/>
    <n v="1"/>
    <n v="4"/>
    <n v="50"/>
    <x v="0"/>
    <x v="4"/>
    <n v="3"/>
    <n v="18606"/>
    <n v="18640"/>
    <n v="3"/>
    <n v="18"/>
    <n v="3"/>
    <n v="2"/>
    <n v="80"/>
    <n v="1"/>
    <n v="26"/>
    <n v="3"/>
    <n v="7"/>
    <n v="7"/>
    <n v="4"/>
    <n v="7"/>
    <x v="0"/>
    <s v="Dissatisfied"/>
    <x v="0"/>
    <x v="3"/>
    <x v="1"/>
    <x v="0"/>
  </r>
  <r>
    <x v="1"/>
    <x v="0"/>
    <x v="2"/>
    <s v="Current Employees"/>
    <x v="1"/>
    <x v="0"/>
    <s v="STAFF-2313"/>
    <n v="2721"/>
    <x v="0"/>
    <x v="1"/>
    <s v="Married"/>
    <s v="Yes"/>
    <s v="Y"/>
    <n v="2"/>
    <x v="11"/>
    <n v="1"/>
    <n v="942"/>
    <x v="8"/>
    <x v="1"/>
    <n v="1"/>
    <n v="2"/>
    <n v="69"/>
    <x v="3"/>
    <x v="1"/>
    <n v="4"/>
    <n v="2168"/>
    <n v="26933"/>
    <n v="0"/>
    <n v="18"/>
    <n v="3"/>
    <n v="1"/>
    <n v="80"/>
    <n v="1"/>
    <n v="6"/>
    <n v="2"/>
    <n v="5"/>
    <n v="4"/>
    <n v="1"/>
    <n v="3"/>
    <x v="0"/>
    <s v="Very Dissatisfied"/>
    <x v="2"/>
    <x v="0"/>
    <x v="2"/>
    <x v="0"/>
  </r>
  <r>
    <x v="0"/>
    <x v="1"/>
    <x v="4"/>
    <s v="Ex-Employees"/>
    <x v="1"/>
    <x v="0"/>
    <s v="STAFF-2314"/>
    <n v="2722"/>
    <x v="1"/>
    <x v="1"/>
    <s v="Married"/>
    <s v="Yes"/>
    <s v="Y"/>
    <n v="5"/>
    <x v="15"/>
    <n v="0"/>
    <n v="1256"/>
    <x v="3"/>
    <x v="2"/>
    <n v="1"/>
    <n v="3"/>
    <n v="48"/>
    <x v="1"/>
    <x v="1"/>
    <n v="4"/>
    <n v="2853"/>
    <n v="4223"/>
    <n v="0"/>
    <n v="11"/>
    <n v="3"/>
    <n v="2"/>
    <n v="80"/>
    <n v="1"/>
    <n v="1"/>
    <n v="3"/>
    <n v="0"/>
    <n v="0"/>
    <n v="0"/>
    <n v="0"/>
    <x v="0"/>
    <s v="Very Dissatisfied"/>
    <x v="0"/>
    <x v="0"/>
    <x v="4"/>
    <x v="1"/>
  </r>
  <r>
    <x v="1"/>
    <x v="0"/>
    <x v="1"/>
    <s v="Current Employees"/>
    <x v="0"/>
    <x v="3"/>
    <s v="STAFF-2315"/>
    <n v="2723"/>
    <x v="0"/>
    <x v="5"/>
    <s v="Married"/>
    <s v="No"/>
    <s v="Y"/>
    <n v="2"/>
    <x v="21"/>
    <n v="1"/>
    <n v="1402"/>
    <x v="2"/>
    <x v="3"/>
    <n v="1"/>
    <n v="3"/>
    <n v="69"/>
    <x v="0"/>
    <x v="3"/>
    <n v="1"/>
    <n v="17048"/>
    <n v="24097"/>
    <n v="8"/>
    <n v="23"/>
    <n v="4"/>
    <n v="1"/>
    <n v="80"/>
    <n v="0"/>
    <n v="28"/>
    <n v="3"/>
    <n v="26"/>
    <n v="15"/>
    <n v="15"/>
    <n v="9"/>
    <x v="1"/>
    <s v="Very Satisfied"/>
    <x v="0"/>
    <x v="3"/>
    <x v="1"/>
    <x v="0"/>
  </r>
  <r>
    <x v="1"/>
    <x v="2"/>
    <x v="0"/>
    <s v="Current Employees"/>
    <x v="1"/>
    <x v="0"/>
    <s v="STAFF-2316"/>
    <n v="2724"/>
    <x v="1"/>
    <x v="1"/>
    <s v="Single"/>
    <s v="No"/>
    <s v="Y"/>
    <n v="3"/>
    <x v="20"/>
    <n v="1"/>
    <n v="111"/>
    <x v="27"/>
    <x v="3"/>
    <n v="1"/>
    <n v="4"/>
    <n v="74"/>
    <x v="3"/>
    <x v="1"/>
    <n v="3"/>
    <n v="2290"/>
    <n v="4279"/>
    <n v="2"/>
    <n v="13"/>
    <n v="3"/>
    <n v="4"/>
    <n v="80"/>
    <n v="0"/>
    <n v="6"/>
    <n v="3"/>
    <n v="0"/>
    <n v="0"/>
    <n v="0"/>
    <n v="0"/>
    <x v="0"/>
    <s v="Dissatisfied"/>
    <x v="2"/>
    <x v="0"/>
    <x v="0"/>
    <x v="1"/>
  </r>
  <r>
    <x v="1"/>
    <x v="0"/>
    <x v="2"/>
    <s v="Current Employees"/>
    <x v="2"/>
    <x v="5"/>
    <s v="STAFF-2317"/>
    <n v="2725"/>
    <x v="1"/>
    <x v="8"/>
    <s v="Married"/>
    <s v="No"/>
    <s v="Y"/>
    <n v="2"/>
    <x v="3"/>
    <n v="1"/>
    <n v="147"/>
    <x v="2"/>
    <x v="3"/>
    <n v="1"/>
    <n v="2"/>
    <n v="99"/>
    <x v="0"/>
    <x v="1"/>
    <n v="3"/>
    <n v="3600"/>
    <n v="8429"/>
    <n v="1"/>
    <n v="13"/>
    <n v="3"/>
    <n v="4"/>
    <n v="80"/>
    <n v="1"/>
    <n v="5"/>
    <n v="3"/>
    <n v="5"/>
    <n v="4"/>
    <n v="1"/>
    <n v="4"/>
    <x v="0"/>
    <s v="Dissatisfied"/>
    <x v="0"/>
    <x v="0"/>
    <x v="2"/>
    <x v="1"/>
  </r>
  <r>
    <x v="0"/>
    <x v="2"/>
    <x v="0"/>
    <s v="Ex-Employees"/>
    <x v="1"/>
    <x v="0"/>
    <s v="STAFF-2318"/>
    <n v="2726"/>
    <x v="1"/>
    <x v="1"/>
    <s v="Divorced"/>
    <s v="No"/>
    <s v="Y"/>
    <n v="2"/>
    <x v="0"/>
    <n v="0"/>
    <n v="906"/>
    <x v="12"/>
    <x v="0"/>
    <n v="1"/>
    <n v="1"/>
    <n v="95"/>
    <x v="1"/>
    <x v="1"/>
    <n v="1"/>
    <n v="2107"/>
    <n v="20293"/>
    <n v="6"/>
    <n v="17"/>
    <n v="3"/>
    <n v="1"/>
    <n v="80"/>
    <n v="1"/>
    <n v="5"/>
    <n v="1"/>
    <n v="1"/>
    <n v="0"/>
    <n v="0"/>
    <n v="0"/>
    <x v="0"/>
    <s v="Very Satisfied"/>
    <x v="0"/>
    <x v="0"/>
    <x v="0"/>
    <x v="1"/>
  </r>
  <r>
    <x v="1"/>
    <x v="0"/>
    <x v="2"/>
    <s v="Current Employees"/>
    <x v="0"/>
    <x v="0"/>
    <s v="STAFF-2319"/>
    <n v="2727"/>
    <x v="1"/>
    <x v="0"/>
    <s v="Divorced"/>
    <s v="No"/>
    <s v="Y"/>
    <n v="3"/>
    <x v="7"/>
    <n v="1"/>
    <n v="1329"/>
    <x v="22"/>
    <x v="2"/>
    <n v="1"/>
    <n v="3"/>
    <n v="61"/>
    <x v="0"/>
    <x v="0"/>
    <n v="1"/>
    <n v="4115"/>
    <n v="13192"/>
    <n v="8"/>
    <n v="19"/>
    <n v="3"/>
    <n v="3"/>
    <n v="80"/>
    <n v="3"/>
    <n v="8"/>
    <n v="3"/>
    <n v="4"/>
    <n v="3"/>
    <n v="0"/>
    <n v="3"/>
    <x v="0"/>
    <s v="Very Satisfied"/>
    <x v="1"/>
    <x v="0"/>
    <x v="2"/>
    <x v="1"/>
  </r>
  <r>
    <x v="1"/>
    <x v="1"/>
    <x v="0"/>
    <s v="Current Employees"/>
    <x v="0"/>
    <x v="2"/>
    <s v="STAFF-2320"/>
    <n v="2728"/>
    <x v="1"/>
    <x v="0"/>
    <s v="Married"/>
    <s v="No"/>
    <s v="Y"/>
    <n v="2"/>
    <x v="32"/>
    <n v="1"/>
    <n v="1184"/>
    <x v="2"/>
    <x v="2"/>
    <n v="1"/>
    <n v="2"/>
    <n v="62"/>
    <x v="0"/>
    <x v="0"/>
    <n v="2"/>
    <n v="4327"/>
    <n v="25440"/>
    <n v="5"/>
    <n v="12"/>
    <n v="3"/>
    <n v="4"/>
    <n v="80"/>
    <n v="3"/>
    <n v="5"/>
    <n v="3"/>
    <n v="0"/>
    <n v="0"/>
    <n v="0"/>
    <n v="0"/>
    <x v="0"/>
    <s v="Satisfied"/>
    <x v="0"/>
    <x v="0"/>
    <x v="0"/>
    <x v="1"/>
  </r>
  <r>
    <x v="1"/>
    <x v="1"/>
    <x v="1"/>
    <s v="Current Employees"/>
    <x v="1"/>
    <x v="2"/>
    <s v="STAFF-2321"/>
    <n v="2729"/>
    <x v="0"/>
    <x v="5"/>
    <s v="Married"/>
    <s v="No"/>
    <s v="Y"/>
    <n v="3"/>
    <x v="24"/>
    <n v="1"/>
    <n v="1421"/>
    <x v="2"/>
    <x v="3"/>
    <n v="1"/>
    <n v="4"/>
    <n v="30"/>
    <x v="0"/>
    <x v="3"/>
    <n v="1"/>
    <n v="17856"/>
    <n v="9490"/>
    <n v="2"/>
    <n v="22"/>
    <n v="4"/>
    <n v="3"/>
    <n v="80"/>
    <n v="1"/>
    <n v="32"/>
    <n v="3"/>
    <n v="2"/>
    <n v="2"/>
    <n v="2"/>
    <n v="2"/>
    <x v="1"/>
    <s v="Very Satisfied"/>
    <x v="0"/>
    <x v="2"/>
    <x v="1"/>
    <x v="0"/>
  </r>
  <r>
    <x v="1"/>
    <x v="0"/>
    <x v="2"/>
    <s v="Current Employees"/>
    <x v="1"/>
    <x v="2"/>
    <s v="STAFF-2322"/>
    <n v="2730"/>
    <x v="1"/>
    <x v="2"/>
    <s v="Married"/>
    <s v="No"/>
    <s v="Y"/>
    <n v="2"/>
    <x v="14"/>
    <n v="1"/>
    <n v="1179"/>
    <x v="10"/>
    <x v="2"/>
    <n v="1"/>
    <n v="4"/>
    <n v="78"/>
    <x v="1"/>
    <x v="1"/>
    <n v="1"/>
    <n v="3196"/>
    <n v="12449"/>
    <n v="1"/>
    <n v="12"/>
    <n v="3"/>
    <n v="3"/>
    <n v="80"/>
    <n v="3"/>
    <n v="6"/>
    <n v="3"/>
    <n v="6"/>
    <n v="5"/>
    <n v="3"/>
    <n v="3"/>
    <x v="0"/>
    <s v="Very Satisfied"/>
    <x v="2"/>
    <x v="0"/>
    <x v="2"/>
    <x v="1"/>
  </r>
  <r>
    <x v="1"/>
    <x v="0"/>
    <x v="1"/>
    <s v="Current Employees"/>
    <x v="1"/>
    <x v="0"/>
    <s v="STAFF-2323"/>
    <n v="2731"/>
    <x v="1"/>
    <x v="7"/>
    <s v="Married"/>
    <s v="No"/>
    <s v="Y"/>
    <n v="2"/>
    <x v="21"/>
    <n v="1"/>
    <n v="1450"/>
    <x v="8"/>
    <x v="0"/>
    <n v="1"/>
    <n v="4"/>
    <n v="52"/>
    <x v="0"/>
    <x v="4"/>
    <n v="2"/>
    <n v="19081"/>
    <n v="10849"/>
    <n v="5"/>
    <n v="11"/>
    <n v="3"/>
    <n v="1"/>
    <n v="80"/>
    <n v="1"/>
    <n v="25"/>
    <n v="3"/>
    <n v="4"/>
    <n v="2"/>
    <n v="0"/>
    <n v="3"/>
    <x v="0"/>
    <s v="Satisfied"/>
    <x v="2"/>
    <x v="3"/>
    <x v="1"/>
    <x v="1"/>
  </r>
  <r>
    <x v="1"/>
    <x v="0"/>
    <x v="0"/>
    <s v="Current Employees"/>
    <x v="0"/>
    <x v="0"/>
    <s v="STAFF-2324"/>
    <n v="2732"/>
    <x v="1"/>
    <x v="0"/>
    <s v="Married"/>
    <s v="Yes"/>
    <s v="Y"/>
    <n v="2"/>
    <x v="10"/>
    <n v="1"/>
    <n v="1361"/>
    <x v="27"/>
    <x v="2"/>
    <n v="1"/>
    <n v="3"/>
    <n v="94"/>
    <x v="0"/>
    <x v="0"/>
    <n v="1"/>
    <n v="8966"/>
    <n v="21026"/>
    <n v="3"/>
    <n v="15"/>
    <n v="3"/>
    <n v="4"/>
    <n v="80"/>
    <n v="3"/>
    <n v="15"/>
    <n v="3"/>
    <n v="7"/>
    <n v="7"/>
    <n v="1"/>
    <n v="7"/>
    <x v="0"/>
    <s v="Very Satisfied"/>
    <x v="2"/>
    <x v="1"/>
    <x v="2"/>
    <x v="1"/>
  </r>
  <r>
    <x v="0"/>
    <x v="0"/>
    <x v="4"/>
    <s v="Ex-Employees"/>
    <x v="1"/>
    <x v="0"/>
    <s v="STAFF-2325"/>
    <n v="2733"/>
    <x v="0"/>
    <x v="2"/>
    <s v="Married"/>
    <s v="No"/>
    <s v="Y"/>
    <n v="3"/>
    <x v="17"/>
    <n v="0"/>
    <n v="984"/>
    <x v="27"/>
    <x v="0"/>
    <n v="1"/>
    <n v="4"/>
    <n v="97"/>
    <x v="0"/>
    <x v="1"/>
    <n v="2"/>
    <n v="2210"/>
    <n v="3372"/>
    <n v="1"/>
    <n v="13"/>
    <n v="3"/>
    <n v="1"/>
    <n v="80"/>
    <n v="1"/>
    <n v="1"/>
    <n v="1"/>
    <n v="1"/>
    <n v="0"/>
    <n v="0"/>
    <n v="0"/>
    <x v="0"/>
    <s v="Satisfied"/>
    <x v="2"/>
    <x v="0"/>
    <x v="4"/>
    <x v="0"/>
  </r>
  <r>
    <x v="1"/>
    <x v="1"/>
    <x v="2"/>
    <s v="Current Employees"/>
    <x v="0"/>
    <x v="2"/>
    <s v="STAFF-2326"/>
    <n v="2734"/>
    <x v="0"/>
    <x v="0"/>
    <s v="Married"/>
    <s v="No"/>
    <s v="Y"/>
    <n v="3"/>
    <x v="3"/>
    <n v="1"/>
    <n v="1146"/>
    <x v="19"/>
    <x v="3"/>
    <n v="1"/>
    <n v="2"/>
    <n v="82"/>
    <x v="0"/>
    <x v="0"/>
    <n v="3"/>
    <n v="4539"/>
    <n v="4905"/>
    <n v="1"/>
    <n v="12"/>
    <n v="3"/>
    <n v="1"/>
    <n v="80"/>
    <n v="1"/>
    <n v="10"/>
    <n v="2"/>
    <n v="10"/>
    <n v="7"/>
    <n v="0"/>
    <n v="1"/>
    <x v="0"/>
    <s v="Dissatisfied"/>
    <x v="1"/>
    <x v="0"/>
    <x v="2"/>
    <x v="0"/>
  </r>
  <r>
    <x v="1"/>
    <x v="0"/>
    <x v="0"/>
    <s v="Current Employees"/>
    <x v="1"/>
    <x v="0"/>
    <s v="STAFF-2327"/>
    <n v="2735"/>
    <x v="1"/>
    <x v="2"/>
    <s v="Divorced"/>
    <s v="No"/>
    <s v="Y"/>
    <n v="4"/>
    <x v="9"/>
    <n v="1"/>
    <n v="917"/>
    <x v="16"/>
    <x v="2"/>
    <n v="1"/>
    <n v="3"/>
    <n v="60"/>
    <x v="3"/>
    <x v="1"/>
    <n v="3"/>
    <n v="2741"/>
    <n v="6865"/>
    <n v="1"/>
    <n v="14"/>
    <n v="3"/>
    <n v="3"/>
    <n v="80"/>
    <n v="1"/>
    <n v="7"/>
    <n v="3"/>
    <n v="7"/>
    <n v="7"/>
    <n v="1"/>
    <n v="7"/>
    <x v="0"/>
    <s v="Dissatisfied"/>
    <x v="0"/>
    <x v="0"/>
    <x v="0"/>
    <x v="1"/>
  </r>
  <r>
    <x v="1"/>
    <x v="0"/>
    <x v="2"/>
    <s v="Current Employees"/>
    <x v="1"/>
    <x v="0"/>
    <s v="STAFF-2328"/>
    <n v="2736"/>
    <x v="1"/>
    <x v="2"/>
    <s v="Divorced"/>
    <s v="No"/>
    <s v="Y"/>
    <n v="4"/>
    <x v="7"/>
    <n v="1"/>
    <n v="853"/>
    <x v="15"/>
    <x v="2"/>
    <n v="1"/>
    <n v="3"/>
    <n v="49"/>
    <x v="0"/>
    <x v="0"/>
    <n v="3"/>
    <n v="3491"/>
    <n v="11309"/>
    <n v="1"/>
    <n v="13"/>
    <n v="3"/>
    <n v="1"/>
    <n v="80"/>
    <n v="3"/>
    <n v="10"/>
    <n v="2"/>
    <n v="10"/>
    <n v="7"/>
    <n v="8"/>
    <n v="9"/>
    <x v="0"/>
    <s v="Dissatisfied"/>
    <x v="0"/>
    <x v="0"/>
    <x v="2"/>
    <x v="1"/>
  </r>
  <r>
    <x v="1"/>
    <x v="0"/>
    <x v="0"/>
    <s v="Current Employees"/>
    <x v="1"/>
    <x v="1"/>
    <s v="STAFF-2329"/>
    <n v="2737"/>
    <x v="1"/>
    <x v="1"/>
    <s v="Single"/>
    <s v="No"/>
    <s v="Y"/>
    <n v="3"/>
    <x v="20"/>
    <n v="1"/>
    <n v="200"/>
    <x v="22"/>
    <x v="2"/>
    <n v="1"/>
    <n v="4"/>
    <n v="32"/>
    <x v="0"/>
    <x v="0"/>
    <n v="4"/>
    <n v="4541"/>
    <n v="7744"/>
    <n v="1"/>
    <n v="25"/>
    <n v="4"/>
    <n v="2"/>
    <n v="80"/>
    <n v="0"/>
    <n v="20"/>
    <n v="3"/>
    <n v="20"/>
    <n v="11"/>
    <n v="13"/>
    <n v="17"/>
    <x v="1"/>
    <s v="Very Dissatisfied"/>
    <x v="1"/>
    <x v="1"/>
    <x v="0"/>
    <x v="1"/>
  </r>
  <r>
    <x v="1"/>
    <x v="0"/>
    <x v="4"/>
    <s v="Current Employees"/>
    <x v="0"/>
    <x v="3"/>
    <s v="STAFF-2330"/>
    <n v="2738"/>
    <x v="1"/>
    <x v="6"/>
    <s v="Single"/>
    <s v="No"/>
    <s v="Y"/>
    <n v="2"/>
    <x v="35"/>
    <n v="1"/>
    <n v="654"/>
    <x v="11"/>
    <x v="3"/>
    <n v="1"/>
    <n v="3"/>
    <n v="43"/>
    <x v="2"/>
    <x v="1"/>
    <n v="4"/>
    <n v="2678"/>
    <n v="5050"/>
    <n v="1"/>
    <n v="17"/>
    <n v="3"/>
    <n v="4"/>
    <n v="80"/>
    <n v="0"/>
    <n v="2"/>
    <n v="3"/>
    <n v="2"/>
    <n v="1"/>
    <n v="2"/>
    <n v="2"/>
    <x v="0"/>
    <s v="Very Dissatisfied"/>
    <x v="1"/>
    <x v="0"/>
    <x v="4"/>
    <x v="1"/>
  </r>
  <r>
    <x v="1"/>
    <x v="0"/>
    <x v="1"/>
    <s v="Current Employees"/>
    <x v="1"/>
    <x v="4"/>
    <s v="STAFF-2331"/>
    <n v="2739"/>
    <x v="1"/>
    <x v="3"/>
    <s v="Divorced"/>
    <s v="No"/>
    <s v="Y"/>
    <n v="3"/>
    <x v="21"/>
    <n v="1"/>
    <n v="150"/>
    <x v="2"/>
    <x v="2"/>
    <n v="1"/>
    <n v="4"/>
    <n v="60"/>
    <x v="0"/>
    <x v="0"/>
    <n v="4"/>
    <n v="7379"/>
    <n v="17433"/>
    <n v="2"/>
    <n v="11"/>
    <n v="3"/>
    <n v="3"/>
    <n v="80"/>
    <n v="1"/>
    <n v="12"/>
    <n v="2"/>
    <n v="6"/>
    <n v="3"/>
    <n v="1"/>
    <n v="4"/>
    <x v="0"/>
    <s v="Very Dissatisfied"/>
    <x v="0"/>
    <x v="1"/>
    <x v="1"/>
    <x v="1"/>
  </r>
  <r>
    <x v="1"/>
    <x v="2"/>
    <x v="0"/>
    <s v="Current Employees"/>
    <x v="2"/>
    <x v="2"/>
    <s v="STAFF-2332"/>
    <n v="2740"/>
    <x v="1"/>
    <x v="8"/>
    <s v="Married"/>
    <s v="No"/>
    <s v="Y"/>
    <n v="3"/>
    <x v="19"/>
    <n v="1"/>
    <n v="179"/>
    <x v="2"/>
    <x v="4"/>
    <n v="1"/>
    <n v="4"/>
    <n v="79"/>
    <x v="2"/>
    <x v="0"/>
    <n v="1"/>
    <n v="6272"/>
    <n v="12858"/>
    <n v="7"/>
    <n v="16"/>
    <n v="3"/>
    <n v="1"/>
    <n v="80"/>
    <n v="1"/>
    <n v="10"/>
    <n v="4"/>
    <n v="4"/>
    <n v="3"/>
    <n v="0"/>
    <n v="3"/>
    <x v="0"/>
    <s v="Very Satisfied"/>
    <x v="0"/>
    <x v="0"/>
    <x v="0"/>
    <x v="1"/>
  </r>
  <r>
    <x v="1"/>
    <x v="0"/>
    <x v="3"/>
    <s v="Current Employees"/>
    <x v="0"/>
    <x v="3"/>
    <s v="STAFF-2333"/>
    <n v="2741"/>
    <x v="1"/>
    <x v="0"/>
    <s v="Divorced"/>
    <s v="Yes"/>
    <s v="Y"/>
    <n v="3"/>
    <x v="42"/>
    <n v="1"/>
    <n v="696"/>
    <x v="15"/>
    <x v="2"/>
    <n v="1"/>
    <n v="2"/>
    <n v="52"/>
    <x v="2"/>
    <x v="0"/>
    <n v="4"/>
    <n v="5220"/>
    <n v="10893"/>
    <n v="0"/>
    <n v="18"/>
    <n v="3"/>
    <n v="2"/>
    <n v="80"/>
    <n v="1"/>
    <n v="12"/>
    <n v="3"/>
    <n v="11"/>
    <n v="7"/>
    <n v="1"/>
    <n v="9"/>
    <x v="0"/>
    <s v="Very Dissatisfied"/>
    <x v="0"/>
    <x v="1"/>
    <x v="3"/>
    <x v="1"/>
  </r>
  <r>
    <x v="1"/>
    <x v="1"/>
    <x v="2"/>
    <s v="Current Employees"/>
    <x v="1"/>
    <x v="1"/>
    <s v="STAFF-2334"/>
    <n v="2742"/>
    <x v="0"/>
    <x v="2"/>
    <s v="Married"/>
    <s v="No"/>
    <s v="Y"/>
    <n v="2"/>
    <x v="5"/>
    <n v="1"/>
    <n v="116"/>
    <x v="28"/>
    <x v="3"/>
    <n v="1"/>
    <n v="3"/>
    <n v="77"/>
    <x v="1"/>
    <x v="1"/>
    <n v="2"/>
    <n v="2743"/>
    <n v="7331"/>
    <n v="1"/>
    <n v="20"/>
    <n v="4"/>
    <n v="3"/>
    <n v="80"/>
    <n v="1"/>
    <n v="2"/>
    <n v="3"/>
    <n v="2"/>
    <n v="2"/>
    <n v="2"/>
    <n v="2"/>
    <x v="1"/>
    <s v="Satisfied"/>
    <x v="2"/>
    <x v="0"/>
    <x v="2"/>
    <x v="0"/>
  </r>
  <r>
    <x v="1"/>
    <x v="1"/>
    <x v="2"/>
    <s v="Current Employees"/>
    <x v="1"/>
    <x v="0"/>
    <s v="STAFF-2335"/>
    <n v="2743"/>
    <x v="0"/>
    <x v="1"/>
    <s v="Single"/>
    <s v="Yes"/>
    <s v="Y"/>
    <n v="2"/>
    <x v="5"/>
    <n v="1"/>
    <n v="1316"/>
    <x v="2"/>
    <x v="0"/>
    <n v="1"/>
    <n v="4"/>
    <n v="38"/>
    <x v="0"/>
    <x v="0"/>
    <n v="3"/>
    <n v="4998"/>
    <n v="2338"/>
    <n v="4"/>
    <n v="14"/>
    <n v="3"/>
    <n v="4"/>
    <n v="80"/>
    <n v="0"/>
    <n v="10"/>
    <n v="3"/>
    <n v="8"/>
    <n v="7"/>
    <n v="0"/>
    <n v="7"/>
    <x v="0"/>
    <s v="Dissatisfied"/>
    <x v="0"/>
    <x v="0"/>
    <x v="2"/>
    <x v="0"/>
  </r>
  <r>
    <x v="1"/>
    <x v="0"/>
    <x v="0"/>
    <s v="Current Employees"/>
    <x v="1"/>
    <x v="4"/>
    <s v="STAFF-2336"/>
    <n v="2744"/>
    <x v="0"/>
    <x v="3"/>
    <s v="Divorced"/>
    <s v="Yes"/>
    <s v="Y"/>
    <n v="2"/>
    <x v="9"/>
    <n v="1"/>
    <n v="363"/>
    <x v="0"/>
    <x v="3"/>
    <n v="1"/>
    <n v="3"/>
    <n v="77"/>
    <x v="3"/>
    <x v="2"/>
    <n v="1"/>
    <n v="10252"/>
    <n v="4235"/>
    <n v="2"/>
    <n v="21"/>
    <n v="4"/>
    <n v="3"/>
    <n v="80"/>
    <n v="1"/>
    <n v="17"/>
    <n v="3"/>
    <n v="7"/>
    <n v="7"/>
    <n v="7"/>
    <n v="7"/>
    <x v="1"/>
    <s v="Very Satisfied"/>
    <x v="0"/>
    <x v="1"/>
    <x v="0"/>
    <x v="0"/>
  </r>
  <r>
    <x v="1"/>
    <x v="0"/>
    <x v="2"/>
    <s v="Current Employees"/>
    <x v="1"/>
    <x v="2"/>
    <s v="STAFF-2337"/>
    <n v="2745"/>
    <x v="1"/>
    <x v="1"/>
    <s v="Married"/>
    <s v="No"/>
    <s v="Y"/>
    <n v="5"/>
    <x v="3"/>
    <n v="1"/>
    <n v="117"/>
    <x v="14"/>
    <x v="3"/>
    <n v="1"/>
    <n v="1"/>
    <n v="60"/>
    <x v="0"/>
    <x v="1"/>
    <n v="4"/>
    <n v="2781"/>
    <n v="6311"/>
    <n v="0"/>
    <n v="13"/>
    <n v="3"/>
    <n v="2"/>
    <n v="80"/>
    <n v="1"/>
    <n v="15"/>
    <n v="3"/>
    <n v="14"/>
    <n v="10"/>
    <n v="4"/>
    <n v="10"/>
    <x v="0"/>
    <s v="Very Dissatisfied"/>
    <x v="0"/>
    <x v="1"/>
    <x v="2"/>
    <x v="1"/>
  </r>
  <r>
    <x v="1"/>
    <x v="0"/>
    <x v="0"/>
    <s v="Current Employees"/>
    <x v="0"/>
    <x v="4"/>
    <s v="STAFF-2338"/>
    <n v="2746"/>
    <x v="0"/>
    <x v="0"/>
    <s v="Divorced"/>
    <s v="No"/>
    <s v="Y"/>
    <n v="2"/>
    <x v="32"/>
    <n v="1"/>
    <n v="107"/>
    <x v="17"/>
    <x v="3"/>
    <n v="1"/>
    <n v="2"/>
    <n v="84"/>
    <x v="1"/>
    <x v="0"/>
    <n v="2"/>
    <n v="6852"/>
    <n v="11591"/>
    <n v="7"/>
    <n v="12"/>
    <n v="3"/>
    <n v="2"/>
    <n v="80"/>
    <n v="1"/>
    <n v="7"/>
    <n v="4"/>
    <n v="5"/>
    <n v="1"/>
    <n v="1"/>
    <n v="3"/>
    <x v="0"/>
    <s v="Satisfied"/>
    <x v="0"/>
    <x v="0"/>
    <x v="0"/>
    <x v="0"/>
  </r>
  <r>
    <x v="1"/>
    <x v="0"/>
    <x v="2"/>
    <s v="Current Employees"/>
    <x v="0"/>
    <x v="0"/>
    <s v="STAFF-2339"/>
    <n v="2747"/>
    <x v="1"/>
    <x v="0"/>
    <s v="Single"/>
    <s v="No"/>
    <s v="Y"/>
    <n v="4"/>
    <x v="36"/>
    <n v="1"/>
    <n v="1356"/>
    <x v="17"/>
    <x v="2"/>
    <n v="1"/>
    <n v="3"/>
    <n v="57"/>
    <x v="0"/>
    <x v="0"/>
    <n v="4"/>
    <n v="4950"/>
    <n v="20623"/>
    <n v="0"/>
    <n v="14"/>
    <n v="3"/>
    <n v="2"/>
    <n v="80"/>
    <n v="0"/>
    <n v="5"/>
    <n v="3"/>
    <n v="4"/>
    <n v="3"/>
    <n v="1"/>
    <n v="1"/>
    <x v="0"/>
    <s v="Very Dissatisfied"/>
    <x v="0"/>
    <x v="0"/>
    <x v="4"/>
    <x v="1"/>
  </r>
  <r>
    <x v="1"/>
    <x v="0"/>
    <x v="2"/>
    <s v="Current Employees"/>
    <x v="1"/>
    <x v="2"/>
    <s v="STAFF-2340"/>
    <n v="2748"/>
    <x v="1"/>
    <x v="1"/>
    <s v="Married"/>
    <s v="Yes"/>
    <s v="Y"/>
    <n v="2"/>
    <x v="7"/>
    <n v="1"/>
    <n v="1465"/>
    <x v="0"/>
    <x v="3"/>
    <n v="1"/>
    <n v="4"/>
    <n v="63"/>
    <x v="0"/>
    <x v="1"/>
    <n v="2"/>
    <n v="3579"/>
    <n v="9369"/>
    <n v="0"/>
    <n v="21"/>
    <n v="4"/>
    <n v="1"/>
    <n v="80"/>
    <n v="1"/>
    <n v="12"/>
    <n v="3"/>
    <n v="11"/>
    <n v="9"/>
    <n v="5"/>
    <n v="7"/>
    <x v="1"/>
    <s v="Satisfied"/>
    <x v="0"/>
    <x v="1"/>
    <x v="2"/>
    <x v="1"/>
  </r>
  <r>
    <x v="1"/>
    <x v="1"/>
    <x v="0"/>
    <s v="Current Employees"/>
    <x v="1"/>
    <x v="2"/>
    <s v="STAFF-2341"/>
    <n v="2749"/>
    <x v="0"/>
    <x v="7"/>
    <s v="Married"/>
    <s v="Yes"/>
    <s v="Y"/>
    <n v="6"/>
    <x v="19"/>
    <n v="1"/>
    <n v="458"/>
    <x v="9"/>
    <x v="4"/>
    <n v="1"/>
    <n v="1"/>
    <n v="60"/>
    <x v="0"/>
    <x v="2"/>
    <n v="1"/>
    <n v="13191"/>
    <n v="23281"/>
    <n v="3"/>
    <n v="17"/>
    <n v="3"/>
    <n v="3"/>
    <n v="80"/>
    <n v="0"/>
    <n v="20"/>
    <n v="3"/>
    <n v="1"/>
    <n v="0"/>
    <n v="0"/>
    <n v="0"/>
    <x v="0"/>
    <s v="Very Satisfied"/>
    <x v="1"/>
    <x v="1"/>
    <x v="0"/>
    <x v="0"/>
  </r>
  <r>
    <x v="1"/>
    <x v="2"/>
    <x v="0"/>
    <s v="Current Employees"/>
    <x v="0"/>
    <x v="3"/>
    <s v="STAFF-2342"/>
    <n v="2750"/>
    <x v="0"/>
    <x v="0"/>
    <s v="Married"/>
    <s v="Yes"/>
    <s v="Y"/>
    <n v="6"/>
    <x v="10"/>
    <n v="1"/>
    <n v="1212"/>
    <x v="1"/>
    <x v="0"/>
    <n v="1"/>
    <n v="3"/>
    <n v="78"/>
    <x v="1"/>
    <x v="2"/>
    <n v="4"/>
    <n v="10377"/>
    <n v="13755"/>
    <n v="4"/>
    <n v="11"/>
    <n v="3"/>
    <n v="2"/>
    <n v="80"/>
    <n v="1"/>
    <n v="16"/>
    <n v="2"/>
    <n v="13"/>
    <n v="2"/>
    <n v="4"/>
    <n v="12"/>
    <x v="0"/>
    <s v="Very Dissatisfied"/>
    <x v="0"/>
    <x v="1"/>
    <x v="2"/>
    <x v="0"/>
  </r>
  <r>
    <x v="1"/>
    <x v="0"/>
    <x v="2"/>
    <s v="Current Employees"/>
    <x v="1"/>
    <x v="0"/>
    <s v="STAFF-2343"/>
    <n v="2751"/>
    <x v="1"/>
    <x v="1"/>
    <s v="Married"/>
    <s v="Yes"/>
    <s v="Y"/>
    <n v="3"/>
    <x v="4"/>
    <n v="1"/>
    <n v="1103"/>
    <x v="24"/>
    <x v="3"/>
    <n v="1"/>
    <n v="1"/>
    <n v="42"/>
    <x v="0"/>
    <x v="1"/>
    <n v="1"/>
    <n v="2235"/>
    <n v="14377"/>
    <n v="1"/>
    <n v="14"/>
    <n v="3"/>
    <n v="4"/>
    <n v="80"/>
    <n v="2"/>
    <n v="9"/>
    <n v="2"/>
    <n v="9"/>
    <n v="7"/>
    <n v="6"/>
    <n v="8"/>
    <x v="0"/>
    <s v="Very Satisfied"/>
    <x v="2"/>
    <x v="0"/>
    <x v="2"/>
    <x v="1"/>
  </r>
  <r>
    <x v="1"/>
    <x v="1"/>
    <x v="1"/>
    <s v="Current Employees"/>
    <x v="1"/>
    <x v="0"/>
    <s v="STAFF-2344"/>
    <n v="2752"/>
    <x v="0"/>
    <x v="3"/>
    <s v="Divorced"/>
    <s v="No"/>
    <s v="Y"/>
    <n v="2"/>
    <x v="33"/>
    <n v="1"/>
    <n v="966"/>
    <x v="0"/>
    <x v="2"/>
    <n v="1"/>
    <n v="4"/>
    <n v="53"/>
    <x v="0"/>
    <x v="2"/>
    <n v="3"/>
    <n v="10502"/>
    <n v="9659"/>
    <n v="7"/>
    <n v="17"/>
    <n v="3"/>
    <n v="1"/>
    <n v="80"/>
    <n v="1"/>
    <n v="33"/>
    <n v="1"/>
    <n v="5"/>
    <n v="4"/>
    <n v="1"/>
    <n v="4"/>
    <x v="0"/>
    <s v="Dissatisfied"/>
    <x v="0"/>
    <x v="2"/>
    <x v="1"/>
    <x v="0"/>
  </r>
  <r>
    <x v="1"/>
    <x v="0"/>
    <x v="0"/>
    <s v="Current Employees"/>
    <x v="1"/>
    <x v="0"/>
    <s v="STAFF-2345"/>
    <n v="2753"/>
    <x v="0"/>
    <x v="1"/>
    <s v="Married"/>
    <s v="No"/>
    <s v="Y"/>
    <n v="5"/>
    <x v="20"/>
    <n v="1"/>
    <n v="1117"/>
    <x v="2"/>
    <x v="1"/>
    <n v="1"/>
    <n v="1"/>
    <n v="72"/>
    <x v="2"/>
    <x v="1"/>
    <n v="4"/>
    <n v="2011"/>
    <n v="19982"/>
    <n v="1"/>
    <n v="13"/>
    <n v="3"/>
    <n v="4"/>
    <n v="80"/>
    <n v="1"/>
    <n v="10"/>
    <n v="3"/>
    <n v="10"/>
    <n v="5"/>
    <n v="7"/>
    <n v="7"/>
    <x v="0"/>
    <s v="Very Dissatisfied"/>
    <x v="0"/>
    <x v="0"/>
    <x v="0"/>
    <x v="0"/>
  </r>
  <r>
    <x v="0"/>
    <x v="2"/>
    <x v="4"/>
    <s v="Ex-Employees"/>
    <x v="1"/>
    <x v="2"/>
    <s v="STAFF-2346"/>
    <n v="2754"/>
    <x v="0"/>
    <x v="1"/>
    <s v="Single"/>
    <s v="Yes"/>
    <s v="Y"/>
    <n v="2"/>
    <x v="37"/>
    <n v="0"/>
    <n v="504"/>
    <x v="17"/>
    <x v="3"/>
    <n v="1"/>
    <n v="1"/>
    <n v="96"/>
    <x v="1"/>
    <x v="1"/>
    <n v="2"/>
    <n v="1859"/>
    <n v="6148"/>
    <n v="1"/>
    <n v="25"/>
    <n v="4"/>
    <n v="2"/>
    <n v="80"/>
    <n v="0"/>
    <n v="1"/>
    <n v="4"/>
    <n v="1"/>
    <n v="1"/>
    <n v="0"/>
    <n v="0"/>
    <x v="1"/>
    <s v="Satisfied"/>
    <x v="0"/>
    <x v="0"/>
    <x v="4"/>
    <x v="0"/>
  </r>
  <r>
    <x v="1"/>
    <x v="0"/>
    <x v="2"/>
    <s v="Current Employees"/>
    <x v="1"/>
    <x v="0"/>
    <s v="STAFF-2347"/>
    <n v="2755"/>
    <x v="0"/>
    <x v="1"/>
    <s v="Divorced"/>
    <s v="No"/>
    <s v="Y"/>
    <n v="5"/>
    <x v="11"/>
    <n v="1"/>
    <n v="1010"/>
    <x v="0"/>
    <x v="3"/>
    <n v="1"/>
    <n v="1"/>
    <n v="97"/>
    <x v="0"/>
    <x v="1"/>
    <n v="4"/>
    <n v="3760"/>
    <n v="5598"/>
    <n v="1"/>
    <n v="15"/>
    <n v="3"/>
    <n v="1"/>
    <n v="80"/>
    <n v="3"/>
    <n v="3"/>
    <n v="3"/>
    <n v="3"/>
    <n v="2"/>
    <n v="1"/>
    <n v="2"/>
    <x v="0"/>
    <s v="Very Dissatisfied"/>
    <x v="0"/>
    <x v="0"/>
    <x v="2"/>
    <x v="0"/>
  </r>
  <r>
    <x v="1"/>
    <x v="0"/>
    <x v="1"/>
    <s v="Current Employees"/>
    <x v="1"/>
    <x v="0"/>
    <s v="STAFF-2348"/>
    <n v="2756"/>
    <x v="1"/>
    <x v="7"/>
    <s v="Married"/>
    <s v="No"/>
    <s v="Y"/>
    <n v="2"/>
    <x v="33"/>
    <n v="1"/>
    <n v="685"/>
    <x v="3"/>
    <x v="3"/>
    <n v="1"/>
    <n v="4"/>
    <n v="85"/>
    <x v="0"/>
    <x v="3"/>
    <n v="4"/>
    <n v="17779"/>
    <n v="23474"/>
    <n v="3"/>
    <n v="14"/>
    <n v="3"/>
    <n v="1"/>
    <n v="80"/>
    <n v="0"/>
    <n v="36"/>
    <n v="3"/>
    <n v="10"/>
    <n v="9"/>
    <n v="0"/>
    <n v="9"/>
    <x v="0"/>
    <s v="Very Dissatisfied"/>
    <x v="0"/>
    <x v="2"/>
    <x v="1"/>
    <x v="1"/>
  </r>
  <r>
    <x v="1"/>
    <x v="0"/>
    <x v="2"/>
    <s v="Current Employees"/>
    <x v="1"/>
    <x v="2"/>
    <s v="STAFF-2349"/>
    <n v="2757"/>
    <x v="1"/>
    <x v="4"/>
    <s v="Married"/>
    <s v="Yes"/>
    <s v="Y"/>
    <n v="2"/>
    <x v="12"/>
    <n v="1"/>
    <n v="1332"/>
    <x v="13"/>
    <x v="0"/>
    <n v="1"/>
    <n v="3"/>
    <n v="80"/>
    <x v="0"/>
    <x v="0"/>
    <n v="1"/>
    <n v="6833"/>
    <n v="17089"/>
    <n v="1"/>
    <n v="12"/>
    <n v="3"/>
    <n v="4"/>
    <n v="80"/>
    <n v="0"/>
    <n v="6"/>
    <n v="2"/>
    <n v="6"/>
    <n v="5"/>
    <n v="0"/>
    <n v="1"/>
    <x v="0"/>
    <s v="Very Satisfied"/>
    <x v="2"/>
    <x v="0"/>
    <x v="2"/>
    <x v="1"/>
  </r>
  <r>
    <x v="1"/>
    <x v="0"/>
    <x v="2"/>
    <s v="Current Employees"/>
    <x v="1"/>
    <x v="2"/>
    <s v="STAFF-2350"/>
    <n v="2758"/>
    <x v="0"/>
    <x v="4"/>
    <s v="Single"/>
    <s v="No"/>
    <s v="Y"/>
    <n v="2"/>
    <x v="12"/>
    <n v="1"/>
    <n v="1062"/>
    <x v="4"/>
    <x v="3"/>
    <n v="1"/>
    <n v="3"/>
    <n v="96"/>
    <x v="1"/>
    <x v="0"/>
    <n v="1"/>
    <n v="6812"/>
    <n v="17198"/>
    <n v="1"/>
    <n v="19"/>
    <n v="3"/>
    <n v="2"/>
    <n v="80"/>
    <n v="0"/>
    <n v="10"/>
    <n v="3"/>
    <n v="10"/>
    <n v="9"/>
    <n v="1"/>
    <n v="8"/>
    <x v="0"/>
    <s v="Very Satisfied"/>
    <x v="1"/>
    <x v="0"/>
    <x v="2"/>
    <x v="0"/>
  </r>
  <r>
    <x v="1"/>
    <x v="0"/>
    <x v="3"/>
    <s v="Current Employees"/>
    <x v="0"/>
    <x v="0"/>
    <s v="STAFF-2351"/>
    <n v="2759"/>
    <x v="0"/>
    <x v="0"/>
    <s v="Single"/>
    <s v="No"/>
    <s v="Y"/>
    <n v="2"/>
    <x v="6"/>
    <n v="1"/>
    <n v="326"/>
    <x v="3"/>
    <x v="3"/>
    <n v="1"/>
    <n v="3"/>
    <n v="48"/>
    <x v="1"/>
    <x v="0"/>
    <n v="4"/>
    <n v="5171"/>
    <n v="16490"/>
    <n v="5"/>
    <n v="17"/>
    <n v="3"/>
    <n v="4"/>
    <n v="80"/>
    <n v="0"/>
    <n v="13"/>
    <n v="3"/>
    <n v="6"/>
    <n v="1"/>
    <n v="0"/>
    <n v="5"/>
    <x v="0"/>
    <s v="Very Dissatisfied"/>
    <x v="0"/>
    <x v="1"/>
    <x v="3"/>
    <x v="0"/>
  </r>
  <r>
    <x v="1"/>
    <x v="0"/>
    <x v="0"/>
    <s v="Current Employees"/>
    <x v="1"/>
    <x v="0"/>
    <s v="STAFF-2352"/>
    <n v="2760"/>
    <x v="1"/>
    <x v="7"/>
    <s v="Married"/>
    <s v="No"/>
    <s v="Y"/>
    <n v="2"/>
    <x v="23"/>
    <n v="1"/>
    <n v="920"/>
    <x v="3"/>
    <x v="3"/>
    <n v="1"/>
    <n v="3"/>
    <n v="96"/>
    <x v="3"/>
    <x v="4"/>
    <n v="4"/>
    <n v="19740"/>
    <n v="18625"/>
    <n v="3"/>
    <n v="14"/>
    <n v="3"/>
    <n v="2"/>
    <n v="80"/>
    <n v="1"/>
    <n v="25"/>
    <n v="3"/>
    <n v="8"/>
    <n v="7"/>
    <n v="0"/>
    <n v="7"/>
    <x v="0"/>
    <s v="Very Dissatisfied"/>
    <x v="0"/>
    <x v="3"/>
    <x v="0"/>
    <x v="1"/>
  </r>
  <r>
    <x v="1"/>
    <x v="0"/>
    <x v="1"/>
    <s v="Current Employees"/>
    <x v="1"/>
    <x v="2"/>
    <s v="STAFF-2353"/>
    <n v="2761"/>
    <x v="1"/>
    <x v="5"/>
    <s v="Married"/>
    <s v="No"/>
    <s v="Y"/>
    <n v="2"/>
    <x v="1"/>
    <n v="1"/>
    <n v="1098"/>
    <x v="18"/>
    <x v="0"/>
    <n v="1"/>
    <n v="1"/>
    <n v="85"/>
    <x v="1"/>
    <x v="4"/>
    <n v="3"/>
    <n v="18711"/>
    <n v="12124"/>
    <n v="2"/>
    <n v="13"/>
    <n v="3"/>
    <n v="3"/>
    <n v="80"/>
    <n v="1"/>
    <n v="23"/>
    <n v="4"/>
    <n v="1"/>
    <n v="0"/>
    <n v="0"/>
    <n v="0"/>
    <x v="0"/>
    <s v="Dissatisfied"/>
    <x v="0"/>
    <x v="3"/>
    <x v="1"/>
    <x v="1"/>
  </r>
  <r>
    <x v="1"/>
    <x v="1"/>
    <x v="0"/>
    <s v="Current Employees"/>
    <x v="1"/>
    <x v="4"/>
    <s v="STAFF-2354"/>
    <n v="2762"/>
    <x v="1"/>
    <x v="1"/>
    <s v="Married"/>
    <s v="No"/>
    <s v="Y"/>
    <n v="2"/>
    <x v="9"/>
    <n v="1"/>
    <n v="469"/>
    <x v="3"/>
    <x v="3"/>
    <n v="1"/>
    <n v="3"/>
    <n v="46"/>
    <x v="0"/>
    <x v="1"/>
    <n v="2"/>
    <n v="3692"/>
    <n v="9256"/>
    <n v="1"/>
    <n v="12"/>
    <n v="3"/>
    <n v="3"/>
    <n v="80"/>
    <n v="0"/>
    <n v="12"/>
    <n v="2"/>
    <n v="11"/>
    <n v="10"/>
    <n v="0"/>
    <n v="7"/>
    <x v="0"/>
    <s v="Satisfied"/>
    <x v="0"/>
    <x v="1"/>
    <x v="0"/>
    <x v="1"/>
  </r>
  <r>
    <x v="1"/>
    <x v="0"/>
    <x v="1"/>
    <s v="Current Employees"/>
    <x v="1"/>
    <x v="4"/>
    <s v="STAFF-2355"/>
    <n v="2763"/>
    <x v="1"/>
    <x v="2"/>
    <s v="Single"/>
    <s v="No"/>
    <s v="Y"/>
    <n v="4"/>
    <x v="26"/>
    <n v="1"/>
    <n v="969"/>
    <x v="2"/>
    <x v="0"/>
    <n v="1"/>
    <n v="4"/>
    <n v="76"/>
    <x v="2"/>
    <x v="1"/>
    <n v="2"/>
    <n v="2559"/>
    <n v="16620"/>
    <n v="5"/>
    <n v="11"/>
    <n v="3"/>
    <n v="3"/>
    <n v="80"/>
    <n v="0"/>
    <n v="7"/>
    <n v="2"/>
    <n v="1"/>
    <n v="0"/>
    <n v="0"/>
    <n v="0"/>
    <x v="0"/>
    <s v="Satisfied"/>
    <x v="0"/>
    <x v="0"/>
    <x v="1"/>
    <x v="1"/>
  </r>
  <r>
    <x v="1"/>
    <x v="0"/>
    <x v="2"/>
    <s v="Current Employees"/>
    <x v="1"/>
    <x v="0"/>
    <s v="STAFF-2356"/>
    <n v="2764"/>
    <x v="1"/>
    <x v="1"/>
    <s v="Divorced"/>
    <s v="No"/>
    <s v="Y"/>
    <n v="2"/>
    <x v="4"/>
    <n v="1"/>
    <n v="1167"/>
    <x v="18"/>
    <x v="0"/>
    <n v="1"/>
    <n v="1"/>
    <n v="76"/>
    <x v="0"/>
    <x v="1"/>
    <n v="3"/>
    <n v="2517"/>
    <n v="3208"/>
    <n v="1"/>
    <n v="11"/>
    <n v="3"/>
    <n v="2"/>
    <n v="80"/>
    <n v="3"/>
    <n v="5"/>
    <n v="3"/>
    <n v="5"/>
    <n v="3"/>
    <n v="0"/>
    <n v="3"/>
    <x v="0"/>
    <s v="Dissatisfied"/>
    <x v="0"/>
    <x v="0"/>
    <x v="2"/>
    <x v="1"/>
  </r>
  <r>
    <x v="1"/>
    <x v="0"/>
    <x v="2"/>
    <s v="Current Employees"/>
    <x v="1"/>
    <x v="0"/>
    <s v="STAFF-2357"/>
    <n v="2765"/>
    <x v="1"/>
    <x v="4"/>
    <s v="Divorced"/>
    <s v="Yes"/>
    <s v="Y"/>
    <n v="2"/>
    <x v="11"/>
    <n v="1"/>
    <n v="1329"/>
    <x v="15"/>
    <x v="3"/>
    <n v="1"/>
    <n v="3"/>
    <n v="82"/>
    <x v="0"/>
    <x v="0"/>
    <n v="4"/>
    <n v="6623"/>
    <n v="4204"/>
    <n v="1"/>
    <n v="11"/>
    <n v="3"/>
    <n v="2"/>
    <n v="80"/>
    <n v="2"/>
    <n v="6"/>
    <n v="3"/>
    <n v="6"/>
    <n v="0"/>
    <n v="1"/>
    <n v="0"/>
    <x v="0"/>
    <s v="Very Dissatisfied"/>
    <x v="0"/>
    <x v="0"/>
    <x v="2"/>
    <x v="1"/>
  </r>
  <r>
    <x v="1"/>
    <x v="0"/>
    <x v="1"/>
    <s v="Current Employees"/>
    <x v="1"/>
    <x v="0"/>
    <s v="STAFF-2358"/>
    <n v="2766"/>
    <x v="1"/>
    <x v="7"/>
    <s v="Single"/>
    <s v="No"/>
    <s v="Y"/>
    <n v="3"/>
    <x v="26"/>
    <n v="1"/>
    <n v="715"/>
    <x v="0"/>
    <x v="3"/>
    <n v="1"/>
    <n v="4"/>
    <n v="76"/>
    <x v="1"/>
    <x v="4"/>
    <n v="4"/>
    <n v="18265"/>
    <n v="8733"/>
    <n v="6"/>
    <n v="12"/>
    <n v="3"/>
    <n v="3"/>
    <n v="80"/>
    <n v="0"/>
    <n v="25"/>
    <n v="4"/>
    <n v="1"/>
    <n v="0"/>
    <n v="0"/>
    <n v="0"/>
    <x v="0"/>
    <s v="Very Dissatisfied"/>
    <x v="0"/>
    <x v="3"/>
    <x v="1"/>
    <x v="1"/>
  </r>
  <r>
    <x v="1"/>
    <x v="0"/>
    <x v="2"/>
    <s v="Current Employees"/>
    <x v="1"/>
    <x v="0"/>
    <s v="STAFF-2359"/>
    <n v="2767"/>
    <x v="0"/>
    <x v="7"/>
    <s v="Divorced"/>
    <s v="No"/>
    <s v="Y"/>
    <n v="2"/>
    <x v="11"/>
    <n v="1"/>
    <n v="694"/>
    <x v="0"/>
    <x v="3"/>
    <n v="1"/>
    <n v="4"/>
    <n v="87"/>
    <x v="1"/>
    <x v="3"/>
    <n v="4"/>
    <n v="16124"/>
    <n v="3423"/>
    <n v="3"/>
    <n v="14"/>
    <n v="3"/>
    <n v="2"/>
    <n v="80"/>
    <n v="2"/>
    <n v="9"/>
    <n v="2"/>
    <n v="7"/>
    <n v="7"/>
    <n v="1"/>
    <n v="7"/>
    <x v="0"/>
    <s v="Very Dissatisfied"/>
    <x v="0"/>
    <x v="0"/>
    <x v="2"/>
    <x v="0"/>
  </r>
  <r>
    <x v="1"/>
    <x v="0"/>
    <x v="2"/>
    <s v="Current Employees"/>
    <x v="1"/>
    <x v="4"/>
    <s v="STAFF-2360"/>
    <n v="2768"/>
    <x v="0"/>
    <x v="1"/>
    <s v="Married"/>
    <s v="No"/>
    <s v="Y"/>
    <n v="5"/>
    <x v="13"/>
    <n v="1"/>
    <n v="1320"/>
    <x v="25"/>
    <x v="3"/>
    <n v="1"/>
    <n v="3"/>
    <n v="89"/>
    <x v="2"/>
    <x v="1"/>
    <n v="3"/>
    <n v="2585"/>
    <n v="21643"/>
    <n v="0"/>
    <n v="17"/>
    <n v="3"/>
    <n v="4"/>
    <n v="80"/>
    <n v="0"/>
    <n v="2"/>
    <n v="2"/>
    <n v="1"/>
    <n v="0"/>
    <n v="0"/>
    <n v="0"/>
    <x v="0"/>
    <s v="Dissatisfied"/>
    <x v="2"/>
    <x v="0"/>
    <x v="2"/>
    <x v="0"/>
  </r>
  <r>
    <x v="1"/>
    <x v="0"/>
    <x v="0"/>
    <s v="Current Employees"/>
    <x v="0"/>
    <x v="3"/>
    <s v="STAFF-2361"/>
    <n v="2769"/>
    <x v="1"/>
    <x v="5"/>
    <s v="Married"/>
    <s v="No"/>
    <s v="Y"/>
    <n v="5"/>
    <x v="20"/>
    <n v="1"/>
    <n v="1099"/>
    <x v="12"/>
    <x v="3"/>
    <n v="1"/>
    <n v="2"/>
    <n v="88"/>
    <x v="0"/>
    <x v="4"/>
    <n v="2"/>
    <n v="18213"/>
    <n v="8751"/>
    <n v="7"/>
    <n v="11"/>
    <n v="3"/>
    <n v="3"/>
    <n v="80"/>
    <n v="1"/>
    <n v="26"/>
    <n v="3"/>
    <n v="22"/>
    <n v="9"/>
    <n v="3"/>
    <n v="10"/>
    <x v="0"/>
    <s v="Satisfied"/>
    <x v="0"/>
    <x v="3"/>
    <x v="0"/>
    <x v="1"/>
  </r>
  <r>
    <x v="1"/>
    <x v="0"/>
    <x v="2"/>
    <s v="Current Employees"/>
    <x v="0"/>
    <x v="3"/>
    <s v="STAFF-2362"/>
    <n v="2770"/>
    <x v="1"/>
    <x v="0"/>
    <s v="Divorced"/>
    <s v="Yes"/>
    <s v="Y"/>
    <n v="3"/>
    <x v="3"/>
    <n v="1"/>
    <n v="536"/>
    <x v="17"/>
    <x v="4"/>
    <n v="1"/>
    <n v="4"/>
    <n v="82"/>
    <x v="2"/>
    <x v="2"/>
    <n v="3"/>
    <n v="8380"/>
    <n v="21708"/>
    <n v="0"/>
    <n v="14"/>
    <n v="3"/>
    <n v="4"/>
    <n v="80"/>
    <n v="2"/>
    <n v="10"/>
    <n v="3"/>
    <n v="9"/>
    <n v="8"/>
    <n v="0"/>
    <n v="8"/>
    <x v="0"/>
    <s v="Dissatisfied"/>
    <x v="0"/>
    <x v="0"/>
    <x v="2"/>
    <x v="1"/>
  </r>
  <r>
    <x v="1"/>
    <x v="0"/>
    <x v="4"/>
    <s v="Current Employees"/>
    <x v="1"/>
    <x v="0"/>
    <s v="STAFF-2363"/>
    <n v="2771"/>
    <x v="0"/>
    <x v="1"/>
    <s v="Single"/>
    <s v="Yes"/>
    <s v="Y"/>
    <n v="2"/>
    <x v="37"/>
    <n v="1"/>
    <n v="265"/>
    <x v="19"/>
    <x v="3"/>
    <n v="1"/>
    <n v="2"/>
    <n v="57"/>
    <x v="2"/>
    <x v="1"/>
    <n v="4"/>
    <n v="2994"/>
    <n v="21221"/>
    <n v="1"/>
    <n v="12"/>
    <n v="3"/>
    <n v="4"/>
    <n v="80"/>
    <n v="0"/>
    <n v="1"/>
    <n v="3"/>
    <n v="1"/>
    <n v="0"/>
    <n v="0"/>
    <n v="1"/>
    <x v="0"/>
    <s v="Very Dissatisfied"/>
    <x v="1"/>
    <x v="0"/>
    <x v="4"/>
    <x v="0"/>
  </r>
  <r>
    <x v="1"/>
    <x v="0"/>
    <x v="4"/>
    <s v="Current Employees"/>
    <x v="1"/>
    <x v="0"/>
    <s v="STAFF-2364"/>
    <n v="2772"/>
    <x v="1"/>
    <x v="1"/>
    <s v="Married"/>
    <s v="No"/>
    <s v="Y"/>
    <n v="2"/>
    <x v="30"/>
    <n v="1"/>
    <n v="373"/>
    <x v="0"/>
    <x v="0"/>
    <n v="1"/>
    <n v="4"/>
    <n v="47"/>
    <x v="0"/>
    <x v="1"/>
    <n v="3"/>
    <n v="1223"/>
    <n v="16901"/>
    <n v="1"/>
    <n v="22"/>
    <n v="4"/>
    <n v="4"/>
    <n v="80"/>
    <n v="1"/>
    <n v="1"/>
    <n v="3"/>
    <n v="1"/>
    <n v="0"/>
    <n v="0"/>
    <n v="1"/>
    <x v="1"/>
    <s v="Dissatisfied"/>
    <x v="0"/>
    <x v="0"/>
    <x v="4"/>
    <x v="1"/>
  </r>
  <r>
    <x v="0"/>
    <x v="1"/>
    <x v="2"/>
    <s v="Ex-Employees"/>
    <x v="0"/>
    <x v="0"/>
    <s v="STAFF-2365"/>
    <n v="2773"/>
    <x v="1"/>
    <x v="6"/>
    <s v="Single"/>
    <s v="Yes"/>
    <s v="Y"/>
    <n v="4"/>
    <x v="36"/>
    <n v="0"/>
    <n v="599"/>
    <x v="4"/>
    <x v="1"/>
    <n v="1"/>
    <n v="3"/>
    <n v="73"/>
    <x v="3"/>
    <x v="1"/>
    <n v="4"/>
    <n v="1118"/>
    <n v="8040"/>
    <n v="1"/>
    <n v="14"/>
    <n v="3"/>
    <n v="4"/>
    <n v="80"/>
    <n v="0"/>
    <n v="1"/>
    <n v="3"/>
    <n v="1"/>
    <n v="0"/>
    <n v="1"/>
    <n v="0"/>
    <x v="0"/>
    <s v="Very Dissatisfied"/>
    <x v="1"/>
    <x v="0"/>
    <x v="4"/>
    <x v="1"/>
  </r>
  <r>
    <x v="1"/>
    <x v="0"/>
    <x v="2"/>
    <s v="Current Employees"/>
    <x v="1"/>
    <x v="0"/>
    <s v="STAFF-2366"/>
    <n v="2774"/>
    <x v="1"/>
    <x v="1"/>
    <s v="Single"/>
    <s v="Yes"/>
    <s v="Y"/>
    <n v="2"/>
    <x v="25"/>
    <n v="1"/>
    <n v="583"/>
    <x v="18"/>
    <x v="0"/>
    <n v="1"/>
    <n v="3"/>
    <n v="53"/>
    <x v="0"/>
    <x v="1"/>
    <n v="4"/>
    <n v="2875"/>
    <n v="9973"/>
    <n v="1"/>
    <n v="20"/>
    <n v="4"/>
    <n v="2"/>
    <n v="80"/>
    <n v="0"/>
    <n v="8"/>
    <n v="2"/>
    <n v="8"/>
    <n v="5"/>
    <n v="2"/>
    <n v="2"/>
    <x v="1"/>
    <s v="Very Dissatisfied"/>
    <x v="0"/>
    <x v="0"/>
    <x v="2"/>
    <x v="1"/>
  </r>
  <r>
    <x v="0"/>
    <x v="0"/>
    <x v="1"/>
    <s v="Ex-Employees"/>
    <x v="0"/>
    <x v="3"/>
    <s v="STAFF-2367"/>
    <n v="2775"/>
    <x v="0"/>
    <x v="5"/>
    <s v="Single"/>
    <s v="Yes"/>
    <s v="Y"/>
    <n v="2"/>
    <x v="28"/>
    <n v="0"/>
    <n v="1449"/>
    <x v="2"/>
    <x v="3"/>
    <n v="1"/>
    <n v="1"/>
    <n v="94"/>
    <x v="3"/>
    <x v="4"/>
    <n v="2"/>
    <n v="18824"/>
    <n v="2493"/>
    <n v="2"/>
    <n v="16"/>
    <n v="3"/>
    <n v="1"/>
    <n v="80"/>
    <n v="0"/>
    <n v="26"/>
    <n v="3"/>
    <n v="24"/>
    <n v="10"/>
    <n v="1"/>
    <n v="11"/>
    <x v="0"/>
    <s v="Satisfied"/>
    <x v="0"/>
    <x v="3"/>
    <x v="0"/>
    <x v="0"/>
  </r>
  <r>
    <x v="1"/>
    <x v="2"/>
    <x v="3"/>
    <s v="Current Employees"/>
    <x v="1"/>
    <x v="2"/>
    <s v="STAFF-2368"/>
    <n v="2776"/>
    <x v="1"/>
    <x v="4"/>
    <s v="Divorced"/>
    <s v="Yes"/>
    <s v="Y"/>
    <n v="3"/>
    <x v="27"/>
    <n v="1"/>
    <n v="177"/>
    <x v="1"/>
    <x v="1"/>
    <n v="1"/>
    <n v="4"/>
    <n v="37"/>
    <x v="1"/>
    <x v="3"/>
    <n v="2"/>
    <n v="13577"/>
    <n v="25592"/>
    <n v="1"/>
    <n v="15"/>
    <n v="3"/>
    <n v="4"/>
    <n v="80"/>
    <n v="1"/>
    <n v="34"/>
    <n v="3"/>
    <n v="33"/>
    <n v="9"/>
    <n v="15"/>
    <n v="0"/>
    <x v="0"/>
    <s v="Satisfied"/>
    <x v="0"/>
    <x v="2"/>
    <x v="1"/>
    <x v="1"/>
  </r>
  <r>
    <x v="0"/>
    <x v="1"/>
    <x v="4"/>
    <s v="Ex-Employees"/>
    <x v="1"/>
    <x v="0"/>
    <s v="STAFF-2369"/>
    <n v="2777"/>
    <x v="0"/>
    <x v="2"/>
    <s v="Single"/>
    <s v="No"/>
    <s v="Y"/>
    <n v="2"/>
    <x v="18"/>
    <n v="0"/>
    <n v="251"/>
    <x v="17"/>
    <x v="0"/>
    <n v="1"/>
    <n v="1"/>
    <n v="45"/>
    <x v="1"/>
    <x v="1"/>
    <n v="3"/>
    <n v="2625"/>
    <n v="25308"/>
    <n v="1"/>
    <n v="20"/>
    <n v="4"/>
    <n v="3"/>
    <n v="80"/>
    <n v="0"/>
    <n v="2"/>
    <n v="1"/>
    <n v="2"/>
    <n v="2"/>
    <n v="2"/>
    <n v="2"/>
    <x v="1"/>
    <s v="Dissatisfied"/>
    <x v="0"/>
    <x v="0"/>
    <x v="4"/>
    <x v="0"/>
  </r>
  <r>
    <x v="1"/>
    <x v="0"/>
    <x v="1"/>
    <s v="Current Employees"/>
    <x v="0"/>
    <x v="3"/>
    <s v="STAFF-2370"/>
    <n v="2778"/>
    <x v="0"/>
    <x v="5"/>
    <s v="Married"/>
    <s v="No"/>
    <s v="Y"/>
    <n v="2"/>
    <x v="21"/>
    <n v="1"/>
    <n v="168"/>
    <x v="18"/>
    <x v="0"/>
    <n v="1"/>
    <n v="4"/>
    <n v="33"/>
    <x v="1"/>
    <x v="4"/>
    <n v="2"/>
    <n v="18789"/>
    <n v="9946"/>
    <n v="2"/>
    <n v="14"/>
    <n v="3"/>
    <n v="3"/>
    <n v="80"/>
    <n v="1"/>
    <n v="26"/>
    <n v="3"/>
    <n v="11"/>
    <n v="4"/>
    <n v="0"/>
    <n v="8"/>
    <x v="0"/>
    <s v="Satisfied"/>
    <x v="0"/>
    <x v="3"/>
    <x v="1"/>
    <x v="0"/>
  </r>
  <r>
    <x v="1"/>
    <x v="0"/>
    <x v="2"/>
    <s v="Current Employees"/>
    <x v="0"/>
    <x v="3"/>
    <s v="STAFF-2371"/>
    <n v="2779"/>
    <x v="0"/>
    <x v="0"/>
    <s v="Single"/>
    <s v="Yes"/>
    <s v="Y"/>
    <n v="3"/>
    <x v="13"/>
    <n v="1"/>
    <n v="131"/>
    <x v="2"/>
    <x v="3"/>
    <n v="1"/>
    <n v="3"/>
    <n v="86"/>
    <x v="0"/>
    <x v="0"/>
    <n v="1"/>
    <n v="4538"/>
    <n v="6039"/>
    <n v="0"/>
    <n v="12"/>
    <n v="3"/>
    <n v="4"/>
    <n v="80"/>
    <n v="0"/>
    <n v="4"/>
    <n v="3"/>
    <n v="3"/>
    <n v="2"/>
    <n v="0"/>
    <n v="2"/>
    <x v="0"/>
    <s v="Very Satisfied"/>
    <x v="0"/>
    <x v="0"/>
    <x v="2"/>
    <x v="0"/>
  </r>
  <r>
    <x v="1"/>
    <x v="1"/>
    <x v="1"/>
    <s v="Current Employees"/>
    <x v="0"/>
    <x v="0"/>
    <s v="STAFF-2372"/>
    <n v="2780"/>
    <x v="1"/>
    <x v="5"/>
    <s v="Divorced"/>
    <s v="Yes"/>
    <s v="Y"/>
    <n v="5"/>
    <x v="31"/>
    <n v="1"/>
    <n v="237"/>
    <x v="14"/>
    <x v="3"/>
    <n v="1"/>
    <n v="4"/>
    <n v="83"/>
    <x v="0"/>
    <x v="4"/>
    <n v="2"/>
    <n v="19847"/>
    <n v="19196"/>
    <n v="4"/>
    <n v="24"/>
    <n v="4"/>
    <n v="1"/>
    <n v="80"/>
    <n v="1"/>
    <n v="31"/>
    <n v="2"/>
    <n v="29"/>
    <n v="10"/>
    <n v="11"/>
    <n v="10"/>
    <x v="1"/>
    <s v="Satisfied"/>
    <x v="0"/>
    <x v="2"/>
    <x v="1"/>
    <x v="1"/>
  </r>
  <r>
    <x v="1"/>
    <x v="0"/>
    <x v="3"/>
    <s v="Current Employees"/>
    <x v="1"/>
    <x v="2"/>
    <s v="STAFF-2373"/>
    <n v="2781"/>
    <x v="1"/>
    <x v="3"/>
    <s v="Single"/>
    <s v="No"/>
    <s v="Y"/>
    <n v="6"/>
    <x v="6"/>
    <n v="1"/>
    <n v="1429"/>
    <x v="21"/>
    <x v="2"/>
    <n v="1"/>
    <n v="4"/>
    <n v="67"/>
    <x v="0"/>
    <x v="2"/>
    <n v="4"/>
    <n v="10512"/>
    <n v="20002"/>
    <n v="6"/>
    <n v="12"/>
    <n v="3"/>
    <n v="4"/>
    <n v="80"/>
    <n v="0"/>
    <n v="25"/>
    <n v="2"/>
    <n v="9"/>
    <n v="7"/>
    <n v="5"/>
    <n v="4"/>
    <x v="0"/>
    <s v="Very Dissatisfied"/>
    <x v="2"/>
    <x v="3"/>
    <x v="3"/>
    <x v="1"/>
  </r>
  <r>
    <x v="1"/>
    <x v="1"/>
    <x v="2"/>
    <s v="Current Employees"/>
    <x v="1"/>
    <x v="2"/>
    <s v="STAFF-2374"/>
    <n v="2782"/>
    <x v="0"/>
    <x v="2"/>
    <s v="Divorced"/>
    <s v="No"/>
    <s v="Y"/>
    <n v="2"/>
    <x v="13"/>
    <n v="1"/>
    <n v="135"/>
    <x v="10"/>
    <x v="3"/>
    <n v="1"/>
    <n v="3"/>
    <n v="46"/>
    <x v="0"/>
    <x v="0"/>
    <n v="2"/>
    <n v="4444"/>
    <n v="22534"/>
    <n v="4"/>
    <n v="13"/>
    <n v="3"/>
    <n v="3"/>
    <n v="80"/>
    <n v="2"/>
    <n v="15"/>
    <n v="4"/>
    <n v="11"/>
    <n v="8"/>
    <n v="5"/>
    <n v="10"/>
    <x v="0"/>
    <s v="Satisfied"/>
    <x v="2"/>
    <x v="1"/>
    <x v="2"/>
    <x v="0"/>
  </r>
  <r>
    <x v="1"/>
    <x v="1"/>
    <x v="2"/>
    <s v="Current Employees"/>
    <x v="1"/>
    <x v="2"/>
    <s v="STAFF-2375"/>
    <n v="2783"/>
    <x v="1"/>
    <x v="2"/>
    <s v="Single"/>
    <s v="Yes"/>
    <s v="Y"/>
    <n v="2"/>
    <x v="14"/>
    <n v="1"/>
    <n v="791"/>
    <x v="0"/>
    <x v="2"/>
    <n v="1"/>
    <n v="4"/>
    <n v="44"/>
    <x v="0"/>
    <x v="1"/>
    <n v="3"/>
    <n v="2154"/>
    <n v="6842"/>
    <n v="0"/>
    <n v="11"/>
    <n v="3"/>
    <n v="3"/>
    <n v="80"/>
    <n v="0"/>
    <n v="5"/>
    <n v="2"/>
    <n v="4"/>
    <n v="2"/>
    <n v="0"/>
    <n v="2"/>
    <x v="0"/>
    <s v="Dissatisfied"/>
    <x v="0"/>
    <x v="0"/>
    <x v="2"/>
    <x v="1"/>
  </r>
  <r>
    <x v="1"/>
    <x v="0"/>
    <x v="0"/>
    <s v="Current Employees"/>
    <x v="1"/>
    <x v="0"/>
    <s v="STAFF-2376"/>
    <n v="2784"/>
    <x v="1"/>
    <x v="5"/>
    <s v="Divorced"/>
    <s v="No"/>
    <s v="Y"/>
    <n v="4"/>
    <x v="20"/>
    <n v="1"/>
    <n v="1199"/>
    <x v="18"/>
    <x v="0"/>
    <n v="1"/>
    <n v="3"/>
    <n v="92"/>
    <x v="2"/>
    <x v="4"/>
    <n v="1"/>
    <n v="19190"/>
    <n v="17477"/>
    <n v="1"/>
    <n v="14"/>
    <n v="3"/>
    <n v="4"/>
    <n v="80"/>
    <n v="2"/>
    <n v="26"/>
    <n v="2"/>
    <n v="25"/>
    <n v="9"/>
    <n v="14"/>
    <n v="13"/>
    <x v="0"/>
    <s v="Very Satisfied"/>
    <x v="0"/>
    <x v="3"/>
    <x v="0"/>
    <x v="1"/>
  </r>
  <r>
    <x v="1"/>
    <x v="1"/>
    <x v="2"/>
    <s v="Current Employees"/>
    <x v="2"/>
    <x v="0"/>
    <s v="STAFF-2377"/>
    <n v="2785"/>
    <x v="1"/>
    <x v="8"/>
    <s v="Married"/>
    <s v="No"/>
    <s v="Y"/>
    <n v="5"/>
    <x v="13"/>
    <n v="1"/>
    <n v="648"/>
    <x v="13"/>
    <x v="3"/>
    <n v="1"/>
    <n v="3"/>
    <n v="56"/>
    <x v="1"/>
    <x v="0"/>
    <n v="2"/>
    <n v="4490"/>
    <n v="21833"/>
    <n v="4"/>
    <n v="11"/>
    <n v="3"/>
    <n v="4"/>
    <n v="80"/>
    <n v="2"/>
    <n v="14"/>
    <n v="4"/>
    <n v="10"/>
    <n v="9"/>
    <n v="1"/>
    <n v="8"/>
    <x v="0"/>
    <s v="Satisfied"/>
    <x v="2"/>
    <x v="1"/>
    <x v="2"/>
    <x v="1"/>
  </r>
  <r>
    <x v="1"/>
    <x v="0"/>
    <x v="0"/>
    <s v="Current Employees"/>
    <x v="1"/>
    <x v="0"/>
    <s v="STAFF-2378"/>
    <n v="2786"/>
    <x v="1"/>
    <x v="1"/>
    <s v="Married"/>
    <s v="Yes"/>
    <s v="Y"/>
    <n v="3"/>
    <x v="10"/>
    <n v="1"/>
    <n v="735"/>
    <x v="16"/>
    <x v="1"/>
    <n v="1"/>
    <n v="3"/>
    <n v="66"/>
    <x v="0"/>
    <x v="1"/>
    <n v="3"/>
    <n v="3506"/>
    <n v="6020"/>
    <n v="0"/>
    <n v="14"/>
    <n v="3"/>
    <n v="4"/>
    <n v="80"/>
    <n v="0"/>
    <n v="4"/>
    <n v="3"/>
    <n v="3"/>
    <n v="2"/>
    <n v="2"/>
    <n v="2"/>
    <x v="0"/>
    <s v="Dissatisfied"/>
    <x v="0"/>
    <x v="0"/>
    <x v="2"/>
    <x v="1"/>
  </r>
  <r>
    <x v="1"/>
    <x v="0"/>
    <x v="0"/>
    <s v="Current Employees"/>
    <x v="1"/>
    <x v="2"/>
    <s v="STAFF-2379"/>
    <n v="2787"/>
    <x v="0"/>
    <x v="1"/>
    <s v="Married"/>
    <s v="Yes"/>
    <s v="Y"/>
    <n v="2"/>
    <x v="19"/>
    <n v="1"/>
    <n v="603"/>
    <x v="15"/>
    <x v="2"/>
    <n v="1"/>
    <n v="2"/>
    <n v="78"/>
    <x v="2"/>
    <x v="0"/>
    <n v="2"/>
    <n v="2372"/>
    <n v="5628"/>
    <n v="6"/>
    <n v="16"/>
    <n v="3"/>
    <n v="4"/>
    <n v="80"/>
    <n v="0"/>
    <n v="18"/>
    <n v="3"/>
    <n v="1"/>
    <n v="0"/>
    <n v="0"/>
    <n v="0"/>
    <x v="0"/>
    <s v="Satisfied"/>
    <x v="0"/>
    <x v="1"/>
    <x v="0"/>
    <x v="0"/>
  </r>
  <r>
    <x v="1"/>
    <x v="0"/>
    <x v="0"/>
    <s v="Current Employees"/>
    <x v="0"/>
    <x v="3"/>
    <s v="STAFF-2380"/>
    <n v="2788"/>
    <x v="0"/>
    <x v="0"/>
    <s v="Single"/>
    <s v="No"/>
    <s v="Y"/>
    <n v="3"/>
    <x v="23"/>
    <n v="1"/>
    <n v="531"/>
    <x v="18"/>
    <x v="2"/>
    <n v="1"/>
    <n v="4"/>
    <n v="56"/>
    <x v="1"/>
    <x v="2"/>
    <n v="4"/>
    <n v="10231"/>
    <n v="20364"/>
    <n v="3"/>
    <n v="14"/>
    <n v="3"/>
    <n v="4"/>
    <n v="80"/>
    <n v="0"/>
    <n v="23"/>
    <n v="4"/>
    <n v="21"/>
    <n v="7"/>
    <n v="15"/>
    <n v="17"/>
    <x v="0"/>
    <s v="Very Dissatisfied"/>
    <x v="0"/>
    <x v="3"/>
    <x v="0"/>
    <x v="0"/>
  </r>
  <r>
    <x v="1"/>
    <x v="0"/>
    <x v="0"/>
    <s v="Current Employees"/>
    <x v="1"/>
    <x v="0"/>
    <s v="STAFF-2381"/>
    <n v="2789"/>
    <x v="0"/>
    <x v="3"/>
    <s v="Single"/>
    <s v="Yes"/>
    <s v="Y"/>
    <n v="2"/>
    <x v="9"/>
    <n v="1"/>
    <n v="429"/>
    <x v="2"/>
    <x v="2"/>
    <n v="1"/>
    <n v="3"/>
    <n v="53"/>
    <x v="0"/>
    <x v="0"/>
    <n v="2"/>
    <n v="5410"/>
    <n v="2323"/>
    <n v="9"/>
    <n v="11"/>
    <n v="3"/>
    <n v="4"/>
    <n v="80"/>
    <n v="0"/>
    <n v="18"/>
    <n v="3"/>
    <n v="16"/>
    <n v="14"/>
    <n v="5"/>
    <n v="12"/>
    <x v="0"/>
    <s v="Satisfied"/>
    <x v="0"/>
    <x v="1"/>
    <x v="0"/>
    <x v="0"/>
  </r>
  <r>
    <x v="0"/>
    <x v="0"/>
    <x v="0"/>
    <s v="Ex-Employees"/>
    <x v="1"/>
    <x v="2"/>
    <s v="STAFF-2382"/>
    <n v="2790"/>
    <x v="0"/>
    <x v="4"/>
    <s v="Married"/>
    <s v="No"/>
    <s v="Y"/>
    <n v="2"/>
    <x v="20"/>
    <n v="0"/>
    <n v="621"/>
    <x v="8"/>
    <x v="3"/>
    <n v="1"/>
    <n v="1"/>
    <n v="73"/>
    <x v="0"/>
    <x v="2"/>
    <n v="4"/>
    <n v="7978"/>
    <n v="14075"/>
    <n v="1"/>
    <n v="11"/>
    <n v="3"/>
    <n v="4"/>
    <n v="80"/>
    <n v="1"/>
    <n v="10"/>
    <n v="3"/>
    <n v="10"/>
    <n v="7"/>
    <n v="0"/>
    <n v="5"/>
    <x v="0"/>
    <s v="Very Dissatisfied"/>
    <x v="2"/>
    <x v="0"/>
    <x v="0"/>
    <x v="0"/>
  </r>
  <r>
    <x v="1"/>
    <x v="1"/>
    <x v="2"/>
    <s v="Current Employees"/>
    <x v="1"/>
    <x v="0"/>
    <s v="STAFF-2383"/>
    <n v="2791"/>
    <x v="1"/>
    <x v="2"/>
    <s v="Married"/>
    <s v="Yes"/>
    <s v="Y"/>
    <n v="2"/>
    <x v="14"/>
    <n v="1"/>
    <n v="193"/>
    <x v="2"/>
    <x v="3"/>
    <n v="1"/>
    <n v="4"/>
    <n v="52"/>
    <x v="1"/>
    <x v="1"/>
    <n v="4"/>
    <n v="3867"/>
    <n v="14222"/>
    <n v="1"/>
    <n v="12"/>
    <n v="3"/>
    <n v="2"/>
    <n v="80"/>
    <n v="1"/>
    <n v="2"/>
    <n v="3"/>
    <n v="2"/>
    <n v="2"/>
    <n v="2"/>
    <n v="2"/>
    <x v="0"/>
    <s v="Very Dissatisfied"/>
    <x v="0"/>
    <x v="0"/>
    <x v="2"/>
    <x v="1"/>
  </r>
  <r>
    <x v="1"/>
    <x v="1"/>
    <x v="1"/>
    <s v="Current Employees"/>
    <x v="1"/>
    <x v="2"/>
    <s v="STAFF-2384"/>
    <n v="2792"/>
    <x v="0"/>
    <x v="2"/>
    <s v="Single"/>
    <s v="No"/>
    <s v="Y"/>
    <n v="6"/>
    <x v="31"/>
    <n v="1"/>
    <n v="968"/>
    <x v="16"/>
    <x v="0"/>
    <n v="1"/>
    <n v="2"/>
    <n v="40"/>
    <x v="1"/>
    <x v="1"/>
    <n v="3"/>
    <n v="2838"/>
    <n v="4257"/>
    <n v="0"/>
    <n v="14"/>
    <n v="3"/>
    <n v="2"/>
    <n v="80"/>
    <n v="0"/>
    <n v="8"/>
    <n v="2"/>
    <n v="7"/>
    <n v="0"/>
    <n v="7"/>
    <n v="7"/>
    <x v="0"/>
    <s v="Dissatisfied"/>
    <x v="0"/>
    <x v="0"/>
    <x v="1"/>
    <x v="0"/>
  </r>
  <r>
    <x v="1"/>
    <x v="2"/>
    <x v="2"/>
    <s v="Current Employees"/>
    <x v="1"/>
    <x v="2"/>
    <s v="STAFF-2385"/>
    <n v="2793"/>
    <x v="0"/>
    <x v="3"/>
    <s v="Single"/>
    <s v="Yes"/>
    <s v="Y"/>
    <n v="3"/>
    <x v="7"/>
    <n v="1"/>
    <n v="879"/>
    <x v="14"/>
    <x v="0"/>
    <n v="1"/>
    <n v="3"/>
    <n v="72"/>
    <x v="0"/>
    <x v="0"/>
    <n v="3"/>
    <n v="4695"/>
    <n v="12858"/>
    <n v="7"/>
    <n v="18"/>
    <n v="3"/>
    <n v="3"/>
    <n v="80"/>
    <n v="0"/>
    <n v="10"/>
    <n v="3"/>
    <n v="8"/>
    <n v="4"/>
    <n v="1"/>
    <n v="7"/>
    <x v="0"/>
    <s v="Dissatisfied"/>
    <x v="0"/>
    <x v="0"/>
    <x v="2"/>
    <x v="0"/>
  </r>
  <r>
    <x v="0"/>
    <x v="0"/>
    <x v="2"/>
    <s v="Ex-Employees"/>
    <x v="1"/>
    <x v="4"/>
    <s v="STAFF-2386"/>
    <n v="2794"/>
    <x v="0"/>
    <x v="2"/>
    <s v="Divorced"/>
    <s v="Yes"/>
    <s v="Y"/>
    <n v="2"/>
    <x v="11"/>
    <n v="0"/>
    <n v="806"/>
    <x v="15"/>
    <x v="3"/>
    <n v="1"/>
    <n v="2"/>
    <n v="39"/>
    <x v="0"/>
    <x v="1"/>
    <n v="3"/>
    <n v="3339"/>
    <n v="17285"/>
    <n v="3"/>
    <n v="13"/>
    <n v="3"/>
    <n v="1"/>
    <n v="80"/>
    <n v="2"/>
    <n v="10"/>
    <n v="3"/>
    <n v="7"/>
    <n v="7"/>
    <n v="7"/>
    <n v="7"/>
    <x v="0"/>
    <s v="Dissatisfied"/>
    <x v="0"/>
    <x v="0"/>
    <x v="2"/>
    <x v="0"/>
  </r>
  <r>
    <x v="1"/>
    <x v="0"/>
    <x v="2"/>
    <s v="Current Employees"/>
    <x v="1"/>
    <x v="4"/>
    <s v="STAFF-2387"/>
    <n v="2795"/>
    <x v="1"/>
    <x v="1"/>
    <s v="Single"/>
    <s v="No"/>
    <s v="Y"/>
    <n v="2"/>
    <x v="14"/>
    <n v="1"/>
    <n v="640"/>
    <x v="0"/>
    <x v="3"/>
    <n v="1"/>
    <n v="4"/>
    <n v="84"/>
    <x v="0"/>
    <x v="1"/>
    <n v="1"/>
    <n v="2080"/>
    <n v="4732"/>
    <n v="2"/>
    <n v="11"/>
    <n v="3"/>
    <n v="2"/>
    <n v="80"/>
    <n v="0"/>
    <n v="5"/>
    <n v="2"/>
    <n v="3"/>
    <n v="2"/>
    <n v="1"/>
    <n v="2"/>
    <x v="0"/>
    <s v="Very Satisfied"/>
    <x v="0"/>
    <x v="0"/>
    <x v="2"/>
    <x v="1"/>
  </r>
  <r>
    <x v="1"/>
    <x v="0"/>
    <x v="2"/>
    <s v="Current Employees"/>
    <x v="1"/>
    <x v="2"/>
    <s v="STAFF-2388"/>
    <n v="2796"/>
    <x v="0"/>
    <x v="1"/>
    <s v="Single"/>
    <s v="No"/>
    <s v="Y"/>
    <n v="3"/>
    <x v="36"/>
    <n v="1"/>
    <n v="266"/>
    <x v="0"/>
    <x v="3"/>
    <n v="1"/>
    <n v="4"/>
    <n v="40"/>
    <x v="0"/>
    <x v="1"/>
    <n v="2"/>
    <n v="2096"/>
    <n v="18830"/>
    <n v="1"/>
    <n v="18"/>
    <n v="3"/>
    <n v="4"/>
    <n v="80"/>
    <n v="0"/>
    <n v="2"/>
    <n v="2"/>
    <n v="2"/>
    <n v="2"/>
    <n v="2"/>
    <n v="1"/>
    <x v="0"/>
    <s v="Satisfied"/>
    <x v="0"/>
    <x v="0"/>
    <x v="4"/>
    <x v="0"/>
  </r>
  <r>
    <x v="1"/>
    <x v="0"/>
    <x v="2"/>
    <s v="Current Employees"/>
    <x v="0"/>
    <x v="2"/>
    <s v="STAFF-2389"/>
    <n v="2797"/>
    <x v="1"/>
    <x v="0"/>
    <s v="Married"/>
    <s v="No"/>
    <s v="Y"/>
    <n v="4"/>
    <x v="5"/>
    <n v="1"/>
    <n v="604"/>
    <x v="1"/>
    <x v="3"/>
    <n v="1"/>
    <n v="3"/>
    <n v="56"/>
    <x v="2"/>
    <x v="0"/>
    <n v="4"/>
    <n v="6209"/>
    <n v="11693"/>
    <n v="1"/>
    <n v="15"/>
    <n v="3"/>
    <n v="3"/>
    <n v="80"/>
    <n v="2"/>
    <n v="10"/>
    <n v="4"/>
    <n v="10"/>
    <n v="7"/>
    <n v="0"/>
    <n v="8"/>
    <x v="0"/>
    <s v="Very Dissatisfied"/>
    <x v="0"/>
    <x v="0"/>
    <x v="2"/>
    <x v="1"/>
  </r>
  <r>
    <x v="1"/>
    <x v="1"/>
    <x v="1"/>
    <s v="Current Employees"/>
    <x v="1"/>
    <x v="2"/>
    <s v="STAFF-2390"/>
    <n v="2798"/>
    <x v="0"/>
    <x v="5"/>
    <s v="Single"/>
    <s v="No"/>
    <s v="Y"/>
    <n v="4"/>
    <x v="28"/>
    <n v="1"/>
    <n v="364"/>
    <x v="19"/>
    <x v="3"/>
    <n v="1"/>
    <n v="2"/>
    <n v="83"/>
    <x v="0"/>
    <x v="4"/>
    <n v="2"/>
    <n v="18061"/>
    <n v="13035"/>
    <n v="3"/>
    <n v="22"/>
    <n v="4"/>
    <n v="3"/>
    <n v="80"/>
    <n v="0"/>
    <n v="22"/>
    <n v="3"/>
    <n v="0"/>
    <n v="0"/>
    <n v="0"/>
    <n v="0"/>
    <x v="1"/>
    <s v="Satisfied"/>
    <x v="1"/>
    <x v="3"/>
    <x v="0"/>
    <x v="0"/>
  </r>
  <r>
    <x v="1"/>
    <x v="0"/>
    <x v="0"/>
    <s v="Current Employees"/>
    <x v="1"/>
    <x v="2"/>
    <s v="STAFF-2391"/>
    <n v="2799"/>
    <x v="0"/>
    <x v="5"/>
    <s v="Divorced"/>
    <s v="Yes"/>
    <s v="Y"/>
    <n v="4"/>
    <x v="22"/>
    <n v="1"/>
    <n v="412"/>
    <x v="28"/>
    <x v="2"/>
    <n v="1"/>
    <n v="3"/>
    <n v="94"/>
    <x v="1"/>
    <x v="3"/>
    <n v="2"/>
    <n v="17123"/>
    <n v="17334"/>
    <n v="6"/>
    <n v="13"/>
    <n v="3"/>
    <n v="4"/>
    <n v="80"/>
    <n v="2"/>
    <n v="21"/>
    <n v="3"/>
    <n v="19"/>
    <n v="9"/>
    <n v="15"/>
    <n v="2"/>
    <x v="0"/>
    <s v="Satisfied"/>
    <x v="2"/>
    <x v="3"/>
    <x v="0"/>
    <x v="0"/>
  </r>
  <r>
    <x v="1"/>
    <x v="0"/>
    <x v="3"/>
    <s v="Current Employees"/>
    <x v="1"/>
    <x v="0"/>
    <s v="STAFF-2392"/>
    <n v="2800"/>
    <x v="1"/>
    <x v="1"/>
    <s v="Divorced"/>
    <s v="No"/>
    <s v="Y"/>
    <n v="3"/>
    <x v="34"/>
    <n v="1"/>
    <n v="848"/>
    <x v="5"/>
    <x v="2"/>
    <n v="1"/>
    <n v="1"/>
    <n v="88"/>
    <x v="0"/>
    <x v="1"/>
    <n v="3"/>
    <n v="2372"/>
    <n v="26076"/>
    <n v="1"/>
    <n v="12"/>
    <n v="3"/>
    <n v="4"/>
    <n v="80"/>
    <n v="2"/>
    <n v="2"/>
    <n v="3"/>
    <n v="2"/>
    <n v="2"/>
    <n v="2"/>
    <n v="2"/>
    <x v="0"/>
    <s v="Dissatisfied"/>
    <x v="1"/>
    <x v="0"/>
    <x v="3"/>
    <x v="1"/>
  </r>
  <r>
    <x v="0"/>
    <x v="0"/>
    <x v="2"/>
    <s v="Ex-Employees"/>
    <x v="1"/>
    <x v="0"/>
    <s v="STAFF-2393"/>
    <n v="2801"/>
    <x v="1"/>
    <x v="2"/>
    <s v="Married"/>
    <s v="No"/>
    <s v="Y"/>
    <n v="3"/>
    <x v="5"/>
    <n v="0"/>
    <n v="1089"/>
    <x v="15"/>
    <x v="0"/>
    <n v="1"/>
    <n v="4"/>
    <n v="79"/>
    <x v="0"/>
    <x v="0"/>
    <n v="3"/>
    <n v="4883"/>
    <n v="22845"/>
    <n v="1"/>
    <n v="18"/>
    <n v="3"/>
    <n v="1"/>
    <n v="80"/>
    <n v="1"/>
    <n v="10"/>
    <n v="3"/>
    <n v="10"/>
    <n v="4"/>
    <n v="1"/>
    <n v="1"/>
    <x v="0"/>
    <s v="Dissatisfied"/>
    <x v="0"/>
    <x v="0"/>
    <x v="2"/>
    <x v="1"/>
  </r>
  <r>
    <x v="0"/>
    <x v="0"/>
    <x v="0"/>
    <s v="Ex-Employees"/>
    <x v="1"/>
    <x v="2"/>
    <s v="STAFF-2394"/>
    <n v="2802"/>
    <x v="1"/>
    <x v="1"/>
    <s v="Single"/>
    <s v="No"/>
    <s v="Y"/>
    <n v="2"/>
    <x v="22"/>
    <n v="0"/>
    <n v="360"/>
    <x v="5"/>
    <x v="3"/>
    <n v="1"/>
    <n v="3"/>
    <n v="93"/>
    <x v="0"/>
    <x v="1"/>
    <n v="1"/>
    <n v="3904"/>
    <n v="22154"/>
    <n v="0"/>
    <n v="13"/>
    <n v="3"/>
    <n v="1"/>
    <n v="80"/>
    <n v="0"/>
    <n v="6"/>
    <n v="3"/>
    <n v="5"/>
    <n v="2"/>
    <n v="0"/>
    <n v="3"/>
    <x v="0"/>
    <s v="Very Satisfied"/>
    <x v="1"/>
    <x v="0"/>
    <x v="0"/>
    <x v="1"/>
  </r>
  <r>
    <x v="1"/>
    <x v="0"/>
    <x v="2"/>
    <s v="Current Employees"/>
    <x v="1"/>
    <x v="4"/>
    <s v="STAFF-2395"/>
    <n v="2803"/>
    <x v="0"/>
    <x v="2"/>
    <s v="Married"/>
    <s v="No"/>
    <s v="Y"/>
    <n v="6"/>
    <x v="7"/>
    <n v="1"/>
    <n v="1138"/>
    <x v="16"/>
    <x v="3"/>
    <n v="1"/>
    <n v="1"/>
    <n v="48"/>
    <x v="1"/>
    <x v="0"/>
    <n v="4"/>
    <n v="4627"/>
    <n v="23631"/>
    <n v="0"/>
    <n v="12"/>
    <n v="3"/>
    <n v="1"/>
    <n v="80"/>
    <n v="1"/>
    <n v="10"/>
    <n v="3"/>
    <n v="9"/>
    <n v="2"/>
    <n v="6"/>
    <n v="7"/>
    <x v="0"/>
    <s v="Very Dissatisfied"/>
    <x v="0"/>
    <x v="0"/>
    <x v="2"/>
    <x v="0"/>
  </r>
  <r>
    <x v="1"/>
    <x v="0"/>
    <x v="0"/>
    <s v="Current Employees"/>
    <x v="1"/>
    <x v="4"/>
    <s v="STAFF-2396"/>
    <n v="2804"/>
    <x v="0"/>
    <x v="4"/>
    <s v="Married"/>
    <s v="No"/>
    <s v="Y"/>
    <n v="0"/>
    <x v="9"/>
    <n v="1"/>
    <n v="325"/>
    <x v="17"/>
    <x v="2"/>
    <n v="1"/>
    <n v="4"/>
    <n v="63"/>
    <x v="0"/>
    <x v="2"/>
    <n v="3"/>
    <n v="7094"/>
    <n v="5747"/>
    <n v="3"/>
    <n v="12"/>
    <n v="3"/>
    <n v="1"/>
    <n v="80"/>
    <n v="0"/>
    <n v="10"/>
    <n v="3"/>
    <n v="7"/>
    <n v="7"/>
    <n v="1"/>
    <n v="7"/>
    <x v="0"/>
    <s v="Dissatisfied"/>
    <x v="0"/>
    <x v="0"/>
    <x v="0"/>
    <x v="0"/>
  </r>
  <r>
    <x v="1"/>
    <x v="0"/>
    <x v="1"/>
    <s v="Current Employees"/>
    <x v="2"/>
    <x v="0"/>
    <s v="STAFF-2397"/>
    <n v="2805"/>
    <x v="0"/>
    <x v="8"/>
    <s v="Single"/>
    <s v="No"/>
    <s v="Y"/>
    <n v="3"/>
    <x v="21"/>
    <n v="1"/>
    <n v="991"/>
    <x v="0"/>
    <x v="0"/>
    <n v="1"/>
    <n v="4"/>
    <n v="44"/>
    <x v="0"/>
    <x v="1"/>
    <n v="1"/>
    <n v="3423"/>
    <n v="22957"/>
    <n v="6"/>
    <n v="12"/>
    <n v="3"/>
    <n v="3"/>
    <n v="80"/>
    <n v="0"/>
    <n v="10"/>
    <n v="4"/>
    <n v="7"/>
    <n v="6"/>
    <n v="5"/>
    <n v="7"/>
    <x v="0"/>
    <s v="Very Satisfied"/>
    <x v="0"/>
    <x v="0"/>
    <x v="1"/>
    <x v="0"/>
  </r>
  <r>
    <x v="1"/>
    <x v="2"/>
    <x v="2"/>
    <s v="Current Employees"/>
    <x v="1"/>
    <x v="0"/>
    <s v="STAFF-2398"/>
    <n v="2806"/>
    <x v="0"/>
    <x v="2"/>
    <s v="Married"/>
    <s v="No"/>
    <s v="Y"/>
    <n v="6"/>
    <x v="14"/>
    <n v="1"/>
    <n v="1476"/>
    <x v="0"/>
    <x v="3"/>
    <n v="1"/>
    <n v="3"/>
    <n v="55"/>
    <x v="3"/>
    <x v="0"/>
    <n v="4"/>
    <n v="6674"/>
    <n v="16392"/>
    <n v="0"/>
    <n v="11"/>
    <n v="3"/>
    <n v="1"/>
    <n v="80"/>
    <n v="3"/>
    <n v="10"/>
    <n v="3"/>
    <n v="9"/>
    <n v="8"/>
    <n v="7"/>
    <n v="5"/>
    <x v="0"/>
    <s v="Very Dissatisfied"/>
    <x v="0"/>
    <x v="0"/>
    <x v="2"/>
    <x v="0"/>
  </r>
  <r>
    <x v="1"/>
    <x v="0"/>
    <x v="1"/>
    <s v="Current Employees"/>
    <x v="1"/>
    <x v="0"/>
    <s v="STAFF-2399"/>
    <n v="2807"/>
    <x v="0"/>
    <x v="7"/>
    <s v="Married"/>
    <s v="Yes"/>
    <s v="Y"/>
    <n v="2"/>
    <x v="24"/>
    <n v="1"/>
    <n v="1322"/>
    <x v="26"/>
    <x v="3"/>
    <n v="1"/>
    <n v="4"/>
    <n v="43"/>
    <x v="0"/>
    <x v="3"/>
    <n v="1"/>
    <n v="16880"/>
    <n v="22422"/>
    <n v="4"/>
    <n v="11"/>
    <n v="3"/>
    <n v="2"/>
    <n v="80"/>
    <n v="0"/>
    <n v="25"/>
    <n v="3"/>
    <n v="3"/>
    <n v="2"/>
    <n v="1"/>
    <n v="2"/>
    <x v="0"/>
    <s v="Very Satisfied"/>
    <x v="1"/>
    <x v="3"/>
    <x v="1"/>
    <x v="0"/>
  </r>
  <r>
    <x v="0"/>
    <x v="0"/>
    <x v="0"/>
    <s v="Ex-Employees"/>
    <x v="0"/>
    <x v="3"/>
    <s v="STAFF-2400"/>
    <n v="2808"/>
    <x v="1"/>
    <x v="0"/>
    <s v="Single"/>
    <s v="Yes"/>
    <s v="Y"/>
    <n v="2"/>
    <x v="32"/>
    <n v="0"/>
    <n v="299"/>
    <x v="19"/>
    <x v="2"/>
    <n v="1"/>
    <n v="4"/>
    <n v="57"/>
    <x v="1"/>
    <x v="2"/>
    <n v="2"/>
    <n v="9094"/>
    <n v="17235"/>
    <n v="2"/>
    <n v="12"/>
    <n v="3"/>
    <n v="3"/>
    <n v="80"/>
    <n v="0"/>
    <n v="9"/>
    <n v="3"/>
    <n v="5"/>
    <n v="4"/>
    <n v="1"/>
    <n v="0"/>
    <x v="0"/>
    <s v="Satisfied"/>
    <x v="1"/>
    <x v="0"/>
    <x v="0"/>
    <x v="1"/>
  </r>
  <r>
    <x v="0"/>
    <x v="0"/>
    <x v="1"/>
    <s v="Ex-Employees"/>
    <x v="0"/>
    <x v="0"/>
    <s v="STAFF-2401"/>
    <n v="2809"/>
    <x v="1"/>
    <x v="0"/>
    <s v="Single"/>
    <s v="Yes"/>
    <s v="Y"/>
    <n v="2"/>
    <x v="39"/>
    <n v="0"/>
    <n v="1030"/>
    <x v="12"/>
    <x v="3"/>
    <n v="1"/>
    <n v="2"/>
    <n v="64"/>
    <x v="0"/>
    <x v="2"/>
    <n v="2"/>
    <n v="8446"/>
    <n v="21534"/>
    <n v="9"/>
    <n v="19"/>
    <n v="3"/>
    <n v="3"/>
    <n v="80"/>
    <n v="0"/>
    <n v="10"/>
    <n v="2"/>
    <n v="8"/>
    <n v="7"/>
    <n v="7"/>
    <n v="7"/>
    <x v="0"/>
    <s v="Satisfied"/>
    <x v="0"/>
    <x v="0"/>
    <x v="1"/>
    <x v="1"/>
  </r>
  <r>
    <x v="1"/>
    <x v="0"/>
    <x v="2"/>
    <s v="Current Employees"/>
    <x v="1"/>
    <x v="2"/>
    <s v="STAFF-2402"/>
    <n v="2810"/>
    <x v="0"/>
    <x v="5"/>
    <s v="Married"/>
    <s v="Yes"/>
    <s v="Y"/>
    <n v="2"/>
    <x v="7"/>
    <n v="1"/>
    <n v="634"/>
    <x v="27"/>
    <x v="2"/>
    <n v="1"/>
    <n v="2"/>
    <n v="95"/>
    <x v="0"/>
    <x v="2"/>
    <n v="1"/>
    <n v="11916"/>
    <n v="25927"/>
    <n v="1"/>
    <n v="23"/>
    <n v="4"/>
    <n v="4"/>
    <n v="80"/>
    <n v="2"/>
    <n v="9"/>
    <n v="3"/>
    <n v="9"/>
    <n v="1"/>
    <n v="0"/>
    <n v="8"/>
    <x v="1"/>
    <s v="Very Satisfied"/>
    <x v="2"/>
    <x v="0"/>
    <x v="2"/>
    <x v="0"/>
  </r>
  <r>
    <x v="1"/>
    <x v="0"/>
    <x v="0"/>
    <s v="Current Employees"/>
    <x v="1"/>
    <x v="0"/>
    <s v="STAFF-2403"/>
    <n v="2811"/>
    <x v="1"/>
    <x v="3"/>
    <s v="Single"/>
    <s v="No"/>
    <s v="Y"/>
    <n v="6"/>
    <x v="22"/>
    <n v="1"/>
    <n v="524"/>
    <x v="21"/>
    <x v="0"/>
    <n v="1"/>
    <n v="1"/>
    <n v="32"/>
    <x v="0"/>
    <x v="0"/>
    <n v="3"/>
    <n v="4534"/>
    <n v="13352"/>
    <n v="0"/>
    <n v="11"/>
    <n v="3"/>
    <n v="1"/>
    <n v="80"/>
    <n v="0"/>
    <n v="9"/>
    <n v="3"/>
    <n v="8"/>
    <n v="7"/>
    <n v="1"/>
    <n v="7"/>
    <x v="0"/>
    <s v="Dissatisfied"/>
    <x v="2"/>
    <x v="0"/>
    <x v="0"/>
    <x v="1"/>
  </r>
  <r>
    <x v="1"/>
    <x v="2"/>
    <x v="2"/>
    <s v="Current Employees"/>
    <x v="0"/>
    <x v="0"/>
    <s v="STAFF-2404"/>
    <n v="2812"/>
    <x v="0"/>
    <x v="0"/>
    <s v="Divorced"/>
    <s v="Yes"/>
    <s v="Y"/>
    <n v="5"/>
    <x v="12"/>
    <n v="1"/>
    <n v="587"/>
    <x v="2"/>
    <x v="2"/>
    <n v="1"/>
    <n v="4"/>
    <n v="57"/>
    <x v="0"/>
    <x v="2"/>
    <n v="3"/>
    <n v="9852"/>
    <n v="8935"/>
    <n v="1"/>
    <n v="19"/>
    <n v="3"/>
    <n v="1"/>
    <n v="80"/>
    <n v="1"/>
    <n v="10"/>
    <n v="2"/>
    <n v="10"/>
    <n v="8"/>
    <n v="9"/>
    <n v="6"/>
    <x v="0"/>
    <s v="Dissatisfied"/>
    <x v="0"/>
    <x v="0"/>
    <x v="2"/>
    <x v="0"/>
  </r>
  <r>
    <x v="1"/>
    <x v="2"/>
    <x v="0"/>
    <s v="Current Employees"/>
    <x v="0"/>
    <x v="2"/>
    <s v="STAFF-2405"/>
    <n v="2813"/>
    <x v="1"/>
    <x v="0"/>
    <s v="Single"/>
    <s v="No"/>
    <s v="Y"/>
    <n v="4"/>
    <x v="0"/>
    <n v="1"/>
    <n v="256"/>
    <x v="17"/>
    <x v="0"/>
    <n v="1"/>
    <n v="3"/>
    <n v="40"/>
    <x v="3"/>
    <x v="0"/>
    <n v="2"/>
    <n v="6151"/>
    <n v="22074"/>
    <n v="1"/>
    <n v="13"/>
    <n v="3"/>
    <n v="1"/>
    <n v="80"/>
    <n v="0"/>
    <n v="19"/>
    <n v="3"/>
    <n v="19"/>
    <n v="2"/>
    <n v="11"/>
    <n v="9"/>
    <x v="0"/>
    <s v="Satisfied"/>
    <x v="0"/>
    <x v="1"/>
    <x v="0"/>
    <x v="1"/>
  </r>
  <r>
    <x v="0"/>
    <x v="1"/>
    <x v="2"/>
    <s v="Ex-Employees"/>
    <x v="0"/>
    <x v="0"/>
    <s v="STAFF-2406"/>
    <n v="2814"/>
    <x v="0"/>
    <x v="6"/>
    <s v="Single"/>
    <s v="Yes"/>
    <s v="Y"/>
    <n v="2"/>
    <x v="12"/>
    <n v="0"/>
    <n v="1060"/>
    <x v="0"/>
    <x v="3"/>
    <n v="1"/>
    <n v="4"/>
    <n v="54"/>
    <x v="0"/>
    <x v="1"/>
    <n v="2"/>
    <n v="2302"/>
    <n v="8319"/>
    <n v="1"/>
    <n v="11"/>
    <n v="3"/>
    <n v="1"/>
    <n v="80"/>
    <n v="0"/>
    <n v="3"/>
    <n v="4"/>
    <n v="3"/>
    <n v="2"/>
    <n v="2"/>
    <n v="2"/>
    <x v="0"/>
    <s v="Satisfied"/>
    <x v="0"/>
    <x v="0"/>
    <x v="2"/>
    <x v="0"/>
  </r>
  <r>
    <x v="0"/>
    <x v="0"/>
    <x v="0"/>
    <s v="Ex-Employees"/>
    <x v="1"/>
    <x v="0"/>
    <s v="STAFF-2407"/>
    <n v="2815"/>
    <x v="1"/>
    <x v="2"/>
    <s v="Married"/>
    <s v="No"/>
    <s v="Y"/>
    <n v="4"/>
    <x v="20"/>
    <n v="0"/>
    <n v="935"/>
    <x v="3"/>
    <x v="3"/>
    <n v="1"/>
    <n v="1"/>
    <n v="89"/>
    <x v="0"/>
    <x v="1"/>
    <n v="1"/>
    <n v="2362"/>
    <n v="14669"/>
    <n v="4"/>
    <n v="12"/>
    <n v="3"/>
    <n v="3"/>
    <n v="80"/>
    <n v="0"/>
    <n v="10"/>
    <n v="4"/>
    <n v="3"/>
    <n v="2"/>
    <n v="1"/>
    <n v="2"/>
    <x v="0"/>
    <s v="Very Satisfied"/>
    <x v="0"/>
    <x v="0"/>
    <x v="0"/>
    <x v="1"/>
  </r>
  <r>
    <x v="1"/>
    <x v="2"/>
    <x v="0"/>
    <s v="Current Employees"/>
    <x v="1"/>
    <x v="0"/>
    <s v="STAFF-2408"/>
    <n v="2816"/>
    <x v="1"/>
    <x v="5"/>
    <s v="Married"/>
    <s v="Yes"/>
    <s v="Y"/>
    <n v="3"/>
    <x v="19"/>
    <n v="1"/>
    <n v="495"/>
    <x v="2"/>
    <x v="1"/>
    <n v="1"/>
    <n v="3"/>
    <n v="37"/>
    <x v="0"/>
    <x v="3"/>
    <n v="3"/>
    <n v="17861"/>
    <n v="26582"/>
    <n v="0"/>
    <n v="13"/>
    <n v="3"/>
    <n v="4"/>
    <n v="80"/>
    <n v="0"/>
    <n v="21"/>
    <n v="2"/>
    <n v="20"/>
    <n v="8"/>
    <n v="2"/>
    <n v="10"/>
    <x v="0"/>
    <s v="Dissatisfied"/>
    <x v="0"/>
    <x v="3"/>
    <x v="0"/>
    <x v="1"/>
  </r>
  <r>
    <x v="1"/>
    <x v="0"/>
    <x v="3"/>
    <s v="Current Employees"/>
    <x v="1"/>
    <x v="2"/>
    <s v="STAFF-2409"/>
    <n v="2817"/>
    <x v="0"/>
    <x v="5"/>
    <s v="Married"/>
    <s v="No"/>
    <s v="Y"/>
    <n v="5"/>
    <x v="27"/>
    <n v="1"/>
    <n v="282"/>
    <x v="2"/>
    <x v="0"/>
    <n v="1"/>
    <n v="4"/>
    <n v="58"/>
    <x v="3"/>
    <x v="4"/>
    <n v="3"/>
    <n v="19187"/>
    <n v="6992"/>
    <n v="4"/>
    <n v="14"/>
    <n v="3"/>
    <n v="4"/>
    <n v="80"/>
    <n v="1"/>
    <n v="23"/>
    <n v="3"/>
    <n v="19"/>
    <n v="9"/>
    <n v="9"/>
    <n v="11"/>
    <x v="0"/>
    <s v="Dissatisfied"/>
    <x v="0"/>
    <x v="3"/>
    <x v="1"/>
    <x v="0"/>
  </r>
  <r>
    <x v="1"/>
    <x v="0"/>
    <x v="3"/>
    <s v="Current Employees"/>
    <x v="2"/>
    <x v="0"/>
    <s v="STAFF-2410"/>
    <n v="2818"/>
    <x v="1"/>
    <x v="5"/>
    <s v="Single"/>
    <s v="No"/>
    <s v="Y"/>
    <n v="4"/>
    <x v="29"/>
    <n v="1"/>
    <n v="206"/>
    <x v="1"/>
    <x v="2"/>
    <n v="1"/>
    <n v="4"/>
    <n v="99"/>
    <x v="0"/>
    <x v="4"/>
    <n v="2"/>
    <n v="19717"/>
    <n v="4022"/>
    <n v="6"/>
    <n v="14"/>
    <n v="3"/>
    <n v="1"/>
    <n v="80"/>
    <n v="0"/>
    <n v="36"/>
    <n v="3"/>
    <n v="7"/>
    <n v="3"/>
    <n v="7"/>
    <n v="7"/>
    <x v="0"/>
    <s v="Satisfied"/>
    <x v="0"/>
    <x v="2"/>
    <x v="3"/>
    <x v="1"/>
  </r>
  <r>
    <x v="1"/>
    <x v="2"/>
    <x v="0"/>
    <s v="Current Employees"/>
    <x v="1"/>
    <x v="0"/>
    <s v="STAFF-2411"/>
    <n v="2819"/>
    <x v="1"/>
    <x v="1"/>
    <s v="Divorced"/>
    <s v="No"/>
    <s v="Y"/>
    <n v="0"/>
    <x v="32"/>
    <n v="1"/>
    <n v="458"/>
    <x v="7"/>
    <x v="0"/>
    <n v="1"/>
    <n v="3"/>
    <n v="74"/>
    <x v="0"/>
    <x v="1"/>
    <n v="3"/>
    <n v="3544"/>
    <n v="8532"/>
    <n v="9"/>
    <n v="16"/>
    <n v="3"/>
    <n v="2"/>
    <n v="80"/>
    <n v="1"/>
    <n v="6"/>
    <n v="3"/>
    <n v="4"/>
    <n v="2"/>
    <n v="0"/>
    <n v="0"/>
    <x v="0"/>
    <s v="Dissatisfied"/>
    <x v="2"/>
    <x v="0"/>
    <x v="0"/>
    <x v="1"/>
  </r>
  <r>
    <x v="1"/>
    <x v="0"/>
    <x v="2"/>
    <s v="Current Employees"/>
    <x v="1"/>
    <x v="0"/>
    <s v="STAFF-2412"/>
    <n v="2820"/>
    <x v="1"/>
    <x v="4"/>
    <s v="Divorced"/>
    <s v="No"/>
    <s v="Y"/>
    <n v="0"/>
    <x v="13"/>
    <n v="1"/>
    <n v="943"/>
    <x v="14"/>
    <x v="3"/>
    <n v="1"/>
    <n v="4"/>
    <n v="86"/>
    <x v="0"/>
    <x v="2"/>
    <n v="4"/>
    <n v="8500"/>
    <n v="5494"/>
    <n v="0"/>
    <n v="11"/>
    <n v="3"/>
    <n v="4"/>
    <n v="80"/>
    <n v="1"/>
    <n v="10"/>
    <n v="2"/>
    <n v="9"/>
    <n v="7"/>
    <n v="1"/>
    <n v="6"/>
    <x v="0"/>
    <s v="Very Dissatisfied"/>
    <x v="0"/>
    <x v="0"/>
    <x v="2"/>
    <x v="1"/>
  </r>
  <r>
    <x v="1"/>
    <x v="0"/>
    <x v="0"/>
    <s v="Current Employees"/>
    <x v="1"/>
    <x v="0"/>
    <s v="STAFF-2413"/>
    <n v="2821"/>
    <x v="1"/>
    <x v="1"/>
    <s v="Single"/>
    <s v="No"/>
    <s v="Y"/>
    <n v="4"/>
    <x v="32"/>
    <n v="1"/>
    <n v="523"/>
    <x v="2"/>
    <x v="3"/>
    <n v="1"/>
    <n v="3"/>
    <n v="98"/>
    <x v="0"/>
    <x v="0"/>
    <n v="4"/>
    <n v="4661"/>
    <n v="22455"/>
    <n v="1"/>
    <n v="13"/>
    <n v="3"/>
    <n v="3"/>
    <n v="80"/>
    <n v="0"/>
    <n v="9"/>
    <n v="3"/>
    <n v="9"/>
    <n v="8"/>
    <n v="8"/>
    <n v="8"/>
    <x v="0"/>
    <s v="Very Dissatisfied"/>
    <x v="0"/>
    <x v="0"/>
    <x v="0"/>
    <x v="1"/>
  </r>
  <r>
    <x v="1"/>
    <x v="1"/>
    <x v="0"/>
    <s v="Current Employees"/>
    <x v="0"/>
    <x v="3"/>
    <s v="STAFF-2414"/>
    <n v="2822"/>
    <x v="0"/>
    <x v="0"/>
    <s v="Divorced"/>
    <s v="No"/>
    <s v="Y"/>
    <n v="2"/>
    <x v="0"/>
    <n v="1"/>
    <n v="1018"/>
    <x v="0"/>
    <x v="3"/>
    <n v="1"/>
    <n v="3"/>
    <n v="66"/>
    <x v="0"/>
    <x v="0"/>
    <n v="1"/>
    <n v="4103"/>
    <n v="4297"/>
    <n v="0"/>
    <n v="17"/>
    <n v="3"/>
    <n v="4"/>
    <n v="80"/>
    <n v="1"/>
    <n v="10"/>
    <n v="3"/>
    <n v="9"/>
    <n v="3"/>
    <n v="1"/>
    <n v="7"/>
    <x v="0"/>
    <s v="Very Satisfied"/>
    <x v="0"/>
    <x v="0"/>
    <x v="0"/>
    <x v="0"/>
  </r>
  <r>
    <x v="1"/>
    <x v="1"/>
    <x v="0"/>
    <s v="Current Employees"/>
    <x v="1"/>
    <x v="0"/>
    <s v="STAFF-2415"/>
    <n v="2823"/>
    <x v="1"/>
    <x v="1"/>
    <s v="Single"/>
    <s v="Yes"/>
    <s v="Y"/>
    <n v="3"/>
    <x v="10"/>
    <n v="1"/>
    <n v="482"/>
    <x v="18"/>
    <x v="2"/>
    <n v="1"/>
    <n v="3"/>
    <n v="87"/>
    <x v="0"/>
    <x v="0"/>
    <n v="3"/>
    <n v="4249"/>
    <n v="2690"/>
    <n v="1"/>
    <n v="11"/>
    <n v="3"/>
    <n v="2"/>
    <n v="80"/>
    <n v="0"/>
    <n v="9"/>
    <n v="3"/>
    <n v="9"/>
    <n v="6"/>
    <n v="1"/>
    <n v="1"/>
    <x v="0"/>
    <s v="Dissatisfied"/>
    <x v="0"/>
    <x v="0"/>
    <x v="2"/>
    <x v="1"/>
  </r>
  <r>
    <x v="1"/>
    <x v="0"/>
    <x v="1"/>
    <s v="Current Employees"/>
    <x v="2"/>
    <x v="0"/>
    <s v="STAFF-2416"/>
    <n v="2824"/>
    <x v="1"/>
    <x v="5"/>
    <s v="Divorced"/>
    <s v="Yes"/>
    <s v="Y"/>
    <n v="2"/>
    <x v="31"/>
    <n v="1"/>
    <n v="770"/>
    <x v="12"/>
    <x v="3"/>
    <n v="1"/>
    <n v="3"/>
    <n v="84"/>
    <x v="0"/>
    <x v="3"/>
    <n v="2"/>
    <n v="14026"/>
    <n v="17588"/>
    <n v="1"/>
    <n v="11"/>
    <n v="3"/>
    <n v="2"/>
    <n v="80"/>
    <n v="1"/>
    <n v="33"/>
    <n v="3"/>
    <n v="33"/>
    <n v="9"/>
    <n v="0"/>
    <n v="10"/>
    <x v="0"/>
    <s v="Satisfied"/>
    <x v="0"/>
    <x v="2"/>
    <x v="1"/>
    <x v="1"/>
  </r>
  <r>
    <x v="1"/>
    <x v="0"/>
    <x v="0"/>
    <s v="Current Employees"/>
    <x v="0"/>
    <x v="0"/>
    <s v="STAFF-2417"/>
    <n v="2825"/>
    <x v="0"/>
    <x v="0"/>
    <s v="Divorced"/>
    <s v="No"/>
    <s v="Y"/>
    <n v="3"/>
    <x v="8"/>
    <n v="1"/>
    <n v="1009"/>
    <x v="2"/>
    <x v="0"/>
    <n v="1"/>
    <n v="2"/>
    <n v="31"/>
    <x v="0"/>
    <x v="0"/>
    <n v="1"/>
    <n v="6893"/>
    <n v="19461"/>
    <n v="3"/>
    <n v="15"/>
    <n v="3"/>
    <n v="4"/>
    <n v="80"/>
    <n v="1"/>
    <n v="11"/>
    <n v="3"/>
    <n v="7"/>
    <n v="7"/>
    <n v="1"/>
    <n v="7"/>
    <x v="0"/>
    <s v="Very Satisfied"/>
    <x v="0"/>
    <x v="1"/>
    <x v="0"/>
    <x v="0"/>
  </r>
  <r>
    <x v="1"/>
    <x v="0"/>
    <x v="2"/>
    <s v="Current Employees"/>
    <x v="0"/>
    <x v="2"/>
    <s v="STAFF-2418"/>
    <n v="2826"/>
    <x v="0"/>
    <x v="0"/>
    <s v="Single"/>
    <s v="No"/>
    <s v="Y"/>
    <n v="6"/>
    <x v="13"/>
    <n v="1"/>
    <n v="507"/>
    <x v="8"/>
    <x v="0"/>
    <n v="1"/>
    <n v="3"/>
    <n v="66"/>
    <x v="0"/>
    <x v="0"/>
    <n v="1"/>
    <n v="6125"/>
    <n v="23553"/>
    <n v="1"/>
    <n v="12"/>
    <n v="3"/>
    <n v="4"/>
    <n v="80"/>
    <n v="0"/>
    <n v="10"/>
    <n v="4"/>
    <n v="10"/>
    <n v="8"/>
    <n v="9"/>
    <n v="6"/>
    <x v="0"/>
    <s v="Very Satisfied"/>
    <x v="2"/>
    <x v="0"/>
    <x v="2"/>
    <x v="0"/>
  </r>
  <r>
    <x v="1"/>
    <x v="0"/>
    <x v="2"/>
    <s v="Current Employees"/>
    <x v="1"/>
    <x v="2"/>
    <s v="STAFF-2419"/>
    <n v="2827"/>
    <x v="1"/>
    <x v="2"/>
    <s v="Married"/>
    <s v="No"/>
    <s v="Y"/>
    <n v="6"/>
    <x v="36"/>
    <n v="1"/>
    <n v="882"/>
    <x v="10"/>
    <x v="1"/>
    <n v="1"/>
    <n v="4"/>
    <n v="67"/>
    <x v="0"/>
    <x v="1"/>
    <n v="4"/>
    <n v="3669"/>
    <n v="9075"/>
    <n v="3"/>
    <n v="11"/>
    <n v="3"/>
    <n v="3"/>
    <n v="80"/>
    <n v="3"/>
    <n v="7"/>
    <n v="2"/>
    <n v="3"/>
    <n v="2"/>
    <n v="1"/>
    <n v="2"/>
    <x v="0"/>
    <s v="Very Dissatisfied"/>
    <x v="2"/>
    <x v="0"/>
    <x v="4"/>
    <x v="1"/>
  </r>
  <r>
    <x v="0"/>
    <x v="0"/>
    <x v="3"/>
    <s v="Ex-Employees"/>
    <x v="1"/>
    <x v="2"/>
    <s v="STAFF-2420"/>
    <n v="2828"/>
    <x v="0"/>
    <x v="3"/>
    <s v="Married"/>
    <s v="Yes"/>
    <s v="Y"/>
    <n v="0"/>
    <x v="34"/>
    <n v="0"/>
    <n v="601"/>
    <x v="15"/>
    <x v="2"/>
    <n v="1"/>
    <n v="3"/>
    <n v="53"/>
    <x v="1"/>
    <x v="2"/>
    <n v="1"/>
    <n v="10008"/>
    <n v="12023"/>
    <n v="7"/>
    <n v="14"/>
    <n v="3"/>
    <n v="4"/>
    <n v="80"/>
    <n v="0"/>
    <n v="31"/>
    <n v="2"/>
    <n v="10"/>
    <n v="9"/>
    <n v="5"/>
    <n v="9"/>
    <x v="0"/>
    <s v="Very Satisfied"/>
    <x v="0"/>
    <x v="2"/>
    <x v="3"/>
    <x v="0"/>
  </r>
  <r>
    <x v="1"/>
    <x v="0"/>
    <x v="0"/>
    <s v="Current Employees"/>
    <x v="1"/>
    <x v="0"/>
    <s v="STAFF-2421"/>
    <n v="2829"/>
    <x v="1"/>
    <x v="2"/>
    <s v="Married"/>
    <s v="No"/>
    <s v="Y"/>
    <n v="3"/>
    <x v="32"/>
    <n v="1"/>
    <n v="329"/>
    <x v="0"/>
    <x v="2"/>
    <n v="1"/>
    <n v="2"/>
    <n v="88"/>
    <x v="0"/>
    <x v="1"/>
    <n v="2"/>
    <n v="2387"/>
    <n v="6762"/>
    <n v="3"/>
    <n v="22"/>
    <n v="4"/>
    <n v="3"/>
    <n v="80"/>
    <n v="1"/>
    <n v="7"/>
    <n v="3"/>
    <n v="4"/>
    <n v="2"/>
    <n v="0"/>
    <n v="3"/>
    <x v="1"/>
    <s v="Satisfied"/>
    <x v="0"/>
    <x v="0"/>
    <x v="0"/>
    <x v="1"/>
  </r>
  <r>
    <x v="1"/>
    <x v="1"/>
    <x v="0"/>
    <s v="Current Employees"/>
    <x v="0"/>
    <x v="3"/>
    <s v="STAFF-2422"/>
    <n v="2830"/>
    <x v="0"/>
    <x v="0"/>
    <s v="Married"/>
    <s v="No"/>
    <s v="Y"/>
    <n v="2"/>
    <x v="9"/>
    <n v="1"/>
    <n v="607"/>
    <x v="15"/>
    <x v="3"/>
    <n v="1"/>
    <n v="1"/>
    <n v="83"/>
    <x v="2"/>
    <x v="0"/>
    <n v="1"/>
    <n v="4639"/>
    <n v="2261"/>
    <n v="2"/>
    <n v="16"/>
    <n v="3"/>
    <n v="4"/>
    <n v="80"/>
    <n v="1"/>
    <n v="17"/>
    <n v="2"/>
    <n v="15"/>
    <n v="7"/>
    <n v="6"/>
    <n v="13"/>
    <x v="0"/>
    <s v="Very Satisfied"/>
    <x v="0"/>
    <x v="1"/>
    <x v="0"/>
    <x v="0"/>
  </r>
  <r>
    <x v="1"/>
    <x v="0"/>
    <x v="1"/>
    <s v="Current Employees"/>
    <x v="1"/>
    <x v="0"/>
    <s v="STAFF-2423"/>
    <n v="2831"/>
    <x v="1"/>
    <x v="3"/>
    <s v="Single"/>
    <s v="No"/>
    <s v="Y"/>
    <n v="2"/>
    <x v="26"/>
    <n v="1"/>
    <n v="855"/>
    <x v="18"/>
    <x v="3"/>
    <n v="1"/>
    <n v="4"/>
    <n v="54"/>
    <x v="0"/>
    <x v="2"/>
    <n v="4"/>
    <n v="7898"/>
    <n v="18706"/>
    <n v="1"/>
    <n v="11"/>
    <n v="3"/>
    <n v="3"/>
    <n v="80"/>
    <n v="0"/>
    <n v="11"/>
    <n v="3"/>
    <n v="10"/>
    <n v="9"/>
    <n v="0"/>
    <n v="8"/>
    <x v="0"/>
    <s v="Very Dissatisfied"/>
    <x v="0"/>
    <x v="1"/>
    <x v="1"/>
    <x v="1"/>
  </r>
  <r>
    <x v="1"/>
    <x v="0"/>
    <x v="2"/>
    <s v="Current Employees"/>
    <x v="0"/>
    <x v="2"/>
    <s v="STAFF-2424"/>
    <n v="2832"/>
    <x v="0"/>
    <x v="6"/>
    <s v="Married"/>
    <s v="No"/>
    <s v="Y"/>
    <n v="4"/>
    <x v="4"/>
    <n v="1"/>
    <n v="1291"/>
    <x v="13"/>
    <x v="3"/>
    <n v="1"/>
    <n v="3"/>
    <n v="98"/>
    <x v="2"/>
    <x v="1"/>
    <n v="4"/>
    <n v="2534"/>
    <n v="6527"/>
    <n v="8"/>
    <n v="14"/>
    <n v="3"/>
    <n v="2"/>
    <n v="80"/>
    <n v="1"/>
    <n v="5"/>
    <n v="3"/>
    <n v="1"/>
    <n v="0"/>
    <n v="0"/>
    <n v="0"/>
    <x v="0"/>
    <s v="Very Dissatisfied"/>
    <x v="2"/>
    <x v="0"/>
    <x v="2"/>
    <x v="0"/>
  </r>
  <r>
    <x v="1"/>
    <x v="0"/>
    <x v="1"/>
    <s v="Current Employees"/>
    <x v="1"/>
    <x v="4"/>
    <s v="STAFF-2425"/>
    <n v="2833"/>
    <x v="0"/>
    <x v="3"/>
    <s v="Single"/>
    <s v="No"/>
    <s v="Y"/>
    <n v="1"/>
    <x v="31"/>
    <n v="1"/>
    <n v="1405"/>
    <x v="13"/>
    <x v="0"/>
    <n v="1"/>
    <n v="4"/>
    <n v="82"/>
    <x v="1"/>
    <x v="3"/>
    <n v="2"/>
    <n v="13142"/>
    <n v="24439"/>
    <n v="3"/>
    <n v="16"/>
    <n v="3"/>
    <n v="2"/>
    <n v="80"/>
    <n v="0"/>
    <n v="29"/>
    <n v="2"/>
    <n v="5"/>
    <n v="2"/>
    <n v="0"/>
    <n v="3"/>
    <x v="0"/>
    <s v="Satisfied"/>
    <x v="2"/>
    <x v="3"/>
    <x v="1"/>
    <x v="0"/>
  </r>
  <r>
    <x v="1"/>
    <x v="2"/>
    <x v="4"/>
    <s v="Current Employees"/>
    <x v="1"/>
    <x v="0"/>
    <s v="STAFF-2426"/>
    <n v="2834"/>
    <x v="0"/>
    <x v="2"/>
    <s v="Single"/>
    <s v="No"/>
    <s v="Y"/>
    <n v="5"/>
    <x v="41"/>
    <n v="1"/>
    <n v="1124"/>
    <x v="0"/>
    <x v="3"/>
    <n v="1"/>
    <n v="4"/>
    <n v="97"/>
    <x v="0"/>
    <x v="1"/>
    <n v="4"/>
    <n v="1611"/>
    <n v="19305"/>
    <n v="1"/>
    <n v="15"/>
    <n v="3"/>
    <n v="3"/>
    <n v="80"/>
    <n v="0"/>
    <n v="0"/>
    <n v="4"/>
    <n v="0"/>
    <n v="0"/>
    <n v="0"/>
    <n v="0"/>
    <x v="0"/>
    <s v="Very Dissatisfied"/>
    <x v="0"/>
    <x v="0"/>
    <x v="4"/>
    <x v="0"/>
  </r>
  <r>
    <x v="1"/>
    <x v="0"/>
    <x v="0"/>
    <s v="Current Employees"/>
    <x v="1"/>
    <x v="2"/>
    <s v="STAFF-2427"/>
    <n v="2835"/>
    <x v="0"/>
    <x v="2"/>
    <s v="Married"/>
    <s v="No"/>
    <s v="Y"/>
    <n v="0"/>
    <x v="10"/>
    <n v="1"/>
    <n v="817"/>
    <x v="0"/>
    <x v="3"/>
    <n v="1"/>
    <n v="4"/>
    <n v="60"/>
    <x v="1"/>
    <x v="0"/>
    <n v="4"/>
    <n v="5363"/>
    <n v="10846"/>
    <n v="0"/>
    <n v="12"/>
    <n v="3"/>
    <n v="2"/>
    <n v="80"/>
    <n v="1"/>
    <n v="10"/>
    <n v="3"/>
    <n v="9"/>
    <n v="7"/>
    <n v="0"/>
    <n v="0"/>
    <x v="0"/>
    <s v="Very Dissatisfied"/>
    <x v="0"/>
    <x v="0"/>
    <x v="2"/>
    <x v="0"/>
  </r>
  <r>
    <x v="1"/>
    <x v="1"/>
    <x v="2"/>
    <s v="Current Employees"/>
    <x v="0"/>
    <x v="0"/>
    <s v="STAFF-2428"/>
    <n v="2836"/>
    <x v="1"/>
    <x v="0"/>
    <s v="Single"/>
    <s v="No"/>
    <s v="Y"/>
    <n v="3"/>
    <x v="4"/>
    <n v="1"/>
    <n v="793"/>
    <x v="2"/>
    <x v="1"/>
    <n v="1"/>
    <n v="4"/>
    <n v="43"/>
    <x v="3"/>
    <x v="0"/>
    <n v="4"/>
    <n v="5071"/>
    <n v="20392"/>
    <n v="3"/>
    <n v="20"/>
    <n v="4"/>
    <n v="2"/>
    <n v="80"/>
    <n v="0"/>
    <n v="8"/>
    <n v="3"/>
    <n v="6"/>
    <n v="2"/>
    <n v="0"/>
    <n v="0"/>
    <x v="1"/>
    <s v="Very Dissatisfied"/>
    <x v="0"/>
    <x v="0"/>
    <x v="2"/>
    <x v="1"/>
  </r>
  <r>
    <x v="0"/>
    <x v="0"/>
    <x v="3"/>
    <s v="Ex-Employees"/>
    <x v="0"/>
    <x v="3"/>
    <s v="STAFF-2429"/>
    <n v="2837"/>
    <x v="1"/>
    <x v="0"/>
    <s v="Single"/>
    <s v="Yes"/>
    <s v="Y"/>
    <n v="2"/>
    <x v="27"/>
    <n v="0"/>
    <n v="267"/>
    <x v="28"/>
    <x v="2"/>
    <n v="1"/>
    <n v="1"/>
    <n v="85"/>
    <x v="2"/>
    <x v="3"/>
    <n v="3"/>
    <n v="13695"/>
    <n v="9277"/>
    <n v="6"/>
    <n v="17"/>
    <n v="3"/>
    <n v="3"/>
    <n v="80"/>
    <n v="0"/>
    <n v="24"/>
    <n v="2"/>
    <n v="19"/>
    <n v="7"/>
    <n v="3"/>
    <n v="8"/>
    <x v="0"/>
    <s v="Dissatisfied"/>
    <x v="2"/>
    <x v="3"/>
    <x v="1"/>
    <x v="1"/>
  </r>
  <r>
    <x v="1"/>
    <x v="0"/>
    <x v="3"/>
    <s v="Current Employees"/>
    <x v="1"/>
    <x v="0"/>
    <s v="STAFF-2430"/>
    <n v="2838"/>
    <x v="1"/>
    <x v="3"/>
    <s v="Married"/>
    <s v="Yes"/>
    <s v="Y"/>
    <n v="0"/>
    <x v="29"/>
    <n v="1"/>
    <n v="1369"/>
    <x v="5"/>
    <x v="3"/>
    <n v="1"/>
    <n v="4"/>
    <n v="68"/>
    <x v="0"/>
    <x v="3"/>
    <n v="2"/>
    <n v="13402"/>
    <n v="18235"/>
    <n v="4"/>
    <n v="12"/>
    <n v="3"/>
    <n v="1"/>
    <n v="80"/>
    <n v="1"/>
    <n v="33"/>
    <n v="3"/>
    <n v="19"/>
    <n v="16"/>
    <n v="15"/>
    <n v="9"/>
    <x v="0"/>
    <s v="Satisfied"/>
    <x v="1"/>
    <x v="2"/>
    <x v="3"/>
    <x v="1"/>
  </r>
  <r>
    <x v="1"/>
    <x v="2"/>
    <x v="2"/>
    <s v="Current Employees"/>
    <x v="1"/>
    <x v="4"/>
    <s v="STAFF-2431"/>
    <n v="2839"/>
    <x v="0"/>
    <x v="1"/>
    <s v="Divorced"/>
    <s v="No"/>
    <s v="Y"/>
    <n v="2"/>
    <x v="13"/>
    <n v="1"/>
    <n v="999"/>
    <x v="9"/>
    <x v="1"/>
    <n v="1"/>
    <n v="1"/>
    <n v="92"/>
    <x v="1"/>
    <x v="1"/>
    <n v="3"/>
    <n v="2029"/>
    <n v="15891"/>
    <n v="1"/>
    <n v="20"/>
    <n v="4"/>
    <n v="3"/>
    <n v="80"/>
    <n v="3"/>
    <n v="5"/>
    <n v="3"/>
    <n v="5"/>
    <n v="4"/>
    <n v="0"/>
    <n v="0"/>
    <x v="1"/>
    <s v="Dissatisfied"/>
    <x v="1"/>
    <x v="0"/>
    <x v="2"/>
    <x v="0"/>
  </r>
  <r>
    <x v="1"/>
    <x v="0"/>
    <x v="0"/>
    <s v="Current Employees"/>
    <x v="1"/>
    <x v="2"/>
    <s v="STAFF-2432"/>
    <n v="2840"/>
    <x v="0"/>
    <x v="4"/>
    <s v="Divorced"/>
    <s v="No"/>
    <s v="Y"/>
    <n v="0"/>
    <x v="32"/>
    <n v="1"/>
    <n v="1202"/>
    <x v="2"/>
    <x v="1"/>
    <n v="1"/>
    <n v="2"/>
    <n v="89"/>
    <x v="2"/>
    <x v="0"/>
    <n v="3"/>
    <n v="6377"/>
    <n v="13888"/>
    <n v="5"/>
    <n v="20"/>
    <n v="4"/>
    <n v="2"/>
    <n v="80"/>
    <n v="3"/>
    <n v="15"/>
    <n v="3"/>
    <n v="12"/>
    <n v="11"/>
    <n v="11"/>
    <n v="8"/>
    <x v="1"/>
    <s v="Dissatisfied"/>
    <x v="0"/>
    <x v="1"/>
    <x v="0"/>
    <x v="0"/>
  </r>
  <r>
    <x v="1"/>
    <x v="0"/>
    <x v="2"/>
    <s v="Current Employees"/>
    <x v="1"/>
    <x v="2"/>
    <s v="STAFF-2433"/>
    <n v="2841"/>
    <x v="1"/>
    <x v="2"/>
    <s v="Married"/>
    <s v="No"/>
    <s v="Y"/>
    <n v="1"/>
    <x v="13"/>
    <n v="1"/>
    <n v="285"/>
    <x v="22"/>
    <x v="3"/>
    <n v="1"/>
    <n v="2"/>
    <n v="86"/>
    <x v="0"/>
    <x v="0"/>
    <n v="3"/>
    <n v="5429"/>
    <n v="17491"/>
    <n v="4"/>
    <n v="13"/>
    <n v="3"/>
    <n v="1"/>
    <n v="80"/>
    <n v="2"/>
    <n v="10"/>
    <n v="3"/>
    <n v="8"/>
    <n v="7"/>
    <n v="7"/>
    <n v="7"/>
    <x v="0"/>
    <s v="Dissatisfied"/>
    <x v="1"/>
    <x v="0"/>
    <x v="2"/>
    <x v="1"/>
  </r>
  <r>
    <x v="0"/>
    <x v="1"/>
    <x v="2"/>
    <s v="Ex-Employees"/>
    <x v="0"/>
    <x v="0"/>
    <s v="STAFF-2434"/>
    <n v="2842"/>
    <x v="0"/>
    <x v="6"/>
    <s v="Single"/>
    <s v="No"/>
    <s v="Y"/>
    <n v="3"/>
    <x v="12"/>
    <n v="0"/>
    <n v="703"/>
    <x v="2"/>
    <x v="3"/>
    <n v="1"/>
    <n v="3"/>
    <n v="90"/>
    <x v="1"/>
    <x v="1"/>
    <n v="4"/>
    <n v="2785"/>
    <n v="11882"/>
    <n v="7"/>
    <n v="14"/>
    <n v="3"/>
    <n v="3"/>
    <n v="80"/>
    <n v="0"/>
    <n v="3"/>
    <n v="4"/>
    <n v="1"/>
    <n v="0"/>
    <n v="0"/>
    <n v="0"/>
    <x v="0"/>
    <s v="Very Dissatisfied"/>
    <x v="0"/>
    <x v="0"/>
    <x v="2"/>
    <x v="0"/>
  </r>
  <r>
    <x v="0"/>
    <x v="1"/>
    <x v="0"/>
    <s v="Ex-Employees"/>
    <x v="0"/>
    <x v="3"/>
    <s v="STAFF-2435"/>
    <n v="2843"/>
    <x v="0"/>
    <x v="0"/>
    <s v="Married"/>
    <s v="Yes"/>
    <s v="Y"/>
    <n v="0"/>
    <x v="10"/>
    <n v="0"/>
    <n v="662"/>
    <x v="21"/>
    <x v="2"/>
    <n v="1"/>
    <n v="4"/>
    <n v="67"/>
    <x v="0"/>
    <x v="0"/>
    <n v="3"/>
    <n v="4614"/>
    <n v="23288"/>
    <n v="0"/>
    <n v="18"/>
    <n v="3"/>
    <n v="3"/>
    <n v="80"/>
    <n v="1"/>
    <n v="5"/>
    <n v="2"/>
    <n v="4"/>
    <n v="2"/>
    <n v="3"/>
    <n v="2"/>
    <x v="0"/>
    <s v="Dissatisfied"/>
    <x v="2"/>
    <x v="0"/>
    <x v="2"/>
    <x v="0"/>
  </r>
  <r>
    <x v="1"/>
    <x v="1"/>
    <x v="0"/>
    <s v="Current Employees"/>
    <x v="1"/>
    <x v="0"/>
    <s v="STAFF-2436"/>
    <n v="2844"/>
    <x v="1"/>
    <x v="1"/>
    <s v="Divorced"/>
    <s v="No"/>
    <s v="Y"/>
    <n v="2"/>
    <x v="8"/>
    <n v="1"/>
    <n v="693"/>
    <x v="15"/>
    <x v="3"/>
    <n v="1"/>
    <n v="4"/>
    <n v="57"/>
    <x v="2"/>
    <x v="1"/>
    <n v="3"/>
    <n v="2610"/>
    <n v="15748"/>
    <n v="1"/>
    <n v="11"/>
    <n v="3"/>
    <n v="4"/>
    <n v="80"/>
    <n v="3"/>
    <n v="4"/>
    <n v="3"/>
    <n v="4"/>
    <n v="2"/>
    <n v="0"/>
    <n v="3"/>
    <x v="0"/>
    <s v="Dissatisfied"/>
    <x v="0"/>
    <x v="0"/>
    <x v="0"/>
    <x v="1"/>
  </r>
  <r>
    <x v="1"/>
    <x v="0"/>
    <x v="2"/>
    <s v="Current Employees"/>
    <x v="1"/>
    <x v="4"/>
    <s v="STAFF-2437"/>
    <n v="2845"/>
    <x v="0"/>
    <x v="4"/>
    <s v="Single"/>
    <s v="No"/>
    <s v="Y"/>
    <n v="2"/>
    <x v="13"/>
    <n v="1"/>
    <n v="404"/>
    <x v="2"/>
    <x v="2"/>
    <n v="1"/>
    <n v="3"/>
    <n v="98"/>
    <x v="0"/>
    <x v="0"/>
    <n v="4"/>
    <n v="6687"/>
    <n v="6163"/>
    <n v="1"/>
    <n v="11"/>
    <n v="3"/>
    <n v="4"/>
    <n v="80"/>
    <n v="0"/>
    <n v="14"/>
    <n v="4"/>
    <n v="14"/>
    <n v="11"/>
    <n v="4"/>
    <n v="11"/>
    <x v="0"/>
    <s v="Very Dissatisfied"/>
    <x v="0"/>
    <x v="1"/>
    <x v="2"/>
    <x v="0"/>
  </r>
  <r>
    <x v="1"/>
    <x v="0"/>
    <x v="2"/>
    <s v="Current Employees"/>
    <x v="0"/>
    <x v="0"/>
    <s v="STAFF-2438"/>
    <n v="2846"/>
    <x v="1"/>
    <x v="0"/>
    <s v="Married"/>
    <s v="No"/>
    <s v="Y"/>
    <n v="0"/>
    <x v="14"/>
    <n v="1"/>
    <n v="736"/>
    <x v="9"/>
    <x v="3"/>
    <n v="1"/>
    <n v="3"/>
    <n v="48"/>
    <x v="1"/>
    <x v="0"/>
    <n v="1"/>
    <n v="4724"/>
    <n v="24232"/>
    <n v="1"/>
    <n v="11"/>
    <n v="3"/>
    <n v="3"/>
    <n v="80"/>
    <n v="1"/>
    <n v="5"/>
    <n v="3"/>
    <n v="5"/>
    <n v="3"/>
    <n v="0"/>
    <n v="4"/>
    <x v="0"/>
    <s v="Very Satisfied"/>
    <x v="1"/>
    <x v="0"/>
    <x v="2"/>
    <x v="1"/>
  </r>
  <r>
    <x v="0"/>
    <x v="0"/>
    <x v="2"/>
    <s v="Ex-Employees"/>
    <x v="1"/>
    <x v="2"/>
    <s v="STAFF-2439"/>
    <n v="2847"/>
    <x v="1"/>
    <x v="3"/>
    <s v="Married"/>
    <s v="Yes"/>
    <s v="Y"/>
    <n v="3"/>
    <x v="12"/>
    <n v="0"/>
    <n v="330"/>
    <x v="23"/>
    <x v="2"/>
    <n v="1"/>
    <n v="4"/>
    <n v="98"/>
    <x v="0"/>
    <x v="0"/>
    <n v="3"/>
    <n v="6179"/>
    <n v="21057"/>
    <n v="1"/>
    <n v="15"/>
    <n v="3"/>
    <n v="4"/>
    <n v="80"/>
    <n v="2"/>
    <n v="10"/>
    <n v="2"/>
    <n v="10"/>
    <n v="2"/>
    <n v="6"/>
    <n v="7"/>
    <x v="0"/>
    <s v="Dissatisfied"/>
    <x v="1"/>
    <x v="0"/>
    <x v="2"/>
    <x v="1"/>
  </r>
  <r>
    <x v="1"/>
    <x v="0"/>
    <x v="0"/>
    <s v="Current Employees"/>
    <x v="0"/>
    <x v="0"/>
    <s v="STAFF-2440"/>
    <n v="2848"/>
    <x v="1"/>
    <x v="0"/>
    <s v="Married"/>
    <s v="Yes"/>
    <s v="Y"/>
    <n v="2"/>
    <x v="22"/>
    <n v="1"/>
    <n v="1498"/>
    <x v="11"/>
    <x v="2"/>
    <n v="1"/>
    <n v="1"/>
    <n v="44"/>
    <x v="1"/>
    <x v="0"/>
    <n v="4"/>
    <n v="6120"/>
    <n v="3567"/>
    <n v="3"/>
    <n v="12"/>
    <n v="3"/>
    <n v="4"/>
    <n v="80"/>
    <n v="2"/>
    <n v="8"/>
    <n v="4"/>
    <n v="5"/>
    <n v="4"/>
    <n v="1"/>
    <n v="4"/>
    <x v="0"/>
    <s v="Very Dissatisfied"/>
    <x v="1"/>
    <x v="0"/>
    <x v="0"/>
    <x v="1"/>
  </r>
  <r>
    <x v="1"/>
    <x v="1"/>
    <x v="1"/>
    <s v="Current Employees"/>
    <x v="0"/>
    <x v="3"/>
    <s v="STAFF-2441"/>
    <n v="2849"/>
    <x v="1"/>
    <x v="0"/>
    <s v="Married"/>
    <s v="No"/>
    <s v="Y"/>
    <n v="5"/>
    <x v="31"/>
    <n v="1"/>
    <n v="541"/>
    <x v="2"/>
    <x v="3"/>
    <n v="1"/>
    <n v="2"/>
    <n v="52"/>
    <x v="0"/>
    <x v="2"/>
    <n v="2"/>
    <n v="10596"/>
    <n v="15395"/>
    <n v="2"/>
    <n v="11"/>
    <n v="3"/>
    <n v="2"/>
    <n v="80"/>
    <n v="0"/>
    <n v="14"/>
    <n v="3"/>
    <n v="4"/>
    <n v="2"/>
    <n v="3"/>
    <n v="2"/>
    <x v="0"/>
    <s v="Satisfied"/>
    <x v="0"/>
    <x v="1"/>
    <x v="1"/>
    <x v="1"/>
  </r>
  <r>
    <x v="1"/>
    <x v="1"/>
    <x v="0"/>
    <s v="Current Employees"/>
    <x v="1"/>
    <x v="0"/>
    <s v="STAFF-2442"/>
    <n v="2850"/>
    <x v="0"/>
    <x v="1"/>
    <s v="Divorced"/>
    <s v="Yes"/>
    <s v="Y"/>
    <n v="4"/>
    <x v="0"/>
    <n v="1"/>
    <n v="1200"/>
    <x v="23"/>
    <x v="3"/>
    <n v="1"/>
    <n v="4"/>
    <n v="75"/>
    <x v="0"/>
    <x v="0"/>
    <n v="4"/>
    <n v="5467"/>
    <n v="13953"/>
    <n v="3"/>
    <n v="14"/>
    <n v="3"/>
    <n v="1"/>
    <n v="80"/>
    <n v="2"/>
    <n v="12"/>
    <n v="2"/>
    <n v="6"/>
    <n v="2"/>
    <n v="3"/>
    <n v="3"/>
    <x v="0"/>
    <s v="Very Dissatisfied"/>
    <x v="1"/>
    <x v="1"/>
    <x v="0"/>
    <x v="0"/>
  </r>
  <r>
    <x v="1"/>
    <x v="0"/>
    <x v="0"/>
    <s v="Current Employees"/>
    <x v="1"/>
    <x v="0"/>
    <s v="STAFF-2443"/>
    <n v="2851"/>
    <x v="1"/>
    <x v="1"/>
    <s v="Married"/>
    <s v="Yes"/>
    <s v="Y"/>
    <n v="2"/>
    <x v="2"/>
    <n v="1"/>
    <n v="1439"/>
    <x v="18"/>
    <x v="1"/>
    <n v="1"/>
    <n v="3"/>
    <n v="54"/>
    <x v="0"/>
    <x v="1"/>
    <n v="3"/>
    <n v="2996"/>
    <n v="5182"/>
    <n v="7"/>
    <n v="15"/>
    <n v="3"/>
    <n v="4"/>
    <n v="80"/>
    <n v="0"/>
    <n v="8"/>
    <n v="3"/>
    <n v="6"/>
    <n v="4"/>
    <n v="1"/>
    <n v="3"/>
    <x v="0"/>
    <s v="Dissatisfied"/>
    <x v="0"/>
    <x v="0"/>
    <x v="0"/>
    <x v="1"/>
  </r>
  <r>
    <x v="1"/>
    <x v="1"/>
    <x v="2"/>
    <s v="Current Employees"/>
    <x v="0"/>
    <x v="0"/>
    <s v="STAFF-2444"/>
    <n v="2852"/>
    <x v="1"/>
    <x v="0"/>
    <s v="Married"/>
    <s v="No"/>
    <s v="Y"/>
    <n v="2"/>
    <x v="3"/>
    <n v="1"/>
    <n v="1111"/>
    <x v="12"/>
    <x v="1"/>
    <n v="1"/>
    <n v="2"/>
    <n v="61"/>
    <x v="0"/>
    <x v="0"/>
    <n v="4"/>
    <n v="9998"/>
    <n v="19293"/>
    <n v="6"/>
    <n v="13"/>
    <n v="3"/>
    <n v="1"/>
    <n v="80"/>
    <n v="0"/>
    <n v="8"/>
    <n v="4"/>
    <n v="5"/>
    <n v="4"/>
    <n v="1"/>
    <n v="2"/>
    <x v="0"/>
    <s v="Very Dissatisfied"/>
    <x v="0"/>
    <x v="0"/>
    <x v="2"/>
    <x v="1"/>
  </r>
  <r>
    <x v="1"/>
    <x v="0"/>
    <x v="2"/>
    <s v="Current Employees"/>
    <x v="0"/>
    <x v="3"/>
    <s v="STAFF-2445"/>
    <n v="2853"/>
    <x v="1"/>
    <x v="0"/>
    <s v="Married"/>
    <s v="Yes"/>
    <s v="Y"/>
    <n v="3"/>
    <x v="5"/>
    <n v="1"/>
    <n v="499"/>
    <x v="2"/>
    <x v="1"/>
    <n v="1"/>
    <n v="3"/>
    <n v="36"/>
    <x v="0"/>
    <x v="0"/>
    <n v="2"/>
    <n v="4078"/>
    <n v="20497"/>
    <n v="0"/>
    <n v="13"/>
    <n v="3"/>
    <n v="1"/>
    <n v="80"/>
    <n v="3"/>
    <n v="4"/>
    <n v="2"/>
    <n v="3"/>
    <n v="2"/>
    <n v="1"/>
    <n v="2"/>
    <x v="0"/>
    <s v="Satisfied"/>
    <x v="0"/>
    <x v="0"/>
    <x v="2"/>
    <x v="1"/>
  </r>
  <r>
    <x v="1"/>
    <x v="2"/>
    <x v="0"/>
    <s v="Current Employees"/>
    <x v="1"/>
    <x v="0"/>
    <s v="STAFF-2446"/>
    <n v="2854"/>
    <x v="1"/>
    <x v="4"/>
    <s v="Married"/>
    <s v="No"/>
    <s v="Y"/>
    <n v="2"/>
    <x v="22"/>
    <n v="1"/>
    <n v="1485"/>
    <x v="19"/>
    <x v="0"/>
    <n v="1"/>
    <n v="3"/>
    <n v="71"/>
    <x v="0"/>
    <x v="2"/>
    <n v="3"/>
    <n v="10920"/>
    <n v="3449"/>
    <n v="3"/>
    <n v="21"/>
    <n v="4"/>
    <n v="2"/>
    <n v="80"/>
    <n v="1"/>
    <n v="13"/>
    <n v="3"/>
    <n v="6"/>
    <n v="4"/>
    <n v="0"/>
    <n v="5"/>
    <x v="1"/>
    <s v="Dissatisfied"/>
    <x v="1"/>
    <x v="1"/>
    <x v="0"/>
    <x v="1"/>
  </r>
  <r>
    <x v="1"/>
    <x v="0"/>
    <x v="2"/>
    <s v="Current Employees"/>
    <x v="0"/>
    <x v="0"/>
    <s v="STAFF-2447"/>
    <n v="2855"/>
    <x v="1"/>
    <x v="0"/>
    <s v="Married"/>
    <s v="No"/>
    <s v="Y"/>
    <n v="3"/>
    <x v="36"/>
    <n v="1"/>
    <n v="1372"/>
    <x v="21"/>
    <x v="1"/>
    <n v="1"/>
    <n v="1"/>
    <n v="93"/>
    <x v="2"/>
    <x v="0"/>
    <n v="3"/>
    <n v="6232"/>
    <n v="12477"/>
    <n v="2"/>
    <n v="11"/>
    <n v="3"/>
    <n v="2"/>
    <n v="80"/>
    <n v="0"/>
    <n v="6"/>
    <n v="2"/>
    <n v="3"/>
    <n v="2"/>
    <n v="1"/>
    <n v="2"/>
    <x v="0"/>
    <s v="Dissatisfied"/>
    <x v="2"/>
    <x v="0"/>
    <x v="4"/>
    <x v="1"/>
  </r>
  <r>
    <x v="1"/>
    <x v="1"/>
    <x v="1"/>
    <s v="Current Employees"/>
    <x v="1"/>
    <x v="2"/>
    <s v="STAFF-2448"/>
    <n v="2856"/>
    <x v="0"/>
    <x v="3"/>
    <s v="Married"/>
    <s v="Yes"/>
    <s v="Y"/>
    <n v="3"/>
    <x v="39"/>
    <n v="1"/>
    <n v="322"/>
    <x v="26"/>
    <x v="0"/>
    <n v="1"/>
    <n v="4"/>
    <n v="59"/>
    <x v="2"/>
    <x v="3"/>
    <n v="3"/>
    <n v="13247"/>
    <n v="9731"/>
    <n v="2"/>
    <n v="11"/>
    <n v="3"/>
    <n v="2"/>
    <n v="80"/>
    <n v="1"/>
    <n v="24"/>
    <n v="2"/>
    <n v="5"/>
    <n v="3"/>
    <n v="0"/>
    <n v="2"/>
    <x v="0"/>
    <s v="Dissatisfied"/>
    <x v="1"/>
    <x v="3"/>
    <x v="1"/>
    <x v="0"/>
  </r>
  <r>
    <x v="1"/>
    <x v="0"/>
    <x v="0"/>
    <s v="Current Employees"/>
    <x v="1"/>
    <x v="2"/>
    <s v="STAFF-2449"/>
    <n v="2857"/>
    <x v="0"/>
    <x v="1"/>
    <s v="Single"/>
    <s v="Yes"/>
    <s v="Y"/>
    <n v="3"/>
    <x v="23"/>
    <n v="1"/>
    <n v="930"/>
    <x v="16"/>
    <x v="3"/>
    <n v="1"/>
    <n v="1"/>
    <n v="73"/>
    <x v="1"/>
    <x v="0"/>
    <n v="3"/>
    <n v="4081"/>
    <n v="20003"/>
    <n v="1"/>
    <n v="14"/>
    <n v="3"/>
    <n v="1"/>
    <n v="80"/>
    <n v="0"/>
    <n v="20"/>
    <n v="1"/>
    <n v="20"/>
    <n v="7"/>
    <n v="1"/>
    <n v="8"/>
    <x v="0"/>
    <s v="Dissatisfied"/>
    <x v="0"/>
    <x v="1"/>
    <x v="0"/>
    <x v="0"/>
  </r>
  <r>
    <x v="1"/>
    <x v="0"/>
    <x v="2"/>
    <s v="Current Employees"/>
    <x v="0"/>
    <x v="3"/>
    <s v="STAFF-2450"/>
    <n v="2858"/>
    <x v="0"/>
    <x v="0"/>
    <s v="Married"/>
    <s v="Yes"/>
    <s v="Y"/>
    <n v="3"/>
    <x v="4"/>
    <n v="1"/>
    <n v="205"/>
    <x v="17"/>
    <x v="3"/>
    <n v="1"/>
    <n v="4"/>
    <n v="98"/>
    <x v="1"/>
    <x v="0"/>
    <n v="4"/>
    <n v="5769"/>
    <n v="7100"/>
    <n v="1"/>
    <n v="11"/>
    <n v="3"/>
    <n v="4"/>
    <n v="80"/>
    <n v="0"/>
    <n v="6"/>
    <n v="3"/>
    <n v="6"/>
    <n v="2"/>
    <n v="4"/>
    <n v="4"/>
    <x v="0"/>
    <s v="Very Dissatisfied"/>
    <x v="0"/>
    <x v="0"/>
    <x v="2"/>
    <x v="0"/>
  </r>
  <r>
    <x v="0"/>
    <x v="0"/>
    <x v="2"/>
    <s v="Ex-Employees"/>
    <x v="1"/>
    <x v="0"/>
    <s v="STAFF-2451"/>
    <n v="2859"/>
    <x v="0"/>
    <x v="1"/>
    <s v="Single"/>
    <s v="Yes"/>
    <s v="Y"/>
    <n v="2"/>
    <x v="4"/>
    <n v="0"/>
    <n v="135"/>
    <x v="27"/>
    <x v="2"/>
    <n v="1"/>
    <n v="4"/>
    <n v="51"/>
    <x v="0"/>
    <x v="1"/>
    <n v="3"/>
    <n v="2394"/>
    <n v="25681"/>
    <n v="1"/>
    <n v="13"/>
    <n v="3"/>
    <n v="4"/>
    <n v="80"/>
    <n v="0"/>
    <n v="8"/>
    <n v="3"/>
    <n v="8"/>
    <n v="2"/>
    <n v="7"/>
    <n v="7"/>
    <x v="0"/>
    <s v="Dissatisfied"/>
    <x v="2"/>
    <x v="0"/>
    <x v="2"/>
    <x v="0"/>
  </r>
  <r>
    <x v="1"/>
    <x v="0"/>
    <x v="2"/>
    <s v="Current Employees"/>
    <x v="1"/>
    <x v="2"/>
    <s v="STAFF-2452"/>
    <n v="2860"/>
    <x v="1"/>
    <x v="1"/>
    <s v="Single"/>
    <s v="No"/>
    <s v="Y"/>
    <n v="2"/>
    <x v="25"/>
    <n v="1"/>
    <n v="683"/>
    <x v="2"/>
    <x v="1"/>
    <n v="1"/>
    <n v="1"/>
    <n v="36"/>
    <x v="1"/>
    <x v="1"/>
    <n v="4"/>
    <n v="3904"/>
    <n v="4050"/>
    <n v="0"/>
    <n v="12"/>
    <n v="3"/>
    <n v="4"/>
    <n v="80"/>
    <n v="0"/>
    <n v="5"/>
    <n v="3"/>
    <n v="4"/>
    <n v="3"/>
    <n v="1"/>
    <n v="1"/>
    <x v="0"/>
    <s v="Very Dissatisfied"/>
    <x v="0"/>
    <x v="0"/>
    <x v="2"/>
    <x v="1"/>
  </r>
  <r>
    <x v="1"/>
    <x v="0"/>
    <x v="0"/>
    <s v="Current Employees"/>
    <x v="2"/>
    <x v="5"/>
    <s v="STAFF-2453"/>
    <n v="2861"/>
    <x v="0"/>
    <x v="5"/>
    <s v="Married"/>
    <s v="No"/>
    <s v="Y"/>
    <n v="5"/>
    <x v="19"/>
    <n v="1"/>
    <n v="1147"/>
    <x v="17"/>
    <x v="3"/>
    <n v="1"/>
    <n v="3"/>
    <n v="31"/>
    <x v="0"/>
    <x v="3"/>
    <n v="1"/>
    <n v="16799"/>
    <n v="16616"/>
    <n v="0"/>
    <n v="14"/>
    <n v="3"/>
    <n v="3"/>
    <n v="80"/>
    <n v="1"/>
    <n v="21"/>
    <n v="3"/>
    <n v="20"/>
    <n v="7"/>
    <n v="0"/>
    <n v="9"/>
    <x v="0"/>
    <s v="Very Satisfied"/>
    <x v="0"/>
    <x v="3"/>
    <x v="0"/>
    <x v="0"/>
  </r>
  <r>
    <x v="1"/>
    <x v="2"/>
    <x v="2"/>
    <s v="Current Employees"/>
    <x v="1"/>
    <x v="2"/>
    <s v="STAFF-2454"/>
    <n v="2862"/>
    <x v="0"/>
    <x v="4"/>
    <s v="Divorced"/>
    <s v="No"/>
    <s v="Y"/>
    <n v="6"/>
    <x v="5"/>
    <n v="1"/>
    <n v="1146"/>
    <x v="8"/>
    <x v="2"/>
    <n v="1"/>
    <n v="3"/>
    <n v="34"/>
    <x v="0"/>
    <x v="0"/>
    <n v="4"/>
    <n v="6667"/>
    <n v="16542"/>
    <n v="5"/>
    <n v="18"/>
    <n v="3"/>
    <n v="2"/>
    <n v="80"/>
    <n v="1"/>
    <n v="9"/>
    <n v="3"/>
    <n v="5"/>
    <n v="1"/>
    <n v="1"/>
    <n v="2"/>
    <x v="0"/>
    <s v="Very Dissatisfied"/>
    <x v="2"/>
    <x v="0"/>
    <x v="2"/>
    <x v="0"/>
  </r>
  <r>
    <x v="1"/>
    <x v="2"/>
    <x v="0"/>
    <s v="Current Employees"/>
    <x v="1"/>
    <x v="2"/>
    <s v="STAFF-2455"/>
    <n v="2863"/>
    <x v="0"/>
    <x v="3"/>
    <s v="Married"/>
    <s v="No"/>
    <s v="Y"/>
    <n v="6"/>
    <x v="9"/>
    <n v="1"/>
    <n v="894"/>
    <x v="0"/>
    <x v="2"/>
    <n v="1"/>
    <n v="4"/>
    <n v="33"/>
    <x v="1"/>
    <x v="0"/>
    <n v="3"/>
    <n v="4374"/>
    <n v="15411"/>
    <n v="0"/>
    <n v="15"/>
    <n v="3"/>
    <n v="3"/>
    <n v="80"/>
    <n v="0"/>
    <n v="4"/>
    <n v="3"/>
    <n v="3"/>
    <n v="2"/>
    <n v="1"/>
    <n v="2"/>
    <x v="0"/>
    <s v="Dissatisfied"/>
    <x v="0"/>
    <x v="0"/>
    <x v="0"/>
    <x v="0"/>
  </r>
  <r>
    <x v="1"/>
    <x v="2"/>
    <x v="0"/>
    <s v="Current Employees"/>
    <x v="1"/>
    <x v="0"/>
    <s v="STAFF-2456"/>
    <n v="2864"/>
    <x v="0"/>
    <x v="4"/>
    <s v="Married"/>
    <s v="No"/>
    <s v="Y"/>
    <n v="5"/>
    <x v="10"/>
    <n v="1"/>
    <n v="208"/>
    <x v="1"/>
    <x v="2"/>
    <n v="1"/>
    <n v="3"/>
    <n v="52"/>
    <x v="0"/>
    <x v="0"/>
    <n v="3"/>
    <n v="4148"/>
    <n v="12250"/>
    <n v="1"/>
    <n v="12"/>
    <n v="3"/>
    <n v="4"/>
    <n v="80"/>
    <n v="1"/>
    <n v="15"/>
    <n v="3"/>
    <n v="14"/>
    <n v="11"/>
    <n v="2"/>
    <n v="9"/>
    <x v="0"/>
    <s v="Dissatisfied"/>
    <x v="0"/>
    <x v="1"/>
    <x v="2"/>
    <x v="0"/>
  </r>
  <r>
    <x v="1"/>
    <x v="2"/>
    <x v="1"/>
    <s v="Current Employees"/>
    <x v="1"/>
    <x v="2"/>
    <s v="STAFF-2457"/>
    <n v="2865"/>
    <x v="0"/>
    <x v="7"/>
    <s v="Married"/>
    <s v="No"/>
    <s v="Y"/>
    <n v="3"/>
    <x v="40"/>
    <n v="1"/>
    <n v="1162"/>
    <x v="0"/>
    <x v="1"/>
    <n v="1"/>
    <n v="3"/>
    <n v="98"/>
    <x v="0"/>
    <x v="2"/>
    <n v="2"/>
    <n v="11957"/>
    <n v="17231"/>
    <n v="0"/>
    <n v="18"/>
    <n v="3"/>
    <n v="1"/>
    <n v="80"/>
    <n v="2"/>
    <n v="14"/>
    <n v="1"/>
    <n v="13"/>
    <n v="8"/>
    <n v="5"/>
    <n v="12"/>
    <x v="0"/>
    <s v="Satisfied"/>
    <x v="0"/>
    <x v="1"/>
    <x v="1"/>
    <x v="0"/>
  </r>
  <r>
    <x v="1"/>
    <x v="2"/>
    <x v="4"/>
    <s v="Current Employees"/>
    <x v="1"/>
    <x v="2"/>
    <s v="STAFF-2458"/>
    <n v="2866"/>
    <x v="0"/>
    <x v="1"/>
    <s v="Single"/>
    <s v="No"/>
    <s v="Y"/>
    <n v="4"/>
    <x v="41"/>
    <n v="1"/>
    <n v="1431"/>
    <x v="24"/>
    <x v="3"/>
    <n v="1"/>
    <n v="2"/>
    <n v="33"/>
    <x v="0"/>
    <x v="1"/>
    <n v="3"/>
    <n v="1514"/>
    <n v="8018"/>
    <n v="1"/>
    <n v="16"/>
    <n v="3"/>
    <n v="3"/>
    <n v="80"/>
    <n v="0"/>
    <n v="0"/>
    <n v="1"/>
    <n v="0"/>
    <n v="0"/>
    <n v="0"/>
    <n v="0"/>
    <x v="0"/>
    <s v="Dissatisfied"/>
    <x v="2"/>
    <x v="0"/>
    <x v="4"/>
    <x v="0"/>
  </r>
  <r>
    <x v="1"/>
    <x v="2"/>
    <x v="0"/>
    <s v="Current Employees"/>
    <x v="0"/>
    <x v="0"/>
    <s v="STAFF-2459"/>
    <n v="2867"/>
    <x v="0"/>
    <x v="0"/>
    <s v="Married"/>
    <s v="No"/>
    <s v="Y"/>
    <n v="1"/>
    <x v="22"/>
    <n v="1"/>
    <n v="1251"/>
    <x v="11"/>
    <x v="2"/>
    <n v="1"/>
    <n v="1"/>
    <n v="32"/>
    <x v="3"/>
    <x v="0"/>
    <n v="3"/>
    <n v="5736"/>
    <n v="3987"/>
    <n v="6"/>
    <n v="19"/>
    <n v="3"/>
    <n v="3"/>
    <n v="80"/>
    <n v="1"/>
    <n v="10"/>
    <n v="3"/>
    <n v="3"/>
    <n v="2"/>
    <n v="1"/>
    <n v="2"/>
    <x v="0"/>
    <s v="Dissatisfied"/>
    <x v="1"/>
    <x v="0"/>
    <x v="0"/>
    <x v="0"/>
  </r>
  <r>
    <x v="1"/>
    <x v="2"/>
    <x v="4"/>
    <s v="Current Employees"/>
    <x v="0"/>
    <x v="0"/>
    <s v="STAFF-2460"/>
    <n v="2868"/>
    <x v="0"/>
    <x v="6"/>
    <s v="Married"/>
    <s v="No"/>
    <s v="Y"/>
    <n v="2"/>
    <x v="17"/>
    <n v="1"/>
    <n v="830"/>
    <x v="28"/>
    <x v="0"/>
    <n v="1"/>
    <n v="4"/>
    <n v="78"/>
    <x v="0"/>
    <x v="1"/>
    <n v="2"/>
    <n v="2033"/>
    <n v="7103"/>
    <n v="1"/>
    <n v="13"/>
    <n v="3"/>
    <n v="3"/>
    <n v="80"/>
    <n v="1"/>
    <n v="1"/>
    <n v="3"/>
    <n v="1"/>
    <n v="0"/>
    <n v="0"/>
    <n v="0"/>
    <x v="0"/>
    <s v="Satisfied"/>
    <x v="2"/>
    <x v="0"/>
    <x v="4"/>
    <x v="0"/>
  </r>
  <r>
    <x v="1"/>
    <x v="2"/>
    <x v="2"/>
    <s v="Current Employees"/>
    <x v="0"/>
    <x v="3"/>
    <s v="STAFF-2461"/>
    <n v="2869"/>
    <x v="0"/>
    <x v="0"/>
    <s v="Single"/>
    <s v="No"/>
    <s v="Y"/>
    <n v="2"/>
    <x v="3"/>
    <n v="1"/>
    <n v="1283"/>
    <x v="2"/>
    <x v="3"/>
    <n v="1"/>
    <n v="4"/>
    <n v="62"/>
    <x v="0"/>
    <x v="0"/>
    <n v="2"/>
    <n v="5147"/>
    <n v="10697"/>
    <n v="8"/>
    <n v="15"/>
    <n v="3"/>
    <n v="4"/>
    <n v="80"/>
    <n v="0"/>
    <n v="13"/>
    <n v="2"/>
    <n v="11"/>
    <n v="7"/>
    <n v="1"/>
    <n v="7"/>
    <x v="0"/>
    <s v="Satisfied"/>
    <x v="0"/>
    <x v="1"/>
    <x v="2"/>
    <x v="0"/>
  </r>
  <r>
    <x v="1"/>
    <x v="1"/>
    <x v="1"/>
    <s v="Current Employees"/>
    <x v="1"/>
    <x v="2"/>
    <s v="STAFF-2462"/>
    <n v="2870"/>
    <x v="0"/>
    <x v="5"/>
    <s v="Divorced"/>
    <s v="No"/>
    <s v="Y"/>
    <n v="3"/>
    <x v="26"/>
    <n v="1"/>
    <n v="117"/>
    <x v="23"/>
    <x v="3"/>
    <n v="1"/>
    <n v="4"/>
    <n v="58"/>
    <x v="0"/>
    <x v="3"/>
    <n v="4"/>
    <n v="17174"/>
    <n v="2437"/>
    <n v="3"/>
    <n v="11"/>
    <n v="3"/>
    <n v="2"/>
    <n v="80"/>
    <n v="1"/>
    <n v="24"/>
    <n v="3"/>
    <n v="22"/>
    <n v="17"/>
    <n v="4"/>
    <n v="7"/>
    <x v="0"/>
    <s v="Very Dissatisfied"/>
    <x v="1"/>
    <x v="3"/>
    <x v="1"/>
    <x v="0"/>
  </r>
  <r>
    <x v="1"/>
    <x v="1"/>
    <x v="0"/>
    <s v="Current Employees"/>
    <x v="1"/>
    <x v="0"/>
    <s v="STAFF-2463"/>
    <n v="2871"/>
    <x v="0"/>
    <x v="3"/>
    <s v="Divorced"/>
    <s v="No"/>
    <s v="Y"/>
    <n v="3"/>
    <x v="9"/>
    <n v="1"/>
    <n v="688"/>
    <x v="18"/>
    <x v="0"/>
    <n v="1"/>
    <n v="4"/>
    <n v="97"/>
    <x v="0"/>
    <x v="0"/>
    <n v="2"/>
    <n v="5131"/>
    <n v="9192"/>
    <n v="7"/>
    <n v="13"/>
    <n v="3"/>
    <n v="2"/>
    <n v="80"/>
    <n v="3"/>
    <n v="18"/>
    <n v="3"/>
    <n v="4"/>
    <n v="2"/>
    <n v="0"/>
    <n v="2"/>
    <x v="0"/>
    <s v="Satisfied"/>
    <x v="0"/>
    <x v="1"/>
    <x v="0"/>
    <x v="0"/>
  </r>
  <r>
    <x v="1"/>
    <x v="1"/>
    <x v="0"/>
    <s v="Current Employees"/>
    <x v="1"/>
    <x v="2"/>
    <s v="STAFF-2464"/>
    <n v="2872"/>
    <x v="0"/>
    <x v="2"/>
    <s v="Married"/>
    <s v="No"/>
    <s v="Y"/>
    <n v="4"/>
    <x v="8"/>
    <n v="1"/>
    <n v="594"/>
    <x v="2"/>
    <x v="0"/>
    <n v="1"/>
    <n v="3"/>
    <n v="75"/>
    <x v="1"/>
    <x v="1"/>
    <n v="2"/>
    <n v="2468"/>
    <n v="15963"/>
    <n v="4"/>
    <n v="14"/>
    <n v="3"/>
    <n v="2"/>
    <n v="80"/>
    <n v="1"/>
    <n v="9"/>
    <n v="2"/>
    <n v="6"/>
    <n v="1"/>
    <n v="0"/>
    <n v="5"/>
    <x v="0"/>
    <s v="Satisfied"/>
    <x v="0"/>
    <x v="0"/>
    <x v="0"/>
    <x v="0"/>
  </r>
  <r>
    <x v="1"/>
    <x v="1"/>
    <x v="2"/>
    <s v="Current Employees"/>
    <x v="1"/>
    <x v="0"/>
    <s v="STAFF-2465"/>
    <n v="2873"/>
    <x v="0"/>
    <x v="1"/>
    <s v="Married"/>
    <s v="No"/>
    <s v="Y"/>
    <n v="2"/>
    <x v="4"/>
    <n v="1"/>
    <n v="1131"/>
    <x v="8"/>
    <x v="3"/>
    <n v="1"/>
    <n v="4"/>
    <n v="77"/>
    <x v="1"/>
    <x v="1"/>
    <n v="1"/>
    <n v="4774"/>
    <n v="23844"/>
    <n v="0"/>
    <n v="19"/>
    <n v="3"/>
    <n v="4"/>
    <n v="80"/>
    <n v="1"/>
    <n v="8"/>
    <n v="2"/>
    <n v="7"/>
    <n v="6"/>
    <n v="7"/>
    <n v="3"/>
    <x v="0"/>
    <s v="Very Satisfied"/>
    <x v="2"/>
    <x v="0"/>
    <x v="2"/>
    <x v="0"/>
  </r>
  <r>
    <x v="1"/>
    <x v="1"/>
    <x v="0"/>
    <s v="Current Employees"/>
    <x v="1"/>
    <x v="4"/>
    <s v="STAFF-2466"/>
    <n v="2874"/>
    <x v="0"/>
    <x v="2"/>
    <s v="Married"/>
    <s v="No"/>
    <s v="Y"/>
    <n v="2"/>
    <x v="32"/>
    <n v="1"/>
    <n v="692"/>
    <x v="13"/>
    <x v="3"/>
    <n v="1"/>
    <n v="4"/>
    <n v="73"/>
    <x v="0"/>
    <x v="0"/>
    <n v="3"/>
    <n v="6323"/>
    <n v="26849"/>
    <n v="1"/>
    <n v="11"/>
    <n v="3"/>
    <n v="1"/>
    <n v="80"/>
    <n v="1"/>
    <n v="10"/>
    <n v="4"/>
    <n v="10"/>
    <n v="9"/>
    <n v="9"/>
    <n v="4"/>
    <x v="0"/>
    <s v="Dissatisfied"/>
    <x v="2"/>
    <x v="0"/>
    <x v="0"/>
    <x v="0"/>
  </r>
  <r>
    <x v="1"/>
    <x v="1"/>
    <x v="2"/>
    <s v="Current Employees"/>
    <x v="1"/>
    <x v="0"/>
    <s v="STAFF-2467"/>
    <n v="2875"/>
    <x v="0"/>
    <x v="2"/>
    <s v="Married"/>
    <s v="No"/>
    <s v="Y"/>
    <n v="3"/>
    <x v="11"/>
    <n v="1"/>
    <n v="410"/>
    <x v="2"/>
    <x v="1"/>
    <n v="1"/>
    <n v="4"/>
    <n v="97"/>
    <x v="0"/>
    <x v="1"/>
    <n v="2"/>
    <n v="3180"/>
    <n v="4668"/>
    <n v="0"/>
    <n v="13"/>
    <n v="3"/>
    <n v="3"/>
    <n v="80"/>
    <n v="3"/>
    <n v="4"/>
    <n v="3"/>
    <n v="3"/>
    <n v="2"/>
    <n v="0"/>
    <n v="2"/>
    <x v="0"/>
    <s v="Satisfied"/>
    <x v="0"/>
    <x v="0"/>
    <x v="2"/>
    <x v="0"/>
  </r>
  <r>
    <x v="1"/>
    <x v="1"/>
    <x v="0"/>
    <s v="Current Employees"/>
    <x v="1"/>
    <x v="2"/>
    <s v="STAFF-2468"/>
    <n v="2876"/>
    <x v="0"/>
    <x v="3"/>
    <s v="Single"/>
    <s v="No"/>
    <s v="Y"/>
    <n v="2"/>
    <x v="22"/>
    <n v="1"/>
    <n v="711"/>
    <x v="18"/>
    <x v="3"/>
    <n v="1"/>
    <n v="1"/>
    <n v="81"/>
    <x v="0"/>
    <x v="0"/>
    <n v="3"/>
    <n v="5042"/>
    <n v="3140"/>
    <n v="0"/>
    <n v="13"/>
    <n v="3"/>
    <n v="4"/>
    <n v="80"/>
    <n v="0"/>
    <n v="10"/>
    <n v="1"/>
    <n v="9"/>
    <n v="2"/>
    <n v="3"/>
    <n v="8"/>
    <x v="0"/>
    <s v="Dissatisfied"/>
    <x v="0"/>
    <x v="0"/>
    <x v="0"/>
    <x v="0"/>
  </r>
  <r>
    <x v="1"/>
    <x v="1"/>
    <x v="0"/>
    <s v="Current Employees"/>
    <x v="1"/>
    <x v="2"/>
    <s v="STAFF-2469"/>
    <n v="2877"/>
    <x v="0"/>
    <x v="2"/>
    <s v="Single"/>
    <s v="No"/>
    <s v="Y"/>
    <n v="3"/>
    <x v="19"/>
    <n v="1"/>
    <n v="748"/>
    <x v="14"/>
    <x v="0"/>
    <n v="1"/>
    <n v="1"/>
    <n v="74"/>
    <x v="0"/>
    <x v="1"/>
    <n v="4"/>
    <n v="3673"/>
    <n v="16458"/>
    <n v="1"/>
    <n v="13"/>
    <n v="3"/>
    <n v="3"/>
    <n v="80"/>
    <n v="0"/>
    <n v="12"/>
    <n v="3"/>
    <n v="12"/>
    <n v="9"/>
    <n v="5"/>
    <n v="8"/>
    <x v="0"/>
    <s v="Very Dissatisfied"/>
    <x v="0"/>
    <x v="1"/>
    <x v="0"/>
    <x v="0"/>
  </r>
  <r>
    <x v="1"/>
    <x v="1"/>
    <x v="2"/>
    <s v="Current Employees"/>
    <x v="1"/>
    <x v="4"/>
    <s v="STAFF-2470"/>
    <n v="2878"/>
    <x v="0"/>
    <x v="1"/>
    <s v="Single"/>
    <s v="No"/>
    <s v="Y"/>
    <n v="2"/>
    <x v="7"/>
    <n v="1"/>
    <n v="1312"/>
    <x v="2"/>
    <x v="2"/>
    <n v="1"/>
    <n v="4"/>
    <n v="78"/>
    <x v="1"/>
    <x v="1"/>
    <n v="1"/>
    <n v="4968"/>
    <n v="26427"/>
    <n v="0"/>
    <n v="16"/>
    <n v="3"/>
    <n v="4"/>
    <n v="80"/>
    <n v="0"/>
    <n v="10"/>
    <n v="3"/>
    <n v="9"/>
    <n v="7"/>
    <n v="0"/>
    <n v="7"/>
    <x v="0"/>
    <s v="Very Satisfied"/>
    <x v="0"/>
    <x v="0"/>
    <x v="2"/>
    <x v="0"/>
  </r>
  <r>
    <x v="1"/>
    <x v="1"/>
    <x v="0"/>
    <s v="Current Employees"/>
    <x v="0"/>
    <x v="3"/>
    <s v="STAFF-2471"/>
    <n v="2879"/>
    <x v="0"/>
    <x v="0"/>
    <s v="Married"/>
    <s v="No"/>
    <s v="Y"/>
    <n v="4"/>
    <x v="20"/>
    <n v="1"/>
    <n v="383"/>
    <x v="0"/>
    <x v="4"/>
    <n v="1"/>
    <n v="1"/>
    <n v="79"/>
    <x v="0"/>
    <x v="0"/>
    <n v="3"/>
    <n v="4768"/>
    <n v="9282"/>
    <n v="7"/>
    <n v="12"/>
    <n v="3"/>
    <n v="3"/>
    <n v="80"/>
    <n v="1"/>
    <n v="11"/>
    <n v="2"/>
    <n v="1"/>
    <n v="0"/>
    <n v="0"/>
    <n v="0"/>
    <x v="0"/>
    <s v="Dissatisfied"/>
    <x v="0"/>
    <x v="1"/>
    <x v="0"/>
    <x v="0"/>
  </r>
  <r>
    <x v="1"/>
    <x v="1"/>
    <x v="2"/>
    <s v="Current Employees"/>
    <x v="0"/>
    <x v="3"/>
    <s v="STAFF-2472"/>
    <n v="2880"/>
    <x v="0"/>
    <x v="0"/>
    <s v="Married"/>
    <s v="No"/>
    <s v="Y"/>
    <n v="3"/>
    <x v="12"/>
    <n v="1"/>
    <n v="1125"/>
    <x v="15"/>
    <x v="2"/>
    <n v="1"/>
    <n v="1"/>
    <n v="68"/>
    <x v="0"/>
    <x v="2"/>
    <n v="1"/>
    <n v="9637"/>
    <n v="8277"/>
    <n v="2"/>
    <n v="14"/>
    <n v="3"/>
    <n v="4"/>
    <n v="80"/>
    <n v="2"/>
    <n v="9"/>
    <n v="3"/>
    <n v="3"/>
    <n v="2"/>
    <n v="2"/>
    <n v="2"/>
    <x v="0"/>
    <s v="Very Satisfied"/>
    <x v="0"/>
    <x v="0"/>
    <x v="2"/>
    <x v="0"/>
  </r>
  <r>
    <x v="1"/>
    <x v="0"/>
    <x v="2"/>
    <s v="Current Employees"/>
    <x v="2"/>
    <x v="5"/>
    <s v="STAFF-2473"/>
    <n v="2881"/>
    <x v="0"/>
    <x v="8"/>
    <s v="Married"/>
    <s v="No"/>
    <s v="Y"/>
    <n v="3"/>
    <x v="36"/>
    <n v="1"/>
    <n v="309"/>
    <x v="2"/>
    <x v="3"/>
    <n v="1"/>
    <n v="3"/>
    <n v="82"/>
    <x v="0"/>
    <x v="1"/>
    <n v="2"/>
    <n v="2187"/>
    <n v="19655"/>
    <n v="4"/>
    <n v="14"/>
    <n v="3"/>
    <n v="3"/>
    <n v="80"/>
    <n v="0"/>
    <n v="6"/>
    <n v="3"/>
    <n v="2"/>
    <n v="0"/>
    <n v="1"/>
    <n v="2"/>
    <x v="0"/>
    <s v="Satisfied"/>
    <x v="0"/>
    <x v="0"/>
    <x v="4"/>
    <x v="0"/>
  </r>
  <r>
    <x v="1"/>
    <x v="0"/>
    <x v="1"/>
    <s v="Current Employees"/>
    <x v="2"/>
    <x v="0"/>
    <s v="STAFF-2474"/>
    <n v="2882"/>
    <x v="0"/>
    <x v="5"/>
    <s v="Married"/>
    <s v="No"/>
    <s v="Y"/>
    <n v="2"/>
    <x v="40"/>
    <n v="1"/>
    <n v="1176"/>
    <x v="9"/>
    <x v="2"/>
    <n v="1"/>
    <n v="4"/>
    <n v="98"/>
    <x v="0"/>
    <x v="4"/>
    <n v="3"/>
    <n v="19658"/>
    <n v="5220"/>
    <n v="3"/>
    <n v="11"/>
    <n v="3"/>
    <n v="3"/>
    <n v="80"/>
    <n v="1"/>
    <n v="27"/>
    <n v="3"/>
    <n v="5"/>
    <n v="2"/>
    <n v="1"/>
    <n v="0"/>
    <x v="0"/>
    <s v="Dissatisfied"/>
    <x v="1"/>
    <x v="3"/>
    <x v="1"/>
    <x v="0"/>
  </r>
  <r>
    <x v="1"/>
    <x v="0"/>
    <x v="2"/>
    <s v="Current Employees"/>
    <x v="2"/>
    <x v="2"/>
    <s v="STAFF-2475"/>
    <n v="2883"/>
    <x v="0"/>
    <x v="8"/>
    <s v="Single"/>
    <s v="No"/>
    <s v="Y"/>
    <n v="3"/>
    <x v="12"/>
    <n v="1"/>
    <n v="1398"/>
    <x v="1"/>
    <x v="0"/>
    <n v="1"/>
    <n v="4"/>
    <n v="96"/>
    <x v="2"/>
    <x v="1"/>
    <n v="2"/>
    <n v="2109"/>
    <n v="24609"/>
    <n v="9"/>
    <n v="18"/>
    <n v="3"/>
    <n v="4"/>
    <n v="80"/>
    <n v="0"/>
    <n v="8"/>
    <n v="3"/>
    <n v="3"/>
    <n v="2"/>
    <n v="0"/>
    <n v="2"/>
    <x v="0"/>
    <s v="Satisfied"/>
    <x v="0"/>
    <x v="0"/>
    <x v="2"/>
    <x v="0"/>
  </r>
  <r>
    <x v="1"/>
    <x v="0"/>
    <x v="2"/>
    <s v="Current Employees"/>
    <x v="1"/>
    <x v="2"/>
    <s v="STAFF-2476"/>
    <n v="2884"/>
    <x v="0"/>
    <x v="2"/>
    <s v="Divorced"/>
    <s v="No"/>
    <s v="Y"/>
    <n v="0"/>
    <x v="12"/>
    <n v="1"/>
    <n v="471"/>
    <x v="18"/>
    <x v="3"/>
    <n v="1"/>
    <n v="1"/>
    <n v="62"/>
    <x v="2"/>
    <x v="1"/>
    <n v="3"/>
    <n v="3978"/>
    <n v="16031"/>
    <n v="8"/>
    <n v="12"/>
    <n v="3"/>
    <n v="2"/>
    <n v="80"/>
    <n v="1"/>
    <n v="4"/>
    <n v="2"/>
    <n v="2"/>
    <n v="2"/>
    <n v="2"/>
    <n v="2"/>
    <x v="0"/>
    <s v="Dissatisfied"/>
    <x v="0"/>
    <x v="0"/>
    <x v="2"/>
    <x v="0"/>
  </r>
  <r>
    <x v="1"/>
    <x v="0"/>
    <x v="0"/>
    <s v="Current Employees"/>
    <x v="1"/>
    <x v="0"/>
    <s v="STAFF-2477"/>
    <n v="2885"/>
    <x v="0"/>
    <x v="4"/>
    <s v="Divorced"/>
    <s v="No"/>
    <s v="Y"/>
    <n v="3"/>
    <x v="32"/>
    <n v="1"/>
    <n v="750"/>
    <x v="20"/>
    <x v="3"/>
    <n v="1"/>
    <n v="2"/>
    <n v="47"/>
    <x v="0"/>
    <x v="0"/>
    <n v="1"/>
    <n v="4448"/>
    <n v="10748"/>
    <n v="2"/>
    <n v="12"/>
    <n v="3"/>
    <n v="2"/>
    <n v="80"/>
    <n v="1"/>
    <n v="15"/>
    <n v="3"/>
    <n v="7"/>
    <n v="4"/>
    <n v="7"/>
    <n v="7"/>
    <x v="0"/>
    <s v="Very Satisfied"/>
    <x v="2"/>
    <x v="1"/>
    <x v="0"/>
    <x v="0"/>
  </r>
  <r>
    <x v="1"/>
    <x v="0"/>
    <x v="0"/>
    <s v="Current Employees"/>
    <x v="1"/>
    <x v="0"/>
    <s v="STAFF-2478"/>
    <n v="2886"/>
    <x v="0"/>
    <x v="4"/>
    <s v="Divorced"/>
    <s v="No"/>
    <s v="Y"/>
    <n v="3"/>
    <x v="32"/>
    <n v="1"/>
    <n v="1194"/>
    <x v="0"/>
    <x v="3"/>
    <n v="1"/>
    <n v="3"/>
    <n v="52"/>
    <x v="0"/>
    <x v="0"/>
    <n v="4"/>
    <n v="6513"/>
    <n v="9060"/>
    <n v="4"/>
    <n v="17"/>
    <n v="3"/>
    <n v="4"/>
    <n v="80"/>
    <n v="1"/>
    <n v="12"/>
    <n v="3"/>
    <n v="5"/>
    <n v="3"/>
    <n v="0"/>
    <n v="3"/>
    <x v="0"/>
    <s v="Very Dissatisfied"/>
    <x v="0"/>
    <x v="1"/>
    <x v="0"/>
    <x v="0"/>
  </r>
  <r>
    <x v="1"/>
    <x v="0"/>
    <x v="2"/>
    <s v="Current Employees"/>
    <x v="1"/>
    <x v="4"/>
    <s v="STAFF-2479"/>
    <n v="2887"/>
    <x v="0"/>
    <x v="1"/>
    <s v="Divorced"/>
    <s v="No"/>
    <s v="Y"/>
    <n v="2"/>
    <x v="11"/>
    <n v="1"/>
    <n v="590"/>
    <x v="18"/>
    <x v="3"/>
    <n v="1"/>
    <n v="4"/>
    <n v="91"/>
    <x v="1"/>
    <x v="1"/>
    <n v="1"/>
    <n v="2109"/>
    <n v="10007"/>
    <n v="1"/>
    <n v="13"/>
    <n v="3"/>
    <n v="3"/>
    <n v="80"/>
    <n v="1"/>
    <n v="1"/>
    <n v="3"/>
    <n v="1"/>
    <n v="0"/>
    <n v="0"/>
    <n v="0"/>
    <x v="0"/>
    <s v="Very Satisfied"/>
    <x v="0"/>
    <x v="0"/>
    <x v="2"/>
    <x v="0"/>
  </r>
  <r>
    <x v="1"/>
    <x v="0"/>
    <x v="2"/>
    <s v="Current Employees"/>
    <x v="1"/>
    <x v="0"/>
    <s v="STAFF-2480"/>
    <n v="2888"/>
    <x v="0"/>
    <x v="1"/>
    <s v="Divorced"/>
    <s v="No"/>
    <s v="Y"/>
    <n v="2"/>
    <x v="13"/>
    <n v="1"/>
    <n v="1130"/>
    <x v="3"/>
    <x v="3"/>
    <n v="1"/>
    <n v="4"/>
    <n v="66"/>
    <x v="0"/>
    <x v="0"/>
    <n v="2"/>
    <n v="5433"/>
    <n v="19332"/>
    <n v="1"/>
    <n v="12"/>
    <n v="3"/>
    <n v="3"/>
    <n v="80"/>
    <n v="1"/>
    <n v="11"/>
    <n v="3"/>
    <n v="11"/>
    <n v="8"/>
    <n v="7"/>
    <n v="9"/>
    <x v="0"/>
    <s v="Satisfied"/>
    <x v="0"/>
    <x v="1"/>
    <x v="2"/>
    <x v="0"/>
  </r>
  <r>
    <x v="1"/>
    <x v="0"/>
    <x v="1"/>
    <s v="Current Employees"/>
    <x v="1"/>
    <x v="1"/>
    <s v="STAFF-2481"/>
    <n v="2889"/>
    <x v="0"/>
    <x v="3"/>
    <s v="Divorced"/>
    <s v="No"/>
    <s v="Y"/>
    <n v="3"/>
    <x v="28"/>
    <n v="1"/>
    <n v="1329"/>
    <x v="2"/>
    <x v="0"/>
    <n v="1"/>
    <n v="4"/>
    <n v="59"/>
    <x v="1"/>
    <x v="0"/>
    <n v="4"/>
    <n v="5770"/>
    <n v="5388"/>
    <n v="1"/>
    <n v="19"/>
    <n v="3"/>
    <n v="1"/>
    <n v="80"/>
    <n v="2"/>
    <n v="10"/>
    <n v="3"/>
    <n v="10"/>
    <n v="7"/>
    <n v="3"/>
    <n v="9"/>
    <x v="0"/>
    <s v="Very Dissatisfied"/>
    <x v="0"/>
    <x v="0"/>
    <x v="0"/>
    <x v="0"/>
  </r>
  <r>
    <x v="1"/>
    <x v="0"/>
    <x v="1"/>
    <s v="Current Employees"/>
    <x v="1"/>
    <x v="0"/>
    <s v="STAFF-2482"/>
    <n v="2890"/>
    <x v="0"/>
    <x v="7"/>
    <s v="Divorced"/>
    <s v="No"/>
    <s v="Y"/>
    <n v="3"/>
    <x v="24"/>
    <n v="1"/>
    <n v="813"/>
    <x v="27"/>
    <x v="4"/>
    <n v="1"/>
    <n v="4"/>
    <n v="50"/>
    <x v="1"/>
    <x v="2"/>
    <n v="1"/>
    <n v="13269"/>
    <n v="21981"/>
    <n v="5"/>
    <n v="15"/>
    <n v="3"/>
    <n v="3"/>
    <n v="80"/>
    <n v="3"/>
    <n v="19"/>
    <n v="3"/>
    <n v="14"/>
    <n v="11"/>
    <n v="1"/>
    <n v="11"/>
    <x v="0"/>
    <s v="Very Satisfied"/>
    <x v="2"/>
    <x v="1"/>
    <x v="1"/>
    <x v="0"/>
  </r>
  <r>
    <x v="1"/>
    <x v="0"/>
    <x v="2"/>
    <s v="Current Employees"/>
    <x v="1"/>
    <x v="2"/>
    <s v="STAFF-2483"/>
    <n v="2891"/>
    <x v="0"/>
    <x v="2"/>
    <s v="Married"/>
    <s v="No"/>
    <s v="Y"/>
    <n v="5"/>
    <x v="3"/>
    <n v="1"/>
    <n v="1099"/>
    <x v="18"/>
    <x v="2"/>
    <n v="1"/>
    <n v="1"/>
    <n v="82"/>
    <x v="1"/>
    <x v="1"/>
    <n v="2"/>
    <n v="3838"/>
    <n v="8192"/>
    <n v="8"/>
    <n v="11"/>
    <n v="3"/>
    <n v="4"/>
    <n v="80"/>
    <n v="0"/>
    <n v="8"/>
    <n v="3"/>
    <n v="5"/>
    <n v="4"/>
    <n v="0"/>
    <n v="2"/>
    <x v="0"/>
    <s v="Satisfied"/>
    <x v="0"/>
    <x v="0"/>
    <x v="2"/>
    <x v="0"/>
  </r>
  <r>
    <x v="1"/>
    <x v="0"/>
    <x v="0"/>
    <s v="Current Employees"/>
    <x v="1"/>
    <x v="2"/>
    <s v="STAFF-2484"/>
    <n v="2892"/>
    <x v="0"/>
    <x v="5"/>
    <s v="Married"/>
    <s v="No"/>
    <s v="Y"/>
    <n v="2"/>
    <x v="23"/>
    <n v="1"/>
    <n v="823"/>
    <x v="16"/>
    <x v="3"/>
    <n v="1"/>
    <n v="1"/>
    <n v="81"/>
    <x v="1"/>
    <x v="4"/>
    <n v="3"/>
    <n v="19392"/>
    <n v="22539"/>
    <n v="7"/>
    <n v="13"/>
    <n v="3"/>
    <n v="4"/>
    <n v="80"/>
    <n v="0"/>
    <n v="21"/>
    <n v="3"/>
    <n v="16"/>
    <n v="12"/>
    <n v="6"/>
    <n v="14"/>
    <x v="0"/>
    <s v="Dissatisfied"/>
    <x v="0"/>
    <x v="3"/>
    <x v="0"/>
    <x v="0"/>
  </r>
  <r>
    <x v="1"/>
    <x v="0"/>
    <x v="1"/>
    <s v="Current Employees"/>
    <x v="1"/>
    <x v="4"/>
    <s v="STAFF-2485"/>
    <n v="2893"/>
    <x v="0"/>
    <x v="5"/>
    <s v="Married"/>
    <s v="No"/>
    <s v="Y"/>
    <n v="2"/>
    <x v="31"/>
    <n v="1"/>
    <n v="942"/>
    <x v="3"/>
    <x v="3"/>
    <n v="1"/>
    <n v="1"/>
    <n v="53"/>
    <x v="0"/>
    <x v="2"/>
    <n v="3"/>
    <n v="13116"/>
    <n v="22984"/>
    <n v="2"/>
    <n v="11"/>
    <n v="3"/>
    <n v="4"/>
    <n v="80"/>
    <n v="0"/>
    <n v="15"/>
    <n v="3"/>
    <n v="2"/>
    <n v="2"/>
    <n v="2"/>
    <n v="2"/>
    <x v="0"/>
    <s v="Dissatisfied"/>
    <x v="0"/>
    <x v="1"/>
    <x v="1"/>
    <x v="0"/>
  </r>
  <r>
    <x v="1"/>
    <x v="0"/>
    <x v="2"/>
    <s v="Current Employees"/>
    <x v="1"/>
    <x v="0"/>
    <s v="STAFF-2486"/>
    <n v="2894"/>
    <x v="0"/>
    <x v="1"/>
    <s v="Married"/>
    <s v="No"/>
    <s v="Y"/>
    <n v="3"/>
    <x v="13"/>
    <n v="1"/>
    <n v="678"/>
    <x v="10"/>
    <x v="3"/>
    <n v="1"/>
    <n v="2"/>
    <n v="35"/>
    <x v="1"/>
    <x v="1"/>
    <n v="4"/>
    <n v="2929"/>
    <n v="20338"/>
    <n v="1"/>
    <n v="12"/>
    <n v="3"/>
    <n v="2"/>
    <n v="80"/>
    <n v="0"/>
    <n v="10"/>
    <n v="3"/>
    <n v="10"/>
    <n v="9"/>
    <n v="8"/>
    <n v="7"/>
    <x v="0"/>
    <s v="Very Dissatisfied"/>
    <x v="2"/>
    <x v="0"/>
    <x v="2"/>
    <x v="0"/>
  </r>
  <r>
    <x v="1"/>
    <x v="0"/>
    <x v="2"/>
    <s v="Current Employees"/>
    <x v="1"/>
    <x v="2"/>
    <s v="STAFF-2487"/>
    <n v="2895"/>
    <x v="0"/>
    <x v="1"/>
    <s v="Married"/>
    <s v="No"/>
    <s v="Y"/>
    <n v="0"/>
    <x v="4"/>
    <n v="1"/>
    <n v="486"/>
    <x v="1"/>
    <x v="3"/>
    <n v="1"/>
    <n v="2"/>
    <n v="86"/>
    <x v="2"/>
    <x v="1"/>
    <n v="3"/>
    <n v="3517"/>
    <n v="22490"/>
    <n v="7"/>
    <n v="17"/>
    <n v="3"/>
    <n v="1"/>
    <n v="80"/>
    <n v="0"/>
    <n v="5"/>
    <n v="3"/>
    <n v="3"/>
    <n v="2"/>
    <n v="0"/>
    <n v="2"/>
    <x v="0"/>
    <s v="Dissatisfied"/>
    <x v="0"/>
    <x v="0"/>
    <x v="2"/>
    <x v="0"/>
  </r>
  <r>
    <x v="1"/>
    <x v="0"/>
    <x v="1"/>
    <s v="Current Employees"/>
    <x v="1"/>
    <x v="1"/>
    <s v="STAFF-2488"/>
    <n v="2896"/>
    <x v="0"/>
    <x v="2"/>
    <s v="Married"/>
    <s v="No"/>
    <s v="Y"/>
    <n v="2"/>
    <x v="39"/>
    <n v="1"/>
    <n v="258"/>
    <x v="1"/>
    <x v="2"/>
    <n v="1"/>
    <n v="3"/>
    <n v="54"/>
    <x v="0"/>
    <x v="1"/>
    <n v="1"/>
    <n v="2950"/>
    <n v="17363"/>
    <n v="9"/>
    <n v="13"/>
    <n v="3"/>
    <n v="3"/>
    <n v="80"/>
    <n v="0"/>
    <n v="12"/>
    <n v="1"/>
    <n v="5"/>
    <n v="4"/>
    <n v="0"/>
    <n v="4"/>
    <x v="0"/>
    <s v="Very Satisfied"/>
    <x v="0"/>
    <x v="1"/>
    <x v="1"/>
    <x v="0"/>
  </r>
  <r>
    <x v="1"/>
    <x v="0"/>
    <x v="0"/>
    <s v="Current Employees"/>
    <x v="1"/>
    <x v="2"/>
    <s v="STAFF-2489"/>
    <n v="2897"/>
    <x v="0"/>
    <x v="7"/>
    <s v="Married"/>
    <s v="No"/>
    <s v="Y"/>
    <n v="3"/>
    <x v="8"/>
    <n v="1"/>
    <n v="201"/>
    <x v="17"/>
    <x v="3"/>
    <n v="1"/>
    <n v="2"/>
    <n v="99"/>
    <x v="3"/>
    <x v="2"/>
    <n v="3"/>
    <n v="13206"/>
    <n v="3376"/>
    <n v="3"/>
    <n v="12"/>
    <n v="3"/>
    <n v="1"/>
    <n v="80"/>
    <n v="1"/>
    <n v="20"/>
    <n v="3"/>
    <n v="18"/>
    <n v="16"/>
    <n v="1"/>
    <n v="11"/>
    <x v="0"/>
    <s v="Dissatisfied"/>
    <x v="0"/>
    <x v="1"/>
    <x v="0"/>
    <x v="0"/>
  </r>
  <r>
    <x v="1"/>
    <x v="0"/>
    <x v="0"/>
    <s v="Current Employees"/>
    <x v="1"/>
    <x v="2"/>
    <s v="STAFF-2490"/>
    <n v="2898"/>
    <x v="0"/>
    <x v="1"/>
    <s v="Married"/>
    <s v="No"/>
    <s v="Y"/>
    <n v="2"/>
    <x v="2"/>
    <n v="1"/>
    <n v="1470"/>
    <x v="17"/>
    <x v="3"/>
    <n v="1"/>
    <n v="2"/>
    <n v="71"/>
    <x v="0"/>
    <x v="1"/>
    <n v="2"/>
    <n v="3936"/>
    <n v="9953"/>
    <n v="1"/>
    <n v="11"/>
    <n v="3"/>
    <n v="1"/>
    <n v="80"/>
    <n v="1"/>
    <n v="8"/>
    <n v="1"/>
    <n v="8"/>
    <n v="4"/>
    <n v="7"/>
    <n v="7"/>
    <x v="0"/>
    <s v="Satisfied"/>
    <x v="0"/>
    <x v="0"/>
    <x v="0"/>
    <x v="0"/>
  </r>
  <r>
    <x v="1"/>
    <x v="0"/>
    <x v="2"/>
    <s v="Current Employees"/>
    <x v="1"/>
    <x v="1"/>
    <s v="STAFF-2491"/>
    <n v="2899"/>
    <x v="0"/>
    <x v="4"/>
    <s v="Married"/>
    <s v="No"/>
    <s v="Y"/>
    <n v="3"/>
    <x v="11"/>
    <n v="1"/>
    <n v="441"/>
    <x v="1"/>
    <x v="1"/>
    <n v="1"/>
    <n v="3"/>
    <n v="39"/>
    <x v="3"/>
    <x v="0"/>
    <n v="1"/>
    <n v="9715"/>
    <n v="7288"/>
    <n v="3"/>
    <n v="13"/>
    <n v="3"/>
    <n v="3"/>
    <n v="80"/>
    <n v="1"/>
    <n v="9"/>
    <n v="3"/>
    <n v="7"/>
    <n v="7"/>
    <n v="0"/>
    <n v="7"/>
    <x v="0"/>
    <s v="Very Satisfied"/>
    <x v="0"/>
    <x v="0"/>
    <x v="2"/>
    <x v="0"/>
  </r>
  <r>
    <x v="1"/>
    <x v="0"/>
    <x v="0"/>
    <s v="Current Employees"/>
    <x v="1"/>
    <x v="0"/>
    <s v="STAFF-2492"/>
    <n v="2900"/>
    <x v="0"/>
    <x v="1"/>
    <s v="Married"/>
    <s v="No"/>
    <s v="Y"/>
    <n v="5"/>
    <x v="10"/>
    <n v="1"/>
    <n v="287"/>
    <x v="0"/>
    <x v="2"/>
    <n v="1"/>
    <n v="3"/>
    <n v="62"/>
    <x v="3"/>
    <x v="1"/>
    <n v="4"/>
    <n v="2977"/>
    <n v="8952"/>
    <n v="1"/>
    <n v="12"/>
    <n v="3"/>
    <n v="4"/>
    <n v="80"/>
    <n v="1"/>
    <n v="4"/>
    <n v="3"/>
    <n v="4"/>
    <n v="3"/>
    <n v="1"/>
    <n v="1"/>
    <x v="0"/>
    <s v="Very Dissatisfied"/>
    <x v="0"/>
    <x v="0"/>
    <x v="2"/>
    <x v="0"/>
  </r>
  <r>
    <x v="1"/>
    <x v="0"/>
    <x v="0"/>
    <s v="Current Employees"/>
    <x v="1"/>
    <x v="0"/>
    <s v="STAFF-2493"/>
    <n v="2901"/>
    <x v="0"/>
    <x v="2"/>
    <s v="Married"/>
    <s v="No"/>
    <s v="Y"/>
    <n v="5"/>
    <x v="32"/>
    <n v="1"/>
    <n v="616"/>
    <x v="2"/>
    <x v="0"/>
    <n v="1"/>
    <n v="3"/>
    <n v="99"/>
    <x v="0"/>
    <x v="1"/>
    <n v="1"/>
    <n v="3377"/>
    <n v="25605"/>
    <n v="4"/>
    <n v="17"/>
    <n v="3"/>
    <n v="4"/>
    <n v="80"/>
    <n v="1"/>
    <n v="7"/>
    <n v="2"/>
    <n v="4"/>
    <n v="3"/>
    <n v="0"/>
    <n v="2"/>
    <x v="0"/>
    <s v="Very Satisfied"/>
    <x v="0"/>
    <x v="0"/>
    <x v="0"/>
    <x v="0"/>
  </r>
  <r>
    <x v="1"/>
    <x v="0"/>
    <x v="1"/>
    <s v="Current Employees"/>
    <x v="1"/>
    <x v="0"/>
    <s v="STAFF-2494"/>
    <n v="2902"/>
    <x v="0"/>
    <x v="2"/>
    <s v="Married"/>
    <s v="No"/>
    <s v="Y"/>
    <n v="3"/>
    <x v="1"/>
    <n v="1"/>
    <n v="722"/>
    <x v="19"/>
    <x v="2"/>
    <n v="1"/>
    <n v="3"/>
    <n v="84"/>
    <x v="0"/>
    <x v="1"/>
    <n v="1"/>
    <n v="3211"/>
    <n v="22102"/>
    <n v="1"/>
    <n v="14"/>
    <n v="3"/>
    <n v="4"/>
    <n v="80"/>
    <n v="1"/>
    <n v="10"/>
    <n v="2"/>
    <n v="9"/>
    <n v="6"/>
    <n v="1"/>
    <n v="4"/>
    <x v="0"/>
    <s v="Very Satisfied"/>
    <x v="1"/>
    <x v="0"/>
    <x v="1"/>
    <x v="0"/>
  </r>
  <r>
    <x v="1"/>
    <x v="0"/>
    <x v="1"/>
    <s v="Current Employees"/>
    <x v="1"/>
    <x v="1"/>
    <s v="STAFF-2495"/>
    <n v="2903"/>
    <x v="0"/>
    <x v="1"/>
    <s v="Married"/>
    <s v="No"/>
    <s v="Y"/>
    <n v="3"/>
    <x v="26"/>
    <n v="1"/>
    <n v="1108"/>
    <x v="8"/>
    <x v="2"/>
    <n v="1"/>
    <n v="3"/>
    <n v="65"/>
    <x v="0"/>
    <x v="1"/>
    <n v="1"/>
    <n v="2367"/>
    <n v="16530"/>
    <n v="8"/>
    <n v="12"/>
    <n v="3"/>
    <n v="4"/>
    <n v="80"/>
    <n v="1"/>
    <n v="10"/>
    <n v="2"/>
    <n v="8"/>
    <n v="2"/>
    <n v="7"/>
    <n v="6"/>
    <x v="0"/>
    <s v="Very Satisfied"/>
    <x v="2"/>
    <x v="0"/>
    <x v="1"/>
    <x v="0"/>
  </r>
  <r>
    <x v="1"/>
    <x v="0"/>
    <x v="2"/>
    <s v="Current Employees"/>
    <x v="1"/>
    <x v="0"/>
    <s v="STAFF-2496"/>
    <n v="2904"/>
    <x v="0"/>
    <x v="2"/>
    <s v="Married"/>
    <s v="No"/>
    <s v="Y"/>
    <n v="2"/>
    <x v="13"/>
    <n v="1"/>
    <n v="401"/>
    <x v="0"/>
    <x v="3"/>
    <n v="1"/>
    <n v="4"/>
    <n v="86"/>
    <x v="1"/>
    <x v="1"/>
    <n v="2"/>
    <n v="3294"/>
    <n v="3708"/>
    <n v="5"/>
    <n v="17"/>
    <n v="3"/>
    <n v="1"/>
    <n v="80"/>
    <n v="1"/>
    <n v="7"/>
    <n v="2"/>
    <n v="5"/>
    <n v="4"/>
    <n v="0"/>
    <n v="2"/>
    <x v="0"/>
    <s v="Satisfied"/>
    <x v="0"/>
    <x v="0"/>
    <x v="2"/>
    <x v="0"/>
  </r>
  <r>
    <x v="1"/>
    <x v="0"/>
    <x v="2"/>
    <s v="Current Employees"/>
    <x v="1"/>
    <x v="0"/>
    <s v="STAFF-2497"/>
    <n v="2905"/>
    <x v="0"/>
    <x v="1"/>
    <s v="Married"/>
    <s v="No"/>
    <s v="Y"/>
    <n v="2"/>
    <x v="5"/>
    <n v="1"/>
    <n v="824"/>
    <x v="12"/>
    <x v="0"/>
    <n v="1"/>
    <n v="4"/>
    <n v="67"/>
    <x v="1"/>
    <x v="0"/>
    <n v="2"/>
    <n v="5878"/>
    <n v="15624"/>
    <n v="3"/>
    <n v="12"/>
    <n v="3"/>
    <n v="1"/>
    <n v="80"/>
    <n v="1"/>
    <n v="12"/>
    <n v="3"/>
    <n v="7"/>
    <n v="1"/>
    <n v="2"/>
    <n v="5"/>
    <x v="0"/>
    <s v="Satisfied"/>
    <x v="0"/>
    <x v="1"/>
    <x v="2"/>
    <x v="0"/>
  </r>
  <r>
    <x v="1"/>
    <x v="0"/>
    <x v="0"/>
    <s v="Current Employees"/>
    <x v="1"/>
    <x v="1"/>
    <s v="STAFF-2498"/>
    <n v="2906"/>
    <x v="0"/>
    <x v="2"/>
    <s v="Married"/>
    <s v="No"/>
    <s v="Y"/>
    <n v="3"/>
    <x v="8"/>
    <n v="1"/>
    <n v="1153"/>
    <x v="16"/>
    <x v="0"/>
    <n v="1"/>
    <n v="4"/>
    <n v="40"/>
    <x v="1"/>
    <x v="1"/>
    <n v="3"/>
    <n v="3702"/>
    <n v="16376"/>
    <n v="1"/>
    <n v="11"/>
    <n v="3"/>
    <n v="2"/>
    <n v="80"/>
    <n v="1"/>
    <n v="5"/>
    <n v="3"/>
    <n v="5"/>
    <n v="4"/>
    <n v="0"/>
    <n v="4"/>
    <x v="0"/>
    <s v="Dissatisfied"/>
    <x v="0"/>
    <x v="0"/>
    <x v="0"/>
    <x v="0"/>
  </r>
  <r>
    <x v="1"/>
    <x v="0"/>
    <x v="0"/>
    <s v="Current Employees"/>
    <x v="1"/>
    <x v="2"/>
    <s v="STAFF-2499"/>
    <n v="2907"/>
    <x v="0"/>
    <x v="2"/>
    <s v="Married"/>
    <s v="No"/>
    <s v="Y"/>
    <n v="5"/>
    <x v="8"/>
    <n v="1"/>
    <n v="1495"/>
    <x v="18"/>
    <x v="0"/>
    <n v="1"/>
    <n v="4"/>
    <n v="87"/>
    <x v="0"/>
    <x v="1"/>
    <n v="3"/>
    <n v="3306"/>
    <n v="26176"/>
    <n v="7"/>
    <n v="19"/>
    <n v="3"/>
    <n v="4"/>
    <n v="80"/>
    <n v="1"/>
    <n v="7"/>
    <n v="2"/>
    <n v="0"/>
    <n v="0"/>
    <n v="0"/>
    <n v="0"/>
    <x v="0"/>
    <s v="Dissatisfied"/>
    <x v="0"/>
    <x v="0"/>
    <x v="0"/>
    <x v="0"/>
  </r>
  <r>
    <x v="1"/>
    <x v="0"/>
    <x v="2"/>
    <s v="Current Employees"/>
    <x v="1"/>
    <x v="2"/>
    <s v="STAFF-2500"/>
    <n v="2908"/>
    <x v="0"/>
    <x v="2"/>
    <s v="Married"/>
    <s v="No"/>
    <s v="Y"/>
    <n v="2"/>
    <x v="11"/>
    <n v="1"/>
    <n v="1082"/>
    <x v="14"/>
    <x v="2"/>
    <n v="1"/>
    <n v="4"/>
    <n v="43"/>
    <x v="0"/>
    <x v="1"/>
    <n v="3"/>
    <n v="2974"/>
    <n v="25412"/>
    <n v="9"/>
    <n v="17"/>
    <n v="3"/>
    <n v="3"/>
    <n v="80"/>
    <n v="1"/>
    <n v="9"/>
    <n v="3"/>
    <n v="5"/>
    <n v="3"/>
    <n v="1"/>
    <n v="2"/>
    <x v="0"/>
    <s v="Dissatisfied"/>
    <x v="0"/>
    <x v="0"/>
    <x v="2"/>
    <x v="0"/>
  </r>
  <r>
    <x v="1"/>
    <x v="0"/>
    <x v="1"/>
    <s v="Current Employees"/>
    <x v="1"/>
    <x v="2"/>
    <s v="STAFF-2501"/>
    <n v="2909"/>
    <x v="0"/>
    <x v="1"/>
    <s v="Married"/>
    <s v="No"/>
    <s v="Y"/>
    <n v="2"/>
    <x v="33"/>
    <n v="1"/>
    <n v="431"/>
    <x v="15"/>
    <x v="2"/>
    <n v="1"/>
    <n v="4"/>
    <n v="68"/>
    <x v="0"/>
    <x v="0"/>
    <n v="4"/>
    <n v="6854"/>
    <n v="15696"/>
    <n v="4"/>
    <n v="15"/>
    <n v="3"/>
    <n v="2"/>
    <n v="80"/>
    <n v="1"/>
    <n v="14"/>
    <n v="2"/>
    <n v="7"/>
    <n v="1"/>
    <n v="1"/>
    <n v="7"/>
    <x v="0"/>
    <s v="Very Dissatisfied"/>
    <x v="0"/>
    <x v="1"/>
    <x v="1"/>
    <x v="0"/>
  </r>
  <r>
    <x v="1"/>
    <x v="0"/>
    <x v="0"/>
    <s v="Current Employees"/>
    <x v="1"/>
    <x v="0"/>
    <s v="STAFF-2502"/>
    <n v="2910"/>
    <x v="0"/>
    <x v="3"/>
    <s v="Married"/>
    <s v="No"/>
    <s v="Y"/>
    <n v="2"/>
    <x v="32"/>
    <n v="1"/>
    <n v="884"/>
    <x v="8"/>
    <x v="3"/>
    <n v="1"/>
    <n v="1"/>
    <n v="80"/>
    <x v="1"/>
    <x v="2"/>
    <n v="3"/>
    <n v="10435"/>
    <n v="25800"/>
    <n v="1"/>
    <n v="13"/>
    <n v="3"/>
    <n v="4"/>
    <n v="80"/>
    <n v="2"/>
    <n v="18"/>
    <n v="3"/>
    <n v="18"/>
    <n v="15"/>
    <n v="14"/>
    <n v="12"/>
    <x v="0"/>
    <s v="Dissatisfied"/>
    <x v="2"/>
    <x v="1"/>
    <x v="0"/>
    <x v="0"/>
  </r>
  <r>
    <x v="1"/>
    <x v="0"/>
    <x v="1"/>
    <s v="Current Employees"/>
    <x v="1"/>
    <x v="1"/>
    <s v="STAFF-2503"/>
    <n v="2911"/>
    <x v="0"/>
    <x v="7"/>
    <s v="Married"/>
    <s v="No"/>
    <s v="Y"/>
    <n v="2"/>
    <x v="1"/>
    <n v="1"/>
    <n v="301"/>
    <x v="23"/>
    <x v="2"/>
    <n v="1"/>
    <n v="1"/>
    <n v="72"/>
    <x v="0"/>
    <x v="3"/>
    <n v="2"/>
    <n v="16413"/>
    <n v="3498"/>
    <n v="3"/>
    <n v="16"/>
    <n v="3"/>
    <n v="2"/>
    <n v="80"/>
    <n v="2"/>
    <n v="27"/>
    <n v="3"/>
    <n v="4"/>
    <n v="2"/>
    <n v="1"/>
    <n v="2"/>
    <x v="0"/>
    <s v="Satisfied"/>
    <x v="1"/>
    <x v="3"/>
    <x v="1"/>
    <x v="0"/>
  </r>
  <r>
    <x v="1"/>
    <x v="0"/>
    <x v="1"/>
    <s v="Current Employees"/>
    <x v="1"/>
    <x v="0"/>
    <s v="STAFF-2504"/>
    <n v="2912"/>
    <x v="0"/>
    <x v="1"/>
    <s v="Married"/>
    <s v="No"/>
    <s v="Y"/>
    <n v="6"/>
    <x v="33"/>
    <n v="1"/>
    <n v="155"/>
    <x v="14"/>
    <x v="0"/>
    <n v="1"/>
    <n v="1"/>
    <n v="67"/>
    <x v="0"/>
    <x v="0"/>
    <n v="3"/>
    <n v="2897"/>
    <n v="22474"/>
    <n v="3"/>
    <n v="11"/>
    <n v="3"/>
    <n v="3"/>
    <n v="80"/>
    <n v="2"/>
    <n v="9"/>
    <n v="2"/>
    <n v="4"/>
    <n v="3"/>
    <n v="2"/>
    <n v="3"/>
    <x v="0"/>
    <s v="Dissatisfied"/>
    <x v="0"/>
    <x v="0"/>
    <x v="1"/>
    <x v="0"/>
  </r>
  <r>
    <x v="1"/>
    <x v="0"/>
    <x v="1"/>
    <s v="Current Employees"/>
    <x v="1"/>
    <x v="2"/>
    <s v="STAFF-2505"/>
    <n v="2913"/>
    <x v="0"/>
    <x v="7"/>
    <s v="Married"/>
    <s v="No"/>
    <s v="Y"/>
    <n v="2"/>
    <x v="40"/>
    <n v="1"/>
    <n v="359"/>
    <x v="2"/>
    <x v="2"/>
    <n v="1"/>
    <n v="1"/>
    <n v="82"/>
    <x v="0"/>
    <x v="3"/>
    <n v="3"/>
    <n v="17169"/>
    <n v="26703"/>
    <n v="3"/>
    <n v="19"/>
    <n v="3"/>
    <n v="2"/>
    <n v="80"/>
    <n v="2"/>
    <n v="26"/>
    <n v="4"/>
    <n v="20"/>
    <n v="17"/>
    <n v="5"/>
    <n v="6"/>
    <x v="0"/>
    <s v="Dissatisfied"/>
    <x v="0"/>
    <x v="3"/>
    <x v="1"/>
    <x v="0"/>
  </r>
  <r>
    <x v="1"/>
    <x v="0"/>
    <x v="1"/>
    <s v="Current Employees"/>
    <x v="1"/>
    <x v="0"/>
    <s v="STAFF-2506"/>
    <n v="2914"/>
    <x v="0"/>
    <x v="3"/>
    <s v="Married"/>
    <s v="No"/>
    <s v="Y"/>
    <n v="2"/>
    <x v="28"/>
    <n v="1"/>
    <n v="556"/>
    <x v="19"/>
    <x v="0"/>
    <n v="1"/>
    <n v="2"/>
    <n v="93"/>
    <x v="1"/>
    <x v="0"/>
    <n v="4"/>
    <n v="5906"/>
    <n v="23888"/>
    <n v="0"/>
    <n v="13"/>
    <n v="3"/>
    <n v="4"/>
    <n v="80"/>
    <n v="2"/>
    <n v="10"/>
    <n v="2"/>
    <n v="9"/>
    <n v="8"/>
    <n v="3"/>
    <n v="8"/>
    <x v="0"/>
    <s v="Very Dissatisfied"/>
    <x v="1"/>
    <x v="0"/>
    <x v="0"/>
    <x v="0"/>
  </r>
  <r>
    <x v="1"/>
    <x v="0"/>
    <x v="0"/>
    <s v="Current Employees"/>
    <x v="1"/>
    <x v="0"/>
    <s v="STAFF-2507"/>
    <n v="2915"/>
    <x v="0"/>
    <x v="4"/>
    <s v="Married"/>
    <s v="No"/>
    <s v="Y"/>
    <n v="6"/>
    <x v="9"/>
    <n v="1"/>
    <n v="711"/>
    <x v="12"/>
    <x v="2"/>
    <n v="1"/>
    <n v="2"/>
    <n v="42"/>
    <x v="0"/>
    <x v="2"/>
    <n v="1"/>
    <n v="8008"/>
    <n v="22792"/>
    <n v="4"/>
    <n v="12"/>
    <n v="3"/>
    <n v="3"/>
    <n v="80"/>
    <n v="2"/>
    <n v="9"/>
    <n v="3"/>
    <n v="3"/>
    <n v="2"/>
    <n v="0"/>
    <n v="2"/>
    <x v="0"/>
    <s v="Very Satisfied"/>
    <x v="0"/>
    <x v="0"/>
    <x v="0"/>
    <x v="0"/>
  </r>
  <r>
    <x v="1"/>
    <x v="0"/>
    <x v="2"/>
    <s v="Current Employees"/>
    <x v="1"/>
    <x v="1"/>
    <s v="STAFF-2508"/>
    <n v="2916"/>
    <x v="0"/>
    <x v="1"/>
    <s v="Married"/>
    <s v="No"/>
    <s v="Y"/>
    <n v="3"/>
    <x v="5"/>
    <n v="1"/>
    <n v="634"/>
    <x v="12"/>
    <x v="2"/>
    <n v="1"/>
    <n v="2"/>
    <n v="35"/>
    <x v="2"/>
    <x v="1"/>
    <n v="4"/>
    <n v="3312"/>
    <n v="18783"/>
    <n v="3"/>
    <n v="17"/>
    <n v="3"/>
    <n v="4"/>
    <n v="80"/>
    <n v="2"/>
    <n v="6"/>
    <n v="3"/>
    <n v="3"/>
    <n v="2"/>
    <n v="0"/>
    <n v="2"/>
    <x v="0"/>
    <s v="Very Dissatisfied"/>
    <x v="0"/>
    <x v="0"/>
    <x v="2"/>
    <x v="0"/>
  </r>
  <r>
    <x v="1"/>
    <x v="0"/>
    <x v="0"/>
    <s v="Current Employees"/>
    <x v="1"/>
    <x v="2"/>
    <s v="STAFF-2509"/>
    <n v="2917"/>
    <x v="0"/>
    <x v="1"/>
    <s v="Married"/>
    <s v="No"/>
    <s v="Y"/>
    <n v="2"/>
    <x v="32"/>
    <n v="1"/>
    <n v="1194"/>
    <x v="2"/>
    <x v="2"/>
    <n v="1"/>
    <n v="3"/>
    <n v="98"/>
    <x v="0"/>
    <x v="1"/>
    <n v="3"/>
    <n v="2001"/>
    <n v="12549"/>
    <n v="2"/>
    <n v="14"/>
    <n v="3"/>
    <n v="2"/>
    <n v="80"/>
    <n v="3"/>
    <n v="20"/>
    <n v="3"/>
    <n v="5"/>
    <n v="3"/>
    <n v="0"/>
    <n v="2"/>
    <x v="0"/>
    <s v="Dissatisfied"/>
    <x v="0"/>
    <x v="1"/>
    <x v="0"/>
    <x v="0"/>
  </r>
  <r>
    <x v="1"/>
    <x v="0"/>
    <x v="2"/>
    <s v="Current Employees"/>
    <x v="1"/>
    <x v="0"/>
    <s v="STAFF-2510"/>
    <n v="2918"/>
    <x v="0"/>
    <x v="7"/>
    <s v="Single"/>
    <s v="No"/>
    <s v="Y"/>
    <n v="3"/>
    <x v="12"/>
    <n v="1"/>
    <n v="182"/>
    <x v="1"/>
    <x v="4"/>
    <n v="1"/>
    <n v="1"/>
    <n v="93"/>
    <x v="0"/>
    <x v="3"/>
    <n v="2"/>
    <n v="16422"/>
    <n v="8847"/>
    <n v="3"/>
    <n v="11"/>
    <n v="3"/>
    <n v="3"/>
    <n v="80"/>
    <n v="0"/>
    <n v="9"/>
    <n v="4"/>
    <n v="3"/>
    <n v="2"/>
    <n v="1"/>
    <n v="0"/>
    <x v="0"/>
    <s v="Satisfied"/>
    <x v="0"/>
    <x v="0"/>
    <x v="2"/>
    <x v="0"/>
  </r>
  <r>
    <x v="1"/>
    <x v="0"/>
    <x v="0"/>
    <s v="Current Employees"/>
    <x v="1"/>
    <x v="2"/>
    <s v="STAFF-2511"/>
    <n v="2919"/>
    <x v="0"/>
    <x v="2"/>
    <s v="Single"/>
    <s v="No"/>
    <s v="Y"/>
    <n v="6"/>
    <x v="2"/>
    <n v="1"/>
    <n v="1462"/>
    <x v="13"/>
    <x v="3"/>
    <n v="1"/>
    <n v="1"/>
    <n v="94"/>
    <x v="0"/>
    <x v="1"/>
    <n v="3"/>
    <n v="3629"/>
    <n v="19106"/>
    <n v="4"/>
    <n v="18"/>
    <n v="3"/>
    <n v="1"/>
    <n v="80"/>
    <n v="0"/>
    <n v="8"/>
    <n v="3"/>
    <n v="3"/>
    <n v="2"/>
    <n v="0"/>
    <n v="2"/>
    <x v="0"/>
    <s v="Dissatisfied"/>
    <x v="2"/>
    <x v="0"/>
    <x v="0"/>
    <x v="0"/>
  </r>
  <r>
    <x v="1"/>
    <x v="0"/>
    <x v="2"/>
    <s v="Current Employees"/>
    <x v="1"/>
    <x v="2"/>
    <s v="STAFF-2512"/>
    <n v="2920"/>
    <x v="0"/>
    <x v="3"/>
    <s v="Single"/>
    <s v="No"/>
    <s v="Y"/>
    <n v="3"/>
    <x v="7"/>
    <n v="1"/>
    <n v="1092"/>
    <x v="17"/>
    <x v="3"/>
    <n v="1"/>
    <n v="1"/>
    <n v="64"/>
    <x v="0"/>
    <x v="2"/>
    <n v="3"/>
    <n v="9667"/>
    <n v="2739"/>
    <n v="9"/>
    <n v="14"/>
    <n v="3"/>
    <n v="2"/>
    <n v="80"/>
    <n v="0"/>
    <n v="9"/>
    <n v="3"/>
    <n v="7"/>
    <n v="7"/>
    <n v="0"/>
    <n v="2"/>
    <x v="0"/>
    <s v="Dissatisfied"/>
    <x v="0"/>
    <x v="0"/>
    <x v="2"/>
    <x v="0"/>
  </r>
  <r>
    <x v="1"/>
    <x v="0"/>
    <x v="0"/>
    <s v="Current Employees"/>
    <x v="1"/>
    <x v="0"/>
    <s v="STAFF-2513"/>
    <n v="2921"/>
    <x v="0"/>
    <x v="3"/>
    <s v="Single"/>
    <s v="No"/>
    <s v="Y"/>
    <n v="3"/>
    <x v="22"/>
    <n v="1"/>
    <n v="1089"/>
    <x v="16"/>
    <x v="3"/>
    <n v="1"/>
    <n v="2"/>
    <n v="32"/>
    <x v="0"/>
    <x v="2"/>
    <n v="2"/>
    <n v="8376"/>
    <n v="9150"/>
    <n v="4"/>
    <n v="18"/>
    <n v="3"/>
    <n v="4"/>
    <n v="80"/>
    <n v="0"/>
    <n v="9"/>
    <n v="3"/>
    <n v="2"/>
    <n v="0"/>
    <n v="2"/>
    <n v="2"/>
    <x v="0"/>
    <s v="Satisfied"/>
    <x v="0"/>
    <x v="0"/>
    <x v="0"/>
    <x v="0"/>
  </r>
  <r>
    <x v="1"/>
    <x v="0"/>
    <x v="1"/>
    <s v="Current Employees"/>
    <x v="1"/>
    <x v="0"/>
    <s v="STAFF-2514"/>
    <n v="2922"/>
    <x v="0"/>
    <x v="2"/>
    <s v="Single"/>
    <s v="No"/>
    <s v="Y"/>
    <n v="2"/>
    <x v="40"/>
    <n v="1"/>
    <n v="207"/>
    <x v="14"/>
    <x v="2"/>
    <n v="1"/>
    <n v="2"/>
    <n v="64"/>
    <x v="0"/>
    <x v="1"/>
    <n v="3"/>
    <n v="2105"/>
    <n v="5411"/>
    <n v="4"/>
    <n v="12"/>
    <n v="3"/>
    <n v="3"/>
    <n v="80"/>
    <n v="0"/>
    <n v="7"/>
    <n v="3"/>
    <n v="2"/>
    <n v="2"/>
    <n v="2"/>
    <n v="0"/>
    <x v="0"/>
    <s v="Dissatisfied"/>
    <x v="0"/>
    <x v="0"/>
    <x v="1"/>
    <x v="0"/>
  </r>
  <r>
    <x v="1"/>
    <x v="0"/>
    <x v="2"/>
    <s v="Current Employees"/>
    <x v="1"/>
    <x v="0"/>
    <s v="STAFF-2515"/>
    <n v="2923"/>
    <x v="0"/>
    <x v="2"/>
    <s v="Single"/>
    <s v="No"/>
    <s v="Y"/>
    <n v="3"/>
    <x v="5"/>
    <n v="1"/>
    <n v="267"/>
    <x v="22"/>
    <x v="2"/>
    <n v="1"/>
    <n v="3"/>
    <n v="49"/>
    <x v="1"/>
    <x v="1"/>
    <n v="2"/>
    <n v="2837"/>
    <n v="15919"/>
    <n v="1"/>
    <n v="13"/>
    <n v="3"/>
    <n v="3"/>
    <n v="80"/>
    <n v="0"/>
    <n v="6"/>
    <n v="3"/>
    <n v="6"/>
    <n v="2"/>
    <n v="4"/>
    <n v="1"/>
    <x v="0"/>
    <s v="Satisfied"/>
    <x v="1"/>
    <x v="0"/>
    <x v="2"/>
    <x v="0"/>
  </r>
  <r>
    <x v="1"/>
    <x v="0"/>
    <x v="4"/>
    <s v="Current Employees"/>
    <x v="1"/>
    <x v="2"/>
    <s v="STAFF-2516"/>
    <n v="2924"/>
    <x v="0"/>
    <x v="2"/>
    <s v="Single"/>
    <s v="No"/>
    <s v="Y"/>
    <n v="3"/>
    <x v="30"/>
    <n v="1"/>
    <n v="160"/>
    <x v="18"/>
    <x v="1"/>
    <n v="1"/>
    <n v="3"/>
    <n v="51"/>
    <x v="0"/>
    <x v="1"/>
    <n v="2"/>
    <n v="3295"/>
    <n v="12862"/>
    <n v="1"/>
    <n v="13"/>
    <n v="3"/>
    <n v="3"/>
    <n v="80"/>
    <n v="0"/>
    <n v="3"/>
    <n v="1"/>
    <n v="3"/>
    <n v="2"/>
    <n v="1"/>
    <n v="2"/>
    <x v="0"/>
    <s v="Satisfied"/>
    <x v="0"/>
    <x v="0"/>
    <x v="4"/>
    <x v="0"/>
  </r>
  <r>
    <x v="1"/>
    <x v="0"/>
    <x v="2"/>
    <s v="Current Employees"/>
    <x v="1"/>
    <x v="2"/>
    <s v="STAFF-2517"/>
    <n v="2925"/>
    <x v="0"/>
    <x v="1"/>
    <s v="Single"/>
    <s v="No"/>
    <s v="Y"/>
    <n v="5"/>
    <x v="4"/>
    <n v="1"/>
    <n v="1054"/>
    <x v="1"/>
    <x v="3"/>
    <n v="1"/>
    <n v="3"/>
    <n v="67"/>
    <x v="0"/>
    <x v="1"/>
    <n v="4"/>
    <n v="3445"/>
    <n v="6152"/>
    <n v="1"/>
    <n v="11"/>
    <n v="3"/>
    <n v="3"/>
    <n v="80"/>
    <n v="0"/>
    <n v="6"/>
    <n v="2"/>
    <n v="6"/>
    <n v="2"/>
    <n v="1"/>
    <n v="4"/>
    <x v="0"/>
    <s v="Very Dissatisfied"/>
    <x v="0"/>
    <x v="0"/>
    <x v="2"/>
    <x v="0"/>
  </r>
  <r>
    <x v="1"/>
    <x v="0"/>
    <x v="2"/>
    <s v="Current Employees"/>
    <x v="1"/>
    <x v="2"/>
    <s v="STAFF-2518"/>
    <n v="2926"/>
    <x v="0"/>
    <x v="1"/>
    <s v="Single"/>
    <s v="No"/>
    <s v="Y"/>
    <n v="3"/>
    <x v="11"/>
    <n v="1"/>
    <n v="468"/>
    <x v="26"/>
    <x v="2"/>
    <n v="1"/>
    <n v="4"/>
    <n v="73"/>
    <x v="1"/>
    <x v="1"/>
    <n v="1"/>
    <n v="3785"/>
    <n v="8489"/>
    <n v="1"/>
    <n v="14"/>
    <n v="3"/>
    <n v="2"/>
    <n v="80"/>
    <n v="0"/>
    <n v="5"/>
    <n v="1"/>
    <n v="5"/>
    <n v="4"/>
    <n v="0"/>
    <n v="4"/>
    <x v="0"/>
    <s v="Very Satisfied"/>
    <x v="1"/>
    <x v="0"/>
    <x v="2"/>
    <x v="0"/>
  </r>
  <r>
    <x v="1"/>
    <x v="0"/>
    <x v="0"/>
    <s v="Current Employees"/>
    <x v="1"/>
    <x v="0"/>
    <s v="STAFF-2519"/>
    <n v="2927"/>
    <x v="0"/>
    <x v="4"/>
    <s v="Single"/>
    <s v="No"/>
    <s v="Y"/>
    <n v="3"/>
    <x v="10"/>
    <n v="1"/>
    <n v="1029"/>
    <x v="7"/>
    <x v="3"/>
    <n v="1"/>
    <n v="4"/>
    <n v="91"/>
    <x v="1"/>
    <x v="2"/>
    <n v="2"/>
    <n v="8606"/>
    <n v="21195"/>
    <n v="1"/>
    <n v="19"/>
    <n v="3"/>
    <n v="4"/>
    <n v="80"/>
    <n v="0"/>
    <n v="11"/>
    <n v="1"/>
    <n v="11"/>
    <n v="8"/>
    <n v="3"/>
    <n v="3"/>
    <x v="0"/>
    <s v="Satisfied"/>
    <x v="2"/>
    <x v="1"/>
    <x v="2"/>
    <x v="0"/>
  </r>
  <r>
    <x v="1"/>
    <x v="0"/>
    <x v="1"/>
    <s v="Current Employees"/>
    <x v="1"/>
    <x v="4"/>
    <s v="STAFF-2520"/>
    <n v="2928"/>
    <x v="0"/>
    <x v="7"/>
    <s v="Single"/>
    <s v="No"/>
    <s v="Y"/>
    <n v="2"/>
    <x v="28"/>
    <n v="1"/>
    <n v="1005"/>
    <x v="26"/>
    <x v="0"/>
    <n v="1"/>
    <n v="4"/>
    <n v="48"/>
    <x v="1"/>
    <x v="3"/>
    <n v="2"/>
    <n v="16704"/>
    <n v="17119"/>
    <n v="1"/>
    <n v="11"/>
    <n v="3"/>
    <n v="3"/>
    <n v="80"/>
    <n v="0"/>
    <n v="21"/>
    <n v="3"/>
    <n v="21"/>
    <n v="6"/>
    <n v="8"/>
    <n v="6"/>
    <x v="0"/>
    <s v="Satisfied"/>
    <x v="1"/>
    <x v="3"/>
    <x v="0"/>
    <x v="0"/>
  </r>
  <r>
    <x v="1"/>
    <x v="0"/>
    <x v="1"/>
    <s v="Current Employees"/>
    <x v="1"/>
    <x v="2"/>
    <s v="STAFF-2521"/>
    <n v="2929"/>
    <x v="0"/>
    <x v="7"/>
    <s v="Single"/>
    <s v="No"/>
    <s v="Y"/>
    <n v="3"/>
    <x v="33"/>
    <n v="1"/>
    <n v="971"/>
    <x v="0"/>
    <x v="3"/>
    <n v="1"/>
    <n v="4"/>
    <n v="54"/>
    <x v="0"/>
    <x v="3"/>
    <n v="4"/>
    <n v="17328"/>
    <n v="5652"/>
    <n v="6"/>
    <n v="19"/>
    <n v="3"/>
    <n v="4"/>
    <n v="80"/>
    <n v="0"/>
    <n v="29"/>
    <n v="2"/>
    <n v="20"/>
    <n v="7"/>
    <n v="12"/>
    <n v="7"/>
    <x v="0"/>
    <s v="Very Dissatisfied"/>
    <x v="0"/>
    <x v="3"/>
    <x v="1"/>
    <x v="0"/>
  </r>
  <r>
    <x v="1"/>
    <x v="0"/>
    <x v="1"/>
    <s v="Current Employees"/>
    <x v="0"/>
    <x v="4"/>
    <s v="STAFF-2522"/>
    <n v="2930"/>
    <x v="0"/>
    <x v="0"/>
    <s v="Divorced"/>
    <s v="No"/>
    <s v="Y"/>
    <n v="5"/>
    <x v="21"/>
    <n v="1"/>
    <n v="1319"/>
    <x v="3"/>
    <x v="3"/>
    <n v="1"/>
    <n v="1"/>
    <n v="45"/>
    <x v="2"/>
    <x v="3"/>
    <n v="1"/>
    <n v="13225"/>
    <n v="7739"/>
    <n v="2"/>
    <n v="12"/>
    <n v="3"/>
    <n v="4"/>
    <n v="80"/>
    <n v="1"/>
    <n v="25"/>
    <n v="3"/>
    <n v="19"/>
    <n v="17"/>
    <n v="2"/>
    <n v="8"/>
    <x v="0"/>
    <s v="Very Satisfied"/>
    <x v="0"/>
    <x v="3"/>
    <x v="1"/>
    <x v="0"/>
  </r>
  <r>
    <x v="1"/>
    <x v="0"/>
    <x v="1"/>
    <s v="Current Employees"/>
    <x v="0"/>
    <x v="0"/>
    <s v="STAFF-2523"/>
    <n v="2931"/>
    <x v="0"/>
    <x v="0"/>
    <s v="Divorced"/>
    <s v="No"/>
    <s v="Y"/>
    <n v="2"/>
    <x v="26"/>
    <n v="1"/>
    <n v="492"/>
    <x v="7"/>
    <x v="2"/>
    <n v="1"/>
    <n v="3"/>
    <n v="96"/>
    <x v="0"/>
    <x v="0"/>
    <n v="3"/>
    <n v="6439"/>
    <n v="13693"/>
    <n v="8"/>
    <n v="14"/>
    <n v="3"/>
    <n v="3"/>
    <n v="80"/>
    <n v="1"/>
    <n v="18"/>
    <n v="3"/>
    <n v="8"/>
    <n v="7"/>
    <n v="7"/>
    <n v="7"/>
    <x v="0"/>
    <s v="Dissatisfied"/>
    <x v="2"/>
    <x v="1"/>
    <x v="1"/>
    <x v="0"/>
  </r>
  <r>
    <x v="1"/>
    <x v="0"/>
    <x v="2"/>
    <s v="Current Employees"/>
    <x v="0"/>
    <x v="3"/>
    <s v="STAFF-2524"/>
    <n v="2932"/>
    <x v="0"/>
    <x v="0"/>
    <s v="Divorced"/>
    <s v="No"/>
    <s v="Y"/>
    <n v="3"/>
    <x v="7"/>
    <n v="1"/>
    <n v="855"/>
    <x v="15"/>
    <x v="2"/>
    <n v="1"/>
    <n v="4"/>
    <n v="73"/>
    <x v="0"/>
    <x v="0"/>
    <n v="1"/>
    <n v="4779"/>
    <n v="12761"/>
    <n v="7"/>
    <n v="14"/>
    <n v="3"/>
    <n v="2"/>
    <n v="80"/>
    <n v="2"/>
    <n v="8"/>
    <n v="3"/>
    <n v="3"/>
    <n v="2"/>
    <n v="0"/>
    <n v="2"/>
    <x v="0"/>
    <s v="Very Satisfied"/>
    <x v="0"/>
    <x v="0"/>
    <x v="2"/>
    <x v="0"/>
  </r>
  <r>
    <x v="1"/>
    <x v="0"/>
    <x v="1"/>
    <s v="Current Employees"/>
    <x v="0"/>
    <x v="0"/>
    <s v="STAFF-2525"/>
    <n v="2933"/>
    <x v="0"/>
    <x v="5"/>
    <s v="Divorced"/>
    <s v="No"/>
    <s v="Y"/>
    <n v="2"/>
    <x v="40"/>
    <n v="1"/>
    <n v="1225"/>
    <x v="2"/>
    <x v="2"/>
    <n v="1"/>
    <n v="2"/>
    <n v="47"/>
    <x v="2"/>
    <x v="3"/>
    <n v="2"/>
    <n v="15972"/>
    <n v="21086"/>
    <n v="6"/>
    <n v="14"/>
    <n v="3"/>
    <n v="3"/>
    <n v="80"/>
    <n v="3"/>
    <n v="29"/>
    <n v="3"/>
    <n v="3"/>
    <n v="2"/>
    <n v="1"/>
    <n v="2"/>
    <x v="0"/>
    <s v="Satisfied"/>
    <x v="0"/>
    <x v="3"/>
    <x v="1"/>
    <x v="0"/>
  </r>
  <r>
    <x v="1"/>
    <x v="0"/>
    <x v="0"/>
    <s v="Current Employees"/>
    <x v="0"/>
    <x v="0"/>
    <s v="STAFF-2526"/>
    <n v="2934"/>
    <x v="0"/>
    <x v="0"/>
    <s v="Married"/>
    <s v="No"/>
    <s v="Y"/>
    <n v="1"/>
    <x v="8"/>
    <n v="1"/>
    <n v="345"/>
    <x v="17"/>
    <x v="0"/>
    <n v="1"/>
    <n v="1"/>
    <n v="100"/>
    <x v="0"/>
    <x v="0"/>
    <n v="4"/>
    <n v="5343"/>
    <n v="5982"/>
    <n v="1"/>
    <n v="11"/>
    <n v="3"/>
    <n v="3"/>
    <n v="80"/>
    <n v="1"/>
    <n v="10"/>
    <n v="3"/>
    <n v="10"/>
    <n v="7"/>
    <n v="1"/>
    <n v="9"/>
    <x v="0"/>
    <s v="Very Dissatisfied"/>
    <x v="0"/>
    <x v="0"/>
    <x v="0"/>
    <x v="0"/>
  </r>
  <r>
    <x v="1"/>
    <x v="0"/>
    <x v="0"/>
    <s v="Current Employees"/>
    <x v="0"/>
    <x v="3"/>
    <s v="STAFF-2527"/>
    <n v="2935"/>
    <x v="0"/>
    <x v="0"/>
    <s v="Married"/>
    <s v="No"/>
    <s v="Y"/>
    <n v="2"/>
    <x v="9"/>
    <n v="1"/>
    <n v="1120"/>
    <x v="13"/>
    <x v="2"/>
    <n v="1"/>
    <n v="2"/>
    <n v="100"/>
    <x v="1"/>
    <x v="0"/>
    <n v="4"/>
    <n v="6652"/>
    <n v="14369"/>
    <n v="4"/>
    <n v="13"/>
    <n v="3"/>
    <n v="1"/>
    <n v="80"/>
    <n v="1"/>
    <n v="8"/>
    <n v="2"/>
    <n v="6"/>
    <n v="3"/>
    <n v="0"/>
    <n v="0"/>
    <x v="0"/>
    <s v="Very Dissatisfied"/>
    <x v="2"/>
    <x v="0"/>
    <x v="0"/>
    <x v="0"/>
  </r>
  <r>
    <x v="1"/>
    <x v="0"/>
    <x v="0"/>
    <s v="Current Employees"/>
    <x v="0"/>
    <x v="3"/>
    <s v="STAFF-2528"/>
    <n v="2936"/>
    <x v="0"/>
    <x v="0"/>
    <s v="Married"/>
    <s v="No"/>
    <s v="Y"/>
    <n v="2"/>
    <x v="22"/>
    <n v="1"/>
    <n v="722"/>
    <x v="4"/>
    <x v="1"/>
    <n v="1"/>
    <n v="2"/>
    <n v="60"/>
    <x v="1"/>
    <x v="3"/>
    <n v="4"/>
    <n v="12031"/>
    <n v="8828"/>
    <n v="0"/>
    <n v="11"/>
    <n v="3"/>
    <n v="1"/>
    <n v="80"/>
    <n v="1"/>
    <n v="21"/>
    <n v="2"/>
    <n v="20"/>
    <n v="9"/>
    <n v="9"/>
    <n v="6"/>
    <x v="0"/>
    <s v="Very Dissatisfied"/>
    <x v="1"/>
    <x v="3"/>
    <x v="0"/>
    <x v="0"/>
  </r>
  <r>
    <x v="1"/>
    <x v="0"/>
    <x v="0"/>
    <s v="Current Employees"/>
    <x v="0"/>
    <x v="3"/>
    <s v="STAFF-2529"/>
    <n v="2937"/>
    <x v="0"/>
    <x v="0"/>
    <s v="Married"/>
    <s v="No"/>
    <s v="Y"/>
    <n v="4"/>
    <x v="32"/>
    <n v="1"/>
    <n v="444"/>
    <x v="2"/>
    <x v="0"/>
    <n v="1"/>
    <n v="2"/>
    <n v="92"/>
    <x v="0"/>
    <x v="0"/>
    <n v="2"/>
    <n v="5677"/>
    <n v="4258"/>
    <n v="3"/>
    <n v="14"/>
    <n v="3"/>
    <n v="3"/>
    <n v="80"/>
    <n v="1"/>
    <n v="15"/>
    <n v="3"/>
    <n v="11"/>
    <n v="8"/>
    <n v="5"/>
    <n v="10"/>
    <x v="0"/>
    <s v="Satisfied"/>
    <x v="0"/>
    <x v="1"/>
    <x v="0"/>
    <x v="0"/>
  </r>
  <r>
    <x v="1"/>
    <x v="0"/>
    <x v="2"/>
    <s v="Current Employees"/>
    <x v="0"/>
    <x v="2"/>
    <s v="STAFF-2530"/>
    <n v="2938"/>
    <x v="0"/>
    <x v="6"/>
    <s v="Married"/>
    <s v="No"/>
    <s v="Y"/>
    <n v="3"/>
    <x v="14"/>
    <n v="1"/>
    <n v="1172"/>
    <x v="3"/>
    <x v="3"/>
    <n v="1"/>
    <n v="2"/>
    <n v="78"/>
    <x v="0"/>
    <x v="1"/>
    <n v="2"/>
    <n v="2856"/>
    <n v="3692"/>
    <n v="1"/>
    <n v="19"/>
    <n v="3"/>
    <n v="4"/>
    <n v="80"/>
    <n v="1"/>
    <n v="1"/>
    <n v="3"/>
    <n v="1"/>
    <n v="0"/>
    <n v="0"/>
    <n v="0"/>
    <x v="0"/>
    <s v="Satisfied"/>
    <x v="0"/>
    <x v="0"/>
    <x v="2"/>
    <x v="0"/>
  </r>
  <r>
    <x v="1"/>
    <x v="0"/>
    <x v="1"/>
    <s v="Current Employees"/>
    <x v="0"/>
    <x v="0"/>
    <s v="STAFF-2531"/>
    <n v="2939"/>
    <x v="0"/>
    <x v="5"/>
    <s v="Married"/>
    <s v="No"/>
    <s v="Y"/>
    <n v="2"/>
    <x v="21"/>
    <n v="1"/>
    <n v="228"/>
    <x v="3"/>
    <x v="3"/>
    <n v="1"/>
    <n v="3"/>
    <n v="51"/>
    <x v="0"/>
    <x v="3"/>
    <n v="2"/>
    <n v="16606"/>
    <n v="11380"/>
    <n v="8"/>
    <n v="12"/>
    <n v="3"/>
    <n v="4"/>
    <n v="80"/>
    <n v="1"/>
    <n v="23"/>
    <n v="4"/>
    <n v="13"/>
    <n v="12"/>
    <n v="5"/>
    <n v="1"/>
    <x v="0"/>
    <s v="Satisfied"/>
    <x v="0"/>
    <x v="3"/>
    <x v="1"/>
    <x v="0"/>
  </r>
  <r>
    <x v="1"/>
    <x v="0"/>
    <x v="3"/>
    <s v="Current Employees"/>
    <x v="0"/>
    <x v="3"/>
    <s v="STAFF-2532"/>
    <n v="2940"/>
    <x v="0"/>
    <x v="0"/>
    <s v="Married"/>
    <s v="No"/>
    <s v="Y"/>
    <n v="3"/>
    <x v="29"/>
    <n v="1"/>
    <n v="1443"/>
    <x v="13"/>
    <x v="4"/>
    <n v="1"/>
    <n v="4"/>
    <n v="89"/>
    <x v="1"/>
    <x v="0"/>
    <n v="1"/>
    <n v="5380"/>
    <n v="20328"/>
    <n v="4"/>
    <n v="16"/>
    <n v="3"/>
    <n v="3"/>
    <n v="80"/>
    <n v="1"/>
    <n v="6"/>
    <n v="3"/>
    <n v="0"/>
    <n v="0"/>
    <n v="0"/>
    <n v="0"/>
    <x v="0"/>
    <s v="Very Satisfied"/>
    <x v="2"/>
    <x v="0"/>
    <x v="3"/>
    <x v="0"/>
  </r>
  <r>
    <x v="1"/>
    <x v="0"/>
    <x v="0"/>
    <s v="Current Employees"/>
    <x v="0"/>
    <x v="0"/>
    <s v="STAFF-2533"/>
    <n v="2941"/>
    <x v="0"/>
    <x v="0"/>
    <s v="Married"/>
    <s v="No"/>
    <s v="Y"/>
    <n v="2"/>
    <x v="32"/>
    <n v="1"/>
    <n v="118"/>
    <x v="24"/>
    <x v="0"/>
    <n v="1"/>
    <n v="4"/>
    <n v="84"/>
    <x v="0"/>
    <x v="0"/>
    <n v="1"/>
    <n v="4639"/>
    <n v="11262"/>
    <n v="1"/>
    <n v="15"/>
    <n v="3"/>
    <n v="3"/>
    <n v="80"/>
    <n v="1"/>
    <n v="5"/>
    <n v="3"/>
    <n v="5"/>
    <n v="4"/>
    <n v="1"/>
    <n v="2"/>
    <x v="0"/>
    <s v="Very Satisfied"/>
    <x v="2"/>
    <x v="0"/>
    <x v="0"/>
    <x v="0"/>
  </r>
  <r>
    <x v="1"/>
    <x v="0"/>
    <x v="2"/>
    <s v="Current Employees"/>
    <x v="0"/>
    <x v="3"/>
    <s v="STAFF-2534"/>
    <n v="2942"/>
    <x v="0"/>
    <x v="0"/>
    <s v="Married"/>
    <s v="No"/>
    <s v="Y"/>
    <n v="3"/>
    <x v="12"/>
    <n v="1"/>
    <n v="196"/>
    <x v="22"/>
    <x v="2"/>
    <n v="1"/>
    <n v="1"/>
    <n v="91"/>
    <x v="1"/>
    <x v="0"/>
    <n v="4"/>
    <n v="5468"/>
    <n v="13402"/>
    <n v="1"/>
    <n v="14"/>
    <n v="3"/>
    <n v="1"/>
    <n v="80"/>
    <n v="2"/>
    <n v="13"/>
    <n v="3"/>
    <n v="12"/>
    <n v="7"/>
    <n v="5"/>
    <n v="7"/>
    <x v="0"/>
    <s v="Very Dissatisfied"/>
    <x v="1"/>
    <x v="1"/>
    <x v="2"/>
    <x v="0"/>
  </r>
  <r>
    <x v="1"/>
    <x v="0"/>
    <x v="0"/>
    <s v="Current Employees"/>
    <x v="0"/>
    <x v="2"/>
    <s v="STAFF-2535"/>
    <n v="2943"/>
    <x v="0"/>
    <x v="0"/>
    <s v="Married"/>
    <s v="No"/>
    <s v="Y"/>
    <n v="2"/>
    <x v="9"/>
    <n v="1"/>
    <n v="557"/>
    <x v="3"/>
    <x v="3"/>
    <n v="1"/>
    <n v="1"/>
    <n v="94"/>
    <x v="1"/>
    <x v="2"/>
    <n v="4"/>
    <n v="7644"/>
    <n v="12695"/>
    <n v="0"/>
    <n v="19"/>
    <n v="3"/>
    <n v="3"/>
    <n v="80"/>
    <n v="2"/>
    <n v="10"/>
    <n v="3"/>
    <n v="9"/>
    <n v="7"/>
    <n v="3"/>
    <n v="4"/>
    <x v="0"/>
    <s v="Very Dissatisfied"/>
    <x v="0"/>
    <x v="0"/>
    <x v="0"/>
    <x v="0"/>
  </r>
  <r>
    <x v="1"/>
    <x v="0"/>
    <x v="2"/>
    <s v="Current Employees"/>
    <x v="0"/>
    <x v="0"/>
    <s v="STAFF-2536"/>
    <n v="2944"/>
    <x v="0"/>
    <x v="0"/>
    <s v="Married"/>
    <s v="No"/>
    <s v="Y"/>
    <n v="2"/>
    <x v="12"/>
    <n v="1"/>
    <n v="1112"/>
    <x v="12"/>
    <x v="2"/>
    <n v="1"/>
    <n v="1"/>
    <n v="67"/>
    <x v="0"/>
    <x v="0"/>
    <n v="4"/>
    <n v="5476"/>
    <n v="22589"/>
    <n v="1"/>
    <n v="11"/>
    <n v="3"/>
    <n v="1"/>
    <n v="80"/>
    <n v="2"/>
    <n v="10"/>
    <n v="3"/>
    <n v="10"/>
    <n v="0"/>
    <n v="0"/>
    <n v="2"/>
    <x v="0"/>
    <s v="Very Dissatisfied"/>
    <x v="0"/>
    <x v="0"/>
    <x v="2"/>
    <x v="0"/>
  </r>
  <r>
    <x v="1"/>
    <x v="0"/>
    <x v="0"/>
    <s v="Current Employees"/>
    <x v="0"/>
    <x v="3"/>
    <s v="STAFF-2537"/>
    <n v="2945"/>
    <x v="0"/>
    <x v="0"/>
    <s v="Married"/>
    <s v="No"/>
    <s v="Y"/>
    <n v="3"/>
    <x v="9"/>
    <n v="1"/>
    <n v="329"/>
    <x v="7"/>
    <x v="2"/>
    <n v="1"/>
    <n v="3"/>
    <n v="98"/>
    <x v="1"/>
    <x v="0"/>
    <n v="1"/>
    <n v="5647"/>
    <n v="13494"/>
    <n v="4"/>
    <n v="13"/>
    <n v="3"/>
    <n v="1"/>
    <n v="80"/>
    <n v="2"/>
    <n v="11"/>
    <n v="2"/>
    <n v="3"/>
    <n v="2"/>
    <n v="0"/>
    <n v="2"/>
    <x v="0"/>
    <s v="Very Satisfied"/>
    <x v="2"/>
    <x v="1"/>
    <x v="0"/>
    <x v="0"/>
  </r>
  <r>
    <x v="1"/>
    <x v="0"/>
    <x v="2"/>
    <s v="Current Employees"/>
    <x v="0"/>
    <x v="3"/>
    <s v="STAFF-2538"/>
    <n v="2946"/>
    <x v="0"/>
    <x v="0"/>
    <s v="Married"/>
    <s v="No"/>
    <s v="Y"/>
    <n v="3"/>
    <x v="5"/>
    <n v="1"/>
    <n v="801"/>
    <x v="0"/>
    <x v="2"/>
    <n v="1"/>
    <n v="3"/>
    <n v="48"/>
    <x v="0"/>
    <x v="2"/>
    <n v="4"/>
    <n v="10422"/>
    <n v="24032"/>
    <n v="1"/>
    <n v="19"/>
    <n v="3"/>
    <n v="3"/>
    <n v="80"/>
    <n v="2"/>
    <n v="14"/>
    <n v="3"/>
    <n v="14"/>
    <n v="10"/>
    <n v="5"/>
    <n v="7"/>
    <x v="0"/>
    <s v="Very Dissatisfied"/>
    <x v="0"/>
    <x v="1"/>
    <x v="2"/>
    <x v="0"/>
  </r>
  <r>
    <x v="1"/>
    <x v="0"/>
    <x v="2"/>
    <s v="Current Employees"/>
    <x v="0"/>
    <x v="2"/>
    <s v="STAFF-2539"/>
    <n v="2947"/>
    <x v="0"/>
    <x v="0"/>
    <s v="Single"/>
    <s v="No"/>
    <s v="Y"/>
    <n v="5"/>
    <x v="4"/>
    <n v="1"/>
    <n v="511"/>
    <x v="2"/>
    <x v="0"/>
    <n v="1"/>
    <n v="1"/>
    <n v="89"/>
    <x v="2"/>
    <x v="0"/>
    <n v="3"/>
    <n v="6500"/>
    <n v="26997"/>
    <n v="0"/>
    <n v="14"/>
    <n v="3"/>
    <n v="2"/>
    <n v="80"/>
    <n v="0"/>
    <n v="9"/>
    <n v="2"/>
    <n v="8"/>
    <n v="7"/>
    <n v="0"/>
    <n v="7"/>
    <x v="0"/>
    <s v="Dissatisfied"/>
    <x v="0"/>
    <x v="0"/>
    <x v="2"/>
    <x v="0"/>
  </r>
  <r>
    <x v="1"/>
    <x v="0"/>
    <x v="0"/>
    <s v="Current Employees"/>
    <x v="0"/>
    <x v="0"/>
    <s v="STAFF-2540"/>
    <n v="2948"/>
    <x v="0"/>
    <x v="0"/>
    <s v="Single"/>
    <s v="No"/>
    <s v="Y"/>
    <n v="5"/>
    <x v="8"/>
    <n v="1"/>
    <n v="437"/>
    <x v="7"/>
    <x v="3"/>
    <n v="1"/>
    <n v="2"/>
    <n v="90"/>
    <x v="0"/>
    <x v="0"/>
    <n v="2"/>
    <n v="4198"/>
    <n v="16379"/>
    <n v="2"/>
    <n v="12"/>
    <n v="3"/>
    <n v="2"/>
    <n v="80"/>
    <n v="0"/>
    <n v="8"/>
    <n v="4"/>
    <n v="3"/>
    <n v="2"/>
    <n v="1"/>
    <n v="2"/>
    <x v="0"/>
    <s v="Satisfied"/>
    <x v="2"/>
    <x v="0"/>
    <x v="0"/>
    <x v="0"/>
  </r>
  <r>
    <x v="1"/>
    <x v="0"/>
    <x v="0"/>
    <s v="Current Employees"/>
    <x v="0"/>
    <x v="0"/>
    <s v="STAFF-2541"/>
    <n v="2949"/>
    <x v="0"/>
    <x v="0"/>
    <s v="Single"/>
    <s v="No"/>
    <s v="Y"/>
    <n v="5"/>
    <x v="9"/>
    <n v="1"/>
    <n v="884"/>
    <x v="0"/>
    <x v="2"/>
    <n v="1"/>
    <n v="2"/>
    <n v="73"/>
    <x v="0"/>
    <x v="0"/>
    <n v="3"/>
    <n v="6815"/>
    <n v="21447"/>
    <n v="6"/>
    <n v="13"/>
    <n v="3"/>
    <n v="1"/>
    <n v="80"/>
    <n v="0"/>
    <n v="15"/>
    <n v="3"/>
    <n v="1"/>
    <n v="0"/>
    <n v="0"/>
    <n v="0"/>
    <x v="0"/>
    <s v="Dissatisfied"/>
    <x v="0"/>
    <x v="1"/>
    <x v="0"/>
    <x v="0"/>
  </r>
  <r>
    <x v="1"/>
    <x v="0"/>
    <x v="4"/>
    <s v="Current Employees"/>
    <x v="0"/>
    <x v="2"/>
    <s v="STAFF-2542"/>
    <n v="2950"/>
    <x v="0"/>
    <x v="6"/>
    <s v="Single"/>
    <s v="No"/>
    <s v="Y"/>
    <n v="3"/>
    <x v="35"/>
    <n v="1"/>
    <n v="1141"/>
    <x v="2"/>
    <x v="3"/>
    <n v="1"/>
    <n v="3"/>
    <n v="31"/>
    <x v="0"/>
    <x v="1"/>
    <n v="3"/>
    <n v="2783"/>
    <n v="13251"/>
    <n v="1"/>
    <n v="19"/>
    <n v="3"/>
    <n v="1"/>
    <n v="80"/>
    <n v="0"/>
    <n v="2"/>
    <n v="3"/>
    <n v="2"/>
    <n v="2"/>
    <n v="2"/>
    <n v="2"/>
    <x v="0"/>
    <s v="Dissatisfied"/>
    <x v="0"/>
    <x v="0"/>
    <x v="4"/>
    <x v="0"/>
  </r>
  <r>
    <x v="1"/>
    <x v="0"/>
    <x v="0"/>
    <s v="Current Employees"/>
    <x v="0"/>
    <x v="0"/>
    <s v="STAFF-2543"/>
    <n v="2951"/>
    <x v="0"/>
    <x v="6"/>
    <s v="Single"/>
    <s v="No"/>
    <s v="Y"/>
    <n v="2"/>
    <x v="9"/>
    <n v="1"/>
    <n v="530"/>
    <x v="2"/>
    <x v="2"/>
    <n v="1"/>
    <n v="3"/>
    <n v="51"/>
    <x v="0"/>
    <x v="0"/>
    <n v="4"/>
    <n v="4502"/>
    <n v="7439"/>
    <n v="3"/>
    <n v="15"/>
    <n v="3"/>
    <n v="3"/>
    <n v="80"/>
    <n v="0"/>
    <n v="17"/>
    <n v="2"/>
    <n v="13"/>
    <n v="7"/>
    <n v="6"/>
    <n v="7"/>
    <x v="0"/>
    <s v="Very Dissatisfied"/>
    <x v="0"/>
    <x v="1"/>
    <x v="0"/>
    <x v="0"/>
  </r>
  <r>
    <x v="1"/>
    <x v="0"/>
    <x v="2"/>
    <s v="Current Employees"/>
    <x v="0"/>
    <x v="0"/>
    <s v="STAFF-2544"/>
    <n v="2952"/>
    <x v="0"/>
    <x v="0"/>
    <s v="Single"/>
    <s v="No"/>
    <s v="Y"/>
    <n v="3"/>
    <x v="13"/>
    <n v="1"/>
    <n v="511"/>
    <x v="3"/>
    <x v="0"/>
    <n v="1"/>
    <n v="4"/>
    <n v="32"/>
    <x v="3"/>
    <x v="0"/>
    <n v="4"/>
    <n v="6029"/>
    <n v="25353"/>
    <n v="5"/>
    <n v="12"/>
    <n v="3"/>
    <n v="1"/>
    <n v="80"/>
    <n v="0"/>
    <n v="6"/>
    <n v="3"/>
    <n v="2"/>
    <n v="2"/>
    <n v="2"/>
    <n v="2"/>
    <x v="0"/>
    <s v="Very Dissatisfied"/>
    <x v="0"/>
    <x v="0"/>
    <x v="2"/>
    <x v="0"/>
  </r>
  <r>
    <x v="1"/>
    <x v="0"/>
    <x v="2"/>
    <s v="Current Employees"/>
    <x v="0"/>
    <x v="1"/>
    <s v="STAFF-2545"/>
    <n v="2953"/>
    <x v="0"/>
    <x v="6"/>
    <s v="Single"/>
    <s v="No"/>
    <s v="Y"/>
    <n v="2"/>
    <x v="25"/>
    <n v="1"/>
    <n v="1167"/>
    <x v="12"/>
    <x v="3"/>
    <n v="1"/>
    <n v="4"/>
    <n v="30"/>
    <x v="1"/>
    <x v="1"/>
    <n v="3"/>
    <n v="2966"/>
    <n v="21378"/>
    <n v="0"/>
    <n v="18"/>
    <n v="3"/>
    <n v="4"/>
    <n v="80"/>
    <n v="0"/>
    <n v="5"/>
    <n v="3"/>
    <n v="4"/>
    <n v="2"/>
    <n v="0"/>
    <n v="0"/>
    <x v="0"/>
    <s v="Dissatisfied"/>
    <x v="0"/>
    <x v="0"/>
    <x v="2"/>
    <x v="0"/>
  </r>
  <r>
    <x v="1"/>
    <x v="0"/>
    <x v="1"/>
    <s v="Current Employees"/>
    <x v="0"/>
    <x v="0"/>
    <s v="STAFF-2546"/>
    <n v="2954"/>
    <x v="0"/>
    <x v="0"/>
    <s v="Single"/>
    <s v="No"/>
    <s v="Y"/>
    <n v="3"/>
    <x v="28"/>
    <n v="1"/>
    <n v="374"/>
    <x v="25"/>
    <x v="3"/>
    <n v="1"/>
    <n v="4"/>
    <n v="50"/>
    <x v="0"/>
    <x v="0"/>
    <n v="3"/>
    <n v="4850"/>
    <n v="23333"/>
    <n v="8"/>
    <n v="15"/>
    <n v="3"/>
    <n v="3"/>
    <n v="80"/>
    <n v="0"/>
    <n v="8"/>
    <n v="3"/>
    <n v="5"/>
    <n v="3"/>
    <n v="0"/>
    <n v="1"/>
    <x v="0"/>
    <s v="Dissatisfied"/>
    <x v="2"/>
    <x v="0"/>
    <x v="0"/>
    <x v="0"/>
  </r>
  <r>
    <x v="1"/>
    <x v="0"/>
    <x v="1"/>
    <s v="Current Employees"/>
    <x v="0"/>
    <x v="3"/>
    <s v="STAFF-2547"/>
    <n v="2955"/>
    <x v="0"/>
    <x v="0"/>
    <s v="Single"/>
    <s v="No"/>
    <s v="Y"/>
    <n v="1"/>
    <x v="1"/>
    <n v="1"/>
    <n v="1313"/>
    <x v="13"/>
    <x v="2"/>
    <n v="1"/>
    <n v="4"/>
    <n v="80"/>
    <x v="0"/>
    <x v="0"/>
    <n v="4"/>
    <n v="4507"/>
    <n v="8191"/>
    <n v="3"/>
    <n v="12"/>
    <n v="3"/>
    <n v="3"/>
    <n v="80"/>
    <n v="0"/>
    <n v="8"/>
    <n v="4"/>
    <n v="5"/>
    <n v="1"/>
    <n v="0"/>
    <n v="4"/>
    <x v="0"/>
    <s v="Very Dissatisfied"/>
    <x v="2"/>
    <x v="0"/>
    <x v="1"/>
    <x v="0"/>
  </r>
  <r>
    <x v="1"/>
    <x v="2"/>
    <x v="2"/>
    <s v="Current Employees"/>
    <x v="2"/>
    <x v="0"/>
    <s v="STAFF-2548"/>
    <n v="2956"/>
    <x v="1"/>
    <x v="8"/>
    <s v="Divorced"/>
    <s v="No"/>
    <s v="Y"/>
    <n v="2"/>
    <x v="14"/>
    <n v="1"/>
    <n v="280"/>
    <x v="0"/>
    <x v="0"/>
    <n v="1"/>
    <n v="3"/>
    <n v="43"/>
    <x v="0"/>
    <x v="1"/>
    <n v="4"/>
    <n v="2706"/>
    <n v="10494"/>
    <n v="1"/>
    <n v="15"/>
    <n v="3"/>
    <n v="2"/>
    <n v="80"/>
    <n v="1"/>
    <n v="3"/>
    <n v="3"/>
    <n v="3"/>
    <n v="2"/>
    <n v="2"/>
    <n v="2"/>
    <x v="0"/>
    <s v="Very Dissatisfied"/>
    <x v="0"/>
    <x v="0"/>
    <x v="2"/>
    <x v="1"/>
  </r>
  <r>
    <x v="1"/>
    <x v="2"/>
    <x v="0"/>
    <s v="Current Employees"/>
    <x v="2"/>
    <x v="5"/>
    <s v="STAFF-2549"/>
    <n v="2957"/>
    <x v="1"/>
    <x v="8"/>
    <s v="Divorced"/>
    <s v="No"/>
    <s v="Y"/>
    <n v="3"/>
    <x v="8"/>
    <n v="1"/>
    <n v="1336"/>
    <x v="2"/>
    <x v="3"/>
    <n v="1"/>
    <n v="1"/>
    <n v="100"/>
    <x v="0"/>
    <x v="1"/>
    <n v="2"/>
    <n v="2592"/>
    <n v="7129"/>
    <n v="5"/>
    <n v="13"/>
    <n v="3"/>
    <n v="4"/>
    <n v="80"/>
    <n v="3"/>
    <n v="13"/>
    <n v="3"/>
    <n v="11"/>
    <n v="10"/>
    <n v="3"/>
    <n v="8"/>
    <x v="0"/>
    <s v="Satisfied"/>
    <x v="0"/>
    <x v="1"/>
    <x v="0"/>
    <x v="1"/>
  </r>
  <r>
    <x v="1"/>
    <x v="2"/>
    <x v="0"/>
    <s v="Current Employees"/>
    <x v="2"/>
    <x v="5"/>
    <s v="STAFF-2550"/>
    <n v="2958"/>
    <x v="1"/>
    <x v="8"/>
    <s v="Married"/>
    <s v="No"/>
    <s v="Y"/>
    <n v="4"/>
    <x v="0"/>
    <n v="1"/>
    <n v="552"/>
    <x v="18"/>
    <x v="3"/>
    <n v="1"/>
    <n v="3"/>
    <n v="60"/>
    <x v="3"/>
    <x v="0"/>
    <n v="2"/>
    <n v="6430"/>
    <n v="20794"/>
    <n v="6"/>
    <n v="19"/>
    <n v="3"/>
    <n v="2"/>
    <n v="80"/>
    <n v="1"/>
    <n v="10"/>
    <n v="3"/>
    <n v="3"/>
    <n v="2"/>
    <n v="1"/>
    <n v="2"/>
    <x v="0"/>
    <s v="Satisfied"/>
    <x v="0"/>
    <x v="0"/>
    <x v="0"/>
    <x v="1"/>
  </r>
  <r>
    <x v="1"/>
    <x v="2"/>
    <x v="0"/>
    <s v="Current Employees"/>
    <x v="1"/>
    <x v="2"/>
    <s v="STAFF-2551"/>
    <n v="2959"/>
    <x v="1"/>
    <x v="3"/>
    <s v="Divorced"/>
    <s v="No"/>
    <s v="Y"/>
    <n v="6"/>
    <x v="10"/>
    <n v="1"/>
    <n v="1180"/>
    <x v="2"/>
    <x v="0"/>
    <n v="1"/>
    <n v="2"/>
    <n v="90"/>
    <x v="0"/>
    <x v="0"/>
    <n v="4"/>
    <n v="5762"/>
    <n v="24442"/>
    <n v="2"/>
    <n v="14"/>
    <n v="3"/>
    <n v="3"/>
    <n v="80"/>
    <n v="1"/>
    <n v="15"/>
    <n v="3"/>
    <n v="7"/>
    <n v="7"/>
    <n v="1"/>
    <n v="7"/>
    <x v="0"/>
    <s v="Very Dissatisfied"/>
    <x v="0"/>
    <x v="1"/>
    <x v="2"/>
    <x v="1"/>
  </r>
  <r>
    <x v="1"/>
    <x v="2"/>
    <x v="0"/>
    <s v="Current Employees"/>
    <x v="1"/>
    <x v="2"/>
    <s v="STAFF-2552"/>
    <n v="2960"/>
    <x v="1"/>
    <x v="7"/>
    <s v="Divorced"/>
    <s v="No"/>
    <s v="Y"/>
    <n v="5"/>
    <x v="32"/>
    <n v="1"/>
    <n v="218"/>
    <x v="1"/>
    <x v="1"/>
    <n v="1"/>
    <n v="4"/>
    <n v="55"/>
    <x v="1"/>
    <x v="2"/>
    <n v="2"/>
    <n v="13757"/>
    <n v="25178"/>
    <n v="2"/>
    <n v="11"/>
    <n v="3"/>
    <n v="3"/>
    <n v="80"/>
    <n v="1"/>
    <n v="16"/>
    <n v="3"/>
    <n v="9"/>
    <n v="8"/>
    <n v="4"/>
    <n v="8"/>
    <x v="0"/>
    <s v="Satisfied"/>
    <x v="0"/>
    <x v="1"/>
    <x v="0"/>
    <x v="1"/>
  </r>
  <r>
    <x v="1"/>
    <x v="2"/>
    <x v="2"/>
    <s v="Current Employees"/>
    <x v="1"/>
    <x v="4"/>
    <s v="STAFF-2553"/>
    <n v="2961"/>
    <x v="1"/>
    <x v="1"/>
    <s v="Divorced"/>
    <s v="No"/>
    <s v="Y"/>
    <n v="2"/>
    <x v="7"/>
    <n v="1"/>
    <n v="990"/>
    <x v="15"/>
    <x v="3"/>
    <n v="1"/>
    <n v="3"/>
    <n v="64"/>
    <x v="0"/>
    <x v="1"/>
    <n v="3"/>
    <n v="1274"/>
    <n v="7152"/>
    <n v="1"/>
    <n v="13"/>
    <n v="3"/>
    <n v="2"/>
    <n v="80"/>
    <n v="2"/>
    <n v="1"/>
    <n v="2"/>
    <n v="1"/>
    <n v="0"/>
    <n v="0"/>
    <n v="0"/>
    <x v="0"/>
    <s v="Dissatisfied"/>
    <x v="0"/>
    <x v="0"/>
    <x v="2"/>
    <x v="1"/>
  </r>
  <r>
    <x v="1"/>
    <x v="2"/>
    <x v="0"/>
    <s v="Current Employees"/>
    <x v="1"/>
    <x v="1"/>
    <s v="STAFF-2554"/>
    <n v="2962"/>
    <x v="1"/>
    <x v="2"/>
    <s v="Divorced"/>
    <s v="No"/>
    <s v="Y"/>
    <n v="2"/>
    <x v="32"/>
    <n v="1"/>
    <n v="663"/>
    <x v="14"/>
    <x v="2"/>
    <n v="1"/>
    <n v="3"/>
    <n v="81"/>
    <x v="0"/>
    <x v="0"/>
    <n v="3"/>
    <n v="3975"/>
    <n v="23099"/>
    <n v="3"/>
    <n v="11"/>
    <n v="3"/>
    <n v="3"/>
    <n v="80"/>
    <n v="2"/>
    <n v="11"/>
    <n v="4"/>
    <n v="8"/>
    <n v="7"/>
    <n v="0"/>
    <n v="7"/>
    <x v="0"/>
    <s v="Dissatisfied"/>
    <x v="0"/>
    <x v="1"/>
    <x v="0"/>
    <x v="1"/>
  </r>
  <r>
    <x v="1"/>
    <x v="2"/>
    <x v="2"/>
    <s v="Current Employees"/>
    <x v="1"/>
    <x v="4"/>
    <s v="STAFF-2555"/>
    <n v="2963"/>
    <x v="1"/>
    <x v="1"/>
    <s v="Divorced"/>
    <s v="No"/>
    <s v="Y"/>
    <n v="2"/>
    <x v="3"/>
    <n v="1"/>
    <n v="775"/>
    <x v="18"/>
    <x v="3"/>
    <n v="1"/>
    <n v="4"/>
    <n v="90"/>
    <x v="0"/>
    <x v="0"/>
    <n v="2"/>
    <n v="3055"/>
    <n v="6194"/>
    <n v="5"/>
    <n v="15"/>
    <n v="3"/>
    <n v="4"/>
    <n v="80"/>
    <n v="2"/>
    <n v="11"/>
    <n v="2"/>
    <n v="9"/>
    <n v="8"/>
    <n v="1"/>
    <n v="7"/>
    <x v="0"/>
    <s v="Satisfied"/>
    <x v="0"/>
    <x v="1"/>
    <x v="2"/>
    <x v="1"/>
  </r>
  <r>
    <x v="1"/>
    <x v="2"/>
    <x v="2"/>
    <s v="Current Employees"/>
    <x v="1"/>
    <x v="2"/>
    <s v="STAFF-2556"/>
    <n v="2964"/>
    <x v="1"/>
    <x v="2"/>
    <s v="Divorced"/>
    <s v="No"/>
    <s v="Y"/>
    <n v="2"/>
    <x v="3"/>
    <n v="1"/>
    <n v="1313"/>
    <x v="0"/>
    <x v="0"/>
    <n v="1"/>
    <n v="2"/>
    <n v="59"/>
    <x v="1"/>
    <x v="1"/>
    <n v="3"/>
    <n v="2008"/>
    <n v="20439"/>
    <n v="1"/>
    <n v="12"/>
    <n v="3"/>
    <n v="3"/>
    <n v="80"/>
    <n v="3"/>
    <n v="1"/>
    <n v="2"/>
    <n v="1"/>
    <n v="1"/>
    <n v="0"/>
    <n v="0"/>
    <x v="0"/>
    <s v="Dissatisfied"/>
    <x v="0"/>
    <x v="0"/>
    <x v="2"/>
    <x v="1"/>
  </r>
  <r>
    <x v="1"/>
    <x v="2"/>
    <x v="1"/>
    <s v="Current Employees"/>
    <x v="1"/>
    <x v="4"/>
    <s v="STAFF-2557"/>
    <n v="2965"/>
    <x v="1"/>
    <x v="1"/>
    <s v="Married"/>
    <s v="No"/>
    <s v="Y"/>
    <n v="4"/>
    <x v="40"/>
    <n v="1"/>
    <n v="1169"/>
    <x v="24"/>
    <x v="2"/>
    <n v="1"/>
    <n v="3"/>
    <n v="64"/>
    <x v="0"/>
    <x v="0"/>
    <n v="2"/>
    <n v="5467"/>
    <n v="2125"/>
    <n v="8"/>
    <n v="18"/>
    <n v="3"/>
    <n v="3"/>
    <n v="80"/>
    <n v="1"/>
    <n v="16"/>
    <n v="4"/>
    <n v="8"/>
    <n v="7"/>
    <n v="1"/>
    <n v="7"/>
    <x v="0"/>
    <s v="Satisfied"/>
    <x v="2"/>
    <x v="1"/>
    <x v="1"/>
    <x v="1"/>
  </r>
  <r>
    <x v="1"/>
    <x v="2"/>
    <x v="2"/>
    <s v="Current Employees"/>
    <x v="1"/>
    <x v="4"/>
    <s v="STAFF-2558"/>
    <n v="2966"/>
    <x v="1"/>
    <x v="1"/>
    <s v="Married"/>
    <s v="No"/>
    <s v="Y"/>
    <n v="3"/>
    <x v="5"/>
    <n v="1"/>
    <n v="1200"/>
    <x v="0"/>
    <x v="2"/>
    <n v="1"/>
    <n v="4"/>
    <n v="62"/>
    <x v="0"/>
    <x v="0"/>
    <n v="1"/>
    <n v="4087"/>
    <n v="25174"/>
    <n v="4"/>
    <n v="14"/>
    <n v="3"/>
    <n v="2"/>
    <n v="80"/>
    <n v="1"/>
    <n v="9"/>
    <n v="2"/>
    <n v="6"/>
    <n v="5"/>
    <n v="1"/>
    <n v="2"/>
    <x v="0"/>
    <s v="Very Satisfied"/>
    <x v="0"/>
    <x v="0"/>
    <x v="2"/>
    <x v="1"/>
  </r>
  <r>
    <x v="1"/>
    <x v="2"/>
    <x v="0"/>
    <s v="Current Employees"/>
    <x v="1"/>
    <x v="0"/>
    <s v="STAFF-2559"/>
    <n v="2967"/>
    <x v="1"/>
    <x v="1"/>
    <s v="Single"/>
    <s v="No"/>
    <s v="Y"/>
    <n v="2"/>
    <x v="23"/>
    <n v="1"/>
    <n v="343"/>
    <x v="14"/>
    <x v="3"/>
    <n v="1"/>
    <n v="1"/>
    <n v="52"/>
    <x v="0"/>
    <x v="1"/>
    <n v="3"/>
    <n v="2438"/>
    <n v="24978"/>
    <n v="4"/>
    <n v="13"/>
    <n v="3"/>
    <n v="3"/>
    <n v="80"/>
    <n v="0"/>
    <n v="7"/>
    <n v="2"/>
    <n v="3"/>
    <n v="2"/>
    <n v="1"/>
    <n v="2"/>
    <x v="0"/>
    <s v="Dissatisfied"/>
    <x v="0"/>
    <x v="0"/>
    <x v="0"/>
    <x v="1"/>
  </r>
  <r>
    <x v="1"/>
    <x v="2"/>
    <x v="2"/>
    <s v="Current Employees"/>
    <x v="1"/>
    <x v="2"/>
    <s v="STAFF-2560"/>
    <n v="2968"/>
    <x v="1"/>
    <x v="3"/>
    <s v="Single"/>
    <s v="No"/>
    <s v="Y"/>
    <n v="2"/>
    <x v="12"/>
    <n v="1"/>
    <n v="325"/>
    <x v="12"/>
    <x v="3"/>
    <n v="1"/>
    <n v="2"/>
    <n v="74"/>
    <x v="0"/>
    <x v="0"/>
    <n v="1"/>
    <n v="9936"/>
    <n v="3787"/>
    <n v="0"/>
    <n v="19"/>
    <n v="3"/>
    <n v="2"/>
    <n v="80"/>
    <n v="0"/>
    <n v="10"/>
    <n v="3"/>
    <n v="9"/>
    <n v="4"/>
    <n v="1"/>
    <n v="7"/>
    <x v="0"/>
    <s v="Very Satisfied"/>
    <x v="0"/>
    <x v="0"/>
    <x v="2"/>
    <x v="1"/>
  </r>
  <r>
    <x v="1"/>
    <x v="2"/>
    <x v="2"/>
    <s v="Current Employees"/>
    <x v="1"/>
    <x v="4"/>
    <s v="STAFF-2561"/>
    <n v="2969"/>
    <x v="1"/>
    <x v="1"/>
    <s v="Single"/>
    <s v="No"/>
    <s v="Y"/>
    <n v="3"/>
    <x v="5"/>
    <n v="1"/>
    <n v="953"/>
    <x v="12"/>
    <x v="2"/>
    <n v="1"/>
    <n v="2"/>
    <n v="65"/>
    <x v="0"/>
    <x v="1"/>
    <n v="2"/>
    <n v="2718"/>
    <n v="17674"/>
    <n v="2"/>
    <n v="14"/>
    <n v="3"/>
    <n v="2"/>
    <n v="80"/>
    <n v="0"/>
    <n v="12"/>
    <n v="3"/>
    <n v="7"/>
    <n v="7"/>
    <n v="0"/>
    <n v="7"/>
    <x v="0"/>
    <s v="Satisfied"/>
    <x v="0"/>
    <x v="1"/>
    <x v="2"/>
    <x v="1"/>
  </r>
  <r>
    <x v="1"/>
    <x v="2"/>
    <x v="0"/>
    <s v="Current Employees"/>
    <x v="1"/>
    <x v="0"/>
    <s v="STAFF-2562"/>
    <n v="2970"/>
    <x v="1"/>
    <x v="2"/>
    <s v="Single"/>
    <s v="No"/>
    <s v="Y"/>
    <n v="5"/>
    <x v="20"/>
    <n v="1"/>
    <n v="981"/>
    <x v="12"/>
    <x v="3"/>
    <n v="1"/>
    <n v="3"/>
    <n v="90"/>
    <x v="1"/>
    <x v="1"/>
    <n v="3"/>
    <n v="3162"/>
    <n v="7973"/>
    <n v="3"/>
    <n v="14"/>
    <n v="3"/>
    <n v="4"/>
    <n v="80"/>
    <n v="0"/>
    <n v="7"/>
    <n v="3"/>
    <n v="5"/>
    <n v="2"/>
    <n v="0"/>
    <n v="3"/>
    <x v="0"/>
    <s v="Dissatisfied"/>
    <x v="0"/>
    <x v="0"/>
    <x v="0"/>
    <x v="1"/>
  </r>
  <r>
    <x v="1"/>
    <x v="2"/>
    <x v="2"/>
    <s v="Current Employees"/>
    <x v="1"/>
    <x v="2"/>
    <s v="STAFF-2563"/>
    <n v="2971"/>
    <x v="1"/>
    <x v="1"/>
    <s v="Single"/>
    <s v="No"/>
    <s v="Y"/>
    <n v="3"/>
    <x v="14"/>
    <n v="1"/>
    <n v="1103"/>
    <x v="7"/>
    <x v="3"/>
    <n v="1"/>
    <n v="3"/>
    <n v="49"/>
    <x v="0"/>
    <x v="1"/>
    <n v="3"/>
    <n v="2144"/>
    <n v="2122"/>
    <n v="1"/>
    <n v="14"/>
    <n v="3"/>
    <n v="3"/>
    <n v="80"/>
    <n v="0"/>
    <n v="5"/>
    <n v="2"/>
    <n v="5"/>
    <n v="3"/>
    <n v="1"/>
    <n v="4"/>
    <x v="0"/>
    <s v="Dissatisfied"/>
    <x v="2"/>
    <x v="0"/>
    <x v="2"/>
    <x v="1"/>
  </r>
  <r>
    <x v="1"/>
    <x v="2"/>
    <x v="0"/>
    <s v="Current Employees"/>
    <x v="1"/>
    <x v="4"/>
    <s v="STAFF-2564"/>
    <n v="2972"/>
    <x v="1"/>
    <x v="2"/>
    <s v="Single"/>
    <s v="No"/>
    <s v="Y"/>
    <n v="2"/>
    <x v="2"/>
    <n v="1"/>
    <n v="1413"/>
    <x v="12"/>
    <x v="0"/>
    <n v="1"/>
    <n v="3"/>
    <n v="84"/>
    <x v="2"/>
    <x v="1"/>
    <n v="3"/>
    <n v="3500"/>
    <n v="25470"/>
    <n v="0"/>
    <n v="14"/>
    <n v="3"/>
    <n v="1"/>
    <n v="80"/>
    <n v="0"/>
    <n v="7"/>
    <n v="1"/>
    <n v="6"/>
    <n v="5"/>
    <n v="1"/>
    <n v="3"/>
    <x v="0"/>
    <s v="Dissatisfied"/>
    <x v="0"/>
    <x v="0"/>
    <x v="0"/>
    <x v="1"/>
  </r>
  <r>
    <x v="1"/>
    <x v="2"/>
    <x v="0"/>
    <s v="Current Employees"/>
    <x v="1"/>
    <x v="0"/>
    <s v="STAFF-2565"/>
    <n v="2973"/>
    <x v="1"/>
    <x v="1"/>
    <s v="Single"/>
    <s v="No"/>
    <s v="Y"/>
    <n v="2"/>
    <x v="19"/>
    <n v="1"/>
    <n v="335"/>
    <x v="5"/>
    <x v="0"/>
    <n v="1"/>
    <n v="4"/>
    <n v="37"/>
    <x v="1"/>
    <x v="0"/>
    <n v="3"/>
    <n v="4332"/>
    <n v="14811"/>
    <n v="1"/>
    <n v="12"/>
    <n v="3"/>
    <n v="4"/>
    <n v="80"/>
    <n v="0"/>
    <n v="20"/>
    <n v="3"/>
    <n v="20"/>
    <n v="9"/>
    <n v="3"/>
    <n v="7"/>
    <x v="0"/>
    <s v="Dissatisfied"/>
    <x v="1"/>
    <x v="1"/>
    <x v="0"/>
    <x v="1"/>
  </r>
  <r>
    <x v="1"/>
    <x v="2"/>
    <x v="0"/>
    <s v="Current Employees"/>
    <x v="1"/>
    <x v="0"/>
    <s v="STAFF-2566"/>
    <n v="2974"/>
    <x v="1"/>
    <x v="5"/>
    <s v="Single"/>
    <s v="No"/>
    <s v="Y"/>
    <n v="3"/>
    <x v="22"/>
    <n v="1"/>
    <n v="105"/>
    <x v="14"/>
    <x v="3"/>
    <n v="1"/>
    <n v="4"/>
    <n v="87"/>
    <x v="0"/>
    <x v="4"/>
    <n v="4"/>
    <n v="19431"/>
    <n v="15302"/>
    <n v="2"/>
    <n v="13"/>
    <n v="3"/>
    <n v="3"/>
    <n v="80"/>
    <n v="0"/>
    <n v="21"/>
    <n v="2"/>
    <n v="6"/>
    <n v="0"/>
    <n v="1"/>
    <n v="3"/>
    <x v="0"/>
    <s v="Very Dissatisfied"/>
    <x v="0"/>
    <x v="3"/>
    <x v="0"/>
    <x v="1"/>
  </r>
  <r>
    <x v="1"/>
    <x v="2"/>
    <x v="1"/>
    <s v="Current Employees"/>
    <x v="0"/>
    <x v="0"/>
    <s v="STAFF-2567"/>
    <n v="2975"/>
    <x v="1"/>
    <x v="6"/>
    <s v="Divorced"/>
    <s v="No"/>
    <s v="Y"/>
    <n v="3"/>
    <x v="39"/>
    <n v="1"/>
    <n v="585"/>
    <x v="22"/>
    <x v="2"/>
    <n v="1"/>
    <n v="1"/>
    <n v="40"/>
    <x v="0"/>
    <x v="1"/>
    <n v="4"/>
    <n v="3482"/>
    <n v="19788"/>
    <n v="2"/>
    <n v="15"/>
    <n v="3"/>
    <n v="2"/>
    <n v="80"/>
    <n v="2"/>
    <n v="16"/>
    <n v="2"/>
    <n v="9"/>
    <n v="8"/>
    <n v="0"/>
    <n v="0"/>
    <x v="0"/>
    <s v="Very Dissatisfied"/>
    <x v="1"/>
    <x v="1"/>
    <x v="1"/>
    <x v="1"/>
  </r>
  <r>
    <x v="1"/>
    <x v="2"/>
    <x v="1"/>
    <s v="Current Employees"/>
    <x v="0"/>
    <x v="3"/>
    <s v="STAFF-2568"/>
    <n v="2976"/>
    <x v="1"/>
    <x v="0"/>
    <s v="Married"/>
    <s v="No"/>
    <s v="Y"/>
    <n v="2"/>
    <x v="28"/>
    <n v="1"/>
    <n v="336"/>
    <x v="9"/>
    <x v="3"/>
    <n v="1"/>
    <n v="1"/>
    <n v="52"/>
    <x v="1"/>
    <x v="0"/>
    <n v="1"/>
    <n v="4385"/>
    <n v="24162"/>
    <n v="1"/>
    <n v="15"/>
    <n v="3"/>
    <n v="1"/>
    <n v="80"/>
    <n v="1"/>
    <n v="10"/>
    <n v="3"/>
    <n v="10"/>
    <n v="7"/>
    <n v="4"/>
    <n v="5"/>
    <x v="0"/>
    <s v="Very Satisfied"/>
    <x v="1"/>
    <x v="0"/>
    <x v="0"/>
    <x v="1"/>
  </r>
  <r>
    <x v="1"/>
    <x v="2"/>
    <x v="1"/>
    <s v="Current Employees"/>
    <x v="0"/>
    <x v="3"/>
    <s v="STAFF-2569"/>
    <n v="2977"/>
    <x v="1"/>
    <x v="0"/>
    <s v="Married"/>
    <s v="No"/>
    <s v="Y"/>
    <n v="3"/>
    <x v="40"/>
    <n v="1"/>
    <n v="543"/>
    <x v="2"/>
    <x v="2"/>
    <n v="1"/>
    <n v="3"/>
    <n v="87"/>
    <x v="0"/>
    <x v="0"/>
    <n v="2"/>
    <n v="4978"/>
    <n v="3536"/>
    <n v="7"/>
    <n v="11"/>
    <n v="3"/>
    <n v="4"/>
    <n v="80"/>
    <n v="1"/>
    <n v="4"/>
    <n v="1"/>
    <n v="1"/>
    <n v="0"/>
    <n v="0"/>
    <n v="0"/>
    <x v="0"/>
    <s v="Satisfied"/>
    <x v="0"/>
    <x v="0"/>
    <x v="1"/>
    <x v="1"/>
  </r>
  <r>
    <x v="1"/>
    <x v="2"/>
    <x v="1"/>
    <s v="Current Employees"/>
    <x v="0"/>
    <x v="0"/>
    <s v="STAFF-2570"/>
    <n v="2978"/>
    <x v="1"/>
    <x v="0"/>
    <s v="Single"/>
    <s v="No"/>
    <s v="Y"/>
    <n v="3"/>
    <x v="21"/>
    <n v="1"/>
    <n v="849"/>
    <x v="9"/>
    <x v="0"/>
    <n v="1"/>
    <n v="2"/>
    <n v="98"/>
    <x v="1"/>
    <x v="0"/>
    <n v="2"/>
    <n v="7991"/>
    <n v="25166"/>
    <n v="8"/>
    <n v="15"/>
    <n v="3"/>
    <n v="3"/>
    <n v="80"/>
    <n v="0"/>
    <n v="6"/>
    <n v="3"/>
    <n v="2"/>
    <n v="2"/>
    <n v="2"/>
    <n v="2"/>
    <x v="0"/>
    <s v="Satisfied"/>
    <x v="1"/>
    <x v="0"/>
    <x v="1"/>
    <x v="1"/>
  </r>
  <r>
    <x v="1"/>
    <x v="1"/>
    <x v="0"/>
    <s v="Current Employees"/>
    <x v="2"/>
    <x v="5"/>
    <s v="STAFF-2571"/>
    <n v="2979"/>
    <x v="1"/>
    <x v="8"/>
    <s v="Married"/>
    <s v="No"/>
    <s v="Y"/>
    <n v="2"/>
    <x v="8"/>
    <n v="1"/>
    <n v="888"/>
    <x v="17"/>
    <x v="2"/>
    <n v="1"/>
    <n v="3"/>
    <n v="71"/>
    <x v="0"/>
    <x v="0"/>
    <n v="3"/>
    <n v="6077"/>
    <n v="14814"/>
    <n v="3"/>
    <n v="11"/>
    <n v="3"/>
    <n v="3"/>
    <n v="80"/>
    <n v="0"/>
    <n v="10"/>
    <n v="3"/>
    <n v="6"/>
    <n v="3"/>
    <n v="1"/>
    <n v="2"/>
    <x v="0"/>
    <s v="Dissatisfied"/>
    <x v="0"/>
    <x v="0"/>
    <x v="0"/>
    <x v="1"/>
  </r>
  <r>
    <x v="1"/>
    <x v="1"/>
    <x v="4"/>
    <s v="Current Employees"/>
    <x v="2"/>
    <x v="2"/>
    <s v="STAFF-2572"/>
    <n v="2980"/>
    <x v="1"/>
    <x v="8"/>
    <s v="Married"/>
    <s v="No"/>
    <s v="Y"/>
    <n v="2"/>
    <x v="17"/>
    <n v="1"/>
    <n v="897"/>
    <x v="17"/>
    <x v="3"/>
    <n v="1"/>
    <n v="1"/>
    <n v="59"/>
    <x v="0"/>
    <x v="1"/>
    <n v="4"/>
    <n v="2145"/>
    <n v="2097"/>
    <n v="0"/>
    <n v="14"/>
    <n v="3"/>
    <n v="4"/>
    <n v="80"/>
    <n v="1"/>
    <n v="3"/>
    <n v="3"/>
    <n v="2"/>
    <n v="2"/>
    <n v="2"/>
    <n v="1"/>
    <x v="0"/>
    <s v="Very Dissatisfied"/>
    <x v="0"/>
    <x v="0"/>
    <x v="4"/>
    <x v="1"/>
  </r>
  <r>
    <x v="1"/>
    <x v="1"/>
    <x v="2"/>
    <s v="Current Employees"/>
    <x v="1"/>
    <x v="0"/>
    <s v="STAFF-2573"/>
    <n v="2981"/>
    <x v="1"/>
    <x v="4"/>
    <s v="Divorced"/>
    <s v="No"/>
    <s v="Y"/>
    <n v="0"/>
    <x v="11"/>
    <n v="1"/>
    <n v="995"/>
    <x v="2"/>
    <x v="1"/>
    <n v="1"/>
    <n v="1"/>
    <n v="87"/>
    <x v="0"/>
    <x v="0"/>
    <n v="4"/>
    <n v="8853"/>
    <n v="24483"/>
    <n v="1"/>
    <n v="19"/>
    <n v="3"/>
    <n v="4"/>
    <n v="80"/>
    <n v="1"/>
    <n v="6"/>
    <n v="4"/>
    <n v="6"/>
    <n v="4"/>
    <n v="1"/>
    <n v="3"/>
    <x v="0"/>
    <s v="Very Dissatisfied"/>
    <x v="0"/>
    <x v="0"/>
    <x v="2"/>
    <x v="1"/>
  </r>
  <r>
    <x v="1"/>
    <x v="1"/>
    <x v="2"/>
    <s v="Current Employees"/>
    <x v="1"/>
    <x v="0"/>
    <s v="STAFF-2574"/>
    <n v="2982"/>
    <x v="1"/>
    <x v="3"/>
    <s v="Divorced"/>
    <s v="No"/>
    <s v="Y"/>
    <n v="3"/>
    <x v="13"/>
    <n v="1"/>
    <n v="426"/>
    <x v="17"/>
    <x v="2"/>
    <n v="1"/>
    <n v="3"/>
    <n v="42"/>
    <x v="2"/>
    <x v="0"/>
    <n v="4"/>
    <n v="4724"/>
    <n v="17000"/>
    <n v="1"/>
    <n v="13"/>
    <n v="3"/>
    <n v="1"/>
    <n v="80"/>
    <n v="1"/>
    <n v="9"/>
    <n v="3"/>
    <n v="9"/>
    <n v="7"/>
    <n v="7"/>
    <n v="2"/>
    <x v="0"/>
    <s v="Very Dissatisfied"/>
    <x v="0"/>
    <x v="0"/>
    <x v="2"/>
    <x v="1"/>
  </r>
  <r>
    <x v="1"/>
    <x v="1"/>
    <x v="2"/>
    <s v="Current Employees"/>
    <x v="1"/>
    <x v="2"/>
    <s v="STAFF-2575"/>
    <n v="2983"/>
    <x v="1"/>
    <x v="7"/>
    <s v="Divorced"/>
    <s v="No"/>
    <s v="Y"/>
    <n v="3"/>
    <x v="13"/>
    <n v="1"/>
    <n v="829"/>
    <x v="8"/>
    <x v="3"/>
    <n v="1"/>
    <n v="2"/>
    <n v="71"/>
    <x v="0"/>
    <x v="3"/>
    <n v="1"/>
    <n v="17007"/>
    <n v="11929"/>
    <n v="7"/>
    <n v="14"/>
    <n v="3"/>
    <n v="4"/>
    <n v="80"/>
    <n v="2"/>
    <n v="16"/>
    <n v="2"/>
    <n v="14"/>
    <n v="8"/>
    <n v="6"/>
    <n v="9"/>
    <x v="0"/>
    <s v="Very Satisfied"/>
    <x v="2"/>
    <x v="1"/>
    <x v="2"/>
    <x v="1"/>
  </r>
  <r>
    <x v="1"/>
    <x v="1"/>
    <x v="2"/>
    <s v="Current Employees"/>
    <x v="1"/>
    <x v="1"/>
    <s v="STAFF-2576"/>
    <n v="2984"/>
    <x v="1"/>
    <x v="1"/>
    <s v="Divorced"/>
    <s v="No"/>
    <s v="Y"/>
    <n v="2"/>
    <x v="13"/>
    <n v="1"/>
    <n v="560"/>
    <x v="0"/>
    <x v="2"/>
    <n v="1"/>
    <n v="4"/>
    <n v="91"/>
    <x v="0"/>
    <x v="1"/>
    <n v="1"/>
    <n v="2996"/>
    <n v="20284"/>
    <n v="5"/>
    <n v="14"/>
    <n v="3"/>
    <n v="3"/>
    <n v="80"/>
    <n v="2"/>
    <n v="10"/>
    <n v="3"/>
    <n v="4"/>
    <n v="3"/>
    <n v="1"/>
    <n v="3"/>
    <x v="0"/>
    <s v="Very Satisfied"/>
    <x v="0"/>
    <x v="0"/>
    <x v="2"/>
    <x v="1"/>
  </r>
  <r>
    <x v="1"/>
    <x v="1"/>
    <x v="2"/>
    <s v="Current Employees"/>
    <x v="1"/>
    <x v="0"/>
    <s v="STAFF-2577"/>
    <n v="2985"/>
    <x v="1"/>
    <x v="3"/>
    <s v="Divorced"/>
    <s v="No"/>
    <s v="Y"/>
    <n v="6"/>
    <x v="36"/>
    <n v="1"/>
    <n v="772"/>
    <x v="2"/>
    <x v="1"/>
    <n v="1"/>
    <n v="4"/>
    <n v="77"/>
    <x v="2"/>
    <x v="0"/>
    <n v="3"/>
    <n v="5206"/>
    <n v="4973"/>
    <n v="1"/>
    <n v="17"/>
    <n v="3"/>
    <n v="3"/>
    <n v="80"/>
    <n v="2"/>
    <n v="7"/>
    <n v="3"/>
    <n v="7"/>
    <n v="7"/>
    <n v="0"/>
    <n v="7"/>
    <x v="0"/>
    <s v="Dissatisfied"/>
    <x v="0"/>
    <x v="0"/>
    <x v="4"/>
    <x v="1"/>
  </r>
  <r>
    <x v="1"/>
    <x v="1"/>
    <x v="1"/>
    <s v="Current Employees"/>
    <x v="1"/>
    <x v="0"/>
    <s v="STAFF-2578"/>
    <n v="2986"/>
    <x v="1"/>
    <x v="7"/>
    <s v="Married"/>
    <s v="No"/>
    <s v="Y"/>
    <n v="3"/>
    <x v="1"/>
    <n v="1"/>
    <n v="1064"/>
    <x v="2"/>
    <x v="1"/>
    <n v="1"/>
    <n v="2"/>
    <n v="42"/>
    <x v="0"/>
    <x v="4"/>
    <n v="4"/>
    <n v="19161"/>
    <n v="13738"/>
    <n v="3"/>
    <n v="15"/>
    <n v="3"/>
    <n v="4"/>
    <n v="80"/>
    <n v="0"/>
    <n v="28"/>
    <n v="3"/>
    <n v="5"/>
    <n v="4"/>
    <n v="4"/>
    <n v="3"/>
    <x v="0"/>
    <s v="Very Dissatisfied"/>
    <x v="0"/>
    <x v="3"/>
    <x v="1"/>
    <x v="1"/>
  </r>
  <r>
    <x v="1"/>
    <x v="1"/>
    <x v="2"/>
    <s v="Current Employees"/>
    <x v="1"/>
    <x v="2"/>
    <s v="STAFF-2579"/>
    <n v="2987"/>
    <x v="1"/>
    <x v="2"/>
    <s v="Married"/>
    <s v="No"/>
    <s v="Y"/>
    <n v="3"/>
    <x v="11"/>
    <n v="1"/>
    <n v="574"/>
    <x v="25"/>
    <x v="1"/>
    <n v="1"/>
    <n v="4"/>
    <n v="40"/>
    <x v="0"/>
    <x v="1"/>
    <n v="4"/>
    <n v="3812"/>
    <n v="7003"/>
    <n v="1"/>
    <n v="13"/>
    <n v="3"/>
    <n v="2"/>
    <n v="80"/>
    <n v="0"/>
    <n v="11"/>
    <n v="4"/>
    <n v="11"/>
    <n v="8"/>
    <n v="3"/>
    <n v="10"/>
    <x v="0"/>
    <s v="Very Dissatisfied"/>
    <x v="2"/>
    <x v="1"/>
    <x v="2"/>
    <x v="1"/>
  </r>
  <r>
    <x v="1"/>
    <x v="1"/>
    <x v="0"/>
    <s v="Current Employees"/>
    <x v="1"/>
    <x v="0"/>
    <s v="STAFF-2580"/>
    <n v="2988"/>
    <x v="1"/>
    <x v="3"/>
    <s v="Married"/>
    <s v="No"/>
    <s v="Y"/>
    <n v="1"/>
    <x v="8"/>
    <n v="1"/>
    <n v="508"/>
    <x v="16"/>
    <x v="2"/>
    <n v="1"/>
    <n v="1"/>
    <n v="72"/>
    <x v="1"/>
    <x v="0"/>
    <n v="3"/>
    <n v="5321"/>
    <n v="14284"/>
    <n v="2"/>
    <n v="11"/>
    <n v="3"/>
    <n v="4"/>
    <n v="80"/>
    <n v="1"/>
    <n v="10"/>
    <n v="3"/>
    <n v="8"/>
    <n v="3"/>
    <n v="7"/>
    <n v="7"/>
    <x v="0"/>
    <s v="Dissatisfied"/>
    <x v="0"/>
    <x v="0"/>
    <x v="0"/>
    <x v="1"/>
  </r>
  <r>
    <x v="1"/>
    <x v="1"/>
    <x v="2"/>
    <s v="Current Employees"/>
    <x v="1"/>
    <x v="0"/>
    <s v="STAFF-2581"/>
    <n v="2989"/>
    <x v="1"/>
    <x v="1"/>
    <s v="Married"/>
    <s v="No"/>
    <s v="Y"/>
    <n v="3"/>
    <x v="5"/>
    <n v="1"/>
    <n v="585"/>
    <x v="17"/>
    <x v="3"/>
    <n v="1"/>
    <n v="1"/>
    <n v="56"/>
    <x v="0"/>
    <x v="1"/>
    <n v="3"/>
    <n v="3433"/>
    <n v="17360"/>
    <n v="6"/>
    <n v="13"/>
    <n v="3"/>
    <n v="1"/>
    <n v="80"/>
    <n v="1"/>
    <n v="10"/>
    <n v="2"/>
    <n v="5"/>
    <n v="2"/>
    <n v="1"/>
    <n v="3"/>
    <x v="0"/>
    <s v="Dissatisfied"/>
    <x v="0"/>
    <x v="0"/>
    <x v="2"/>
    <x v="1"/>
  </r>
  <r>
    <x v="1"/>
    <x v="1"/>
    <x v="2"/>
    <s v="Current Employees"/>
    <x v="1"/>
    <x v="1"/>
    <s v="STAFF-2582"/>
    <n v="2990"/>
    <x v="1"/>
    <x v="2"/>
    <s v="Married"/>
    <s v="No"/>
    <s v="Y"/>
    <n v="3"/>
    <x v="25"/>
    <n v="1"/>
    <n v="1096"/>
    <x v="16"/>
    <x v="3"/>
    <n v="1"/>
    <n v="3"/>
    <n v="61"/>
    <x v="2"/>
    <x v="1"/>
    <n v="4"/>
    <n v="2544"/>
    <n v="7102"/>
    <n v="0"/>
    <n v="18"/>
    <n v="3"/>
    <n v="1"/>
    <n v="80"/>
    <n v="1"/>
    <n v="8"/>
    <n v="3"/>
    <n v="7"/>
    <n v="7"/>
    <n v="7"/>
    <n v="7"/>
    <x v="0"/>
    <s v="Very Dissatisfied"/>
    <x v="0"/>
    <x v="0"/>
    <x v="2"/>
    <x v="1"/>
  </r>
  <r>
    <x v="1"/>
    <x v="1"/>
    <x v="0"/>
    <s v="Current Employees"/>
    <x v="1"/>
    <x v="2"/>
    <s v="STAFF-2583"/>
    <n v="2991"/>
    <x v="1"/>
    <x v="2"/>
    <s v="Married"/>
    <s v="No"/>
    <s v="Y"/>
    <n v="3"/>
    <x v="9"/>
    <n v="1"/>
    <n v="884"/>
    <x v="5"/>
    <x v="0"/>
    <n v="1"/>
    <n v="3"/>
    <n v="41"/>
    <x v="2"/>
    <x v="0"/>
    <n v="4"/>
    <n v="2571"/>
    <n v="12290"/>
    <n v="4"/>
    <n v="17"/>
    <n v="3"/>
    <n v="3"/>
    <n v="80"/>
    <n v="1"/>
    <n v="17"/>
    <n v="3"/>
    <n v="5"/>
    <n v="2"/>
    <n v="0"/>
    <n v="3"/>
    <x v="0"/>
    <s v="Very Dissatisfied"/>
    <x v="1"/>
    <x v="1"/>
    <x v="0"/>
    <x v="1"/>
  </r>
  <r>
    <x v="1"/>
    <x v="1"/>
    <x v="2"/>
    <s v="Current Employees"/>
    <x v="1"/>
    <x v="4"/>
    <s v="STAFF-2584"/>
    <n v="2992"/>
    <x v="1"/>
    <x v="4"/>
    <s v="Married"/>
    <s v="No"/>
    <s v="Y"/>
    <n v="3"/>
    <x v="13"/>
    <n v="1"/>
    <n v="653"/>
    <x v="17"/>
    <x v="2"/>
    <n v="1"/>
    <n v="4"/>
    <n v="92"/>
    <x v="1"/>
    <x v="0"/>
    <n v="3"/>
    <n v="5063"/>
    <n v="15332"/>
    <n v="1"/>
    <n v="14"/>
    <n v="3"/>
    <n v="2"/>
    <n v="80"/>
    <n v="1"/>
    <n v="8"/>
    <n v="2"/>
    <n v="8"/>
    <n v="2"/>
    <n v="7"/>
    <n v="7"/>
    <x v="0"/>
    <s v="Dissatisfied"/>
    <x v="0"/>
    <x v="0"/>
    <x v="2"/>
    <x v="1"/>
  </r>
  <r>
    <x v="1"/>
    <x v="1"/>
    <x v="0"/>
    <s v="Current Employees"/>
    <x v="1"/>
    <x v="0"/>
    <s v="STAFF-2585"/>
    <n v="2993"/>
    <x v="1"/>
    <x v="1"/>
    <s v="Married"/>
    <s v="No"/>
    <s v="Y"/>
    <n v="4"/>
    <x v="8"/>
    <n v="1"/>
    <n v="1189"/>
    <x v="0"/>
    <x v="3"/>
    <n v="1"/>
    <n v="4"/>
    <n v="90"/>
    <x v="0"/>
    <x v="0"/>
    <n v="4"/>
    <n v="4735"/>
    <n v="9867"/>
    <n v="7"/>
    <n v="15"/>
    <n v="3"/>
    <n v="4"/>
    <n v="80"/>
    <n v="2"/>
    <n v="19"/>
    <n v="4"/>
    <n v="13"/>
    <n v="11"/>
    <n v="2"/>
    <n v="9"/>
    <x v="0"/>
    <s v="Very Dissatisfied"/>
    <x v="0"/>
    <x v="1"/>
    <x v="0"/>
    <x v="1"/>
  </r>
  <r>
    <x v="1"/>
    <x v="1"/>
    <x v="1"/>
    <s v="Current Employees"/>
    <x v="1"/>
    <x v="2"/>
    <s v="STAFF-2586"/>
    <n v="2994"/>
    <x v="1"/>
    <x v="4"/>
    <s v="Single"/>
    <s v="No"/>
    <s v="Y"/>
    <n v="3"/>
    <x v="28"/>
    <n v="1"/>
    <n v="1297"/>
    <x v="0"/>
    <x v="2"/>
    <n v="1"/>
    <n v="2"/>
    <n v="44"/>
    <x v="0"/>
    <x v="0"/>
    <n v="3"/>
    <n v="5399"/>
    <n v="14511"/>
    <n v="4"/>
    <n v="12"/>
    <n v="3"/>
    <n v="3"/>
    <n v="80"/>
    <n v="0"/>
    <n v="12"/>
    <n v="3"/>
    <n v="4"/>
    <n v="2"/>
    <n v="0"/>
    <n v="3"/>
    <x v="0"/>
    <s v="Dissatisfied"/>
    <x v="0"/>
    <x v="1"/>
    <x v="0"/>
    <x v="1"/>
  </r>
  <r>
    <x v="1"/>
    <x v="1"/>
    <x v="0"/>
    <s v="Current Employees"/>
    <x v="1"/>
    <x v="0"/>
    <s v="STAFF-2587"/>
    <n v="2995"/>
    <x v="1"/>
    <x v="3"/>
    <s v="Single"/>
    <s v="No"/>
    <s v="Y"/>
    <n v="2"/>
    <x v="10"/>
    <n v="1"/>
    <n v="200"/>
    <x v="21"/>
    <x v="0"/>
    <n v="1"/>
    <n v="3"/>
    <n v="60"/>
    <x v="0"/>
    <x v="2"/>
    <n v="4"/>
    <n v="9362"/>
    <n v="19944"/>
    <n v="2"/>
    <n v="11"/>
    <n v="3"/>
    <n v="3"/>
    <n v="80"/>
    <n v="0"/>
    <n v="10"/>
    <n v="3"/>
    <n v="2"/>
    <n v="2"/>
    <n v="2"/>
    <n v="2"/>
    <x v="0"/>
    <s v="Very Dissatisfied"/>
    <x v="2"/>
    <x v="0"/>
    <x v="2"/>
    <x v="1"/>
  </r>
  <r>
    <x v="1"/>
    <x v="1"/>
    <x v="2"/>
    <s v="Current Employees"/>
    <x v="1"/>
    <x v="2"/>
    <s v="STAFF-2588"/>
    <n v="2996"/>
    <x v="1"/>
    <x v="1"/>
    <s v="Single"/>
    <s v="No"/>
    <s v="Y"/>
    <n v="0"/>
    <x v="4"/>
    <n v="1"/>
    <n v="591"/>
    <x v="2"/>
    <x v="3"/>
    <n v="1"/>
    <n v="4"/>
    <n v="87"/>
    <x v="0"/>
    <x v="1"/>
    <n v="4"/>
    <n v="2580"/>
    <n v="6297"/>
    <n v="2"/>
    <n v="13"/>
    <n v="3"/>
    <n v="3"/>
    <n v="80"/>
    <n v="0"/>
    <n v="6"/>
    <n v="2"/>
    <n v="4"/>
    <n v="2"/>
    <n v="1"/>
    <n v="2"/>
    <x v="0"/>
    <s v="Very Dissatisfied"/>
    <x v="0"/>
    <x v="0"/>
    <x v="2"/>
    <x v="1"/>
  </r>
  <r>
    <x v="1"/>
    <x v="1"/>
    <x v="0"/>
    <s v="Current Employees"/>
    <x v="0"/>
    <x v="0"/>
    <s v="STAFF-2589"/>
    <n v="2997"/>
    <x v="1"/>
    <x v="0"/>
    <s v="Divorced"/>
    <s v="No"/>
    <s v="Y"/>
    <n v="6"/>
    <x v="22"/>
    <n v="1"/>
    <n v="766"/>
    <x v="25"/>
    <x v="3"/>
    <n v="1"/>
    <n v="3"/>
    <n v="83"/>
    <x v="0"/>
    <x v="0"/>
    <n v="4"/>
    <n v="4127"/>
    <n v="19188"/>
    <n v="2"/>
    <n v="18"/>
    <n v="3"/>
    <n v="4"/>
    <n v="80"/>
    <n v="1"/>
    <n v="7"/>
    <n v="3"/>
    <n v="2"/>
    <n v="1"/>
    <n v="2"/>
    <n v="2"/>
    <x v="0"/>
    <s v="Very Dissatisfied"/>
    <x v="2"/>
    <x v="0"/>
    <x v="0"/>
    <x v="1"/>
  </r>
  <r>
    <x v="1"/>
    <x v="1"/>
    <x v="0"/>
    <s v="Current Employees"/>
    <x v="0"/>
    <x v="2"/>
    <s v="STAFF-2590"/>
    <n v="2998"/>
    <x v="1"/>
    <x v="0"/>
    <s v="Divorced"/>
    <s v="No"/>
    <s v="Y"/>
    <n v="2"/>
    <x v="2"/>
    <n v="1"/>
    <n v="1278"/>
    <x v="0"/>
    <x v="2"/>
    <n v="1"/>
    <n v="3"/>
    <n v="31"/>
    <x v="3"/>
    <x v="0"/>
    <n v="4"/>
    <n v="9525"/>
    <n v="7677"/>
    <n v="1"/>
    <n v="14"/>
    <n v="3"/>
    <n v="3"/>
    <n v="80"/>
    <n v="2"/>
    <n v="6"/>
    <n v="2"/>
    <n v="6"/>
    <n v="3"/>
    <n v="1"/>
    <n v="3"/>
    <x v="0"/>
    <s v="Very Dissatisfied"/>
    <x v="0"/>
    <x v="0"/>
    <x v="0"/>
    <x v="1"/>
  </r>
  <r>
    <x v="1"/>
    <x v="1"/>
    <x v="1"/>
    <s v="Current Employees"/>
    <x v="0"/>
    <x v="2"/>
    <s v="STAFF-2591"/>
    <n v="2999"/>
    <x v="1"/>
    <x v="0"/>
    <s v="Married"/>
    <s v="No"/>
    <s v="Y"/>
    <n v="3"/>
    <x v="1"/>
    <n v="1"/>
    <n v="1023"/>
    <x v="2"/>
    <x v="3"/>
    <n v="1"/>
    <n v="4"/>
    <n v="63"/>
    <x v="1"/>
    <x v="0"/>
    <n v="2"/>
    <n v="5390"/>
    <n v="13243"/>
    <n v="2"/>
    <n v="14"/>
    <n v="3"/>
    <n v="4"/>
    <n v="80"/>
    <n v="0"/>
    <n v="17"/>
    <n v="2"/>
    <n v="9"/>
    <n v="6"/>
    <n v="0"/>
    <n v="8"/>
    <x v="0"/>
    <s v="Satisfied"/>
    <x v="0"/>
    <x v="1"/>
    <x v="1"/>
    <x v="1"/>
  </r>
  <r>
    <x v="1"/>
    <x v="1"/>
    <x v="2"/>
    <s v="Current Employees"/>
    <x v="0"/>
    <x v="2"/>
    <s v="STAFF-2592"/>
    <n v="3000"/>
    <x v="1"/>
    <x v="0"/>
    <s v="Married"/>
    <s v="No"/>
    <s v="Y"/>
    <n v="2"/>
    <x v="3"/>
    <n v="1"/>
    <n v="430"/>
    <x v="15"/>
    <x v="3"/>
    <n v="1"/>
    <n v="4"/>
    <n v="54"/>
    <x v="0"/>
    <x v="0"/>
    <n v="1"/>
    <n v="4373"/>
    <n v="17456"/>
    <n v="0"/>
    <n v="14"/>
    <n v="3"/>
    <n v="1"/>
    <n v="80"/>
    <n v="2"/>
    <n v="5"/>
    <n v="3"/>
    <n v="4"/>
    <n v="3"/>
    <n v="0"/>
    <n v="3"/>
    <x v="0"/>
    <s v="Very Satisfied"/>
    <x v="0"/>
    <x v="0"/>
    <x v="2"/>
    <x v="1"/>
  </r>
  <r>
    <x v="1"/>
    <x v="1"/>
    <x v="2"/>
    <s v="Current Employees"/>
    <x v="0"/>
    <x v="0"/>
    <s v="STAFF-2593"/>
    <n v="3001"/>
    <x v="1"/>
    <x v="0"/>
    <s v="Single"/>
    <s v="No"/>
    <s v="Y"/>
    <n v="5"/>
    <x v="14"/>
    <n v="1"/>
    <n v="467"/>
    <x v="15"/>
    <x v="3"/>
    <n v="1"/>
    <n v="3"/>
    <n v="55"/>
    <x v="0"/>
    <x v="0"/>
    <n v="1"/>
    <n v="4898"/>
    <n v="11827"/>
    <n v="0"/>
    <n v="14"/>
    <n v="3"/>
    <n v="4"/>
    <n v="80"/>
    <n v="0"/>
    <n v="5"/>
    <n v="3"/>
    <n v="4"/>
    <n v="2"/>
    <n v="1"/>
    <n v="3"/>
    <x v="0"/>
    <s v="Very Satisfied"/>
    <x v="0"/>
    <x v="0"/>
    <x v="2"/>
    <x v="1"/>
  </r>
  <r>
    <x v="1"/>
    <x v="1"/>
    <x v="2"/>
    <s v="Current Employees"/>
    <x v="0"/>
    <x v="1"/>
    <s v="STAFF-2594"/>
    <n v="3002"/>
    <x v="1"/>
    <x v="0"/>
    <s v="Single"/>
    <s v="No"/>
    <s v="Y"/>
    <n v="3"/>
    <x v="12"/>
    <n v="1"/>
    <n v="715"/>
    <x v="2"/>
    <x v="2"/>
    <n v="1"/>
    <n v="4"/>
    <n v="54"/>
    <x v="0"/>
    <x v="0"/>
    <n v="1"/>
    <n v="5332"/>
    <n v="21602"/>
    <n v="7"/>
    <n v="13"/>
    <n v="3"/>
    <n v="4"/>
    <n v="80"/>
    <n v="0"/>
    <n v="10"/>
    <n v="3"/>
    <n v="5"/>
    <n v="2"/>
    <n v="0"/>
    <n v="3"/>
    <x v="0"/>
    <s v="Very Satisfied"/>
    <x v="0"/>
    <x v="0"/>
    <x v="2"/>
    <x v="1"/>
  </r>
  <r>
    <x v="1"/>
    <x v="1"/>
    <x v="2"/>
    <s v="Current Employees"/>
    <x v="0"/>
    <x v="3"/>
    <s v="STAFF-2595"/>
    <n v="3003"/>
    <x v="1"/>
    <x v="0"/>
    <s v="Single"/>
    <s v="No"/>
    <s v="Y"/>
    <n v="2"/>
    <x v="5"/>
    <n v="1"/>
    <n v="1318"/>
    <x v="17"/>
    <x v="2"/>
    <n v="1"/>
    <n v="4"/>
    <n v="79"/>
    <x v="0"/>
    <x v="0"/>
    <n v="4"/>
    <n v="4648"/>
    <n v="26075"/>
    <n v="8"/>
    <n v="13"/>
    <n v="3"/>
    <n v="3"/>
    <n v="80"/>
    <n v="0"/>
    <n v="4"/>
    <n v="4"/>
    <n v="0"/>
    <n v="0"/>
    <n v="0"/>
    <n v="0"/>
    <x v="0"/>
    <s v="Very Dissatisfied"/>
    <x v="0"/>
    <x v="0"/>
    <x v="2"/>
    <x v="1"/>
  </r>
  <r>
    <x v="1"/>
    <x v="0"/>
    <x v="0"/>
    <s v="Current Employees"/>
    <x v="2"/>
    <x v="1"/>
    <s v="STAFF-2596"/>
    <n v="3004"/>
    <x v="1"/>
    <x v="8"/>
    <s v="Divorced"/>
    <s v="No"/>
    <s v="Y"/>
    <n v="4"/>
    <x v="2"/>
    <n v="1"/>
    <n v="1239"/>
    <x v="1"/>
    <x v="0"/>
    <n v="1"/>
    <n v="3"/>
    <n v="89"/>
    <x v="0"/>
    <x v="0"/>
    <n v="2"/>
    <n v="4071"/>
    <n v="12832"/>
    <n v="2"/>
    <n v="13"/>
    <n v="3"/>
    <n v="3"/>
    <n v="80"/>
    <n v="0"/>
    <n v="19"/>
    <n v="2"/>
    <n v="10"/>
    <n v="0"/>
    <n v="4"/>
    <n v="7"/>
    <x v="0"/>
    <s v="Satisfied"/>
    <x v="0"/>
    <x v="1"/>
    <x v="0"/>
    <x v="1"/>
  </r>
  <r>
    <x v="1"/>
    <x v="0"/>
    <x v="2"/>
    <s v="Current Employees"/>
    <x v="2"/>
    <x v="2"/>
    <s v="STAFF-2597"/>
    <n v="3005"/>
    <x v="1"/>
    <x v="8"/>
    <s v="Married"/>
    <s v="No"/>
    <s v="Y"/>
    <n v="3"/>
    <x v="11"/>
    <n v="1"/>
    <n v="352"/>
    <x v="16"/>
    <x v="1"/>
    <n v="1"/>
    <n v="4"/>
    <n v="87"/>
    <x v="1"/>
    <x v="1"/>
    <n v="2"/>
    <n v="2804"/>
    <n v="15434"/>
    <n v="1"/>
    <n v="11"/>
    <n v="3"/>
    <n v="4"/>
    <n v="80"/>
    <n v="0"/>
    <n v="1"/>
    <n v="3"/>
    <n v="1"/>
    <n v="0"/>
    <n v="0"/>
    <n v="0"/>
    <x v="0"/>
    <s v="Satisfied"/>
    <x v="0"/>
    <x v="0"/>
    <x v="2"/>
    <x v="1"/>
  </r>
  <r>
    <x v="1"/>
    <x v="0"/>
    <x v="2"/>
    <s v="Current Employees"/>
    <x v="2"/>
    <x v="1"/>
    <s v="STAFF-2598"/>
    <n v="3006"/>
    <x v="1"/>
    <x v="8"/>
    <s v="Single"/>
    <s v="No"/>
    <s v="Y"/>
    <n v="3"/>
    <x v="11"/>
    <n v="1"/>
    <n v="332"/>
    <x v="27"/>
    <x v="3"/>
    <n v="1"/>
    <n v="2"/>
    <n v="51"/>
    <x v="1"/>
    <x v="2"/>
    <n v="1"/>
    <n v="7988"/>
    <n v="9769"/>
    <n v="1"/>
    <n v="13"/>
    <n v="3"/>
    <n v="1"/>
    <n v="80"/>
    <n v="0"/>
    <n v="10"/>
    <n v="2"/>
    <n v="10"/>
    <n v="9"/>
    <n v="0"/>
    <n v="9"/>
    <x v="0"/>
    <s v="Very Satisfied"/>
    <x v="2"/>
    <x v="0"/>
    <x v="2"/>
    <x v="1"/>
  </r>
  <r>
    <x v="1"/>
    <x v="0"/>
    <x v="0"/>
    <s v="Current Employees"/>
    <x v="2"/>
    <x v="0"/>
    <s v="STAFF-2599"/>
    <n v="3007"/>
    <x v="1"/>
    <x v="8"/>
    <s v="Single"/>
    <s v="No"/>
    <s v="Y"/>
    <n v="5"/>
    <x v="23"/>
    <n v="1"/>
    <n v="244"/>
    <x v="2"/>
    <x v="3"/>
    <n v="1"/>
    <n v="2"/>
    <n v="97"/>
    <x v="0"/>
    <x v="1"/>
    <n v="4"/>
    <n v="3539"/>
    <n v="5033"/>
    <n v="0"/>
    <n v="13"/>
    <n v="3"/>
    <n v="2"/>
    <n v="80"/>
    <n v="0"/>
    <n v="10"/>
    <n v="3"/>
    <n v="9"/>
    <n v="7"/>
    <n v="1"/>
    <n v="8"/>
    <x v="0"/>
    <s v="Very Dissatisfied"/>
    <x v="0"/>
    <x v="0"/>
    <x v="0"/>
    <x v="1"/>
  </r>
  <r>
    <x v="1"/>
    <x v="0"/>
    <x v="3"/>
    <s v="Current Employees"/>
    <x v="1"/>
    <x v="4"/>
    <s v="STAFF-2600"/>
    <n v="3008"/>
    <x v="1"/>
    <x v="1"/>
    <s v="Divorced"/>
    <s v="No"/>
    <s v="Y"/>
    <n v="1"/>
    <x v="27"/>
    <n v="1"/>
    <n v="1441"/>
    <x v="23"/>
    <x v="3"/>
    <n v="1"/>
    <n v="1"/>
    <n v="94"/>
    <x v="1"/>
    <x v="1"/>
    <n v="2"/>
    <n v="3537"/>
    <n v="23737"/>
    <n v="5"/>
    <n v="12"/>
    <n v="3"/>
    <n v="4"/>
    <n v="80"/>
    <n v="1"/>
    <n v="8"/>
    <n v="3"/>
    <n v="4"/>
    <n v="2"/>
    <n v="1"/>
    <n v="2"/>
    <x v="0"/>
    <s v="Satisfied"/>
    <x v="1"/>
    <x v="0"/>
    <x v="1"/>
    <x v="1"/>
  </r>
  <r>
    <x v="1"/>
    <x v="0"/>
    <x v="2"/>
    <s v="Current Employees"/>
    <x v="1"/>
    <x v="0"/>
    <s v="STAFF-2601"/>
    <n v="3009"/>
    <x v="1"/>
    <x v="1"/>
    <s v="Divorced"/>
    <s v="No"/>
    <s v="Y"/>
    <n v="2"/>
    <x v="14"/>
    <n v="1"/>
    <n v="1423"/>
    <x v="0"/>
    <x v="3"/>
    <n v="1"/>
    <n v="1"/>
    <n v="72"/>
    <x v="1"/>
    <x v="1"/>
    <n v="3"/>
    <n v="1563"/>
    <n v="12530"/>
    <n v="1"/>
    <n v="14"/>
    <n v="3"/>
    <n v="4"/>
    <n v="80"/>
    <n v="1"/>
    <n v="1"/>
    <n v="1"/>
    <n v="1"/>
    <n v="0"/>
    <n v="0"/>
    <n v="0"/>
    <x v="0"/>
    <s v="Dissatisfied"/>
    <x v="0"/>
    <x v="0"/>
    <x v="2"/>
    <x v="1"/>
  </r>
  <r>
    <x v="1"/>
    <x v="0"/>
    <x v="0"/>
    <s v="Current Employees"/>
    <x v="1"/>
    <x v="0"/>
    <s v="STAFF-2602"/>
    <n v="3010"/>
    <x v="1"/>
    <x v="5"/>
    <s v="Divorced"/>
    <s v="No"/>
    <s v="Y"/>
    <n v="3"/>
    <x v="32"/>
    <n v="1"/>
    <n v="1137"/>
    <x v="0"/>
    <x v="2"/>
    <n v="1"/>
    <n v="1"/>
    <n v="98"/>
    <x v="0"/>
    <x v="3"/>
    <n v="1"/>
    <n v="16823"/>
    <n v="18991"/>
    <n v="2"/>
    <n v="11"/>
    <n v="3"/>
    <n v="1"/>
    <n v="80"/>
    <n v="1"/>
    <n v="22"/>
    <n v="3"/>
    <n v="19"/>
    <n v="7"/>
    <n v="11"/>
    <n v="16"/>
    <x v="0"/>
    <s v="Very Satisfied"/>
    <x v="0"/>
    <x v="3"/>
    <x v="0"/>
    <x v="1"/>
  </r>
  <r>
    <x v="1"/>
    <x v="0"/>
    <x v="2"/>
    <s v="Current Employees"/>
    <x v="1"/>
    <x v="0"/>
    <s v="STAFF-2603"/>
    <n v="3011"/>
    <x v="1"/>
    <x v="2"/>
    <s v="Divorced"/>
    <s v="No"/>
    <s v="Y"/>
    <n v="2"/>
    <x v="12"/>
    <n v="1"/>
    <n v="311"/>
    <x v="25"/>
    <x v="3"/>
    <n v="1"/>
    <n v="2"/>
    <n v="89"/>
    <x v="0"/>
    <x v="0"/>
    <n v="3"/>
    <n v="4197"/>
    <n v="18624"/>
    <n v="1"/>
    <n v="11"/>
    <n v="3"/>
    <n v="1"/>
    <n v="80"/>
    <n v="1"/>
    <n v="10"/>
    <n v="3"/>
    <n v="10"/>
    <n v="8"/>
    <n v="0"/>
    <n v="2"/>
    <x v="0"/>
    <s v="Dissatisfied"/>
    <x v="2"/>
    <x v="0"/>
    <x v="2"/>
    <x v="1"/>
  </r>
  <r>
    <x v="1"/>
    <x v="0"/>
    <x v="0"/>
    <s v="Current Employees"/>
    <x v="1"/>
    <x v="2"/>
    <s v="STAFF-2604"/>
    <n v="3012"/>
    <x v="1"/>
    <x v="2"/>
    <s v="Divorced"/>
    <s v="No"/>
    <s v="Y"/>
    <n v="3"/>
    <x v="22"/>
    <n v="1"/>
    <n v="170"/>
    <x v="3"/>
    <x v="0"/>
    <n v="1"/>
    <n v="3"/>
    <n v="76"/>
    <x v="1"/>
    <x v="0"/>
    <n v="3"/>
    <n v="3069"/>
    <n v="10302"/>
    <n v="0"/>
    <n v="15"/>
    <n v="3"/>
    <n v="4"/>
    <n v="80"/>
    <n v="1"/>
    <n v="11"/>
    <n v="3"/>
    <n v="10"/>
    <n v="8"/>
    <n v="0"/>
    <n v="7"/>
    <x v="0"/>
    <s v="Dissatisfied"/>
    <x v="0"/>
    <x v="1"/>
    <x v="0"/>
    <x v="1"/>
  </r>
  <r>
    <x v="1"/>
    <x v="0"/>
    <x v="0"/>
    <s v="Current Employees"/>
    <x v="1"/>
    <x v="2"/>
    <s v="STAFF-2605"/>
    <n v="3013"/>
    <x v="1"/>
    <x v="1"/>
    <s v="Divorced"/>
    <s v="No"/>
    <s v="Y"/>
    <n v="3"/>
    <x v="32"/>
    <n v="1"/>
    <n v="896"/>
    <x v="2"/>
    <x v="3"/>
    <n v="1"/>
    <n v="3"/>
    <n v="68"/>
    <x v="0"/>
    <x v="1"/>
    <n v="3"/>
    <n v="2345"/>
    <n v="8045"/>
    <n v="2"/>
    <n v="14"/>
    <n v="3"/>
    <n v="3"/>
    <n v="80"/>
    <n v="1"/>
    <n v="8"/>
    <n v="4"/>
    <n v="3"/>
    <n v="1"/>
    <n v="1"/>
    <n v="2"/>
    <x v="0"/>
    <s v="Dissatisfied"/>
    <x v="0"/>
    <x v="0"/>
    <x v="0"/>
    <x v="1"/>
  </r>
  <r>
    <x v="1"/>
    <x v="0"/>
    <x v="1"/>
    <s v="Current Employees"/>
    <x v="1"/>
    <x v="0"/>
    <s v="STAFF-2606"/>
    <n v="3014"/>
    <x v="1"/>
    <x v="3"/>
    <s v="Divorced"/>
    <s v="No"/>
    <s v="Y"/>
    <n v="4"/>
    <x v="21"/>
    <n v="1"/>
    <n v="706"/>
    <x v="2"/>
    <x v="0"/>
    <n v="1"/>
    <n v="4"/>
    <n v="82"/>
    <x v="0"/>
    <x v="2"/>
    <n v="4"/>
    <n v="8578"/>
    <n v="19989"/>
    <n v="3"/>
    <n v="14"/>
    <n v="3"/>
    <n v="3"/>
    <n v="80"/>
    <n v="1"/>
    <n v="12"/>
    <n v="2"/>
    <n v="9"/>
    <n v="8"/>
    <n v="4"/>
    <n v="7"/>
    <x v="0"/>
    <s v="Very Dissatisfied"/>
    <x v="0"/>
    <x v="1"/>
    <x v="1"/>
    <x v="1"/>
  </r>
  <r>
    <x v="1"/>
    <x v="0"/>
    <x v="0"/>
    <s v="Current Employees"/>
    <x v="1"/>
    <x v="4"/>
    <s v="STAFF-2607"/>
    <n v="3015"/>
    <x v="1"/>
    <x v="2"/>
    <s v="Divorced"/>
    <s v="No"/>
    <s v="Y"/>
    <n v="0"/>
    <x v="23"/>
    <n v="1"/>
    <n v="990"/>
    <x v="6"/>
    <x v="3"/>
    <n v="1"/>
    <n v="4"/>
    <n v="87"/>
    <x v="2"/>
    <x v="1"/>
    <n v="2"/>
    <n v="4876"/>
    <n v="5855"/>
    <n v="5"/>
    <n v="12"/>
    <n v="3"/>
    <n v="3"/>
    <n v="80"/>
    <n v="1"/>
    <n v="8"/>
    <n v="3"/>
    <n v="6"/>
    <n v="4"/>
    <n v="0"/>
    <n v="2"/>
    <x v="0"/>
    <s v="Satisfied"/>
    <x v="1"/>
    <x v="0"/>
    <x v="0"/>
    <x v="1"/>
  </r>
  <r>
    <x v="1"/>
    <x v="0"/>
    <x v="0"/>
    <s v="Current Employees"/>
    <x v="1"/>
    <x v="0"/>
    <s v="STAFF-2608"/>
    <n v="3016"/>
    <x v="1"/>
    <x v="1"/>
    <s v="Divorced"/>
    <s v="No"/>
    <s v="Y"/>
    <n v="0"/>
    <x v="8"/>
    <n v="1"/>
    <n v="1206"/>
    <x v="14"/>
    <x v="0"/>
    <n v="1"/>
    <n v="2"/>
    <n v="71"/>
    <x v="0"/>
    <x v="1"/>
    <n v="4"/>
    <n v="4771"/>
    <n v="14293"/>
    <n v="2"/>
    <n v="19"/>
    <n v="3"/>
    <n v="4"/>
    <n v="80"/>
    <n v="2"/>
    <n v="10"/>
    <n v="4"/>
    <n v="5"/>
    <n v="2"/>
    <n v="0"/>
    <n v="3"/>
    <x v="0"/>
    <s v="Very Dissatisfied"/>
    <x v="0"/>
    <x v="0"/>
    <x v="0"/>
    <x v="1"/>
  </r>
  <r>
    <x v="1"/>
    <x v="0"/>
    <x v="3"/>
    <s v="Current Employees"/>
    <x v="1"/>
    <x v="2"/>
    <s v="STAFF-2609"/>
    <n v="3017"/>
    <x v="1"/>
    <x v="7"/>
    <s v="Divorced"/>
    <s v="No"/>
    <s v="Y"/>
    <n v="4"/>
    <x v="27"/>
    <n v="1"/>
    <n v="1136"/>
    <x v="0"/>
    <x v="2"/>
    <n v="1"/>
    <n v="2"/>
    <n v="81"/>
    <x v="2"/>
    <x v="3"/>
    <n v="4"/>
    <n v="14732"/>
    <n v="12414"/>
    <n v="2"/>
    <n v="13"/>
    <n v="3"/>
    <n v="4"/>
    <n v="80"/>
    <n v="2"/>
    <n v="31"/>
    <n v="4"/>
    <n v="7"/>
    <n v="7"/>
    <n v="0"/>
    <n v="0"/>
    <x v="0"/>
    <s v="Very Dissatisfied"/>
    <x v="0"/>
    <x v="2"/>
    <x v="1"/>
    <x v="1"/>
  </r>
  <r>
    <x v="1"/>
    <x v="0"/>
    <x v="1"/>
    <s v="Current Employees"/>
    <x v="1"/>
    <x v="0"/>
    <s v="STAFF-2610"/>
    <n v="3018"/>
    <x v="1"/>
    <x v="4"/>
    <s v="Divorced"/>
    <s v="No"/>
    <s v="Y"/>
    <n v="3"/>
    <x v="1"/>
    <n v="1"/>
    <n v="1490"/>
    <x v="15"/>
    <x v="2"/>
    <n v="1"/>
    <n v="3"/>
    <n v="35"/>
    <x v="0"/>
    <x v="2"/>
    <n v="2"/>
    <n v="10466"/>
    <n v="20948"/>
    <n v="3"/>
    <n v="14"/>
    <n v="3"/>
    <n v="2"/>
    <n v="80"/>
    <n v="2"/>
    <n v="29"/>
    <n v="3"/>
    <n v="8"/>
    <n v="7"/>
    <n v="0"/>
    <n v="7"/>
    <x v="0"/>
    <s v="Satisfied"/>
    <x v="0"/>
    <x v="3"/>
    <x v="1"/>
    <x v="1"/>
  </r>
  <r>
    <x v="1"/>
    <x v="0"/>
    <x v="2"/>
    <s v="Current Employees"/>
    <x v="1"/>
    <x v="0"/>
    <s v="STAFF-2611"/>
    <n v="3019"/>
    <x v="1"/>
    <x v="4"/>
    <s v="Divorced"/>
    <s v="No"/>
    <s v="Y"/>
    <n v="3"/>
    <x v="11"/>
    <n v="1"/>
    <n v="726"/>
    <x v="22"/>
    <x v="1"/>
    <n v="1"/>
    <n v="4"/>
    <n v="93"/>
    <x v="3"/>
    <x v="0"/>
    <n v="3"/>
    <n v="6384"/>
    <n v="21143"/>
    <n v="8"/>
    <n v="17"/>
    <n v="3"/>
    <n v="4"/>
    <n v="80"/>
    <n v="2"/>
    <n v="11"/>
    <n v="3"/>
    <n v="7"/>
    <n v="0"/>
    <n v="1"/>
    <n v="6"/>
    <x v="0"/>
    <s v="Dissatisfied"/>
    <x v="1"/>
    <x v="1"/>
    <x v="2"/>
    <x v="1"/>
  </r>
  <r>
    <x v="1"/>
    <x v="0"/>
    <x v="2"/>
    <s v="Current Employees"/>
    <x v="1"/>
    <x v="1"/>
    <s v="STAFF-2612"/>
    <n v="3020"/>
    <x v="1"/>
    <x v="2"/>
    <s v="Divorced"/>
    <s v="No"/>
    <s v="Y"/>
    <n v="3"/>
    <x v="4"/>
    <n v="1"/>
    <n v="1302"/>
    <x v="10"/>
    <x v="3"/>
    <n v="1"/>
    <n v="4"/>
    <n v="67"/>
    <x v="1"/>
    <x v="1"/>
    <n v="1"/>
    <n v="4066"/>
    <n v="16290"/>
    <n v="1"/>
    <n v="11"/>
    <n v="3"/>
    <n v="1"/>
    <n v="80"/>
    <n v="2"/>
    <n v="7"/>
    <n v="3"/>
    <n v="7"/>
    <n v="7"/>
    <n v="0"/>
    <n v="7"/>
    <x v="0"/>
    <s v="Very Satisfied"/>
    <x v="2"/>
    <x v="0"/>
    <x v="2"/>
    <x v="1"/>
  </r>
  <r>
    <x v="1"/>
    <x v="0"/>
    <x v="2"/>
    <s v="Current Employees"/>
    <x v="1"/>
    <x v="2"/>
    <s v="STAFF-2613"/>
    <n v="3021"/>
    <x v="1"/>
    <x v="1"/>
    <s v="Divorced"/>
    <s v="No"/>
    <s v="Y"/>
    <n v="4"/>
    <x v="5"/>
    <n v="1"/>
    <n v="977"/>
    <x v="2"/>
    <x v="3"/>
    <n v="1"/>
    <n v="4"/>
    <n v="45"/>
    <x v="0"/>
    <x v="0"/>
    <n v="2"/>
    <n v="5470"/>
    <n v="25518"/>
    <n v="0"/>
    <n v="13"/>
    <n v="3"/>
    <n v="3"/>
    <n v="80"/>
    <n v="2"/>
    <n v="10"/>
    <n v="2"/>
    <n v="9"/>
    <n v="5"/>
    <n v="1"/>
    <n v="6"/>
    <x v="0"/>
    <s v="Satisfied"/>
    <x v="0"/>
    <x v="0"/>
    <x v="2"/>
    <x v="1"/>
  </r>
  <r>
    <x v="1"/>
    <x v="0"/>
    <x v="1"/>
    <s v="Current Employees"/>
    <x v="1"/>
    <x v="4"/>
    <s v="STAFF-2614"/>
    <n v="3022"/>
    <x v="1"/>
    <x v="4"/>
    <s v="Divorced"/>
    <s v="No"/>
    <s v="Y"/>
    <n v="4"/>
    <x v="28"/>
    <n v="1"/>
    <n v="538"/>
    <x v="0"/>
    <x v="2"/>
    <n v="1"/>
    <n v="1"/>
    <n v="66"/>
    <x v="0"/>
    <x v="2"/>
    <n v="2"/>
    <n v="7441"/>
    <n v="20933"/>
    <n v="1"/>
    <n v="12"/>
    <n v="3"/>
    <n v="1"/>
    <n v="80"/>
    <n v="3"/>
    <n v="10"/>
    <n v="3"/>
    <n v="10"/>
    <n v="8"/>
    <n v="7"/>
    <n v="7"/>
    <x v="0"/>
    <s v="Satisfied"/>
    <x v="0"/>
    <x v="0"/>
    <x v="0"/>
    <x v="1"/>
  </r>
  <r>
    <x v="1"/>
    <x v="0"/>
    <x v="4"/>
    <s v="Current Employees"/>
    <x v="1"/>
    <x v="2"/>
    <s v="STAFF-2615"/>
    <n v="3023"/>
    <x v="1"/>
    <x v="2"/>
    <s v="Divorced"/>
    <s v="No"/>
    <s v="Y"/>
    <n v="2"/>
    <x v="17"/>
    <n v="1"/>
    <n v="506"/>
    <x v="22"/>
    <x v="1"/>
    <n v="1"/>
    <n v="2"/>
    <n v="91"/>
    <x v="0"/>
    <x v="1"/>
    <n v="1"/>
    <n v="3907"/>
    <n v="3622"/>
    <n v="1"/>
    <n v="13"/>
    <n v="3"/>
    <n v="2"/>
    <n v="80"/>
    <n v="3"/>
    <n v="6"/>
    <n v="4"/>
    <n v="6"/>
    <n v="2"/>
    <n v="1"/>
    <n v="2"/>
    <x v="0"/>
    <s v="Very Satisfied"/>
    <x v="1"/>
    <x v="0"/>
    <x v="4"/>
    <x v="1"/>
  </r>
  <r>
    <x v="1"/>
    <x v="0"/>
    <x v="4"/>
    <s v="Current Employees"/>
    <x v="1"/>
    <x v="4"/>
    <s v="STAFF-2616"/>
    <n v="3024"/>
    <x v="1"/>
    <x v="2"/>
    <s v="Divorced"/>
    <s v="No"/>
    <s v="Y"/>
    <n v="3"/>
    <x v="17"/>
    <n v="1"/>
    <n v="350"/>
    <x v="11"/>
    <x v="0"/>
    <n v="1"/>
    <n v="3"/>
    <n v="57"/>
    <x v="1"/>
    <x v="1"/>
    <n v="1"/>
    <n v="2296"/>
    <n v="10036"/>
    <n v="0"/>
    <n v="14"/>
    <n v="3"/>
    <n v="2"/>
    <n v="80"/>
    <n v="3"/>
    <n v="2"/>
    <n v="3"/>
    <n v="1"/>
    <n v="1"/>
    <n v="0"/>
    <n v="0"/>
    <x v="0"/>
    <s v="Very Satisfied"/>
    <x v="1"/>
    <x v="0"/>
    <x v="4"/>
    <x v="1"/>
  </r>
  <r>
    <x v="1"/>
    <x v="0"/>
    <x v="0"/>
    <s v="Current Employees"/>
    <x v="1"/>
    <x v="1"/>
    <s v="STAFF-2617"/>
    <n v="3025"/>
    <x v="1"/>
    <x v="1"/>
    <s v="Divorced"/>
    <s v="No"/>
    <s v="Y"/>
    <n v="2"/>
    <x v="22"/>
    <n v="1"/>
    <n v="835"/>
    <x v="10"/>
    <x v="2"/>
    <n v="1"/>
    <n v="4"/>
    <n v="41"/>
    <x v="0"/>
    <x v="0"/>
    <n v="4"/>
    <n v="3902"/>
    <n v="5141"/>
    <n v="8"/>
    <n v="14"/>
    <n v="3"/>
    <n v="2"/>
    <n v="80"/>
    <n v="3"/>
    <n v="7"/>
    <n v="3"/>
    <n v="2"/>
    <n v="2"/>
    <n v="2"/>
    <n v="2"/>
    <x v="0"/>
    <s v="Very Dissatisfied"/>
    <x v="2"/>
    <x v="0"/>
    <x v="0"/>
    <x v="1"/>
  </r>
  <r>
    <x v="1"/>
    <x v="0"/>
    <x v="0"/>
    <s v="Current Employees"/>
    <x v="1"/>
    <x v="0"/>
    <s v="STAFF-2618"/>
    <n v="3026"/>
    <x v="1"/>
    <x v="5"/>
    <s v="Married"/>
    <s v="No"/>
    <s v="Y"/>
    <n v="2"/>
    <x v="19"/>
    <n v="1"/>
    <n v="300"/>
    <x v="2"/>
    <x v="3"/>
    <n v="1"/>
    <n v="1"/>
    <n v="56"/>
    <x v="0"/>
    <x v="4"/>
    <n v="3"/>
    <n v="18880"/>
    <n v="17312"/>
    <n v="5"/>
    <n v="11"/>
    <n v="3"/>
    <n v="1"/>
    <n v="80"/>
    <n v="0"/>
    <n v="24"/>
    <n v="2"/>
    <n v="22"/>
    <n v="6"/>
    <n v="4"/>
    <n v="14"/>
    <x v="0"/>
    <s v="Dissatisfied"/>
    <x v="0"/>
    <x v="3"/>
    <x v="0"/>
    <x v="1"/>
  </r>
  <r>
    <x v="1"/>
    <x v="0"/>
    <x v="0"/>
    <s v="Current Employees"/>
    <x v="1"/>
    <x v="2"/>
    <s v="STAFF-2619"/>
    <n v="3027"/>
    <x v="1"/>
    <x v="1"/>
    <s v="Married"/>
    <s v="No"/>
    <s v="Y"/>
    <n v="2"/>
    <x v="2"/>
    <n v="1"/>
    <n v="674"/>
    <x v="28"/>
    <x v="3"/>
    <n v="1"/>
    <n v="1"/>
    <n v="47"/>
    <x v="0"/>
    <x v="0"/>
    <n v="4"/>
    <n v="4285"/>
    <n v="3031"/>
    <n v="1"/>
    <n v="17"/>
    <n v="3"/>
    <n v="1"/>
    <n v="80"/>
    <n v="0"/>
    <n v="10"/>
    <n v="3"/>
    <n v="10"/>
    <n v="8"/>
    <n v="3"/>
    <n v="7"/>
    <x v="0"/>
    <s v="Very Dissatisfied"/>
    <x v="2"/>
    <x v="0"/>
    <x v="0"/>
    <x v="1"/>
  </r>
  <r>
    <x v="1"/>
    <x v="0"/>
    <x v="2"/>
    <s v="Current Employees"/>
    <x v="1"/>
    <x v="0"/>
    <s v="STAFF-2620"/>
    <n v="3028"/>
    <x v="1"/>
    <x v="2"/>
    <s v="Married"/>
    <s v="No"/>
    <s v="Y"/>
    <n v="3"/>
    <x v="4"/>
    <n v="1"/>
    <n v="1377"/>
    <x v="13"/>
    <x v="1"/>
    <n v="1"/>
    <n v="2"/>
    <n v="91"/>
    <x v="0"/>
    <x v="1"/>
    <n v="1"/>
    <n v="2099"/>
    <n v="7679"/>
    <n v="0"/>
    <n v="14"/>
    <n v="3"/>
    <n v="2"/>
    <n v="80"/>
    <n v="0"/>
    <n v="6"/>
    <n v="4"/>
    <n v="5"/>
    <n v="0"/>
    <n v="1"/>
    <n v="4"/>
    <x v="0"/>
    <s v="Very Satisfied"/>
    <x v="2"/>
    <x v="0"/>
    <x v="2"/>
    <x v="1"/>
  </r>
  <r>
    <x v="1"/>
    <x v="0"/>
    <x v="0"/>
    <s v="Current Employees"/>
    <x v="1"/>
    <x v="0"/>
    <s v="STAFF-2621"/>
    <n v="3029"/>
    <x v="1"/>
    <x v="1"/>
    <s v="Married"/>
    <s v="No"/>
    <s v="Y"/>
    <n v="2"/>
    <x v="10"/>
    <n v="1"/>
    <n v="819"/>
    <x v="21"/>
    <x v="4"/>
    <n v="1"/>
    <n v="2"/>
    <n v="48"/>
    <x v="2"/>
    <x v="0"/>
    <n v="1"/>
    <n v="5208"/>
    <n v="26312"/>
    <n v="1"/>
    <n v="11"/>
    <n v="3"/>
    <n v="4"/>
    <n v="80"/>
    <n v="0"/>
    <n v="16"/>
    <n v="3"/>
    <n v="16"/>
    <n v="15"/>
    <n v="1"/>
    <n v="10"/>
    <x v="0"/>
    <s v="Very Satisfied"/>
    <x v="2"/>
    <x v="1"/>
    <x v="2"/>
    <x v="1"/>
  </r>
  <r>
    <x v="1"/>
    <x v="0"/>
    <x v="2"/>
    <s v="Current Employees"/>
    <x v="1"/>
    <x v="2"/>
    <s v="STAFF-2622"/>
    <n v="3030"/>
    <x v="1"/>
    <x v="2"/>
    <s v="Married"/>
    <s v="No"/>
    <s v="Y"/>
    <n v="3"/>
    <x v="13"/>
    <n v="1"/>
    <n v="628"/>
    <x v="1"/>
    <x v="3"/>
    <n v="1"/>
    <n v="2"/>
    <n v="82"/>
    <x v="2"/>
    <x v="0"/>
    <n v="3"/>
    <n v="4404"/>
    <n v="10228"/>
    <n v="2"/>
    <n v="12"/>
    <n v="3"/>
    <n v="1"/>
    <n v="80"/>
    <n v="0"/>
    <n v="6"/>
    <n v="4"/>
    <n v="4"/>
    <n v="3"/>
    <n v="1"/>
    <n v="2"/>
    <x v="0"/>
    <s v="Dissatisfied"/>
    <x v="0"/>
    <x v="0"/>
    <x v="2"/>
    <x v="1"/>
  </r>
  <r>
    <x v="1"/>
    <x v="0"/>
    <x v="1"/>
    <s v="Current Employees"/>
    <x v="1"/>
    <x v="2"/>
    <s v="STAFF-2623"/>
    <n v="3031"/>
    <x v="1"/>
    <x v="4"/>
    <s v="Married"/>
    <s v="No"/>
    <s v="Y"/>
    <n v="2"/>
    <x v="16"/>
    <n v="1"/>
    <n v="1395"/>
    <x v="4"/>
    <x v="2"/>
    <n v="1"/>
    <n v="2"/>
    <n v="48"/>
    <x v="2"/>
    <x v="2"/>
    <n v="4"/>
    <n v="7005"/>
    <n v="3458"/>
    <n v="3"/>
    <n v="15"/>
    <n v="3"/>
    <n v="3"/>
    <n v="80"/>
    <n v="0"/>
    <n v="11"/>
    <n v="3"/>
    <n v="4"/>
    <n v="3"/>
    <n v="1"/>
    <n v="2"/>
    <x v="0"/>
    <s v="Very Dissatisfied"/>
    <x v="1"/>
    <x v="1"/>
    <x v="1"/>
    <x v="1"/>
  </r>
  <r>
    <x v="1"/>
    <x v="0"/>
    <x v="1"/>
    <s v="Current Employees"/>
    <x v="1"/>
    <x v="0"/>
    <s v="STAFF-2624"/>
    <n v="3032"/>
    <x v="1"/>
    <x v="7"/>
    <s v="Married"/>
    <s v="No"/>
    <s v="Y"/>
    <n v="3"/>
    <x v="26"/>
    <n v="1"/>
    <n v="1224"/>
    <x v="17"/>
    <x v="3"/>
    <n v="1"/>
    <n v="4"/>
    <n v="91"/>
    <x v="1"/>
    <x v="4"/>
    <n v="2"/>
    <n v="19665"/>
    <n v="13583"/>
    <n v="4"/>
    <n v="12"/>
    <n v="3"/>
    <n v="4"/>
    <n v="80"/>
    <n v="0"/>
    <n v="29"/>
    <n v="3"/>
    <n v="22"/>
    <n v="10"/>
    <n v="12"/>
    <n v="9"/>
    <x v="0"/>
    <s v="Satisfied"/>
    <x v="0"/>
    <x v="3"/>
    <x v="1"/>
    <x v="1"/>
  </r>
  <r>
    <x v="1"/>
    <x v="0"/>
    <x v="2"/>
    <s v="Current Employees"/>
    <x v="1"/>
    <x v="2"/>
    <s v="STAFF-2625"/>
    <n v="3033"/>
    <x v="1"/>
    <x v="2"/>
    <s v="Married"/>
    <s v="No"/>
    <s v="Y"/>
    <n v="6"/>
    <x v="7"/>
    <n v="1"/>
    <n v="911"/>
    <x v="0"/>
    <x v="0"/>
    <n v="1"/>
    <n v="4"/>
    <n v="76"/>
    <x v="0"/>
    <x v="1"/>
    <n v="2"/>
    <n v="3748"/>
    <n v="4077"/>
    <n v="1"/>
    <n v="13"/>
    <n v="3"/>
    <n v="3"/>
    <n v="80"/>
    <n v="0"/>
    <n v="12"/>
    <n v="2"/>
    <n v="12"/>
    <n v="8"/>
    <n v="1"/>
    <n v="7"/>
    <x v="0"/>
    <s v="Satisfied"/>
    <x v="0"/>
    <x v="1"/>
    <x v="2"/>
    <x v="1"/>
  </r>
  <r>
    <x v="1"/>
    <x v="0"/>
    <x v="2"/>
    <s v="Current Employees"/>
    <x v="1"/>
    <x v="0"/>
    <s v="STAFF-2626"/>
    <n v="3034"/>
    <x v="1"/>
    <x v="4"/>
    <s v="Married"/>
    <s v="No"/>
    <s v="Y"/>
    <n v="5"/>
    <x v="11"/>
    <n v="1"/>
    <n v="136"/>
    <x v="0"/>
    <x v="3"/>
    <n v="1"/>
    <n v="1"/>
    <n v="89"/>
    <x v="0"/>
    <x v="0"/>
    <n v="1"/>
    <n v="5373"/>
    <n v="6225"/>
    <n v="0"/>
    <n v="12"/>
    <n v="3"/>
    <n v="1"/>
    <n v="80"/>
    <n v="1"/>
    <n v="6"/>
    <n v="2"/>
    <n v="5"/>
    <n v="3"/>
    <n v="0"/>
    <n v="2"/>
    <x v="0"/>
    <s v="Very Satisfied"/>
    <x v="0"/>
    <x v="0"/>
    <x v="2"/>
    <x v="1"/>
  </r>
  <r>
    <x v="1"/>
    <x v="0"/>
    <x v="1"/>
    <s v="Current Employees"/>
    <x v="1"/>
    <x v="4"/>
    <s v="STAFF-2627"/>
    <n v="3035"/>
    <x v="1"/>
    <x v="4"/>
    <s v="Married"/>
    <s v="No"/>
    <s v="Y"/>
    <n v="0"/>
    <x v="1"/>
    <n v="1"/>
    <n v="1495"/>
    <x v="12"/>
    <x v="2"/>
    <n v="1"/>
    <n v="1"/>
    <n v="96"/>
    <x v="0"/>
    <x v="0"/>
    <n v="3"/>
    <n v="6651"/>
    <n v="21534"/>
    <n v="2"/>
    <n v="14"/>
    <n v="3"/>
    <n v="2"/>
    <n v="80"/>
    <n v="1"/>
    <n v="20"/>
    <n v="2"/>
    <n v="3"/>
    <n v="2"/>
    <n v="1"/>
    <n v="2"/>
    <x v="0"/>
    <s v="Dissatisfied"/>
    <x v="0"/>
    <x v="1"/>
    <x v="1"/>
    <x v="1"/>
  </r>
  <r>
    <x v="1"/>
    <x v="0"/>
    <x v="0"/>
    <s v="Current Employees"/>
    <x v="1"/>
    <x v="0"/>
    <s v="STAFF-2628"/>
    <n v="3036"/>
    <x v="1"/>
    <x v="4"/>
    <s v="Married"/>
    <s v="No"/>
    <s v="Y"/>
    <n v="1"/>
    <x v="23"/>
    <n v="1"/>
    <n v="574"/>
    <x v="13"/>
    <x v="3"/>
    <n v="1"/>
    <n v="1"/>
    <n v="30"/>
    <x v="0"/>
    <x v="2"/>
    <n v="3"/>
    <n v="7510"/>
    <n v="16873"/>
    <n v="1"/>
    <n v="17"/>
    <n v="3"/>
    <n v="2"/>
    <n v="80"/>
    <n v="1"/>
    <n v="10"/>
    <n v="3"/>
    <n v="10"/>
    <n v="9"/>
    <n v="0"/>
    <n v="9"/>
    <x v="0"/>
    <s v="Dissatisfied"/>
    <x v="2"/>
    <x v="0"/>
    <x v="0"/>
    <x v="1"/>
  </r>
  <r>
    <x v="1"/>
    <x v="0"/>
    <x v="2"/>
    <s v="Current Employees"/>
    <x v="1"/>
    <x v="4"/>
    <s v="STAFF-2629"/>
    <n v="3037"/>
    <x v="1"/>
    <x v="2"/>
    <s v="Married"/>
    <s v="No"/>
    <s v="Y"/>
    <n v="2"/>
    <x v="36"/>
    <n v="1"/>
    <n v="949"/>
    <x v="0"/>
    <x v="3"/>
    <n v="1"/>
    <n v="1"/>
    <n v="81"/>
    <x v="0"/>
    <x v="1"/>
    <n v="4"/>
    <n v="3229"/>
    <n v="4910"/>
    <n v="4"/>
    <n v="11"/>
    <n v="3"/>
    <n v="2"/>
    <n v="80"/>
    <n v="1"/>
    <n v="7"/>
    <n v="2"/>
    <n v="3"/>
    <n v="2"/>
    <n v="0"/>
    <n v="2"/>
    <x v="0"/>
    <s v="Very Dissatisfied"/>
    <x v="0"/>
    <x v="0"/>
    <x v="4"/>
    <x v="1"/>
  </r>
  <r>
    <x v="1"/>
    <x v="0"/>
    <x v="1"/>
    <s v="Current Employees"/>
    <x v="1"/>
    <x v="4"/>
    <s v="STAFF-2630"/>
    <n v="3038"/>
    <x v="1"/>
    <x v="1"/>
    <s v="Married"/>
    <s v="No"/>
    <s v="Y"/>
    <n v="2"/>
    <x v="40"/>
    <n v="1"/>
    <n v="465"/>
    <x v="0"/>
    <x v="3"/>
    <n v="1"/>
    <n v="1"/>
    <n v="74"/>
    <x v="0"/>
    <x v="1"/>
    <n v="4"/>
    <n v="3420"/>
    <n v="10205"/>
    <n v="7"/>
    <n v="12"/>
    <n v="3"/>
    <n v="3"/>
    <n v="80"/>
    <n v="1"/>
    <n v="17"/>
    <n v="2"/>
    <n v="6"/>
    <n v="5"/>
    <n v="1"/>
    <n v="2"/>
    <x v="0"/>
    <s v="Very Dissatisfied"/>
    <x v="0"/>
    <x v="1"/>
    <x v="1"/>
    <x v="1"/>
  </r>
  <r>
    <x v="1"/>
    <x v="0"/>
    <x v="0"/>
    <s v="Current Employees"/>
    <x v="1"/>
    <x v="2"/>
    <s v="STAFF-2631"/>
    <n v="3039"/>
    <x v="1"/>
    <x v="2"/>
    <s v="Married"/>
    <s v="No"/>
    <s v="Y"/>
    <n v="2"/>
    <x v="10"/>
    <n v="1"/>
    <n v="185"/>
    <x v="5"/>
    <x v="2"/>
    <n v="1"/>
    <n v="2"/>
    <n v="91"/>
    <x v="3"/>
    <x v="1"/>
    <n v="3"/>
    <n v="2705"/>
    <n v="9696"/>
    <n v="0"/>
    <n v="16"/>
    <n v="3"/>
    <n v="2"/>
    <n v="80"/>
    <n v="1"/>
    <n v="6"/>
    <n v="4"/>
    <n v="5"/>
    <n v="4"/>
    <n v="0"/>
    <n v="3"/>
    <x v="0"/>
    <s v="Dissatisfied"/>
    <x v="1"/>
    <x v="0"/>
    <x v="2"/>
    <x v="1"/>
  </r>
  <r>
    <x v="1"/>
    <x v="0"/>
    <x v="2"/>
    <s v="Current Employees"/>
    <x v="1"/>
    <x v="2"/>
    <s v="STAFF-2632"/>
    <n v="3040"/>
    <x v="1"/>
    <x v="1"/>
    <s v="Married"/>
    <s v="No"/>
    <s v="Y"/>
    <n v="3"/>
    <x v="7"/>
    <n v="1"/>
    <n v="241"/>
    <x v="15"/>
    <x v="3"/>
    <n v="1"/>
    <n v="2"/>
    <n v="48"/>
    <x v="1"/>
    <x v="1"/>
    <n v="2"/>
    <n v="2141"/>
    <n v="5348"/>
    <n v="1"/>
    <n v="12"/>
    <n v="3"/>
    <n v="2"/>
    <n v="80"/>
    <n v="1"/>
    <n v="6"/>
    <n v="2"/>
    <n v="6"/>
    <n v="4"/>
    <n v="1"/>
    <n v="1"/>
    <x v="0"/>
    <s v="Satisfied"/>
    <x v="0"/>
    <x v="0"/>
    <x v="2"/>
    <x v="1"/>
  </r>
  <r>
    <x v="1"/>
    <x v="0"/>
    <x v="2"/>
    <s v="Current Employees"/>
    <x v="1"/>
    <x v="2"/>
    <s v="STAFF-2633"/>
    <n v="3041"/>
    <x v="1"/>
    <x v="2"/>
    <s v="Married"/>
    <s v="No"/>
    <s v="Y"/>
    <n v="3"/>
    <x v="13"/>
    <n v="1"/>
    <n v="1157"/>
    <x v="12"/>
    <x v="0"/>
    <n v="1"/>
    <n v="2"/>
    <n v="57"/>
    <x v="1"/>
    <x v="0"/>
    <n v="4"/>
    <n v="3986"/>
    <n v="11912"/>
    <n v="1"/>
    <n v="14"/>
    <n v="3"/>
    <n v="3"/>
    <n v="80"/>
    <n v="1"/>
    <n v="15"/>
    <n v="4"/>
    <n v="15"/>
    <n v="10"/>
    <n v="4"/>
    <n v="13"/>
    <x v="0"/>
    <s v="Very Dissatisfied"/>
    <x v="0"/>
    <x v="1"/>
    <x v="2"/>
    <x v="1"/>
  </r>
  <r>
    <x v="1"/>
    <x v="0"/>
    <x v="2"/>
    <s v="Current Employees"/>
    <x v="1"/>
    <x v="4"/>
    <s v="STAFF-2634"/>
    <n v="3042"/>
    <x v="1"/>
    <x v="1"/>
    <s v="Married"/>
    <s v="No"/>
    <s v="Y"/>
    <n v="3"/>
    <x v="4"/>
    <n v="1"/>
    <n v="1354"/>
    <x v="2"/>
    <x v="2"/>
    <n v="1"/>
    <n v="2"/>
    <n v="41"/>
    <x v="0"/>
    <x v="1"/>
    <n v="2"/>
    <n v="2226"/>
    <n v="6073"/>
    <n v="1"/>
    <n v="11"/>
    <n v="3"/>
    <n v="3"/>
    <n v="80"/>
    <n v="1"/>
    <n v="6"/>
    <n v="2"/>
    <n v="5"/>
    <n v="3"/>
    <n v="1"/>
    <n v="2"/>
    <x v="0"/>
    <s v="Satisfied"/>
    <x v="0"/>
    <x v="0"/>
    <x v="2"/>
    <x v="1"/>
  </r>
  <r>
    <x v="1"/>
    <x v="0"/>
    <x v="2"/>
    <s v="Current Employees"/>
    <x v="1"/>
    <x v="0"/>
    <s v="STAFF-2635"/>
    <n v="3043"/>
    <x v="1"/>
    <x v="2"/>
    <s v="Married"/>
    <s v="No"/>
    <s v="Y"/>
    <n v="2"/>
    <x v="12"/>
    <n v="1"/>
    <n v="741"/>
    <x v="2"/>
    <x v="2"/>
    <n v="1"/>
    <n v="2"/>
    <n v="69"/>
    <x v="0"/>
    <x v="1"/>
    <n v="3"/>
    <n v="3477"/>
    <n v="18103"/>
    <n v="1"/>
    <n v="14"/>
    <n v="3"/>
    <n v="4"/>
    <n v="80"/>
    <n v="1"/>
    <n v="6"/>
    <n v="4"/>
    <n v="5"/>
    <n v="2"/>
    <n v="0"/>
    <n v="3"/>
    <x v="0"/>
    <s v="Dissatisfied"/>
    <x v="0"/>
    <x v="0"/>
    <x v="2"/>
    <x v="1"/>
  </r>
  <r>
    <x v="1"/>
    <x v="0"/>
    <x v="2"/>
    <s v="Current Employees"/>
    <x v="1"/>
    <x v="0"/>
    <s v="STAFF-2636"/>
    <n v="3044"/>
    <x v="1"/>
    <x v="1"/>
    <s v="Married"/>
    <s v="No"/>
    <s v="Y"/>
    <n v="2"/>
    <x v="7"/>
    <n v="1"/>
    <n v="793"/>
    <x v="7"/>
    <x v="1"/>
    <n v="1"/>
    <n v="2"/>
    <n v="33"/>
    <x v="0"/>
    <x v="1"/>
    <n v="4"/>
    <n v="2862"/>
    <n v="3811"/>
    <n v="1"/>
    <n v="12"/>
    <n v="3"/>
    <n v="2"/>
    <n v="80"/>
    <n v="1"/>
    <n v="10"/>
    <n v="2"/>
    <n v="10"/>
    <n v="0"/>
    <n v="0"/>
    <n v="8"/>
    <x v="0"/>
    <s v="Very Dissatisfied"/>
    <x v="2"/>
    <x v="0"/>
    <x v="2"/>
    <x v="1"/>
  </r>
  <r>
    <x v="1"/>
    <x v="0"/>
    <x v="2"/>
    <s v="Current Employees"/>
    <x v="1"/>
    <x v="0"/>
    <s v="STAFF-2637"/>
    <n v="3045"/>
    <x v="1"/>
    <x v="1"/>
    <s v="Married"/>
    <s v="No"/>
    <s v="Y"/>
    <n v="3"/>
    <x v="13"/>
    <n v="1"/>
    <n v="1351"/>
    <x v="0"/>
    <x v="2"/>
    <n v="1"/>
    <n v="2"/>
    <n v="45"/>
    <x v="0"/>
    <x v="0"/>
    <n v="4"/>
    <n v="5484"/>
    <n v="13008"/>
    <n v="9"/>
    <n v="17"/>
    <n v="3"/>
    <n v="2"/>
    <n v="80"/>
    <n v="1"/>
    <n v="9"/>
    <n v="2"/>
    <n v="2"/>
    <n v="2"/>
    <n v="2"/>
    <n v="1"/>
    <x v="0"/>
    <s v="Very Dissatisfied"/>
    <x v="0"/>
    <x v="0"/>
    <x v="2"/>
    <x v="1"/>
  </r>
  <r>
    <x v="1"/>
    <x v="0"/>
    <x v="0"/>
    <s v="Current Employees"/>
    <x v="1"/>
    <x v="0"/>
    <s v="STAFF-2638"/>
    <n v="3046"/>
    <x v="1"/>
    <x v="4"/>
    <s v="Married"/>
    <s v="No"/>
    <s v="Y"/>
    <n v="5"/>
    <x v="20"/>
    <n v="1"/>
    <n v="170"/>
    <x v="0"/>
    <x v="2"/>
    <n v="1"/>
    <n v="2"/>
    <n v="78"/>
    <x v="2"/>
    <x v="0"/>
    <n v="1"/>
    <n v="5033"/>
    <n v="9364"/>
    <n v="2"/>
    <n v="15"/>
    <n v="3"/>
    <n v="4"/>
    <n v="80"/>
    <n v="1"/>
    <n v="10"/>
    <n v="3"/>
    <n v="2"/>
    <n v="0"/>
    <n v="2"/>
    <n v="2"/>
    <x v="0"/>
    <s v="Very Satisfied"/>
    <x v="0"/>
    <x v="0"/>
    <x v="0"/>
    <x v="1"/>
  </r>
  <r>
    <x v="1"/>
    <x v="0"/>
    <x v="0"/>
    <s v="Current Employees"/>
    <x v="1"/>
    <x v="2"/>
    <s v="STAFF-2639"/>
    <n v="3047"/>
    <x v="1"/>
    <x v="2"/>
    <s v="Married"/>
    <s v="No"/>
    <s v="Y"/>
    <n v="3"/>
    <x v="19"/>
    <n v="1"/>
    <n v="1210"/>
    <x v="2"/>
    <x v="3"/>
    <n v="1"/>
    <n v="3"/>
    <n v="68"/>
    <x v="1"/>
    <x v="1"/>
    <n v="2"/>
    <n v="4841"/>
    <n v="24052"/>
    <n v="4"/>
    <n v="14"/>
    <n v="3"/>
    <n v="2"/>
    <n v="80"/>
    <n v="1"/>
    <n v="4"/>
    <n v="3"/>
    <n v="1"/>
    <n v="0"/>
    <n v="0"/>
    <n v="0"/>
    <x v="0"/>
    <s v="Satisfied"/>
    <x v="0"/>
    <x v="0"/>
    <x v="0"/>
    <x v="1"/>
  </r>
  <r>
    <x v="1"/>
    <x v="0"/>
    <x v="0"/>
    <s v="Current Employees"/>
    <x v="1"/>
    <x v="0"/>
    <s v="STAFF-2640"/>
    <n v="3048"/>
    <x v="1"/>
    <x v="2"/>
    <s v="Married"/>
    <s v="No"/>
    <s v="Y"/>
    <n v="5"/>
    <x v="10"/>
    <n v="1"/>
    <n v="1349"/>
    <x v="15"/>
    <x v="0"/>
    <n v="1"/>
    <n v="3"/>
    <n v="63"/>
    <x v="1"/>
    <x v="1"/>
    <n v="4"/>
    <n v="2690"/>
    <n v="7713"/>
    <n v="1"/>
    <n v="18"/>
    <n v="3"/>
    <n v="4"/>
    <n v="80"/>
    <n v="1"/>
    <n v="1"/>
    <n v="2"/>
    <n v="1"/>
    <n v="0"/>
    <n v="0"/>
    <n v="1"/>
    <x v="0"/>
    <s v="Very Dissatisfied"/>
    <x v="0"/>
    <x v="0"/>
    <x v="2"/>
    <x v="1"/>
  </r>
  <r>
    <x v="1"/>
    <x v="0"/>
    <x v="0"/>
    <s v="Current Employees"/>
    <x v="1"/>
    <x v="2"/>
    <s v="STAFF-2641"/>
    <n v="3049"/>
    <x v="1"/>
    <x v="7"/>
    <s v="Married"/>
    <s v="No"/>
    <s v="Y"/>
    <n v="3"/>
    <x v="19"/>
    <n v="1"/>
    <n v="1396"/>
    <x v="16"/>
    <x v="3"/>
    <n v="1"/>
    <n v="3"/>
    <n v="83"/>
    <x v="0"/>
    <x v="2"/>
    <n v="1"/>
    <n v="13348"/>
    <n v="14842"/>
    <n v="9"/>
    <n v="13"/>
    <n v="3"/>
    <n v="2"/>
    <n v="80"/>
    <n v="1"/>
    <n v="18"/>
    <n v="4"/>
    <n v="13"/>
    <n v="7"/>
    <n v="5"/>
    <n v="7"/>
    <x v="0"/>
    <s v="Very Satisfied"/>
    <x v="0"/>
    <x v="1"/>
    <x v="0"/>
    <x v="1"/>
  </r>
  <r>
    <x v="1"/>
    <x v="0"/>
    <x v="2"/>
    <s v="Current Employees"/>
    <x v="1"/>
    <x v="0"/>
    <s v="STAFF-2642"/>
    <n v="3050"/>
    <x v="1"/>
    <x v="1"/>
    <s v="Married"/>
    <s v="No"/>
    <s v="Y"/>
    <n v="6"/>
    <x v="14"/>
    <n v="1"/>
    <n v="1181"/>
    <x v="0"/>
    <x v="3"/>
    <n v="1"/>
    <n v="3"/>
    <n v="82"/>
    <x v="0"/>
    <x v="1"/>
    <n v="4"/>
    <n v="2044"/>
    <n v="5531"/>
    <n v="1"/>
    <n v="11"/>
    <n v="3"/>
    <n v="3"/>
    <n v="80"/>
    <n v="1"/>
    <n v="5"/>
    <n v="4"/>
    <n v="5"/>
    <n v="3"/>
    <n v="0"/>
    <n v="3"/>
    <x v="0"/>
    <s v="Very Dissatisfied"/>
    <x v="0"/>
    <x v="0"/>
    <x v="2"/>
    <x v="1"/>
  </r>
  <r>
    <x v="1"/>
    <x v="0"/>
    <x v="2"/>
    <s v="Current Employees"/>
    <x v="1"/>
    <x v="0"/>
    <s v="STAFF-2643"/>
    <n v="3051"/>
    <x v="1"/>
    <x v="4"/>
    <s v="Married"/>
    <s v="No"/>
    <s v="Y"/>
    <n v="3"/>
    <x v="7"/>
    <n v="1"/>
    <n v="305"/>
    <x v="7"/>
    <x v="3"/>
    <n v="1"/>
    <n v="3"/>
    <n v="58"/>
    <x v="2"/>
    <x v="0"/>
    <n v="3"/>
    <n v="5294"/>
    <n v="9128"/>
    <n v="3"/>
    <n v="16"/>
    <n v="3"/>
    <n v="3"/>
    <n v="80"/>
    <n v="1"/>
    <n v="10"/>
    <n v="3"/>
    <n v="7"/>
    <n v="0"/>
    <n v="1"/>
    <n v="7"/>
    <x v="0"/>
    <s v="Dissatisfied"/>
    <x v="2"/>
    <x v="0"/>
    <x v="2"/>
    <x v="1"/>
  </r>
  <r>
    <x v="1"/>
    <x v="0"/>
    <x v="4"/>
    <s v="Current Employees"/>
    <x v="1"/>
    <x v="2"/>
    <s v="STAFF-2644"/>
    <n v="3052"/>
    <x v="1"/>
    <x v="1"/>
    <s v="Married"/>
    <s v="No"/>
    <s v="Y"/>
    <n v="1"/>
    <x v="17"/>
    <n v="1"/>
    <n v="581"/>
    <x v="14"/>
    <x v="3"/>
    <n v="1"/>
    <n v="3"/>
    <n v="62"/>
    <x v="2"/>
    <x v="1"/>
    <n v="3"/>
    <n v="4401"/>
    <n v="17616"/>
    <n v="1"/>
    <n v="16"/>
    <n v="3"/>
    <n v="4"/>
    <n v="80"/>
    <n v="1"/>
    <n v="5"/>
    <n v="3"/>
    <n v="5"/>
    <n v="3"/>
    <n v="0"/>
    <n v="4"/>
    <x v="0"/>
    <s v="Dissatisfied"/>
    <x v="0"/>
    <x v="0"/>
    <x v="4"/>
    <x v="1"/>
  </r>
  <r>
    <x v="1"/>
    <x v="0"/>
    <x v="0"/>
    <s v="Current Employees"/>
    <x v="1"/>
    <x v="2"/>
    <s v="STAFF-2645"/>
    <n v="3053"/>
    <x v="1"/>
    <x v="4"/>
    <s v="Married"/>
    <s v="No"/>
    <s v="Y"/>
    <n v="5"/>
    <x v="22"/>
    <n v="1"/>
    <n v="613"/>
    <x v="16"/>
    <x v="1"/>
    <n v="1"/>
    <n v="4"/>
    <n v="42"/>
    <x v="1"/>
    <x v="2"/>
    <n v="1"/>
    <n v="9991"/>
    <n v="21457"/>
    <n v="4"/>
    <n v="15"/>
    <n v="3"/>
    <n v="1"/>
    <n v="80"/>
    <n v="1"/>
    <n v="9"/>
    <n v="3"/>
    <n v="7"/>
    <n v="7"/>
    <n v="1"/>
    <n v="7"/>
    <x v="0"/>
    <s v="Very Satisfied"/>
    <x v="0"/>
    <x v="0"/>
    <x v="0"/>
    <x v="1"/>
  </r>
  <r>
    <x v="1"/>
    <x v="0"/>
    <x v="0"/>
    <s v="Current Employees"/>
    <x v="1"/>
    <x v="0"/>
    <s v="STAFF-2646"/>
    <n v="3054"/>
    <x v="1"/>
    <x v="7"/>
    <s v="Married"/>
    <s v="No"/>
    <s v="Y"/>
    <n v="1"/>
    <x v="20"/>
    <n v="1"/>
    <n v="136"/>
    <x v="26"/>
    <x v="3"/>
    <n v="1"/>
    <n v="4"/>
    <n v="32"/>
    <x v="0"/>
    <x v="3"/>
    <n v="1"/>
    <n v="16328"/>
    <n v="22074"/>
    <n v="3"/>
    <n v="13"/>
    <n v="3"/>
    <n v="3"/>
    <n v="80"/>
    <n v="1"/>
    <n v="24"/>
    <n v="4"/>
    <n v="20"/>
    <n v="6"/>
    <n v="14"/>
    <n v="17"/>
    <x v="0"/>
    <s v="Very Satisfied"/>
    <x v="1"/>
    <x v="3"/>
    <x v="0"/>
    <x v="1"/>
  </r>
  <r>
    <x v="1"/>
    <x v="0"/>
    <x v="0"/>
    <s v="Current Employees"/>
    <x v="1"/>
    <x v="0"/>
    <s v="STAFF-2647"/>
    <n v="3055"/>
    <x v="1"/>
    <x v="3"/>
    <s v="Married"/>
    <s v="No"/>
    <s v="Y"/>
    <n v="3"/>
    <x v="10"/>
    <n v="1"/>
    <n v="1370"/>
    <x v="6"/>
    <x v="2"/>
    <n v="1"/>
    <n v="4"/>
    <n v="49"/>
    <x v="0"/>
    <x v="0"/>
    <n v="3"/>
    <n v="6883"/>
    <n v="5151"/>
    <n v="2"/>
    <n v="16"/>
    <n v="3"/>
    <n v="2"/>
    <n v="80"/>
    <n v="1"/>
    <n v="17"/>
    <n v="3"/>
    <n v="7"/>
    <n v="7"/>
    <n v="0"/>
    <n v="7"/>
    <x v="0"/>
    <s v="Dissatisfied"/>
    <x v="1"/>
    <x v="1"/>
    <x v="2"/>
    <x v="1"/>
  </r>
  <r>
    <x v="1"/>
    <x v="0"/>
    <x v="2"/>
    <s v="Current Employees"/>
    <x v="1"/>
    <x v="0"/>
    <s v="STAFF-2648"/>
    <n v="3056"/>
    <x v="1"/>
    <x v="1"/>
    <s v="Married"/>
    <s v="No"/>
    <s v="Y"/>
    <n v="1"/>
    <x v="3"/>
    <n v="1"/>
    <n v="867"/>
    <x v="1"/>
    <x v="2"/>
    <n v="1"/>
    <n v="4"/>
    <n v="90"/>
    <x v="2"/>
    <x v="1"/>
    <n v="1"/>
    <n v="3143"/>
    <n v="6076"/>
    <n v="6"/>
    <n v="19"/>
    <n v="3"/>
    <n v="2"/>
    <n v="80"/>
    <n v="1"/>
    <n v="14"/>
    <n v="3"/>
    <n v="10"/>
    <n v="8"/>
    <n v="7"/>
    <n v="6"/>
    <x v="0"/>
    <s v="Very Satisfied"/>
    <x v="0"/>
    <x v="1"/>
    <x v="2"/>
    <x v="1"/>
  </r>
  <r>
    <x v="1"/>
    <x v="0"/>
    <x v="4"/>
    <s v="Current Employees"/>
    <x v="1"/>
    <x v="4"/>
    <s v="STAFF-2649"/>
    <n v="3057"/>
    <x v="1"/>
    <x v="1"/>
    <s v="Married"/>
    <s v="No"/>
    <s v="Y"/>
    <n v="2"/>
    <x v="30"/>
    <n v="1"/>
    <n v="977"/>
    <x v="17"/>
    <x v="3"/>
    <n v="1"/>
    <n v="4"/>
    <n v="45"/>
    <x v="2"/>
    <x v="1"/>
    <n v="3"/>
    <n v="2073"/>
    <n v="12826"/>
    <n v="2"/>
    <n v="16"/>
    <n v="3"/>
    <n v="4"/>
    <n v="80"/>
    <n v="1"/>
    <n v="4"/>
    <n v="3"/>
    <n v="2"/>
    <n v="2"/>
    <n v="2"/>
    <n v="2"/>
    <x v="0"/>
    <s v="Dissatisfied"/>
    <x v="0"/>
    <x v="0"/>
    <x v="4"/>
    <x v="1"/>
  </r>
  <r>
    <x v="1"/>
    <x v="0"/>
    <x v="0"/>
    <s v="Current Employees"/>
    <x v="1"/>
    <x v="0"/>
    <s v="STAFF-2650"/>
    <n v="3058"/>
    <x v="1"/>
    <x v="4"/>
    <s v="Married"/>
    <s v="No"/>
    <s v="Y"/>
    <n v="2"/>
    <x v="9"/>
    <n v="1"/>
    <n v="1351"/>
    <x v="9"/>
    <x v="2"/>
    <n v="1"/>
    <n v="1"/>
    <n v="80"/>
    <x v="0"/>
    <x v="0"/>
    <n v="3"/>
    <n v="5347"/>
    <n v="7419"/>
    <n v="6"/>
    <n v="14"/>
    <n v="3"/>
    <n v="2"/>
    <n v="80"/>
    <n v="2"/>
    <n v="10"/>
    <n v="2"/>
    <n v="3"/>
    <n v="2"/>
    <n v="0"/>
    <n v="2"/>
    <x v="0"/>
    <s v="Dissatisfied"/>
    <x v="1"/>
    <x v="0"/>
    <x v="0"/>
    <x v="1"/>
  </r>
  <r>
    <x v="1"/>
    <x v="0"/>
    <x v="0"/>
    <s v="Current Employees"/>
    <x v="1"/>
    <x v="0"/>
    <s v="STAFF-2651"/>
    <n v="3059"/>
    <x v="1"/>
    <x v="2"/>
    <s v="Married"/>
    <s v="No"/>
    <s v="Y"/>
    <n v="3"/>
    <x v="32"/>
    <n v="1"/>
    <n v="543"/>
    <x v="0"/>
    <x v="2"/>
    <n v="1"/>
    <n v="1"/>
    <n v="83"/>
    <x v="0"/>
    <x v="1"/>
    <n v="4"/>
    <n v="2406"/>
    <n v="4060"/>
    <n v="8"/>
    <n v="19"/>
    <n v="3"/>
    <n v="3"/>
    <n v="80"/>
    <n v="2"/>
    <n v="8"/>
    <n v="2"/>
    <n v="1"/>
    <n v="0"/>
    <n v="0"/>
    <n v="0"/>
    <x v="0"/>
    <s v="Very Dissatisfied"/>
    <x v="0"/>
    <x v="0"/>
    <x v="0"/>
    <x v="1"/>
  </r>
  <r>
    <x v="1"/>
    <x v="0"/>
    <x v="0"/>
    <s v="Current Employees"/>
    <x v="1"/>
    <x v="2"/>
    <s v="STAFF-2652"/>
    <n v="3060"/>
    <x v="1"/>
    <x v="4"/>
    <s v="Married"/>
    <s v="No"/>
    <s v="Y"/>
    <n v="2"/>
    <x v="19"/>
    <n v="1"/>
    <n v="1128"/>
    <x v="28"/>
    <x v="3"/>
    <n v="1"/>
    <n v="2"/>
    <n v="95"/>
    <x v="2"/>
    <x v="0"/>
    <n v="1"/>
    <n v="5538"/>
    <n v="5696"/>
    <n v="5"/>
    <n v="18"/>
    <n v="3"/>
    <n v="3"/>
    <n v="80"/>
    <n v="2"/>
    <n v="10"/>
    <n v="2"/>
    <n v="0"/>
    <n v="0"/>
    <n v="0"/>
    <n v="0"/>
    <x v="0"/>
    <s v="Very Satisfied"/>
    <x v="2"/>
    <x v="0"/>
    <x v="0"/>
    <x v="1"/>
  </r>
  <r>
    <x v="1"/>
    <x v="0"/>
    <x v="0"/>
    <s v="Current Employees"/>
    <x v="1"/>
    <x v="0"/>
    <s v="STAFF-2653"/>
    <n v="3061"/>
    <x v="1"/>
    <x v="2"/>
    <s v="Married"/>
    <s v="No"/>
    <s v="Y"/>
    <n v="3"/>
    <x v="10"/>
    <n v="1"/>
    <n v="750"/>
    <x v="26"/>
    <x v="3"/>
    <n v="1"/>
    <n v="2"/>
    <n v="46"/>
    <x v="2"/>
    <x v="0"/>
    <n v="3"/>
    <n v="3407"/>
    <n v="25348"/>
    <n v="1"/>
    <n v="17"/>
    <n v="3"/>
    <n v="4"/>
    <n v="80"/>
    <n v="2"/>
    <n v="10"/>
    <n v="2"/>
    <n v="10"/>
    <n v="9"/>
    <n v="6"/>
    <n v="8"/>
    <x v="0"/>
    <s v="Dissatisfied"/>
    <x v="1"/>
    <x v="0"/>
    <x v="2"/>
    <x v="1"/>
  </r>
  <r>
    <x v="1"/>
    <x v="0"/>
    <x v="2"/>
    <s v="Current Employees"/>
    <x v="1"/>
    <x v="0"/>
    <s v="STAFF-2654"/>
    <n v="3062"/>
    <x v="1"/>
    <x v="3"/>
    <s v="Married"/>
    <s v="No"/>
    <s v="Y"/>
    <n v="2"/>
    <x v="14"/>
    <n v="1"/>
    <n v="1083"/>
    <x v="22"/>
    <x v="1"/>
    <n v="1"/>
    <n v="3"/>
    <n v="96"/>
    <x v="3"/>
    <x v="0"/>
    <n v="2"/>
    <n v="6549"/>
    <n v="3173"/>
    <n v="1"/>
    <n v="14"/>
    <n v="3"/>
    <n v="2"/>
    <n v="80"/>
    <n v="2"/>
    <n v="8"/>
    <n v="2"/>
    <n v="8"/>
    <n v="6"/>
    <n v="1"/>
    <n v="7"/>
    <x v="0"/>
    <s v="Satisfied"/>
    <x v="1"/>
    <x v="0"/>
    <x v="2"/>
    <x v="1"/>
  </r>
  <r>
    <x v="1"/>
    <x v="0"/>
    <x v="2"/>
    <s v="Current Employees"/>
    <x v="1"/>
    <x v="0"/>
    <s v="STAFF-2655"/>
    <n v="3063"/>
    <x v="1"/>
    <x v="1"/>
    <s v="Married"/>
    <s v="No"/>
    <s v="Y"/>
    <n v="2"/>
    <x v="11"/>
    <n v="1"/>
    <n v="598"/>
    <x v="14"/>
    <x v="3"/>
    <n v="1"/>
    <n v="3"/>
    <n v="91"/>
    <x v="2"/>
    <x v="1"/>
    <n v="3"/>
    <n v="2451"/>
    <n v="22376"/>
    <n v="6"/>
    <n v="18"/>
    <n v="3"/>
    <n v="1"/>
    <n v="80"/>
    <n v="2"/>
    <n v="5"/>
    <n v="2"/>
    <n v="1"/>
    <n v="0"/>
    <n v="0"/>
    <n v="0"/>
    <x v="0"/>
    <s v="Dissatisfied"/>
    <x v="0"/>
    <x v="0"/>
    <x v="2"/>
    <x v="1"/>
  </r>
  <r>
    <x v="1"/>
    <x v="0"/>
    <x v="0"/>
    <s v="Current Employees"/>
    <x v="1"/>
    <x v="2"/>
    <s v="STAFF-2656"/>
    <n v="3064"/>
    <x v="1"/>
    <x v="3"/>
    <s v="Married"/>
    <s v="No"/>
    <s v="Y"/>
    <n v="3"/>
    <x v="22"/>
    <n v="1"/>
    <n v="1387"/>
    <x v="17"/>
    <x v="4"/>
    <n v="1"/>
    <n v="2"/>
    <n v="76"/>
    <x v="0"/>
    <x v="0"/>
    <n v="1"/>
    <n v="5377"/>
    <n v="3835"/>
    <n v="2"/>
    <n v="13"/>
    <n v="3"/>
    <n v="4"/>
    <n v="80"/>
    <n v="3"/>
    <n v="10"/>
    <n v="3"/>
    <n v="7"/>
    <n v="7"/>
    <n v="7"/>
    <n v="7"/>
    <x v="0"/>
    <s v="Very Satisfied"/>
    <x v="0"/>
    <x v="0"/>
    <x v="0"/>
    <x v="1"/>
  </r>
  <r>
    <x v="1"/>
    <x v="0"/>
    <x v="2"/>
    <s v="Current Employees"/>
    <x v="1"/>
    <x v="2"/>
    <s v="STAFF-2657"/>
    <n v="3065"/>
    <x v="1"/>
    <x v="2"/>
    <s v="Married"/>
    <s v="No"/>
    <s v="Y"/>
    <n v="6"/>
    <x v="3"/>
    <n v="1"/>
    <n v="267"/>
    <x v="11"/>
    <x v="3"/>
    <n v="1"/>
    <n v="2"/>
    <n v="79"/>
    <x v="2"/>
    <x v="1"/>
    <n v="2"/>
    <n v="2028"/>
    <n v="13637"/>
    <n v="1"/>
    <n v="18"/>
    <n v="3"/>
    <n v="4"/>
    <n v="80"/>
    <n v="3"/>
    <n v="14"/>
    <n v="3"/>
    <n v="14"/>
    <n v="11"/>
    <n v="2"/>
    <n v="13"/>
    <x v="0"/>
    <s v="Satisfied"/>
    <x v="1"/>
    <x v="1"/>
    <x v="2"/>
    <x v="1"/>
  </r>
  <r>
    <x v="1"/>
    <x v="0"/>
    <x v="3"/>
    <s v="Current Employees"/>
    <x v="1"/>
    <x v="2"/>
    <s v="STAFF-2658"/>
    <n v="3066"/>
    <x v="1"/>
    <x v="7"/>
    <s v="Married"/>
    <s v="No"/>
    <s v="Y"/>
    <n v="2"/>
    <x v="27"/>
    <n v="1"/>
    <n v="478"/>
    <x v="2"/>
    <x v="3"/>
    <n v="1"/>
    <n v="3"/>
    <n v="60"/>
    <x v="1"/>
    <x v="4"/>
    <n v="1"/>
    <n v="19038"/>
    <n v="19805"/>
    <n v="8"/>
    <n v="12"/>
    <n v="3"/>
    <n v="2"/>
    <n v="80"/>
    <n v="3"/>
    <n v="34"/>
    <n v="3"/>
    <n v="1"/>
    <n v="0"/>
    <n v="0"/>
    <n v="0"/>
    <x v="0"/>
    <s v="Very Satisfied"/>
    <x v="0"/>
    <x v="2"/>
    <x v="1"/>
    <x v="1"/>
  </r>
  <r>
    <x v="1"/>
    <x v="0"/>
    <x v="0"/>
    <s v="Current Employees"/>
    <x v="1"/>
    <x v="0"/>
    <s v="STAFF-2659"/>
    <n v="3067"/>
    <x v="1"/>
    <x v="3"/>
    <s v="Married"/>
    <s v="No"/>
    <s v="Y"/>
    <n v="2"/>
    <x v="2"/>
    <n v="1"/>
    <n v="671"/>
    <x v="10"/>
    <x v="3"/>
    <n v="1"/>
    <n v="3"/>
    <n v="85"/>
    <x v="0"/>
    <x v="0"/>
    <n v="3"/>
    <n v="5768"/>
    <n v="26493"/>
    <n v="3"/>
    <n v="17"/>
    <n v="3"/>
    <n v="1"/>
    <n v="80"/>
    <n v="3"/>
    <n v="9"/>
    <n v="2"/>
    <n v="4"/>
    <n v="3"/>
    <n v="0"/>
    <n v="2"/>
    <x v="0"/>
    <s v="Dissatisfied"/>
    <x v="2"/>
    <x v="0"/>
    <x v="0"/>
    <x v="1"/>
  </r>
  <r>
    <x v="1"/>
    <x v="0"/>
    <x v="2"/>
    <s v="Current Employees"/>
    <x v="1"/>
    <x v="2"/>
    <s v="STAFF-2660"/>
    <n v="3068"/>
    <x v="1"/>
    <x v="2"/>
    <s v="Married"/>
    <s v="No"/>
    <s v="Y"/>
    <n v="3"/>
    <x v="25"/>
    <n v="1"/>
    <n v="390"/>
    <x v="27"/>
    <x v="2"/>
    <n v="1"/>
    <n v="4"/>
    <n v="62"/>
    <x v="3"/>
    <x v="1"/>
    <n v="3"/>
    <n v="2305"/>
    <n v="6217"/>
    <n v="1"/>
    <n v="15"/>
    <n v="3"/>
    <n v="3"/>
    <n v="80"/>
    <n v="3"/>
    <n v="3"/>
    <n v="4"/>
    <n v="3"/>
    <n v="2"/>
    <n v="0"/>
    <n v="2"/>
    <x v="0"/>
    <s v="Dissatisfied"/>
    <x v="2"/>
    <x v="0"/>
    <x v="2"/>
    <x v="1"/>
  </r>
  <r>
    <x v="1"/>
    <x v="0"/>
    <x v="0"/>
    <s v="Current Employees"/>
    <x v="1"/>
    <x v="0"/>
    <s v="STAFF-2661"/>
    <n v="3069"/>
    <x v="1"/>
    <x v="2"/>
    <s v="Single"/>
    <s v="No"/>
    <s v="Y"/>
    <n v="2"/>
    <x v="9"/>
    <n v="1"/>
    <n v="172"/>
    <x v="18"/>
    <x v="2"/>
    <n v="1"/>
    <n v="1"/>
    <n v="37"/>
    <x v="1"/>
    <x v="0"/>
    <n v="4"/>
    <n v="5810"/>
    <n v="22604"/>
    <n v="1"/>
    <n v="16"/>
    <n v="3"/>
    <n v="3"/>
    <n v="80"/>
    <n v="0"/>
    <n v="10"/>
    <n v="2"/>
    <n v="10"/>
    <n v="4"/>
    <n v="1"/>
    <n v="8"/>
    <x v="0"/>
    <s v="Very Dissatisfied"/>
    <x v="0"/>
    <x v="0"/>
    <x v="0"/>
    <x v="1"/>
  </r>
  <r>
    <x v="1"/>
    <x v="0"/>
    <x v="0"/>
    <s v="Current Employees"/>
    <x v="1"/>
    <x v="0"/>
    <s v="STAFF-2662"/>
    <n v="3070"/>
    <x v="1"/>
    <x v="2"/>
    <s v="Single"/>
    <s v="No"/>
    <s v="Y"/>
    <n v="4"/>
    <x v="9"/>
    <n v="1"/>
    <n v="311"/>
    <x v="15"/>
    <x v="3"/>
    <n v="1"/>
    <n v="1"/>
    <n v="77"/>
    <x v="0"/>
    <x v="1"/>
    <n v="2"/>
    <n v="2013"/>
    <n v="10950"/>
    <n v="2"/>
    <n v="11"/>
    <n v="3"/>
    <n v="3"/>
    <n v="80"/>
    <n v="0"/>
    <n v="15"/>
    <n v="3"/>
    <n v="4"/>
    <n v="3"/>
    <n v="1"/>
    <n v="3"/>
    <x v="0"/>
    <s v="Satisfied"/>
    <x v="0"/>
    <x v="1"/>
    <x v="0"/>
    <x v="1"/>
  </r>
  <r>
    <x v="1"/>
    <x v="0"/>
    <x v="4"/>
    <s v="Current Employees"/>
    <x v="1"/>
    <x v="0"/>
    <s v="STAFF-2663"/>
    <n v="3071"/>
    <x v="1"/>
    <x v="2"/>
    <s v="Single"/>
    <s v="No"/>
    <s v="Y"/>
    <n v="2"/>
    <x v="30"/>
    <n v="1"/>
    <n v="507"/>
    <x v="25"/>
    <x v="1"/>
    <n v="1"/>
    <n v="1"/>
    <n v="97"/>
    <x v="0"/>
    <x v="0"/>
    <n v="3"/>
    <n v="2272"/>
    <n v="24812"/>
    <n v="0"/>
    <n v="14"/>
    <n v="3"/>
    <n v="2"/>
    <n v="80"/>
    <n v="0"/>
    <n v="5"/>
    <n v="3"/>
    <n v="4"/>
    <n v="3"/>
    <n v="1"/>
    <n v="2"/>
    <x v="0"/>
    <s v="Dissatisfied"/>
    <x v="2"/>
    <x v="0"/>
    <x v="4"/>
    <x v="1"/>
  </r>
  <r>
    <x v="1"/>
    <x v="0"/>
    <x v="2"/>
    <s v="Current Employees"/>
    <x v="1"/>
    <x v="2"/>
    <s v="STAFF-2664"/>
    <n v="3072"/>
    <x v="1"/>
    <x v="1"/>
    <s v="Single"/>
    <s v="No"/>
    <s v="Y"/>
    <n v="4"/>
    <x v="13"/>
    <n v="1"/>
    <n v="479"/>
    <x v="15"/>
    <x v="2"/>
    <n v="1"/>
    <n v="1"/>
    <n v="35"/>
    <x v="0"/>
    <x v="1"/>
    <n v="4"/>
    <n v="2972"/>
    <n v="22061"/>
    <n v="1"/>
    <n v="13"/>
    <n v="3"/>
    <n v="3"/>
    <n v="80"/>
    <n v="0"/>
    <n v="1"/>
    <n v="1"/>
    <n v="1"/>
    <n v="0"/>
    <n v="0"/>
    <n v="0"/>
    <x v="0"/>
    <s v="Very Dissatisfied"/>
    <x v="0"/>
    <x v="0"/>
    <x v="2"/>
    <x v="1"/>
  </r>
  <r>
    <x v="1"/>
    <x v="0"/>
    <x v="0"/>
    <s v="Current Employees"/>
    <x v="1"/>
    <x v="0"/>
    <s v="STAFF-2665"/>
    <n v="3073"/>
    <x v="1"/>
    <x v="1"/>
    <s v="Single"/>
    <s v="No"/>
    <s v="Y"/>
    <n v="2"/>
    <x v="22"/>
    <n v="1"/>
    <n v="116"/>
    <x v="4"/>
    <x v="1"/>
    <n v="1"/>
    <n v="1"/>
    <n v="52"/>
    <x v="0"/>
    <x v="0"/>
    <n v="4"/>
    <n v="4108"/>
    <n v="5340"/>
    <n v="7"/>
    <n v="13"/>
    <n v="3"/>
    <n v="1"/>
    <n v="80"/>
    <n v="0"/>
    <n v="18"/>
    <n v="3"/>
    <n v="7"/>
    <n v="7"/>
    <n v="1"/>
    <n v="7"/>
    <x v="0"/>
    <s v="Very Dissatisfied"/>
    <x v="1"/>
    <x v="1"/>
    <x v="0"/>
    <x v="1"/>
  </r>
  <r>
    <x v="1"/>
    <x v="0"/>
    <x v="4"/>
    <s v="Current Employees"/>
    <x v="1"/>
    <x v="0"/>
    <s v="STAFF-2666"/>
    <n v="3074"/>
    <x v="1"/>
    <x v="4"/>
    <s v="Single"/>
    <s v="No"/>
    <s v="Y"/>
    <n v="2"/>
    <x v="17"/>
    <n v="1"/>
    <n v="771"/>
    <x v="0"/>
    <x v="0"/>
    <n v="1"/>
    <n v="2"/>
    <n v="45"/>
    <x v="1"/>
    <x v="0"/>
    <n v="3"/>
    <n v="4617"/>
    <n v="14120"/>
    <n v="1"/>
    <n v="12"/>
    <n v="3"/>
    <n v="2"/>
    <n v="80"/>
    <n v="0"/>
    <n v="4"/>
    <n v="2"/>
    <n v="4"/>
    <n v="3"/>
    <n v="1"/>
    <n v="2"/>
    <x v="0"/>
    <s v="Dissatisfied"/>
    <x v="0"/>
    <x v="0"/>
    <x v="4"/>
    <x v="1"/>
  </r>
  <r>
    <x v="1"/>
    <x v="0"/>
    <x v="0"/>
    <s v="Current Employees"/>
    <x v="1"/>
    <x v="2"/>
    <s v="STAFF-2667"/>
    <n v="3075"/>
    <x v="1"/>
    <x v="1"/>
    <s v="Single"/>
    <s v="No"/>
    <s v="Y"/>
    <n v="5"/>
    <x v="10"/>
    <n v="1"/>
    <n v="1395"/>
    <x v="14"/>
    <x v="2"/>
    <n v="1"/>
    <n v="2"/>
    <n v="48"/>
    <x v="0"/>
    <x v="0"/>
    <n v="3"/>
    <n v="5098"/>
    <n v="18698"/>
    <n v="1"/>
    <n v="19"/>
    <n v="3"/>
    <n v="2"/>
    <n v="80"/>
    <n v="0"/>
    <n v="10"/>
    <n v="3"/>
    <n v="10"/>
    <n v="7"/>
    <n v="0"/>
    <n v="8"/>
    <x v="0"/>
    <s v="Dissatisfied"/>
    <x v="0"/>
    <x v="0"/>
    <x v="2"/>
    <x v="1"/>
  </r>
  <r>
    <x v="1"/>
    <x v="0"/>
    <x v="0"/>
    <s v="Current Employees"/>
    <x v="1"/>
    <x v="0"/>
    <s v="STAFF-2668"/>
    <n v="3076"/>
    <x v="1"/>
    <x v="4"/>
    <s v="Single"/>
    <s v="No"/>
    <s v="Y"/>
    <n v="3"/>
    <x v="0"/>
    <n v="1"/>
    <n v="447"/>
    <x v="12"/>
    <x v="3"/>
    <n v="1"/>
    <n v="2"/>
    <n v="85"/>
    <x v="2"/>
    <x v="0"/>
    <n v="2"/>
    <n v="6870"/>
    <n v="15530"/>
    <n v="3"/>
    <n v="12"/>
    <n v="3"/>
    <n v="1"/>
    <n v="80"/>
    <n v="0"/>
    <n v="11"/>
    <n v="1"/>
    <n v="3"/>
    <n v="2"/>
    <n v="1"/>
    <n v="2"/>
    <x v="0"/>
    <s v="Satisfied"/>
    <x v="0"/>
    <x v="1"/>
    <x v="0"/>
    <x v="1"/>
  </r>
  <r>
    <x v="1"/>
    <x v="0"/>
    <x v="0"/>
    <s v="Current Employees"/>
    <x v="1"/>
    <x v="0"/>
    <s v="STAFF-2669"/>
    <n v="3077"/>
    <x v="1"/>
    <x v="1"/>
    <s v="Single"/>
    <s v="No"/>
    <s v="Y"/>
    <n v="2"/>
    <x v="32"/>
    <n v="1"/>
    <n v="1322"/>
    <x v="2"/>
    <x v="2"/>
    <n v="1"/>
    <n v="3"/>
    <n v="52"/>
    <x v="1"/>
    <x v="1"/>
    <n v="3"/>
    <n v="2809"/>
    <n v="2725"/>
    <n v="2"/>
    <n v="14"/>
    <n v="3"/>
    <n v="4"/>
    <n v="80"/>
    <n v="0"/>
    <n v="8"/>
    <n v="3"/>
    <n v="2"/>
    <n v="2"/>
    <n v="2"/>
    <n v="2"/>
    <x v="0"/>
    <s v="Dissatisfied"/>
    <x v="0"/>
    <x v="0"/>
    <x v="0"/>
    <x v="1"/>
  </r>
  <r>
    <x v="1"/>
    <x v="0"/>
    <x v="2"/>
    <s v="Current Employees"/>
    <x v="1"/>
    <x v="2"/>
    <s v="STAFF-2670"/>
    <n v="3078"/>
    <x v="1"/>
    <x v="2"/>
    <s v="Single"/>
    <s v="No"/>
    <s v="Y"/>
    <n v="6"/>
    <x v="25"/>
    <n v="1"/>
    <n v="157"/>
    <x v="0"/>
    <x v="3"/>
    <n v="1"/>
    <n v="3"/>
    <n v="95"/>
    <x v="0"/>
    <x v="1"/>
    <n v="1"/>
    <n v="2867"/>
    <n v="20006"/>
    <n v="0"/>
    <n v="13"/>
    <n v="3"/>
    <n v="4"/>
    <n v="80"/>
    <n v="0"/>
    <n v="8"/>
    <n v="2"/>
    <n v="7"/>
    <n v="7"/>
    <n v="7"/>
    <n v="6"/>
    <x v="0"/>
    <s v="Very Satisfied"/>
    <x v="0"/>
    <x v="0"/>
    <x v="2"/>
    <x v="1"/>
  </r>
  <r>
    <x v="1"/>
    <x v="0"/>
    <x v="1"/>
    <s v="Current Employees"/>
    <x v="1"/>
    <x v="0"/>
    <s v="STAFF-2671"/>
    <n v="3079"/>
    <x v="1"/>
    <x v="4"/>
    <s v="Single"/>
    <s v="No"/>
    <s v="Y"/>
    <n v="3"/>
    <x v="21"/>
    <n v="1"/>
    <n v="717"/>
    <x v="28"/>
    <x v="2"/>
    <n v="1"/>
    <n v="3"/>
    <n v="34"/>
    <x v="0"/>
    <x v="0"/>
    <n v="2"/>
    <n v="5562"/>
    <n v="9697"/>
    <n v="6"/>
    <n v="14"/>
    <n v="3"/>
    <n v="4"/>
    <n v="80"/>
    <n v="0"/>
    <n v="19"/>
    <n v="3"/>
    <n v="10"/>
    <n v="7"/>
    <n v="0"/>
    <n v="9"/>
    <x v="0"/>
    <s v="Satisfied"/>
    <x v="2"/>
    <x v="1"/>
    <x v="1"/>
    <x v="1"/>
  </r>
  <r>
    <x v="1"/>
    <x v="0"/>
    <x v="1"/>
    <s v="Current Employees"/>
    <x v="1"/>
    <x v="0"/>
    <s v="STAFF-2672"/>
    <n v="3080"/>
    <x v="1"/>
    <x v="5"/>
    <s v="Single"/>
    <s v="No"/>
    <s v="Y"/>
    <n v="2"/>
    <x v="1"/>
    <n v="1"/>
    <n v="809"/>
    <x v="0"/>
    <x v="3"/>
    <n v="1"/>
    <n v="3"/>
    <n v="36"/>
    <x v="0"/>
    <x v="3"/>
    <n v="3"/>
    <n v="15379"/>
    <n v="22384"/>
    <n v="4"/>
    <n v="14"/>
    <n v="3"/>
    <n v="1"/>
    <n v="80"/>
    <n v="0"/>
    <n v="23"/>
    <n v="3"/>
    <n v="8"/>
    <n v="7"/>
    <n v="0"/>
    <n v="0"/>
    <x v="0"/>
    <s v="Dissatisfied"/>
    <x v="0"/>
    <x v="3"/>
    <x v="1"/>
    <x v="1"/>
  </r>
  <r>
    <x v="1"/>
    <x v="0"/>
    <x v="4"/>
    <s v="Current Employees"/>
    <x v="1"/>
    <x v="2"/>
    <s v="STAFF-2673"/>
    <n v="3081"/>
    <x v="1"/>
    <x v="1"/>
    <s v="Single"/>
    <s v="No"/>
    <s v="Y"/>
    <n v="2"/>
    <x v="18"/>
    <n v="1"/>
    <n v="546"/>
    <x v="12"/>
    <x v="1"/>
    <n v="1"/>
    <n v="3"/>
    <n v="97"/>
    <x v="0"/>
    <x v="1"/>
    <n v="4"/>
    <n v="3117"/>
    <n v="26009"/>
    <n v="1"/>
    <n v="18"/>
    <n v="3"/>
    <n v="3"/>
    <n v="80"/>
    <n v="0"/>
    <n v="3"/>
    <n v="3"/>
    <n v="2"/>
    <n v="2"/>
    <n v="2"/>
    <n v="2"/>
    <x v="0"/>
    <s v="Very Dissatisfied"/>
    <x v="0"/>
    <x v="0"/>
    <x v="4"/>
    <x v="1"/>
  </r>
  <r>
    <x v="1"/>
    <x v="0"/>
    <x v="2"/>
    <s v="Current Employees"/>
    <x v="1"/>
    <x v="1"/>
    <s v="STAFF-2674"/>
    <n v="3082"/>
    <x v="1"/>
    <x v="2"/>
    <s v="Single"/>
    <s v="No"/>
    <s v="Y"/>
    <n v="2"/>
    <x v="25"/>
    <n v="1"/>
    <n v="652"/>
    <x v="15"/>
    <x v="3"/>
    <n v="1"/>
    <n v="3"/>
    <n v="100"/>
    <x v="2"/>
    <x v="1"/>
    <n v="1"/>
    <n v="3578"/>
    <n v="23577"/>
    <n v="0"/>
    <n v="12"/>
    <n v="3"/>
    <n v="4"/>
    <n v="80"/>
    <n v="0"/>
    <n v="8"/>
    <n v="3"/>
    <n v="7"/>
    <n v="7"/>
    <n v="0"/>
    <n v="7"/>
    <x v="0"/>
    <s v="Very Satisfied"/>
    <x v="0"/>
    <x v="0"/>
    <x v="2"/>
    <x v="1"/>
  </r>
  <r>
    <x v="1"/>
    <x v="0"/>
    <x v="0"/>
    <s v="Current Employees"/>
    <x v="1"/>
    <x v="2"/>
    <s v="STAFF-2675"/>
    <n v="3083"/>
    <x v="1"/>
    <x v="2"/>
    <s v="Single"/>
    <s v="No"/>
    <s v="Y"/>
    <n v="3"/>
    <x v="10"/>
    <n v="1"/>
    <n v="992"/>
    <x v="0"/>
    <x v="3"/>
    <n v="1"/>
    <n v="4"/>
    <n v="68"/>
    <x v="1"/>
    <x v="1"/>
    <n v="1"/>
    <n v="2450"/>
    <n v="21731"/>
    <n v="1"/>
    <n v="19"/>
    <n v="3"/>
    <n v="2"/>
    <n v="80"/>
    <n v="0"/>
    <n v="3"/>
    <n v="3"/>
    <n v="3"/>
    <n v="0"/>
    <n v="1"/>
    <n v="2"/>
    <x v="0"/>
    <s v="Very Satisfied"/>
    <x v="0"/>
    <x v="0"/>
    <x v="2"/>
    <x v="1"/>
  </r>
  <r>
    <x v="1"/>
    <x v="0"/>
    <x v="2"/>
    <s v="Current Employees"/>
    <x v="1"/>
    <x v="0"/>
    <s v="STAFF-2676"/>
    <n v="3084"/>
    <x v="1"/>
    <x v="3"/>
    <s v="Single"/>
    <s v="No"/>
    <s v="Y"/>
    <n v="2"/>
    <x v="3"/>
    <n v="1"/>
    <n v="575"/>
    <x v="19"/>
    <x v="3"/>
    <n v="1"/>
    <n v="4"/>
    <n v="44"/>
    <x v="1"/>
    <x v="0"/>
    <n v="2"/>
    <n v="4320"/>
    <n v="24152"/>
    <n v="1"/>
    <n v="13"/>
    <n v="3"/>
    <n v="4"/>
    <n v="80"/>
    <n v="0"/>
    <n v="5"/>
    <n v="3"/>
    <n v="5"/>
    <n v="3"/>
    <n v="0"/>
    <n v="2"/>
    <x v="0"/>
    <s v="Satisfied"/>
    <x v="1"/>
    <x v="0"/>
    <x v="2"/>
    <x v="1"/>
  </r>
  <r>
    <x v="1"/>
    <x v="0"/>
    <x v="2"/>
    <s v="Current Employees"/>
    <x v="1"/>
    <x v="0"/>
    <s v="STAFF-2677"/>
    <n v="3085"/>
    <x v="1"/>
    <x v="2"/>
    <s v="Single"/>
    <s v="No"/>
    <s v="Y"/>
    <n v="2"/>
    <x v="11"/>
    <n v="1"/>
    <n v="592"/>
    <x v="15"/>
    <x v="3"/>
    <n v="1"/>
    <n v="4"/>
    <n v="59"/>
    <x v="0"/>
    <x v="1"/>
    <n v="1"/>
    <n v="2062"/>
    <n v="19384"/>
    <n v="3"/>
    <n v="14"/>
    <n v="3"/>
    <n v="2"/>
    <n v="80"/>
    <n v="0"/>
    <n v="11"/>
    <n v="3"/>
    <n v="3"/>
    <n v="2"/>
    <n v="1"/>
    <n v="2"/>
    <x v="0"/>
    <s v="Very Satisfied"/>
    <x v="0"/>
    <x v="1"/>
    <x v="2"/>
    <x v="1"/>
  </r>
  <r>
    <x v="1"/>
    <x v="0"/>
    <x v="2"/>
    <s v="Current Employees"/>
    <x v="1"/>
    <x v="4"/>
    <s v="STAFF-2678"/>
    <n v="3086"/>
    <x v="1"/>
    <x v="1"/>
    <s v="Single"/>
    <s v="No"/>
    <s v="Y"/>
    <n v="4"/>
    <x v="5"/>
    <n v="1"/>
    <n v="529"/>
    <x v="2"/>
    <x v="3"/>
    <n v="1"/>
    <n v="4"/>
    <n v="78"/>
    <x v="0"/>
    <x v="1"/>
    <n v="1"/>
    <n v="2439"/>
    <n v="11288"/>
    <n v="1"/>
    <n v="14"/>
    <n v="3"/>
    <n v="4"/>
    <n v="80"/>
    <n v="0"/>
    <n v="4"/>
    <n v="3"/>
    <n v="4"/>
    <n v="2"/>
    <n v="1"/>
    <n v="2"/>
    <x v="0"/>
    <s v="Very Satisfied"/>
    <x v="0"/>
    <x v="0"/>
    <x v="2"/>
    <x v="1"/>
  </r>
  <r>
    <x v="1"/>
    <x v="0"/>
    <x v="0"/>
    <s v="Current Employees"/>
    <x v="1"/>
    <x v="0"/>
    <s v="STAFF-2679"/>
    <n v="3087"/>
    <x v="1"/>
    <x v="1"/>
    <s v="Single"/>
    <s v="No"/>
    <s v="Y"/>
    <n v="3"/>
    <x v="20"/>
    <n v="1"/>
    <n v="1467"/>
    <x v="25"/>
    <x v="3"/>
    <n v="1"/>
    <n v="4"/>
    <n v="49"/>
    <x v="0"/>
    <x v="1"/>
    <n v="2"/>
    <n v="3420"/>
    <n v="21158"/>
    <n v="1"/>
    <n v="13"/>
    <n v="3"/>
    <n v="3"/>
    <n v="80"/>
    <n v="0"/>
    <n v="6"/>
    <n v="2"/>
    <n v="5"/>
    <n v="2"/>
    <n v="1"/>
    <n v="3"/>
    <x v="0"/>
    <s v="Satisfied"/>
    <x v="2"/>
    <x v="0"/>
    <x v="0"/>
    <x v="1"/>
  </r>
  <r>
    <x v="1"/>
    <x v="0"/>
    <x v="0"/>
    <s v="Current Employees"/>
    <x v="1"/>
    <x v="0"/>
    <s v="STAFF-2680"/>
    <n v="3088"/>
    <x v="1"/>
    <x v="2"/>
    <s v="Single"/>
    <s v="No"/>
    <s v="Y"/>
    <n v="3"/>
    <x v="19"/>
    <n v="1"/>
    <n v="1142"/>
    <x v="1"/>
    <x v="3"/>
    <n v="1"/>
    <n v="4"/>
    <n v="81"/>
    <x v="0"/>
    <x v="1"/>
    <n v="3"/>
    <n v="3968"/>
    <n v="13624"/>
    <n v="4"/>
    <n v="13"/>
    <n v="3"/>
    <n v="4"/>
    <n v="80"/>
    <n v="0"/>
    <n v="8"/>
    <n v="3"/>
    <n v="0"/>
    <n v="0"/>
    <n v="0"/>
    <n v="0"/>
    <x v="0"/>
    <s v="Dissatisfied"/>
    <x v="0"/>
    <x v="0"/>
    <x v="0"/>
    <x v="1"/>
  </r>
  <r>
    <x v="1"/>
    <x v="0"/>
    <x v="4"/>
    <s v="Current Employees"/>
    <x v="1"/>
    <x v="0"/>
    <s v="STAFF-2681"/>
    <n v="3089"/>
    <x v="1"/>
    <x v="1"/>
    <s v="Single"/>
    <s v="No"/>
    <s v="Y"/>
    <n v="2"/>
    <x v="15"/>
    <n v="1"/>
    <n v="581"/>
    <x v="0"/>
    <x v="0"/>
    <n v="1"/>
    <n v="4"/>
    <n v="63"/>
    <x v="0"/>
    <x v="1"/>
    <n v="3"/>
    <n v="3375"/>
    <n v="17624"/>
    <n v="0"/>
    <n v="12"/>
    <n v="3"/>
    <n v="4"/>
    <n v="80"/>
    <n v="0"/>
    <n v="4"/>
    <n v="4"/>
    <n v="3"/>
    <n v="2"/>
    <n v="1"/>
    <n v="2"/>
    <x v="0"/>
    <s v="Dissatisfied"/>
    <x v="0"/>
    <x v="0"/>
    <x v="4"/>
    <x v="1"/>
  </r>
  <r>
    <x v="1"/>
    <x v="0"/>
    <x v="4"/>
    <s v="Current Employees"/>
    <x v="1"/>
    <x v="1"/>
    <s v="STAFF-2682"/>
    <n v="3090"/>
    <x v="1"/>
    <x v="2"/>
    <s v="Single"/>
    <s v="No"/>
    <s v="Y"/>
    <n v="6"/>
    <x v="30"/>
    <n v="1"/>
    <n v="571"/>
    <x v="20"/>
    <x v="0"/>
    <n v="1"/>
    <n v="4"/>
    <n v="78"/>
    <x v="0"/>
    <x v="1"/>
    <n v="4"/>
    <n v="2647"/>
    <n v="13672"/>
    <n v="1"/>
    <n v="13"/>
    <n v="3"/>
    <n v="3"/>
    <n v="80"/>
    <n v="0"/>
    <n v="5"/>
    <n v="4"/>
    <n v="5"/>
    <n v="2"/>
    <n v="1"/>
    <n v="4"/>
    <x v="0"/>
    <s v="Very Dissatisfied"/>
    <x v="2"/>
    <x v="0"/>
    <x v="4"/>
    <x v="1"/>
  </r>
  <r>
    <x v="1"/>
    <x v="0"/>
    <x v="1"/>
    <s v="Current Employees"/>
    <x v="1"/>
    <x v="2"/>
    <s v="STAFF-2683"/>
    <n v="3091"/>
    <x v="1"/>
    <x v="7"/>
    <s v="Single"/>
    <s v="No"/>
    <s v="Y"/>
    <n v="2"/>
    <x v="16"/>
    <n v="1"/>
    <n v="447"/>
    <x v="2"/>
    <x v="3"/>
    <n v="1"/>
    <n v="4"/>
    <n v="39"/>
    <x v="2"/>
    <x v="3"/>
    <n v="2"/>
    <n v="16598"/>
    <n v="19764"/>
    <n v="4"/>
    <n v="12"/>
    <n v="3"/>
    <n v="2"/>
    <n v="80"/>
    <n v="0"/>
    <n v="35"/>
    <n v="2"/>
    <n v="9"/>
    <n v="8"/>
    <n v="8"/>
    <n v="8"/>
    <x v="0"/>
    <s v="Satisfied"/>
    <x v="0"/>
    <x v="2"/>
    <x v="1"/>
    <x v="1"/>
  </r>
  <r>
    <x v="1"/>
    <x v="0"/>
    <x v="2"/>
    <s v="Current Employees"/>
    <x v="0"/>
    <x v="0"/>
    <s v="STAFF-2684"/>
    <n v="3092"/>
    <x v="1"/>
    <x v="0"/>
    <s v="Divorced"/>
    <s v="No"/>
    <s v="Y"/>
    <n v="5"/>
    <x v="12"/>
    <n v="1"/>
    <n v="326"/>
    <x v="1"/>
    <x v="0"/>
    <n v="1"/>
    <n v="1"/>
    <n v="31"/>
    <x v="0"/>
    <x v="2"/>
    <n v="4"/>
    <n v="10793"/>
    <n v="8386"/>
    <n v="1"/>
    <n v="18"/>
    <n v="3"/>
    <n v="1"/>
    <n v="80"/>
    <n v="1"/>
    <n v="13"/>
    <n v="3"/>
    <n v="13"/>
    <n v="7"/>
    <n v="9"/>
    <n v="9"/>
    <x v="0"/>
    <s v="Very Dissatisfied"/>
    <x v="0"/>
    <x v="1"/>
    <x v="2"/>
    <x v="1"/>
  </r>
  <r>
    <x v="1"/>
    <x v="0"/>
    <x v="2"/>
    <s v="Current Employees"/>
    <x v="0"/>
    <x v="3"/>
    <s v="STAFF-2685"/>
    <n v="3093"/>
    <x v="1"/>
    <x v="0"/>
    <s v="Divorced"/>
    <s v="No"/>
    <s v="Y"/>
    <n v="2"/>
    <x v="7"/>
    <n v="1"/>
    <n v="979"/>
    <x v="8"/>
    <x v="0"/>
    <n v="1"/>
    <n v="3"/>
    <n v="94"/>
    <x v="1"/>
    <x v="2"/>
    <n v="1"/>
    <n v="7140"/>
    <n v="3088"/>
    <n v="2"/>
    <n v="11"/>
    <n v="3"/>
    <n v="1"/>
    <n v="80"/>
    <n v="1"/>
    <n v="12"/>
    <n v="3"/>
    <n v="7"/>
    <n v="7"/>
    <n v="1"/>
    <n v="7"/>
    <x v="0"/>
    <s v="Very Satisfied"/>
    <x v="2"/>
    <x v="1"/>
    <x v="2"/>
    <x v="1"/>
  </r>
  <r>
    <x v="1"/>
    <x v="0"/>
    <x v="0"/>
    <s v="Current Employees"/>
    <x v="0"/>
    <x v="0"/>
    <s v="STAFF-2686"/>
    <n v="3094"/>
    <x v="1"/>
    <x v="0"/>
    <s v="Divorced"/>
    <s v="No"/>
    <s v="Y"/>
    <n v="5"/>
    <x v="0"/>
    <n v="1"/>
    <n v="930"/>
    <x v="3"/>
    <x v="3"/>
    <n v="1"/>
    <n v="3"/>
    <n v="57"/>
    <x v="1"/>
    <x v="0"/>
    <n v="2"/>
    <n v="8938"/>
    <n v="12227"/>
    <n v="2"/>
    <n v="11"/>
    <n v="3"/>
    <n v="3"/>
    <n v="80"/>
    <n v="1"/>
    <n v="14"/>
    <n v="3"/>
    <n v="5"/>
    <n v="4"/>
    <n v="0"/>
    <n v="4"/>
    <x v="0"/>
    <s v="Satisfied"/>
    <x v="0"/>
    <x v="1"/>
    <x v="0"/>
    <x v="1"/>
  </r>
  <r>
    <x v="1"/>
    <x v="0"/>
    <x v="2"/>
    <s v="Current Employees"/>
    <x v="0"/>
    <x v="2"/>
    <s v="STAFF-2687"/>
    <n v="3095"/>
    <x v="1"/>
    <x v="0"/>
    <s v="Divorced"/>
    <s v="No"/>
    <s v="Y"/>
    <n v="2"/>
    <x v="13"/>
    <n v="1"/>
    <n v="1239"/>
    <x v="28"/>
    <x v="2"/>
    <n v="1"/>
    <n v="4"/>
    <n v="39"/>
    <x v="0"/>
    <x v="2"/>
    <n v="3"/>
    <n v="8628"/>
    <n v="22914"/>
    <n v="1"/>
    <n v="18"/>
    <n v="3"/>
    <n v="3"/>
    <n v="80"/>
    <n v="1"/>
    <n v="9"/>
    <n v="2"/>
    <n v="8"/>
    <n v="7"/>
    <n v="1"/>
    <n v="1"/>
    <x v="0"/>
    <s v="Dissatisfied"/>
    <x v="2"/>
    <x v="0"/>
    <x v="2"/>
    <x v="1"/>
  </r>
  <r>
    <x v="1"/>
    <x v="0"/>
    <x v="2"/>
    <s v="Current Employees"/>
    <x v="0"/>
    <x v="0"/>
    <s v="STAFF-2688"/>
    <n v="3096"/>
    <x v="1"/>
    <x v="0"/>
    <s v="Divorced"/>
    <s v="No"/>
    <s v="Y"/>
    <n v="3"/>
    <x v="11"/>
    <n v="1"/>
    <n v="1246"/>
    <x v="10"/>
    <x v="3"/>
    <n v="1"/>
    <n v="3"/>
    <n v="77"/>
    <x v="1"/>
    <x v="0"/>
    <n v="3"/>
    <n v="8620"/>
    <n v="23757"/>
    <n v="1"/>
    <n v="14"/>
    <n v="3"/>
    <n v="3"/>
    <n v="80"/>
    <n v="2"/>
    <n v="10"/>
    <n v="3"/>
    <n v="10"/>
    <n v="7"/>
    <n v="0"/>
    <n v="4"/>
    <x v="0"/>
    <s v="Dissatisfied"/>
    <x v="2"/>
    <x v="0"/>
    <x v="2"/>
    <x v="1"/>
  </r>
  <r>
    <x v="1"/>
    <x v="0"/>
    <x v="2"/>
    <s v="Current Employees"/>
    <x v="0"/>
    <x v="2"/>
    <s v="STAFF-2689"/>
    <n v="3097"/>
    <x v="1"/>
    <x v="0"/>
    <s v="Divorced"/>
    <s v="No"/>
    <s v="Y"/>
    <n v="5"/>
    <x v="3"/>
    <n v="1"/>
    <n v="392"/>
    <x v="2"/>
    <x v="2"/>
    <n v="1"/>
    <n v="4"/>
    <n v="93"/>
    <x v="0"/>
    <x v="0"/>
    <n v="4"/>
    <n v="5505"/>
    <n v="3921"/>
    <n v="1"/>
    <n v="14"/>
    <n v="3"/>
    <n v="3"/>
    <n v="80"/>
    <n v="2"/>
    <n v="6"/>
    <n v="3"/>
    <n v="6"/>
    <n v="2"/>
    <n v="0"/>
    <n v="4"/>
    <x v="0"/>
    <s v="Very Dissatisfied"/>
    <x v="0"/>
    <x v="0"/>
    <x v="2"/>
    <x v="1"/>
  </r>
  <r>
    <x v="1"/>
    <x v="0"/>
    <x v="1"/>
    <s v="Current Employees"/>
    <x v="0"/>
    <x v="3"/>
    <s v="STAFF-2690"/>
    <n v="3098"/>
    <x v="1"/>
    <x v="0"/>
    <s v="Divorced"/>
    <s v="No"/>
    <s v="Y"/>
    <n v="3"/>
    <x v="26"/>
    <n v="1"/>
    <n v="1221"/>
    <x v="15"/>
    <x v="3"/>
    <n v="1"/>
    <n v="3"/>
    <n v="96"/>
    <x v="0"/>
    <x v="0"/>
    <n v="1"/>
    <n v="5486"/>
    <n v="24795"/>
    <n v="4"/>
    <n v="11"/>
    <n v="3"/>
    <n v="1"/>
    <n v="80"/>
    <n v="3"/>
    <n v="15"/>
    <n v="3"/>
    <n v="2"/>
    <n v="2"/>
    <n v="2"/>
    <n v="2"/>
    <x v="0"/>
    <s v="Very Satisfied"/>
    <x v="0"/>
    <x v="1"/>
    <x v="1"/>
    <x v="1"/>
  </r>
  <r>
    <x v="1"/>
    <x v="0"/>
    <x v="0"/>
    <s v="Current Employees"/>
    <x v="0"/>
    <x v="2"/>
    <s v="STAFF-2691"/>
    <n v="3099"/>
    <x v="1"/>
    <x v="0"/>
    <s v="Married"/>
    <s v="No"/>
    <s v="Y"/>
    <n v="5"/>
    <x v="32"/>
    <n v="1"/>
    <n v="1342"/>
    <x v="14"/>
    <x v="0"/>
    <n v="1"/>
    <n v="1"/>
    <n v="47"/>
    <x v="0"/>
    <x v="0"/>
    <n v="1"/>
    <n v="5473"/>
    <n v="19345"/>
    <n v="0"/>
    <n v="12"/>
    <n v="3"/>
    <n v="4"/>
    <n v="80"/>
    <n v="0"/>
    <n v="9"/>
    <n v="4"/>
    <n v="8"/>
    <n v="4"/>
    <n v="7"/>
    <n v="1"/>
    <x v="0"/>
    <s v="Very Satisfied"/>
    <x v="0"/>
    <x v="0"/>
    <x v="0"/>
    <x v="1"/>
  </r>
  <r>
    <x v="1"/>
    <x v="0"/>
    <x v="2"/>
    <s v="Current Employees"/>
    <x v="0"/>
    <x v="0"/>
    <s v="STAFF-2692"/>
    <n v="3100"/>
    <x v="1"/>
    <x v="0"/>
    <s v="Married"/>
    <s v="No"/>
    <s v="Y"/>
    <n v="6"/>
    <x v="3"/>
    <n v="1"/>
    <n v="1242"/>
    <x v="1"/>
    <x v="2"/>
    <n v="1"/>
    <n v="1"/>
    <n v="46"/>
    <x v="0"/>
    <x v="0"/>
    <n v="1"/>
    <n v="6392"/>
    <n v="10589"/>
    <n v="2"/>
    <n v="13"/>
    <n v="3"/>
    <n v="4"/>
    <n v="80"/>
    <n v="1"/>
    <n v="8"/>
    <n v="1"/>
    <n v="2"/>
    <n v="2"/>
    <n v="2"/>
    <n v="2"/>
    <x v="0"/>
    <s v="Very Satisfied"/>
    <x v="0"/>
    <x v="0"/>
    <x v="2"/>
    <x v="1"/>
  </r>
  <r>
    <x v="1"/>
    <x v="0"/>
    <x v="2"/>
    <s v="Current Employees"/>
    <x v="0"/>
    <x v="0"/>
    <s v="STAFF-2693"/>
    <n v="3101"/>
    <x v="1"/>
    <x v="6"/>
    <s v="Married"/>
    <s v="No"/>
    <s v="Y"/>
    <n v="1"/>
    <x v="12"/>
    <n v="1"/>
    <n v="1154"/>
    <x v="2"/>
    <x v="0"/>
    <n v="1"/>
    <n v="1"/>
    <n v="54"/>
    <x v="0"/>
    <x v="1"/>
    <n v="3"/>
    <n v="3067"/>
    <n v="6393"/>
    <n v="0"/>
    <n v="19"/>
    <n v="3"/>
    <n v="3"/>
    <n v="80"/>
    <n v="1"/>
    <n v="3"/>
    <n v="3"/>
    <n v="2"/>
    <n v="2"/>
    <n v="1"/>
    <n v="2"/>
    <x v="0"/>
    <s v="Dissatisfied"/>
    <x v="0"/>
    <x v="0"/>
    <x v="2"/>
    <x v="1"/>
  </r>
  <r>
    <x v="1"/>
    <x v="0"/>
    <x v="2"/>
    <s v="Current Employees"/>
    <x v="0"/>
    <x v="4"/>
    <s v="STAFF-2694"/>
    <n v="3102"/>
    <x v="1"/>
    <x v="0"/>
    <s v="Married"/>
    <s v="No"/>
    <s v="Y"/>
    <n v="3"/>
    <x v="12"/>
    <n v="1"/>
    <n v="1003"/>
    <x v="12"/>
    <x v="3"/>
    <n v="1"/>
    <n v="1"/>
    <n v="51"/>
    <x v="0"/>
    <x v="0"/>
    <n v="3"/>
    <n v="8346"/>
    <n v="20943"/>
    <n v="1"/>
    <n v="19"/>
    <n v="3"/>
    <n v="3"/>
    <n v="80"/>
    <n v="1"/>
    <n v="6"/>
    <n v="3"/>
    <n v="5"/>
    <n v="2"/>
    <n v="0"/>
    <n v="2"/>
    <x v="0"/>
    <s v="Dissatisfied"/>
    <x v="0"/>
    <x v="0"/>
    <x v="2"/>
    <x v="1"/>
  </r>
  <r>
    <x v="1"/>
    <x v="0"/>
    <x v="2"/>
    <s v="Current Employees"/>
    <x v="0"/>
    <x v="2"/>
    <s v="STAFF-2695"/>
    <n v="3103"/>
    <x v="1"/>
    <x v="6"/>
    <s v="Married"/>
    <s v="No"/>
    <s v="Y"/>
    <n v="2"/>
    <x v="5"/>
    <n v="1"/>
    <n v="234"/>
    <x v="0"/>
    <x v="2"/>
    <n v="1"/>
    <n v="2"/>
    <n v="68"/>
    <x v="1"/>
    <x v="1"/>
    <n v="2"/>
    <n v="2269"/>
    <n v="18024"/>
    <n v="0"/>
    <n v="14"/>
    <n v="3"/>
    <n v="2"/>
    <n v="80"/>
    <n v="1"/>
    <n v="3"/>
    <n v="3"/>
    <n v="2"/>
    <n v="2"/>
    <n v="2"/>
    <n v="2"/>
    <x v="0"/>
    <s v="Satisfied"/>
    <x v="0"/>
    <x v="0"/>
    <x v="2"/>
    <x v="1"/>
  </r>
  <r>
    <x v="1"/>
    <x v="0"/>
    <x v="0"/>
    <s v="Current Employees"/>
    <x v="0"/>
    <x v="2"/>
    <s v="STAFF-2696"/>
    <n v="3104"/>
    <x v="1"/>
    <x v="0"/>
    <s v="Married"/>
    <s v="No"/>
    <s v="Y"/>
    <n v="2"/>
    <x v="10"/>
    <n v="1"/>
    <n v="682"/>
    <x v="21"/>
    <x v="2"/>
    <n v="1"/>
    <n v="2"/>
    <n v="71"/>
    <x v="0"/>
    <x v="0"/>
    <n v="1"/>
    <n v="5561"/>
    <n v="15975"/>
    <n v="0"/>
    <n v="16"/>
    <n v="3"/>
    <n v="4"/>
    <n v="80"/>
    <n v="1"/>
    <n v="6"/>
    <n v="1"/>
    <n v="5"/>
    <n v="3"/>
    <n v="0"/>
    <n v="4"/>
    <x v="0"/>
    <s v="Very Satisfied"/>
    <x v="2"/>
    <x v="0"/>
    <x v="2"/>
    <x v="1"/>
  </r>
  <r>
    <x v="1"/>
    <x v="0"/>
    <x v="2"/>
    <s v="Current Employees"/>
    <x v="0"/>
    <x v="4"/>
    <s v="STAFF-2697"/>
    <n v="3105"/>
    <x v="1"/>
    <x v="0"/>
    <s v="Married"/>
    <s v="No"/>
    <s v="Y"/>
    <n v="3"/>
    <x v="7"/>
    <n v="1"/>
    <n v="1288"/>
    <x v="22"/>
    <x v="2"/>
    <n v="1"/>
    <n v="3"/>
    <n v="33"/>
    <x v="0"/>
    <x v="2"/>
    <n v="2"/>
    <n v="9250"/>
    <n v="17799"/>
    <n v="3"/>
    <n v="12"/>
    <n v="3"/>
    <n v="2"/>
    <n v="80"/>
    <n v="1"/>
    <n v="9"/>
    <n v="3"/>
    <n v="4"/>
    <n v="2"/>
    <n v="1"/>
    <n v="3"/>
    <x v="0"/>
    <s v="Satisfied"/>
    <x v="1"/>
    <x v="0"/>
    <x v="2"/>
    <x v="1"/>
  </r>
  <r>
    <x v="1"/>
    <x v="0"/>
    <x v="0"/>
    <s v="Current Employees"/>
    <x v="0"/>
    <x v="0"/>
    <s v="STAFF-2698"/>
    <n v="3106"/>
    <x v="1"/>
    <x v="0"/>
    <s v="Married"/>
    <s v="No"/>
    <s v="Y"/>
    <n v="3"/>
    <x v="8"/>
    <n v="1"/>
    <n v="1245"/>
    <x v="24"/>
    <x v="3"/>
    <n v="1"/>
    <n v="3"/>
    <n v="80"/>
    <x v="0"/>
    <x v="0"/>
    <n v="2"/>
    <n v="9924"/>
    <n v="12355"/>
    <n v="0"/>
    <n v="11"/>
    <n v="3"/>
    <n v="4"/>
    <n v="80"/>
    <n v="1"/>
    <n v="10"/>
    <n v="3"/>
    <n v="9"/>
    <n v="8"/>
    <n v="7"/>
    <n v="7"/>
    <x v="0"/>
    <s v="Satisfied"/>
    <x v="2"/>
    <x v="0"/>
    <x v="0"/>
    <x v="1"/>
  </r>
  <r>
    <x v="1"/>
    <x v="0"/>
    <x v="2"/>
    <s v="Current Employees"/>
    <x v="0"/>
    <x v="0"/>
    <s v="STAFF-2699"/>
    <n v="3107"/>
    <x v="1"/>
    <x v="0"/>
    <s v="Married"/>
    <s v="No"/>
    <s v="Y"/>
    <n v="2"/>
    <x v="5"/>
    <n v="1"/>
    <n v="371"/>
    <x v="10"/>
    <x v="3"/>
    <n v="1"/>
    <n v="4"/>
    <n v="80"/>
    <x v="3"/>
    <x v="2"/>
    <n v="3"/>
    <n v="9610"/>
    <n v="3840"/>
    <n v="3"/>
    <n v="13"/>
    <n v="3"/>
    <n v="3"/>
    <n v="80"/>
    <n v="1"/>
    <n v="10"/>
    <n v="1"/>
    <n v="4"/>
    <n v="3"/>
    <n v="0"/>
    <n v="2"/>
    <x v="0"/>
    <s v="Dissatisfied"/>
    <x v="2"/>
    <x v="0"/>
    <x v="2"/>
    <x v="1"/>
  </r>
  <r>
    <x v="1"/>
    <x v="0"/>
    <x v="0"/>
    <s v="Current Employees"/>
    <x v="0"/>
    <x v="0"/>
    <s v="STAFF-2700"/>
    <n v="3108"/>
    <x v="1"/>
    <x v="6"/>
    <s v="Married"/>
    <s v="No"/>
    <s v="Y"/>
    <n v="3"/>
    <x v="10"/>
    <n v="1"/>
    <n v="660"/>
    <x v="15"/>
    <x v="1"/>
    <n v="1"/>
    <n v="4"/>
    <n v="76"/>
    <x v="0"/>
    <x v="1"/>
    <n v="3"/>
    <n v="2404"/>
    <n v="16192"/>
    <n v="1"/>
    <n v="13"/>
    <n v="3"/>
    <n v="1"/>
    <n v="80"/>
    <n v="1"/>
    <n v="1"/>
    <n v="3"/>
    <n v="1"/>
    <n v="0"/>
    <n v="0"/>
    <n v="0"/>
    <x v="0"/>
    <s v="Dissatisfied"/>
    <x v="0"/>
    <x v="0"/>
    <x v="2"/>
    <x v="1"/>
  </r>
  <r>
    <x v="1"/>
    <x v="0"/>
    <x v="2"/>
    <s v="Current Employees"/>
    <x v="0"/>
    <x v="3"/>
    <s v="STAFF-2701"/>
    <n v="3109"/>
    <x v="1"/>
    <x v="0"/>
    <s v="Married"/>
    <s v="No"/>
    <s v="Y"/>
    <n v="3"/>
    <x v="5"/>
    <n v="1"/>
    <n v="601"/>
    <x v="15"/>
    <x v="4"/>
    <n v="1"/>
    <n v="4"/>
    <n v="97"/>
    <x v="0"/>
    <x v="0"/>
    <n v="4"/>
    <n v="9204"/>
    <n v="23343"/>
    <n v="4"/>
    <n v="12"/>
    <n v="3"/>
    <n v="3"/>
    <n v="80"/>
    <n v="1"/>
    <n v="7"/>
    <n v="2"/>
    <n v="4"/>
    <n v="3"/>
    <n v="0"/>
    <n v="3"/>
    <x v="0"/>
    <s v="Very Dissatisfied"/>
    <x v="0"/>
    <x v="0"/>
    <x v="2"/>
    <x v="1"/>
  </r>
  <r>
    <x v="1"/>
    <x v="0"/>
    <x v="0"/>
    <s v="Current Employees"/>
    <x v="0"/>
    <x v="2"/>
    <s v="STAFF-2702"/>
    <n v="3110"/>
    <x v="1"/>
    <x v="0"/>
    <s v="Married"/>
    <s v="No"/>
    <s v="Y"/>
    <n v="3"/>
    <x v="22"/>
    <n v="1"/>
    <n v="1462"/>
    <x v="16"/>
    <x v="3"/>
    <n v="1"/>
    <n v="4"/>
    <n v="38"/>
    <x v="2"/>
    <x v="2"/>
    <n v="3"/>
    <n v="8237"/>
    <n v="4658"/>
    <n v="2"/>
    <n v="11"/>
    <n v="3"/>
    <n v="1"/>
    <n v="80"/>
    <n v="1"/>
    <n v="11"/>
    <n v="3"/>
    <n v="7"/>
    <n v="6"/>
    <n v="7"/>
    <n v="6"/>
    <x v="0"/>
    <s v="Dissatisfied"/>
    <x v="0"/>
    <x v="1"/>
    <x v="0"/>
    <x v="1"/>
  </r>
  <r>
    <x v="1"/>
    <x v="0"/>
    <x v="0"/>
    <s v="Current Employees"/>
    <x v="0"/>
    <x v="3"/>
    <s v="STAFF-2703"/>
    <n v="3111"/>
    <x v="1"/>
    <x v="0"/>
    <s v="Married"/>
    <s v="No"/>
    <s v="Y"/>
    <n v="2"/>
    <x v="2"/>
    <n v="1"/>
    <n v="589"/>
    <x v="14"/>
    <x v="0"/>
    <n v="1"/>
    <n v="2"/>
    <n v="46"/>
    <x v="1"/>
    <x v="0"/>
    <n v="2"/>
    <n v="4189"/>
    <n v="8800"/>
    <n v="1"/>
    <n v="14"/>
    <n v="3"/>
    <n v="1"/>
    <n v="80"/>
    <n v="2"/>
    <n v="5"/>
    <n v="3"/>
    <n v="5"/>
    <n v="2"/>
    <n v="0"/>
    <n v="3"/>
    <x v="0"/>
    <s v="Satisfied"/>
    <x v="0"/>
    <x v="0"/>
    <x v="0"/>
    <x v="1"/>
  </r>
  <r>
    <x v="1"/>
    <x v="0"/>
    <x v="0"/>
    <s v="Current Employees"/>
    <x v="0"/>
    <x v="3"/>
    <s v="STAFF-2704"/>
    <n v="3112"/>
    <x v="1"/>
    <x v="0"/>
    <s v="Married"/>
    <s v="No"/>
    <s v="Y"/>
    <n v="1"/>
    <x v="9"/>
    <n v="1"/>
    <n v="335"/>
    <x v="27"/>
    <x v="0"/>
    <n v="1"/>
    <n v="3"/>
    <n v="33"/>
    <x v="1"/>
    <x v="0"/>
    <n v="2"/>
    <n v="5507"/>
    <n v="16822"/>
    <n v="2"/>
    <n v="16"/>
    <n v="3"/>
    <n v="3"/>
    <n v="80"/>
    <n v="2"/>
    <n v="12"/>
    <n v="1"/>
    <n v="4"/>
    <n v="2"/>
    <n v="1"/>
    <n v="3"/>
    <x v="0"/>
    <s v="Satisfied"/>
    <x v="2"/>
    <x v="1"/>
    <x v="0"/>
    <x v="1"/>
  </r>
  <r>
    <x v="1"/>
    <x v="0"/>
    <x v="0"/>
    <s v="Current Employees"/>
    <x v="0"/>
    <x v="0"/>
    <s v="STAFF-2705"/>
    <n v="3113"/>
    <x v="1"/>
    <x v="0"/>
    <s v="Married"/>
    <s v="No"/>
    <s v="Y"/>
    <n v="3"/>
    <x v="8"/>
    <n v="1"/>
    <n v="1321"/>
    <x v="0"/>
    <x v="2"/>
    <n v="1"/>
    <n v="4"/>
    <n v="86"/>
    <x v="0"/>
    <x v="0"/>
    <n v="2"/>
    <n v="4440"/>
    <n v="7636"/>
    <n v="0"/>
    <n v="15"/>
    <n v="3"/>
    <n v="1"/>
    <n v="80"/>
    <n v="2"/>
    <n v="16"/>
    <n v="3"/>
    <n v="15"/>
    <n v="13"/>
    <n v="5"/>
    <n v="8"/>
    <x v="0"/>
    <s v="Satisfied"/>
    <x v="0"/>
    <x v="1"/>
    <x v="0"/>
    <x v="1"/>
  </r>
  <r>
    <x v="1"/>
    <x v="0"/>
    <x v="2"/>
    <s v="Current Employees"/>
    <x v="0"/>
    <x v="0"/>
    <s v="STAFF-2706"/>
    <n v="3114"/>
    <x v="1"/>
    <x v="0"/>
    <s v="Married"/>
    <s v="No"/>
    <s v="Y"/>
    <n v="2"/>
    <x v="7"/>
    <n v="1"/>
    <n v="1358"/>
    <x v="7"/>
    <x v="1"/>
    <n v="1"/>
    <n v="4"/>
    <n v="96"/>
    <x v="0"/>
    <x v="0"/>
    <n v="3"/>
    <n v="5301"/>
    <n v="2939"/>
    <n v="8"/>
    <n v="15"/>
    <n v="3"/>
    <n v="3"/>
    <n v="80"/>
    <n v="2"/>
    <n v="4"/>
    <n v="2"/>
    <n v="2"/>
    <n v="1"/>
    <n v="2"/>
    <n v="2"/>
    <x v="0"/>
    <s v="Dissatisfied"/>
    <x v="2"/>
    <x v="0"/>
    <x v="2"/>
    <x v="1"/>
  </r>
  <r>
    <x v="1"/>
    <x v="0"/>
    <x v="0"/>
    <s v="Current Employees"/>
    <x v="0"/>
    <x v="0"/>
    <s v="STAFF-2707"/>
    <n v="3115"/>
    <x v="1"/>
    <x v="6"/>
    <s v="Single"/>
    <s v="No"/>
    <s v="Y"/>
    <n v="3"/>
    <x v="8"/>
    <n v="1"/>
    <n v="1404"/>
    <x v="0"/>
    <x v="3"/>
    <n v="1"/>
    <n v="1"/>
    <n v="59"/>
    <x v="1"/>
    <x v="1"/>
    <n v="1"/>
    <n v="2858"/>
    <n v="11473"/>
    <n v="4"/>
    <n v="14"/>
    <n v="3"/>
    <n v="1"/>
    <n v="80"/>
    <n v="0"/>
    <n v="20"/>
    <n v="2"/>
    <n v="1"/>
    <n v="0"/>
    <n v="0"/>
    <n v="0"/>
    <x v="0"/>
    <s v="Very Satisfied"/>
    <x v="0"/>
    <x v="1"/>
    <x v="0"/>
    <x v="1"/>
  </r>
  <r>
    <x v="1"/>
    <x v="0"/>
    <x v="0"/>
    <s v="Current Employees"/>
    <x v="0"/>
    <x v="3"/>
    <s v="STAFF-2708"/>
    <n v="3116"/>
    <x v="1"/>
    <x v="0"/>
    <s v="Single"/>
    <s v="No"/>
    <s v="Y"/>
    <n v="3"/>
    <x v="22"/>
    <n v="1"/>
    <n v="119"/>
    <x v="8"/>
    <x v="2"/>
    <n v="1"/>
    <n v="2"/>
    <n v="77"/>
    <x v="0"/>
    <x v="3"/>
    <n v="1"/>
    <n v="13341"/>
    <n v="25098"/>
    <n v="0"/>
    <n v="12"/>
    <n v="3"/>
    <n v="1"/>
    <n v="80"/>
    <n v="0"/>
    <n v="21"/>
    <n v="3"/>
    <n v="20"/>
    <n v="8"/>
    <n v="11"/>
    <n v="10"/>
    <x v="0"/>
    <s v="Very Satisfied"/>
    <x v="2"/>
    <x v="3"/>
    <x v="0"/>
    <x v="1"/>
  </r>
  <r>
    <x v="1"/>
    <x v="0"/>
    <x v="0"/>
    <s v="Current Employees"/>
    <x v="0"/>
    <x v="2"/>
    <s v="STAFF-2709"/>
    <n v="3117"/>
    <x v="1"/>
    <x v="5"/>
    <s v="Single"/>
    <s v="No"/>
    <s v="Y"/>
    <n v="3"/>
    <x v="32"/>
    <n v="1"/>
    <n v="611"/>
    <x v="15"/>
    <x v="2"/>
    <n v="1"/>
    <n v="2"/>
    <n v="88"/>
    <x v="0"/>
    <x v="4"/>
    <n v="2"/>
    <n v="19833"/>
    <n v="4349"/>
    <n v="1"/>
    <n v="14"/>
    <n v="3"/>
    <n v="2"/>
    <n v="80"/>
    <n v="0"/>
    <n v="21"/>
    <n v="2"/>
    <n v="21"/>
    <n v="8"/>
    <n v="12"/>
    <n v="8"/>
    <x v="0"/>
    <s v="Satisfied"/>
    <x v="0"/>
    <x v="3"/>
    <x v="0"/>
    <x v="1"/>
  </r>
  <r>
    <x v="1"/>
    <x v="0"/>
    <x v="2"/>
    <s v="Current Employees"/>
    <x v="0"/>
    <x v="3"/>
    <s v="STAFF-2710"/>
    <n v="3118"/>
    <x v="1"/>
    <x v="0"/>
    <s v="Single"/>
    <s v="No"/>
    <s v="Y"/>
    <n v="2"/>
    <x v="3"/>
    <n v="1"/>
    <n v="217"/>
    <x v="17"/>
    <x v="2"/>
    <n v="1"/>
    <n v="2"/>
    <n v="43"/>
    <x v="0"/>
    <x v="0"/>
    <n v="3"/>
    <n v="5487"/>
    <n v="10410"/>
    <n v="1"/>
    <n v="14"/>
    <n v="3"/>
    <n v="2"/>
    <n v="80"/>
    <n v="0"/>
    <n v="10"/>
    <n v="2"/>
    <n v="10"/>
    <n v="4"/>
    <n v="0"/>
    <n v="9"/>
    <x v="0"/>
    <s v="Dissatisfied"/>
    <x v="0"/>
    <x v="0"/>
    <x v="2"/>
    <x v="1"/>
  </r>
  <r>
    <x v="1"/>
    <x v="0"/>
    <x v="2"/>
    <s v="Current Employees"/>
    <x v="0"/>
    <x v="2"/>
    <s v="STAFF-2711"/>
    <n v="3119"/>
    <x v="1"/>
    <x v="0"/>
    <s v="Single"/>
    <s v="No"/>
    <s v="Y"/>
    <n v="2"/>
    <x v="11"/>
    <n v="1"/>
    <n v="469"/>
    <x v="17"/>
    <x v="3"/>
    <n v="1"/>
    <n v="3"/>
    <n v="42"/>
    <x v="1"/>
    <x v="0"/>
    <n v="3"/>
    <n v="5869"/>
    <n v="23413"/>
    <n v="9"/>
    <n v="11"/>
    <n v="3"/>
    <n v="3"/>
    <n v="80"/>
    <n v="0"/>
    <n v="8"/>
    <n v="3"/>
    <n v="5"/>
    <n v="2"/>
    <n v="1"/>
    <n v="4"/>
    <x v="0"/>
    <s v="Dissatisfied"/>
    <x v="0"/>
    <x v="0"/>
    <x v="2"/>
    <x v="1"/>
  </r>
  <r>
    <x v="1"/>
    <x v="0"/>
    <x v="2"/>
    <s v="Current Employees"/>
    <x v="0"/>
    <x v="2"/>
    <s v="STAFF-2712"/>
    <n v="3120"/>
    <x v="1"/>
    <x v="0"/>
    <s v="Single"/>
    <s v="No"/>
    <s v="Y"/>
    <n v="4"/>
    <x v="25"/>
    <n v="1"/>
    <n v="572"/>
    <x v="17"/>
    <x v="3"/>
    <n v="1"/>
    <n v="3"/>
    <n v="46"/>
    <x v="0"/>
    <x v="0"/>
    <n v="4"/>
    <n v="4684"/>
    <n v="9125"/>
    <n v="1"/>
    <n v="13"/>
    <n v="3"/>
    <n v="1"/>
    <n v="80"/>
    <n v="0"/>
    <n v="5"/>
    <n v="3"/>
    <n v="5"/>
    <n v="3"/>
    <n v="1"/>
    <n v="2"/>
    <x v="0"/>
    <s v="Very Dissatisfied"/>
    <x v="0"/>
    <x v="0"/>
    <x v="2"/>
    <x v="1"/>
  </r>
  <r>
    <x v="1"/>
    <x v="0"/>
    <x v="2"/>
    <s v="Current Employees"/>
    <x v="0"/>
    <x v="1"/>
    <s v="STAFF-2713"/>
    <n v="3121"/>
    <x v="1"/>
    <x v="0"/>
    <s v="Single"/>
    <s v="No"/>
    <s v="Y"/>
    <n v="2"/>
    <x v="13"/>
    <n v="1"/>
    <n v="1326"/>
    <x v="3"/>
    <x v="3"/>
    <n v="1"/>
    <n v="4"/>
    <n v="81"/>
    <x v="3"/>
    <x v="0"/>
    <n v="1"/>
    <n v="4759"/>
    <n v="15891"/>
    <n v="3"/>
    <n v="18"/>
    <n v="3"/>
    <n v="4"/>
    <n v="80"/>
    <n v="0"/>
    <n v="15"/>
    <n v="3"/>
    <n v="13"/>
    <n v="9"/>
    <n v="3"/>
    <n v="12"/>
    <x v="0"/>
    <s v="Very Satisfied"/>
    <x v="0"/>
    <x v="1"/>
    <x v="2"/>
    <x v="1"/>
  </r>
  <r>
    <x v="1"/>
    <x v="0"/>
    <x v="4"/>
    <s v="Current Employees"/>
    <x v="0"/>
    <x v="0"/>
    <s v="STAFF-2714"/>
    <n v="3122"/>
    <x v="1"/>
    <x v="6"/>
    <s v="Single"/>
    <s v="No"/>
    <s v="Y"/>
    <n v="3"/>
    <x v="35"/>
    <n v="1"/>
    <n v="727"/>
    <x v="14"/>
    <x v="1"/>
    <n v="1"/>
    <n v="4"/>
    <n v="54"/>
    <x v="0"/>
    <x v="1"/>
    <n v="1"/>
    <n v="2728"/>
    <n v="21082"/>
    <n v="1"/>
    <n v="11"/>
    <n v="3"/>
    <n v="1"/>
    <n v="80"/>
    <n v="0"/>
    <n v="2"/>
    <n v="3"/>
    <n v="2"/>
    <n v="2"/>
    <n v="0"/>
    <n v="2"/>
    <x v="0"/>
    <s v="Very Satisfied"/>
    <x v="0"/>
    <x v="0"/>
    <x v="4"/>
    <x v="1"/>
  </r>
  <r>
    <x v="1"/>
    <x v="0"/>
    <x v="2"/>
    <s v="Current Employees"/>
    <x v="0"/>
    <x v="2"/>
    <s v="STAFF-2715"/>
    <n v="3123"/>
    <x v="1"/>
    <x v="0"/>
    <s v="Single"/>
    <s v="No"/>
    <s v="Y"/>
    <n v="4"/>
    <x v="14"/>
    <n v="1"/>
    <n v="866"/>
    <x v="12"/>
    <x v="3"/>
    <n v="1"/>
    <n v="4"/>
    <n v="84"/>
    <x v="0"/>
    <x v="0"/>
    <n v="1"/>
    <n v="8463"/>
    <n v="23490"/>
    <n v="0"/>
    <n v="18"/>
    <n v="3"/>
    <n v="4"/>
    <n v="80"/>
    <n v="0"/>
    <n v="6"/>
    <n v="3"/>
    <n v="5"/>
    <n v="4"/>
    <n v="1"/>
    <n v="3"/>
    <x v="0"/>
    <s v="Very Satisfied"/>
    <x v="0"/>
    <x v="0"/>
    <x v="2"/>
    <x v="1"/>
  </r>
  <r>
    <x v="1"/>
    <x v="0"/>
    <x v="0"/>
    <s v="Current Employees"/>
    <x v="0"/>
    <x v="3"/>
    <s v="STAFF-2716"/>
    <n v="3124"/>
    <x v="1"/>
    <x v="0"/>
    <s v="Single"/>
    <s v="No"/>
    <s v="Y"/>
    <n v="3"/>
    <x v="0"/>
    <n v="1"/>
    <n v="918"/>
    <x v="16"/>
    <x v="3"/>
    <n v="1"/>
    <n v="4"/>
    <n v="35"/>
    <x v="0"/>
    <x v="2"/>
    <n v="3"/>
    <n v="9241"/>
    <n v="15869"/>
    <n v="1"/>
    <n v="12"/>
    <n v="3"/>
    <n v="2"/>
    <n v="80"/>
    <n v="0"/>
    <n v="10"/>
    <n v="3"/>
    <n v="10"/>
    <n v="8"/>
    <n v="8"/>
    <n v="7"/>
    <x v="0"/>
    <s v="Dissatisfied"/>
    <x v="0"/>
    <x v="0"/>
    <x v="0"/>
    <x v="1"/>
  </r>
  <r>
    <x v="1"/>
    <x v="0"/>
    <x v="2"/>
    <s v="Current Employees"/>
    <x v="0"/>
    <x v="3"/>
    <s v="STAFF-2717"/>
    <n v="3125"/>
    <x v="1"/>
    <x v="0"/>
    <s v="Single"/>
    <s v="No"/>
    <s v="Y"/>
    <n v="5"/>
    <x v="4"/>
    <n v="1"/>
    <n v="954"/>
    <x v="14"/>
    <x v="3"/>
    <n v="1"/>
    <n v="4"/>
    <n v="44"/>
    <x v="0"/>
    <x v="0"/>
    <n v="4"/>
    <n v="4105"/>
    <n v="5099"/>
    <n v="1"/>
    <n v="14"/>
    <n v="3"/>
    <n v="1"/>
    <n v="80"/>
    <n v="0"/>
    <n v="7"/>
    <n v="3"/>
    <n v="7"/>
    <n v="7"/>
    <n v="0"/>
    <n v="7"/>
    <x v="0"/>
    <s v="Very Dissatisfied"/>
    <x v="0"/>
    <x v="0"/>
    <x v="2"/>
    <x v="1"/>
  </r>
  <r>
    <x v="1"/>
    <x v="0"/>
    <x v="1"/>
    <s v="Current Employees"/>
    <x v="0"/>
    <x v="0"/>
    <s v="STAFF-2718"/>
    <n v="3126"/>
    <x v="1"/>
    <x v="5"/>
    <s v="Single"/>
    <s v="No"/>
    <s v="Y"/>
    <n v="5"/>
    <x v="21"/>
    <n v="1"/>
    <n v="563"/>
    <x v="0"/>
    <x v="2"/>
    <n v="1"/>
    <n v="4"/>
    <n v="56"/>
    <x v="2"/>
    <x v="3"/>
    <n v="1"/>
    <n v="17567"/>
    <n v="3156"/>
    <n v="1"/>
    <n v="15"/>
    <n v="3"/>
    <n v="2"/>
    <n v="80"/>
    <n v="0"/>
    <n v="27"/>
    <n v="1"/>
    <n v="26"/>
    <n v="0"/>
    <n v="0"/>
    <n v="12"/>
    <x v="0"/>
    <s v="Very Satisfied"/>
    <x v="0"/>
    <x v="3"/>
    <x v="1"/>
    <x v="1"/>
  </r>
  <r>
    <x v="1"/>
    <x v="2"/>
    <x v="4"/>
    <s v="Current Employees"/>
    <x v="1"/>
    <x v="1"/>
    <s v="STAFF-2719"/>
    <n v="3127"/>
    <x v="0"/>
    <x v="1"/>
    <s v="Married"/>
    <s v="Yes"/>
    <s v="Y"/>
    <n v="2"/>
    <x v="15"/>
    <n v="1"/>
    <n v="457"/>
    <x v="9"/>
    <x v="0"/>
    <n v="1"/>
    <n v="2"/>
    <n v="85"/>
    <x v="1"/>
    <x v="1"/>
    <n v="3"/>
    <n v="2814"/>
    <n v="10293"/>
    <n v="1"/>
    <n v="14"/>
    <n v="3"/>
    <n v="2"/>
    <n v="80"/>
    <n v="0"/>
    <n v="4"/>
    <n v="2"/>
    <n v="4"/>
    <n v="2"/>
    <n v="1"/>
    <n v="3"/>
    <x v="0"/>
    <s v="Dissatisfied"/>
    <x v="1"/>
    <x v="0"/>
    <x v="4"/>
    <x v="0"/>
  </r>
  <r>
    <x v="1"/>
    <x v="1"/>
    <x v="0"/>
    <s v="Current Employees"/>
    <x v="1"/>
    <x v="2"/>
    <s v="STAFF-2720"/>
    <n v="3128"/>
    <x v="0"/>
    <x v="1"/>
    <s v="Divorced"/>
    <s v="Yes"/>
    <s v="Y"/>
    <n v="3"/>
    <x v="8"/>
    <n v="1"/>
    <n v="1394"/>
    <x v="1"/>
    <x v="3"/>
    <n v="1"/>
    <n v="4"/>
    <n v="58"/>
    <x v="1"/>
    <x v="0"/>
    <n v="2"/>
    <n v="2133"/>
    <n v="18115"/>
    <n v="1"/>
    <n v="16"/>
    <n v="3"/>
    <n v="3"/>
    <n v="80"/>
    <n v="1"/>
    <n v="20"/>
    <n v="3"/>
    <n v="20"/>
    <n v="11"/>
    <n v="0"/>
    <n v="7"/>
    <x v="0"/>
    <s v="Satisfied"/>
    <x v="0"/>
    <x v="1"/>
    <x v="0"/>
    <x v="0"/>
  </r>
  <r>
    <x v="1"/>
    <x v="1"/>
    <x v="4"/>
    <s v="Current Employees"/>
    <x v="1"/>
    <x v="4"/>
    <s v="STAFF-2721"/>
    <n v="3129"/>
    <x v="0"/>
    <x v="1"/>
    <s v="Single"/>
    <s v="Yes"/>
    <s v="Y"/>
    <n v="2"/>
    <x v="17"/>
    <n v="1"/>
    <n v="567"/>
    <x v="2"/>
    <x v="1"/>
    <n v="1"/>
    <n v="1"/>
    <n v="32"/>
    <x v="0"/>
    <x v="1"/>
    <n v="4"/>
    <n v="3760"/>
    <n v="17218"/>
    <n v="1"/>
    <n v="13"/>
    <n v="3"/>
    <n v="3"/>
    <n v="80"/>
    <n v="0"/>
    <n v="6"/>
    <n v="3"/>
    <n v="6"/>
    <n v="3"/>
    <n v="1"/>
    <n v="3"/>
    <x v="0"/>
    <s v="Very Dissatisfied"/>
    <x v="0"/>
    <x v="0"/>
    <x v="4"/>
    <x v="0"/>
  </r>
  <r>
    <x v="1"/>
    <x v="1"/>
    <x v="2"/>
    <s v="Current Employees"/>
    <x v="1"/>
    <x v="0"/>
    <s v="STAFF-2722"/>
    <n v="3130"/>
    <x v="0"/>
    <x v="2"/>
    <s v="Single"/>
    <s v="Yes"/>
    <s v="Y"/>
    <n v="3"/>
    <x v="4"/>
    <n v="1"/>
    <n v="1297"/>
    <x v="12"/>
    <x v="0"/>
    <n v="1"/>
    <n v="4"/>
    <n v="53"/>
    <x v="0"/>
    <x v="1"/>
    <n v="4"/>
    <n v="2379"/>
    <n v="19826"/>
    <n v="0"/>
    <n v="14"/>
    <n v="3"/>
    <n v="3"/>
    <n v="80"/>
    <n v="0"/>
    <n v="6"/>
    <n v="2"/>
    <n v="5"/>
    <n v="4"/>
    <n v="0"/>
    <n v="2"/>
    <x v="0"/>
    <s v="Very Dissatisfied"/>
    <x v="0"/>
    <x v="0"/>
    <x v="2"/>
    <x v="0"/>
  </r>
  <r>
    <x v="1"/>
    <x v="0"/>
    <x v="0"/>
    <s v="Current Employees"/>
    <x v="2"/>
    <x v="0"/>
    <s v="STAFF-2723"/>
    <n v="3131"/>
    <x v="0"/>
    <x v="8"/>
    <s v="Divorced"/>
    <s v="Yes"/>
    <s v="Y"/>
    <n v="2"/>
    <x v="20"/>
    <n v="1"/>
    <n v="528"/>
    <x v="0"/>
    <x v="3"/>
    <n v="1"/>
    <n v="3"/>
    <n v="44"/>
    <x v="0"/>
    <x v="1"/>
    <n v="4"/>
    <n v="3195"/>
    <n v="4167"/>
    <n v="4"/>
    <n v="18"/>
    <n v="3"/>
    <n v="1"/>
    <n v="80"/>
    <n v="3"/>
    <n v="8"/>
    <n v="3"/>
    <n v="2"/>
    <n v="2"/>
    <n v="2"/>
    <n v="2"/>
    <x v="0"/>
    <s v="Very Dissatisfied"/>
    <x v="0"/>
    <x v="0"/>
    <x v="0"/>
    <x v="0"/>
  </r>
  <r>
    <x v="1"/>
    <x v="0"/>
    <x v="0"/>
    <s v="Current Employees"/>
    <x v="2"/>
    <x v="0"/>
    <s v="STAFF-2724"/>
    <n v="3132"/>
    <x v="0"/>
    <x v="8"/>
    <s v="Single"/>
    <s v="Yes"/>
    <s v="Y"/>
    <n v="2"/>
    <x v="10"/>
    <n v="1"/>
    <n v="1146"/>
    <x v="9"/>
    <x v="2"/>
    <n v="1"/>
    <n v="3"/>
    <n v="31"/>
    <x v="0"/>
    <x v="2"/>
    <n v="4"/>
    <n v="8837"/>
    <n v="16642"/>
    <n v="1"/>
    <n v="16"/>
    <n v="3"/>
    <n v="3"/>
    <n v="80"/>
    <n v="0"/>
    <n v="9"/>
    <n v="3"/>
    <n v="9"/>
    <n v="0"/>
    <n v="1"/>
    <n v="7"/>
    <x v="0"/>
    <s v="Very Dissatisfied"/>
    <x v="1"/>
    <x v="0"/>
    <x v="2"/>
    <x v="0"/>
  </r>
  <r>
    <x v="1"/>
    <x v="0"/>
    <x v="0"/>
    <s v="Current Employees"/>
    <x v="1"/>
    <x v="2"/>
    <s v="STAFF-2725"/>
    <n v="3133"/>
    <x v="0"/>
    <x v="7"/>
    <s v="Divorced"/>
    <s v="Yes"/>
    <s v="Y"/>
    <n v="4"/>
    <x v="20"/>
    <n v="1"/>
    <n v="1313"/>
    <x v="15"/>
    <x v="3"/>
    <n v="1"/>
    <n v="2"/>
    <n v="31"/>
    <x v="0"/>
    <x v="4"/>
    <n v="4"/>
    <n v="19049"/>
    <n v="3549"/>
    <n v="0"/>
    <n v="14"/>
    <n v="3"/>
    <n v="4"/>
    <n v="80"/>
    <n v="1"/>
    <n v="23"/>
    <n v="2"/>
    <n v="22"/>
    <n v="7"/>
    <n v="1"/>
    <n v="10"/>
    <x v="0"/>
    <s v="Very Dissatisfied"/>
    <x v="0"/>
    <x v="3"/>
    <x v="0"/>
    <x v="0"/>
  </r>
  <r>
    <x v="1"/>
    <x v="0"/>
    <x v="1"/>
    <s v="Current Employees"/>
    <x v="1"/>
    <x v="0"/>
    <s v="STAFF-2726"/>
    <n v="3134"/>
    <x v="0"/>
    <x v="3"/>
    <s v="Divorced"/>
    <s v="Yes"/>
    <s v="Y"/>
    <n v="4"/>
    <x v="40"/>
    <n v="1"/>
    <n v="1001"/>
    <x v="18"/>
    <x v="3"/>
    <n v="1"/>
    <n v="3"/>
    <n v="92"/>
    <x v="1"/>
    <x v="2"/>
    <n v="2"/>
    <n v="10333"/>
    <n v="19271"/>
    <n v="8"/>
    <n v="12"/>
    <n v="3"/>
    <n v="3"/>
    <n v="80"/>
    <n v="1"/>
    <n v="28"/>
    <n v="3"/>
    <n v="22"/>
    <n v="11"/>
    <n v="14"/>
    <n v="10"/>
    <x v="0"/>
    <s v="Satisfied"/>
    <x v="0"/>
    <x v="3"/>
    <x v="1"/>
    <x v="0"/>
  </r>
  <r>
    <x v="1"/>
    <x v="0"/>
    <x v="1"/>
    <s v="Current Employees"/>
    <x v="1"/>
    <x v="2"/>
    <s v="STAFF-2727"/>
    <n v="3135"/>
    <x v="0"/>
    <x v="2"/>
    <s v="Divorced"/>
    <s v="Yes"/>
    <s v="Y"/>
    <n v="2"/>
    <x v="1"/>
    <n v="1"/>
    <n v="464"/>
    <x v="7"/>
    <x v="3"/>
    <n v="1"/>
    <n v="4"/>
    <n v="74"/>
    <x v="0"/>
    <x v="1"/>
    <n v="1"/>
    <n v="2587"/>
    <n v="24941"/>
    <n v="4"/>
    <n v="16"/>
    <n v="3"/>
    <n v="2"/>
    <n v="80"/>
    <n v="1"/>
    <n v="17"/>
    <n v="2"/>
    <n v="2"/>
    <n v="2"/>
    <n v="2"/>
    <n v="2"/>
    <x v="0"/>
    <s v="Very Satisfied"/>
    <x v="2"/>
    <x v="1"/>
    <x v="1"/>
    <x v="0"/>
  </r>
  <r>
    <x v="1"/>
    <x v="0"/>
    <x v="2"/>
    <s v="Current Employees"/>
    <x v="1"/>
    <x v="2"/>
    <s v="STAFF-2728"/>
    <n v="3136"/>
    <x v="0"/>
    <x v="2"/>
    <s v="Divorced"/>
    <s v="Yes"/>
    <s v="Y"/>
    <n v="4"/>
    <x v="12"/>
    <n v="1"/>
    <n v="1276"/>
    <x v="2"/>
    <x v="1"/>
    <n v="1"/>
    <n v="4"/>
    <n v="59"/>
    <x v="3"/>
    <x v="1"/>
    <n v="4"/>
    <n v="1129"/>
    <n v="17536"/>
    <n v="1"/>
    <n v="11"/>
    <n v="3"/>
    <n v="3"/>
    <n v="80"/>
    <n v="3"/>
    <n v="1"/>
    <n v="3"/>
    <n v="1"/>
    <n v="0"/>
    <n v="0"/>
    <n v="0"/>
    <x v="0"/>
    <s v="Very Dissatisfied"/>
    <x v="0"/>
    <x v="0"/>
    <x v="2"/>
    <x v="0"/>
  </r>
  <r>
    <x v="1"/>
    <x v="0"/>
    <x v="0"/>
    <s v="Current Employees"/>
    <x v="1"/>
    <x v="1"/>
    <s v="STAFF-2729"/>
    <n v="3137"/>
    <x v="0"/>
    <x v="3"/>
    <s v="Married"/>
    <s v="Yes"/>
    <s v="Y"/>
    <n v="2"/>
    <x v="10"/>
    <n v="1"/>
    <n v="219"/>
    <x v="7"/>
    <x v="0"/>
    <n v="1"/>
    <n v="4"/>
    <n v="44"/>
    <x v="1"/>
    <x v="0"/>
    <n v="2"/>
    <n v="4788"/>
    <n v="25388"/>
    <n v="0"/>
    <n v="11"/>
    <n v="3"/>
    <n v="4"/>
    <n v="80"/>
    <n v="0"/>
    <n v="4"/>
    <n v="3"/>
    <n v="3"/>
    <n v="2"/>
    <n v="0"/>
    <n v="2"/>
    <x v="0"/>
    <s v="Satisfied"/>
    <x v="2"/>
    <x v="0"/>
    <x v="2"/>
    <x v="0"/>
  </r>
  <r>
    <x v="1"/>
    <x v="0"/>
    <x v="2"/>
    <s v="Current Employees"/>
    <x v="1"/>
    <x v="0"/>
    <s v="STAFF-2730"/>
    <n v="3138"/>
    <x v="0"/>
    <x v="1"/>
    <s v="Married"/>
    <s v="Yes"/>
    <s v="Y"/>
    <n v="3"/>
    <x v="25"/>
    <n v="1"/>
    <n v="482"/>
    <x v="0"/>
    <x v="0"/>
    <n v="1"/>
    <n v="2"/>
    <n v="90"/>
    <x v="1"/>
    <x v="1"/>
    <n v="3"/>
    <n v="2933"/>
    <n v="14908"/>
    <n v="1"/>
    <n v="13"/>
    <n v="3"/>
    <n v="3"/>
    <n v="80"/>
    <n v="1"/>
    <n v="1"/>
    <n v="2"/>
    <n v="1"/>
    <n v="0"/>
    <n v="1"/>
    <n v="0"/>
    <x v="0"/>
    <s v="Dissatisfied"/>
    <x v="0"/>
    <x v="0"/>
    <x v="2"/>
    <x v="0"/>
  </r>
  <r>
    <x v="1"/>
    <x v="0"/>
    <x v="0"/>
    <s v="Current Employees"/>
    <x v="1"/>
    <x v="0"/>
    <s v="STAFF-2731"/>
    <n v="3139"/>
    <x v="0"/>
    <x v="3"/>
    <s v="Married"/>
    <s v="Yes"/>
    <s v="Y"/>
    <n v="3"/>
    <x v="32"/>
    <n v="1"/>
    <n v="369"/>
    <x v="1"/>
    <x v="0"/>
    <n v="1"/>
    <n v="2"/>
    <n v="92"/>
    <x v="0"/>
    <x v="0"/>
    <n v="1"/>
    <n v="6516"/>
    <n v="5041"/>
    <n v="2"/>
    <n v="16"/>
    <n v="3"/>
    <n v="2"/>
    <n v="80"/>
    <n v="1"/>
    <n v="18"/>
    <n v="3"/>
    <n v="1"/>
    <n v="0"/>
    <n v="0"/>
    <n v="0"/>
    <x v="0"/>
    <s v="Very Satisfied"/>
    <x v="0"/>
    <x v="1"/>
    <x v="0"/>
    <x v="0"/>
  </r>
  <r>
    <x v="1"/>
    <x v="0"/>
    <x v="2"/>
    <s v="Current Employees"/>
    <x v="1"/>
    <x v="2"/>
    <s v="STAFF-2732"/>
    <n v="3140"/>
    <x v="0"/>
    <x v="4"/>
    <s v="Married"/>
    <s v="Yes"/>
    <s v="Y"/>
    <n v="6"/>
    <x v="3"/>
    <n v="1"/>
    <n v="501"/>
    <x v="8"/>
    <x v="0"/>
    <n v="1"/>
    <n v="2"/>
    <n v="95"/>
    <x v="0"/>
    <x v="0"/>
    <n v="4"/>
    <n v="4878"/>
    <n v="21653"/>
    <n v="0"/>
    <n v="13"/>
    <n v="3"/>
    <n v="1"/>
    <n v="80"/>
    <n v="1"/>
    <n v="10"/>
    <n v="3"/>
    <n v="9"/>
    <n v="7"/>
    <n v="8"/>
    <n v="1"/>
    <x v="0"/>
    <s v="Very Dissatisfied"/>
    <x v="2"/>
    <x v="0"/>
    <x v="2"/>
    <x v="0"/>
  </r>
  <r>
    <x v="1"/>
    <x v="0"/>
    <x v="1"/>
    <s v="Current Employees"/>
    <x v="1"/>
    <x v="0"/>
    <s v="STAFF-2733"/>
    <n v="3141"/>
    <x v="0"/>
    <x v="4"/>
    <s v="Married"/>
    <s v="Yes"/>
    <s v="Y"/>
    <n v="3"/>
    <x v="1"/>
    <n v="1"/>
    <n v="465"/>
    <x v="16"/>
    <x v="1"/>
    <n v="1"/>
    <n v="3"/>
    <n v="41"/>
    <x v="1"/>
    <x v="3"/>
    <n v="3"/>
    <n v="13966"/>
    <n v="11652"/>
    <n v="2"/>
    <n v="19"/>
    <n v="3"/>
    <n v="2"/>
    <n v="80"/>
    <n v="1"/>
    <n v="30"/>
    <n v="3"/>
    <n v="15"/>
    <n v="11"/>
    <n v="2"/>
    <n v="12"/>
    <x v="0"/>
    <s v="Dissatisfied"/>
    <x v="0"/>
    <x v="3"/>
    <x v="1"/>
    <x v="0"/>
  </r>
  <r>
    <x v="1"/>
    <x v="0"/>
    <x v="0"/>
    <s v="Current Employees"/>
    <x v="1"/>
    <x v="0"/>
    <s v="STAFF-2734"/>
    <n v="3142"/>
    <x v="0"/>
    <x v="4"/>
    <s v="Married"/>
    <s v="Yes"/>
    <s v="Y"/>
    <n v="2"/>
    <x v="20"/>
    <n v="1"/>
    <n v="921"/>
    <x v="2"/>
    <x v="3"/>
    <n v="1"/>
    <n v="3"/>
    <n v="96"/>
    <x v="2"/>
    <x v="2"/>
    <n v="4"/>
    <n v="7879"/>
    <n v="14810"/>
    <n v="1"/>
    <n v="19"/>
    <n v="3"/>
    <n v="2"/>
    <n v="80"/>
    <n v="1"/>
    <n v="9"/>
    <n v="3"/>
    <n v="8"/>
    <n v="7"/>
    <n v="6"/>
    <n v="7"/>
    <x v="0"/>
    <s v="Very Dissatisfied"/>
    <x v="0"/>
    <x v="0"/>
    <x v="0"/>
    <x v="0"/>
  </r>
  <r>
    <x v="1"/>
    <x v="0"/>
    <x v="0"/>
    <s v="Current Employees"/>
    <x v="1"/>
    <x v="2"/>
    <s v="STAFF-2735"/>
    <n v="3143"/>
    <x v="0"/>
    <x v="3"/>
    <s v="Married"/>
    <s v="Yes"/>
    <s v="Y"/>
    <n v="6"/>
    <x v="8"/>
    <n v="1"/>
    <n v="397"/>
    <x v="2"/>
    <x v="0"/>
    <n v="1"/>
    <n v="4"/>
    <n v="54"/>
    <x v="1"/>
    <x v="2"/>
    <n v="3"/>
    <n v="7756"/>
    <n v="14199"/>
    <n v="3"/>
    <n v="19"/>
    <n v="3"/>
    <n v="4"/>
    <n v="80"/>
    <n v="1"/>
    <n v="10"/>
    <n v="4"/>
    <n v="5"/>
    <n v="4"/>
    <n v="0"/>
    <n v="2"/>
    <x v="0"/>
    <s v="Dissatisfied"/>
    <x v="0"/>
    <x v="0"/>
    <x v="0"/>
    <x v="0"/>
  </r>
  <r>
    <x v="1"/>
    <x v="0"/>
    <x v="0"/>
    <s v="Current Employees"/>
    <x v="1"/>
    <x v="0"/>
    <s v="STAFF-2736"/>
    <n v="3144"/>
    <x v="0"/>
    <x v="3"/>
    <s v="Married"/>
    <s v="Yes"/>
    <s v="Y"/>
    <n v="2"/>
    <x v="9"/>
    <n v="1"/>
    <n v="559"/>
    <x v="20"/>
    <x v="2"/>
    <n v="1"/>
    <n v="3"/>
    <n v="76"/>
    <x v="0"/>
    <x v="0"/>
    <n v="3"/>
    <n v="4663"/>
    <n v="12421"/>
    <n v="9"/>
    <n v="12"/>
    <n v="3"/>
    <n v="2"/>
    <n v="80"/>
    <n v="2"/>
    <n v="7"/>
    <n v="3"/>
    <n v="3"/>
    <n v="2"/>
    <n v="1"/>
    <n v="1"/>
    <x v="0"/>
    <s v="Dissatisfied"/>
    <x v="2"/>
    <x v="0"/>
    <x v="0"/>
    <x v="0"/>
  </r>
  <r>
    <x v="1"/>
    <x v="0"/>
    <x v="0"/>
    <s v="Current Employees"/>
    <x v="1"/>
    <x v="2"/>
    <s v="STAFF-2737"/>
    <n v="3145"/>
    <x v="0"/>
    <x v="4"/>
    <s v="Single"/>
    <s v="Yes"/>
    <s v="Y"/>
    <n v="4"/>
    <x v="10"/>
    <n v="1"/>
    <n v="670"/>
    <x v="17"/>
    <x v="2"/>
    <n v="1"/>
    <n v="1"/>
    <n v="51"/>
    <x v="0"/>
    <x v="0"/>
    <n v="3"/>
    <n v="6142"/>
    <n v="4223"/>
    <n v="3"/>
    <n v="16"/>
    <n v="3"/>
    <n v="3"/>
    <n v="80"/>
    <n v="0"/>
    <n v="10"/>
    <n v="3"/>
    <n v="5"/>
    <n v="2"/>
    <n v="0"/>
    <n v="4"/>
    <x v="0"/>
    <s v="Dissatisfied"/>
    <x v="0"/>
    <x v="0"/>
    <x v="2"/>
    <x v="0"/>
  </r>
  <r>
    <x v="1"/>
    <x v="0"/>
    <x v="1"/>
    <s v="Current Employees"/>
    <x v="1"/>
    <x v="2"/>
    <s v="STAFF-2738"/>
    <n v="3146"/>
    <x v="0"/>
    <x v="2"/>
    <s v="Single"/>
    <s v="Yes"/>
    <s v="Y"/>
    <n v="3"/>
    <x v="28"/>
    <n v="1"/>
    <n v="1015"/>
    <x v="12"/>
    <x v="4"/>
    <n v="1"/>
    <n v="3"/>
    <n v="50"/>
    <x v="3"/>
    <x v="0"/>
    <n v="1"/>
    <n v="5769"/>
    <n v="23447"/>
    <n v="1"/>
    <n v="14"/>
    <n v="3"/>
    <n v="1"/>
    <n v="80"/>
    <n v="0"/>
    <n v="10"/>
    <n v="3"/>
    <n v="10"/>
    <n v="7"/>
    <n v="1"/>
    <n v="4"/>
    <x v="0"/>
    <s v="Very Satisfied"/>
    <x v="0"/>
    <x v="0"/>
    <x v="0"/>
    <x v="0"/>
  </r>
  <r>
    <x v="1"/>
    <x v="0"/>
    <x v="1"/>
    <s v="Current Employees"/>
    <x v="1"/>
    <x v="2"/>
    <s v="STAFF-2739"/>
    <n v="3147"/>
    <x v="0"/>
    <x v="3"/>
    <s v="Single"/>
    <s v="Yes"/>
    <s v="Y"/>
    <n v="3"/>
    <x v="33"/>
    <n v="1"/>
    <n v="157"/>
    <x v="17"/>
    <x v="3"/>
    <n v="1"/>
    <n v="3"/>
    <n v="77"/>
    <x v="0"/>
    <x v="0"/>
    <n v="1"/>
    <n v="4440"/>
    <n v="25198"/>
    <n v="6"/>
    <n v="19"/>
    <n v="3"/>
    <n v="4"/>
    <n v="80"/>
    <n v="0"/>
    <n v="9"/>
    <n v="3"/>
    <n v="5"/>
    <n v="2"/>
    <n v="1"/>
    <n v="4"/>
    <x v="0"/>
    <s v="Very Satisfied"/>
    <x v="0"/>
    <x v="0"/>
    <x v="1"/>
    <x v="0"/>
  </r>
  <r>
    <x v="1"/>
    <x v="0"/>
    <x v="0"/>
    <s v="Current Employees"/>
    <x v="1"/>
    <x v="0"/>
    <s v="STAFF-2740"/>
    <n v="3148"/>
    <x v="0"/>
    <x v="3"/>
    <s v="Single"/>
    <s v="Yes"/>
    <s v="Y"/>
    <n v="2"/>
    <x v="32"/>
    <n v="1"/>
    <n v="448"/>
    <x v="7"/>
    <x v="3"/>
    <n v="1"/>
    <n v="3"/>
    <n v="84"/>
    <x v="0"/>
    <x v="2"/>
    <n v="4"/>
    <n v="7945"/>
    <n v="19948"/>
    <n v="6"/>
    <n v="15"/>
    <n v="3"/>
    <n v="4"/>
    <n v="80"/>
    <n v="0"/>
    <n v="18"/>
    <n v="2"/>
    <n v="4"/>
    <n v="2"/>
    <n v="3"/>
    <n v="3"/>
    <x v="0"/>
    <s v="Very Dissatisfied"/>
    <x v="2"/>
    <x v="1"/>
    <x v="0"/>
    <x v="0"/>
  </r>
  <r>
    <x v="1"/>
    <x v="0"/>
    <x v="0"/>
    <s v="Current Employees"/>
    <x v="0"/>
    <x v="3"/>
    <s v="STAFF-2741"/>
    <n v="3149"/>
    <x v="0"/>
    <x v="0"/>
    <s v="Divorced"/>
    <s v="Yes"/>
    <s v="Y"/>
    <n v="3"/>
    <x v="0"/>
    <n v="1"/>
    <n v="796"/>
    <x v="18"/>
    <x v="1"/>
    <n v="1"/>
    <n v="3"/>
    <n v="81"/>
    <x v="0"/>
    <x v="2"/>
    <n v="3"/>
    <n v="10447"/>
    <n v="26458"/>
    <n v="0"/>
    <n v="13"/>
    <n v="3"/>
    <n v="4"/>
    <n v="80"/>
    <n v="1"/>
    <n v="23"/>
    <n v="4"/>
    <n v="22"/>
    <n v="14"/>
    <n v="13"/>
    <n v="5"/>
    <x v="0"/>
    <s v="Dissatisfied"/>
    <x v="0"/>
    <x v="3"/>
    <x v="0"/>
    <x v="0"/>
  </r>
  <r>
    <x v="1"/>
    <x v="0"/>
    <x v="2"/>
    <s v="Current Employees"/>
    <x v="0"/>
    <x v="2"/>
    <s v="STAFF-2742"/>
    <n v="3150"/>
    <x v="0"/>
    <x v="0"/>
    <s v="Divorced"/>
    <s v="Yes"/>
    <s v="Y"/>
    <n v="2"/>
    <x v="12"/>
    <n v="1"/>
    <n v="1079"/>
    <x v="17"/>
    <x v="0"/>
    <n v="1"/>
    <n v="3"/>
    <n v="86"/>
    <x v="0"/>
    <x v="0"/>
    <n v="4"/>
    <n v="6583"/>
    <n v="20115"/>
    <n v="2"/>
    <n v="11"/>
    <n v="3"/>
    <n v="4"/>
    <n v="80"/>
    <n v="1"/>
    <n v="8"/>
    <n v="3"/>
    <n v="5"/>
    <n v="2"/>
    <n v="1"/>
    <n v="4"/>
    <x v="0"/>
    <s v="Very Dissatisfied"/>
    <x v="0"/>
    <x v="0"/>
    <x v="2"/>
    <x v="0"/>
  </r>
  <r>
    <x v="1"/>
    <x v="0"/>
    <x v="0"/>
    <s v="Current Employees"/>
    <x v="0"/>
    <x v="0"/>
    <s v="STAFF-2743"/>
    <n v="3151"/>
    <x v="0"/>
    <x v="0"/>
    <s v="Married"/>
    <s v="Yes"/>
    <s v="Y"/>
    <n v="2"/>
    <x v="10"/>
    <n v="1"/>
    <n v="1224"/>
    <x v="15"/>
    <x v="2"/>
    <n v="1"/>
    <n v="3"/>
    <n v="55"/>
    <x v="0"/>
    <x v="0"/>
    <n v="4"/>
    <n v="5204"/>
    <n v="13586"/>
    <n v="1"/>
    <n v="11"/>
    <n v="3"/>
    <n v="4"/>
    <n v="80"/>
    <n v="0"/>
    <n v="10"/>
    <n v="3"/>
    <n v="10"/>
    <n v="8"/>
    <n v="0"/>
    <n v="9"/>
    <x v="0"/>
    <s v="Very Dissatisfied"/>
    <x v="0"/>
    <x v="0"/>
    <x v="2"/>
    <x v="0"/>
  </r>
  <r>
    <x v="1"/>
    <x v="0"/>
    <x v="2"/>
    <s v="Current Employees"/>
    <x v="0"/>
    <x v="2"/>
    <s v="STAFF-2744"/>
    <n v="3152"/>
    <x v="0"/>
    <x v="0"/>
    <s v="Married"/>
    <s v="Yes"/>
    <s v="Y"/>
    <n v="3"/>
    <x v="13"/>
    <n v="1"/>
    <n v="735"/>
    <x v="3"/>
    <x v="1"/>
    <n v="1"/>
    <n v="4"/>
    <n v="75"/>
    <x v="1"/>
    <x v="0"/>
    <n v="4"/>
    <n v="8103"/>
    <n v="16495"/>
    <n v="3"/>
    <n v="12"/>
    <n v="3"/>
    <n v="3"/>
    <n v="80"/>
    <n v="0"/>
    <n v="9"/>
    <n v="2"/>
    <n v="4"/>
    <n v="2"/>
    <n v="0"/>
    <n v="1"/>
    <x v="0"/>
    <s v="Very Dissatisfied"/>
    <x v="0"/>
    <x v="0"/>
    <x v="2"/>
    <x v="0"/>
  </r>
  <r>
    <x v="1"/>
    <x v="0"/>
    <x v="0"/>
    <s v="Current Employees"/>
    <x v="0"/>
    <x v="4"/>
    <s v="STAFF-2745"/>
    <n v="3153"/>
    <x v="0"/>
    <x v="0"/>
    <s v="Married"/>
    <s v="Yes"/>
    <s v="Y"/>
    <n v="4"/>
    <x v="9"/>
    <n v="1"/>
    <n v="1266"/>
    <x v="17"/>
    <x v="2"/>
    <n v="1"/>
    <n v="2"/>
    <n v="63"/>
    <x v="1"/>
    <x v="0"/>
    <n v="3"/>
    <n v="5673"/>
    <n v="6060"/>
    <n v="1"/>
    <n v="13"/>
    <n v="3"/>
    <n v="1"/>
    <n v="80"/>
    <n v="1"/>
    <n v="10"/>
    <n v="3"/>
    <n v="10"/>
    <n v="9"/>
    <n v="1"/>
    <n v="7"/>
    <x v="0"/>
    <s v="Dissatisfied"/>
    <x v="0"/>
    <x v="0"/>
    <x v="0"/>
    <x v="0"/>
  </r>
  <r>
    <x v="1"/>
    <x v="0"/>
    <x v="1"/>
    <s v="Current Employees"/>
    <x v="0"/>
    <x v="2"/>
    <s v="STAFF-2746"/>
    <n v="3154"/>
    <x v="0"/>
    <x v="0"/>
    <s v="Married"/>
    <s v="Yes"/>
    <s v="Y"/>
    <n v="4"/>
    <x v="40"/>
    <n v="1"/>
    <n v="571"/>
    <x v="24"/>
    <x v="3"/>
    <n v="1"/>
    <n v="3"/>
    <n v="78"/>
    <x v="0"/>
    <x v="0"/>
    <n v="3"/>
    <n v="4591"/>
    <n v="24200"/>
    <n v="3"/>
    <n v="17"/>
    <n v="3"/>
    <n v="3"/>
    <n v="80"/>
    <n v="1"/>
    <n v="11"/>
    <n v="2"/>
    <n v="5"/>
    <n v="4"/>
    <n v="1"/>
    <n v="2"/>
    <x v="0"/>
    <s v="Dissatisfied"/>
    <x v="2"/>
    <x v="1"/>
    <x v="1"/>
    <x v="0"/>
  </r>
  <r>
    <x v="1"/>
    <x v="0"/>
    <x v="3"/>
    <s v="Current Employees"/>
    <x v="0"/>
    <x v="0"/>
    <s v="STAFF-2747"/>
    <n v="3155"/>
    <x v="0"/>
    <x v="5"/>
    <s v="Married"/>
    <s v="Yes"/>
    <s v="Y"/>
    <n v="2"/>
    <x v="34"/>
    <n v="1"/>
    <n v="605"/>
    <x v="11"/>
    <x v="3"/>
    <n v="1"/>
    <n v="4"/>
    <n v="72"/>
    <x v="0"/>
    <x v="3"/>
    <n v="4"/>
    <n v="17875"/>
    <n v="11761"/>
    <n v="4"/>
    <n v="13"/>
    <n v="3"/>
    <n v="3"/>
    <n v="80"/>
    <n v="1"/>
    <n v="29"/>
    <n v="2"/>
    <n v="1"/>
    <n v="0"/>
    <n v="0"/>
    <n v="0"/>
    <x v="0"/>
    <s v="Very Dissatisfied"/>
    <x v="1"/>
    <x v="3"/>
    <x v="3"/>
    <x v="0"/>
  </r>
  <r>
    <x v="1"/>
    <x v="0"/>
    <x v="4"/>
    <s v="Current Employees"/>
    <x v="0"/>
    <x v="2"/>
    <s v="STAFF-2748"/>
    <n v="3156"/>
    <x v="0"/>
    <x v="0"/>
    <s v="Married"/>
    <s v="Yes"/>
    <s v="Y"/>
    <n v="3"/>
    <x v="17"/>
    <n v="1"/>
    <n v="1476"/>
    <x v="18"/>
    <x v="1"/>
    <n v="1"/>
    <n v="4"/>
    <n v="42"/>
    <x v="0"/>
    <x v="0"/>
    <n v="3"/>
    <n v="4162"/>
    <n v="15211"/>
    <n v="1"/>
    <n v="12"/>
    <n v="3"/>
    <n v="3"/>
    <n v="80"/>
    <n v="2"/>
    <n v="5"/>
    <n v="3"/>
    <n v="5"/>
    <n v="4"/>
    <n v="0"/>
    <n v="3"/>
    <x v="0"/>
    <s v="Dissatisfied"/>
    <x v="0"/>
    <x v="0"/>
    <x v="4"/>
    <x v="0"/>
  </r>
  <r>
    <x v="1"/>
    <x v="0"/>
    <x v="0"/>
    <s v="Current Employees"/>
    <x v="0"/>
    <x v="3"/>
    <s v="STAFF-2749"/>
    <n v="3157"/>
    <x v="0"/>
    <x v="0"/>
    <s v="Single"/>
    <s v="Yes"/>
    <s v="Y"/>
    <n v="3"/>
    <x v="9"/>
    <n v="1"/>
    <n v="1174"/>
    <x v="3"/>
    <x v="2"/>
    <n v="1"/>
    <n v="1"/>
    <n v="99"/>
    <x v="0"/>
    <x v="0"/>
    <n v="2"/>
    <n v="9278"/>
    <n v="20763"/>
    <n v="3"/>
    <n v="16"/>
    <n v="3"/>
    <n v="4"/>
    <n v="80"/>
    <n v="0"/>
    <n v="15"/>
    <n v="3"/>
    <n v="5"/>
    <n v="4"/>
    <n v="0"/>
    <n v="1"/>
    <x v="0"/>
    <s v="Satisfied"/>
    <x v="0"/>
    <x v="1"/>
    <x v="0"/>
    <x v="0"/>
  </r>
  <r>
    <x v="1"/>
    <x v="2"/>
    <x v="0"/>
    <s v="Current Employees"/>
    <x v="1"/>
    <x v="0"/>
    <s v="STAFF-2750"/>
    <n v="3158"/>
    <x v="1"/>
    <x v="4"/>
    <s v="Divorced"/>
    <s v="Yes"/>
    <s v="Y"/>
    <n v="2"/>
    <x v="32"/>
    <n v="1"/>
    <n v="1142"/>
    <x v="1"/>
    <x v="0"/>
    <n v="1"/>
    <n v="4"/>
    <n v="72"/>
    <x v="0"/>
    <x v="0"/>
    <n v="4"/>
    <n v="4069"/>
    <n v="8841"/>
    <n v="3"/>
    <n v="18"/>
    <n v="3"/>
    <n v="3"/>
    <n v="80"/>
    <n v="0"/>
    <n v="8"/>
    <n v="3"/>
    <n v="2"/>
    <n v="2"/>
    <n v="2"/>
    <n v="2"/>
    <x v="0"/>
    <s v="Very Dissatisfied"/>
    <x v="0"/>
    <x v="0"/>
    <x v="0"/>
    <x v="1"/>
  </r>
  <r>
    <x v="1"/>
    <x v="2"/>
    <x v="2"/>
    <s v="Current Employees"/>
    <x v="1"/>
    <x v="2"/>
    <s v="STAFF-2751"/>
    <n v="3159"/>
    <x v="1"/>
    <x v="1"/>
    <s v="Divorced"/>
    <s v="Yes"/>
    <s v="Y"/>
    <n v="3"/>
    <x v="12"/>
    <n v="1"/>
    <n v="976"/>
    <x v="3"/>
    <x v="0"/>
    <n v="1"/>
    <n v="3"/>
    <n v="48"/>
    <x v="0"/>
    <x v="1"/>
    <n v="1"/>
    <n v="3065"/>
    <n v="3995"/>
    <n v="1"/>
    <n v="13"/>
    <n v="3"/>
    <n v="4"/>
    <n v="80"/>
    <n v="1"/>
    <n v="4"/>
    <n v="4"/>
    <n v="4"/>
    <n v="2"/>
    <n v="2"/>
    <n v="3"/>
    <x v="0"/>
    <s v="Very Satisfied"/>
    <x v="0"/>
    <x v="0"/>
    <x v="2"/>
    <x v="1"/>
  </r>
  <r>
    <x v="1"/>
    <x v="2"/>
    <x v="0"/>
    <s v="Current Employees"/>
    <x v="1"/>
    <x v="0"/>
    <s v="STAFF-2752"/>
    <n v="3160"/>
    <x v="1"/>
    <x v="2"/>
    <s v="Married"/>
    <s v="Yes"/>
    <s v="Y"/>
    <n v="2"/>
    <x v="22"/>
    <n v="1"/>
    <n v="792"/>
    <x v="0"/>
    <x v="3"/>
    <n v="1"/>
    <n v="4"/>
    <n v="77"/>
    <x v="0"/>
    <x v="0"/>
    <n v="4"/>
    <n v="6472"/>
    <n v="8989"/>
    <n v="1"/>
    <n v="15"/>
    <n v="3"/>
    <n v="4"/>
    <n v="80"/>
    <n v="1"/>
    <n v="9"/>
    <n v="3"/>
    <n v="9"/>
    <n v="8"/>
    <n v="5"/>
    <n v="8"/>
    <x v="0"/>
    <s v="Very Dissatisfied"/>
    <x v="0"/>
    <x v="0"/>
    <x v="0"/>
    <x v="1"/>
  </r>
  <r>
    <x v="1"/>
    <x v="2"/>
    <x v="2"/>
    <s v="Current Employees"/>
    <x v="0"/>
    <x v="0"/>
    <s v="STAFF-2753"/>
    <n v="3161"/>
    <x v="1"/>
    <x v="0"/>
    <s v="Divorced"/>
    <s v="Yes"/>
    <s v="Y"/>
    <n v="3"/>
    <x v="13"/>
    <n v="1"/>
    <n v="1375"/>
    <x v="17"/>
    <x v="3"/>
    <n v="1"/>
    <n v="4"/>
    <n v="87"/>
    <x v="0"/>
    <x v="0"/>
    <n v="3"/>
    <n v="4001"/>
    <n v="12313"/>
    <n v="1"/>
    <n v="14"/>
    <n v="3"/>
    <n v="3"/>
    <n v="80"/>
    <n v="1"/>
    <n v="15"/>
    <n v="3"/>
    <n v="15"/>
    <n v="14"/>
    <n v="0"/>
    <n v="7"/>
    <x v="0"/>
    <s v="Dissatisfied"/>
    <x v="0"/>
    <x v="1"/>
    <x v="2"/>
    <x v="1"/>
  </r>
  <r>
    <x v="1"/>
    <x v="1"/>
    <x v="0"/>
    <s v="Current Employees"/>
    <x v="2"/>
    <x v="5"/>
    <s v="STAFF-2754"/>
    <n v="3162"/>
    <x v="1"/>
    <x v="8"/>
    <s v="Married"/>
    <s v="Yes"/>
    <s v="Y"/>
    <n v="3"/>
    <x v="20"/>
    <n v="1"/>
    <n v="602"/>
    <x v="0"/>
    <x v="4"/>
    <n v="1"/>
    <n v="1"/>
    <n v="37"/>
    <x v="0"/>
    <x v="0"/>
    <n v="4"/>
    <n v="5743"/>
    <n v="10503"/>
    <n v="4"/>
    <n v="11"/>
    <n v="3"/>
    <n v="3"/>
    <n v="80"/>
    <n v="0"/>
    <n v="14"/>
    <n v="3"/>
    <n v="10"/>
    <n v="7"/>
    <n v="0"/>
    <n v="2"/>
    <x v="0"/>
    <s v="Very Dissatisfied"/>
    <x v="0"/>
    <x v="1"/>
    <x v="0"/>
    <x v="1"/>
  </r>
  <r>
    <x v="1"/>
    <x v="1"/>
    <x v="0"/>
    <s v="Current Employees"/>
    <x v="2"/>
    <x v="1"/>
    <s v="STAFF-2755"/>
    <n v="3163"/>
    <x v="1"/>
    <x v="8"/>
    <s v="Married"/>
    <s v="Yes"/>
    <s v="Y"/>
    <n v="2"/>
    <x v="8"/>
    <n v="1"/>
    <n v="1444"/>
    <x v="0"/>
    <x v="2"/>
    <n v="1"/>
    <n v="4"/>
    <n v="88"/>
    <x v="0"/>
    <x v="1"/>
    <n v="2"/>
    <n v="2991"/>
    <n v="5224"/>
    <n v="0"/>
    <n v="11"/>
    <n v="3"/>
    <n v="2"/>
    <n v="80"/>
    <n v="1"/>
    <n v="7"/>
    <n v="3"/>
    <n v="6"/>
    <n v="2"/>
    <n v="1"/>
    <n v="2"/>
    <x v="0"/>
    <s v="Satisfied"/>
    <x v="0"/>
    <x v="0"/>
    <x v="0"/>
    <x v="1"/>
  </r>
  <r>
    <x v="1"/>
    <x v="1"/>
    <x v="3"/>
    <s v="Current Employees"/>
    <x v="1"/>
    <x v="0"/>
    <s v="STAFF-2756"/>
    <n v="3164"/>
    <x v="1"/>
    <x v="7"/>
    <s v="Married"/>
    <s v="Yes"/>
    <s v="Y"/>
    <n v="3"/>
    <x v="34"/>
    <n v="1"/>
    <n v="1216"/>
    <x v="8"/>
    <x v="2"/>
    <n v="1"/>
    <n v="1"/>
    <n v="87"/>
    <x v="0"/>
    <x v="3"/>
    <n v="3"/>
    <n v="15787"/>
    <n v="21624"/>
    <n v="2"/>
    <n v="14"/>
    <n v="3"/>
    <n v="2"/>
    <n v="80"/>
    <n v="0"/>
    <n v="23"/>
    <n v="3"/>
    <n v="2"/>
    <n v="2"/>
    <n v="2"/>
    <n v="2"/>
    <x v="0"/>
    <s v="Dissatisfied"/>
    <x v="2"/>
    <x v="3"/>
    <x v="3"/>
    <x v="1"/>
  </r>
  <r>
    <x v="1"/>
    <x v="1"/>
    <x v="2"/>
    <s v="Current Employees"/>
    <x v="1"/>
    <x v="1"/>
    <s v="STAFF-2757"/>
    <n v="3165"/>
    <x v="1"/>
    <x v="1"/>
    <s v="Married"/>
    <s v="Yes"/>
    <s v="Y"/>
    <n v="3"/>
    <x v="13"/>
    <n v="1"/>
    <n v="735"/>
    <x v="23"/>
    <x v="2"/>
    <n v="1"/>
    <n v="3"/>
    <n v="86"/>
    <x v="1"/>
    <x v="0"/>
    <n v="4"/>
    <n v="5747"/>
    <n v="26496"/>
    <n v="1"/>
    <n v="15"/>
    <n v="3"/>
    <n v="2"/>
    <n v="80"/>
    <n v="0"/>
    <n v="16"/>
    <n v="3"/>
    <n v="15"/>
    <n v="10"/>
    <n v="6"/>
    <n v="11"/>
    <x v="0"/>
    <s v="Very Dissatisfied"/>
    <x v="1"/>
    <x v="1"/>
    <x v="2"/>
    <x v="1"/>
  </r>
  <r>
    <x v="1"/>
    <x v="1"/>
    <x v="0"/>
    <s v="Current Employees"/>
    <x v="1"/>
    <x v="0"/>
    <s v="STAFF-2758"/>
    <n v="3166"/>
    <x v="1"/>
    <x v="2"/>
    <s v="Married"/>
    <s v="Yes"/>
    <s v="Y"/>
    <n v="3"/>
    <x v="9"/>
    <n v="1"/>
    <n v="1302"/>
    <x v="16"/>
    <x v="2"/>
    <n v="1"/>
    <n v="1"/>
    <n v="80"/>
    <x v="2"/>
    <x v="0"/>
    <n v="1"/>
    <n v="5562"/>
    <n v="19711"/>
    <n v="3"/>
    <n v="13"/>
    <n v="3"/>
    <n v="4"/>
    <n v="80"/>
    <n v="1"/>
    <n v="9"/>
    <n v="3"/>
    <n v="3"/>
    <n v="2"/>
    <n v="0"/>
    <n v="2"/>
    <x v="0"/>
    <s v="Very Satisfied"/>
    <x v="0"/>
    <x v="0"/>
    <x v="0"/>
    <x v="1"/>
  </r>
  <r>
    <x v="1"/>
    <x v="1"/>
    <x v="1"/>
    <s v="Current Employees"/>
    <x v="1"/>
    <x v="2"/>
    <s v="STAFF-2759"/>
    <n v="3167"/>
    <x v="1"/>
    <x v="4"/>
    <s v="Married"/>
    <s v="Yes"/>
    <s v="Y"/>
    <n v="3"/>
    <x v="24"/>
    <n v="1"/>
    <n v="1234"/>
    <x v="25"/>
    <x v="4"/>
    <n v="1"/>
    <n v="2"/>
    <n v="41"/>
    <x v="0"/>
    <x v="3"/>
    <n v="3"/>
    <n v="11245"/>
    <n v="20689"/>
    <n v="2"/>
    <n v="15"/>
    <n v="3"/>
    <n v="3"/>
    <n v="80"/>
    <n v="1"/>
    <n v="32"/>
    <n v="3"/>
    <n v="30"/>
    <n v="8"/>
    <n v="12"/>
    <n v="13"/>
    <x v="0"/>
    <s v="Dissatisfied"/>
    <x v="2"/>
    <x v="2"/>
    <x v="1"/>
    <x v="1"/>
  </r>
  <r>
    <x v="1"/>
    <x v="1"/>
    <x v="0"/>
    <s v="Current Employees"/>
    <x v="1"/>
    <x v="0"/>
    <s v="STAFF-2760"/>
    <n v="3168"/>
    <x v="1"/>
    <x v="4"/>
    <s v="Married"/>
    <s v="Yes"/>
    <s v="Y"/>
    <n v="3"/>
    <x v="19"/>
    <n v="1"/>
    <n v="288"/>
    <x v="2"/>
    <x v="3"/>
    <n v="1"/>
    <n v="4"/>
    <n v="40"/>
    <x v="0"/>
    <x v="2"/>
    <n v="4"/>
    <n v="10124"/>
    <n v="18611"/>
    <n v="2"/>
    <n v="14"/>
    <n v="3"/>
    <n v="3"/>
    <n v="80"/>
    <n v="1"/>
    <n v="24"/>
    <n v="1"/>
    <n v="20"/>
    <n v="8"/>
    <n v="13"/>
    <n v="9"/>
    <x v="0"/>
    <s v="Very Dissatisfied"/>
    <x v="0"/>
    <x v="3"/>
    <x v="0"/>
    <x v="1"/>
  </r>
  <r>
    <x v="1"/>
    <x v="1"/>
    <x v="0"/>
    <s v="Current Employees"/>
    <x v="1"/>
    <x v="0"/>
    <s v="STAFF-2761"/>
    <n v="3169"/>
    <x v="1"/>
    <x v="4"/>
    <s v="Married"/>
    <s v="Yes"/>
    <s v="Y"/>
    <n v="2"/>
    <x v="10"/>
    <n v="1"/>
    <n v="1199"/>
    <x v="21"/>
    <x v="2"/>
    <n v="1"/>
    <n v="3"/>
    <n v="80"/>
    <x v="0"/>
    <x v="0"/>
    <n v="3"/>
    <n v="5689"/>
    <n v="24594"/>
    <n v="1"/>
    <n v="14"/>
    <n v="3"/>
    <n v="4"/>
    <n v="80"/>
    <n v="2"/>
    <n v="10"/>
    <n v="4"/>
    <n v="10"/>
    <n v="2"/>
    <n v="0"/>
    <n v="2"/>
    <x v="0"/>
    <s v="Dissatisfied"/>
    <x v="2"/>
    <x v="0"/>
    <x v="2"/>
    <x v="1"/>
  </r>
  <r>
    <x v="1"/>
    <x v="1"/>
    <x v="0"/>
    <s v="Current Employees"/>
    <x v="1"/>
    <x v="2"/>
    <s v="STAFF-2762"/>
    <n v="3170"/>
    <x v="1"/>
    <x v="1"/>
    <s v="Single"/>
    <s v="Yes"/>
    <s v="Y"/>
    <n v="2"/>
    <x v="10"/>
    <n v="1"/>
    <n v="146"/>
    <x v="2"/>
    <x v="2"/>
    <n v="1"/>
    <n v="1"/>
    <n v="79"/>
    <x v="1"/>
    <x v="1"/>
    <n v="4"/>
    <n v="4930"/>
    <n v="13970"/>
    <n v="0"/>
    <n v="14"/>
    <n v="3"/>
    <n v="3"/>
    <n v="80"/>
    <n v="0"/>
    <n v="6"/>
    <n v="4"/>
    <n v="5"/>
    <n v="4"/>
    <n v="1"/>
    <n v="4"/>
    <x v="0"/>
    <s v="Very Dissatisfied"/>
    <x v="0"/>
    <x v="0"/>
    <x v="2"/>
    <x v="1"/>
  </r>
  <r>
    <x v="1"/>
    <x v="1"/>
    <x v="0"/>
    <s v="Current Employees"/>
    <x v="1"/>
    <x v="2"/>
    <s v="STAFF-2763"/>
    <n v="3171"/>
    <x v="1"/>
    <x v="3"/>
    <s v="Single"/>
    <s v="Yes"/>
    <s v="Y"/>
    <n v="2"/>
    <x v="20"/>
    <n v="1"/>
    <n v="1193"/>
    <x v="2"/>
    <x v="1"/>
    <n v="1"/>
    <n v="2"/>
    <n v="86"/>
    <x v="0"/>
    <x v="2"/>
    <n v="3"/>
    <n v="10209"/>
    <n v="19719"/>
    <n v="5"/>
    <n v="18"/>
    <n v="3"/>
    <n v="2"/>
    <n v="80"/>
    <n v="0"/>
    <n v="16"/>
    <n v="2"/>
    <n v="2"/>
    <n v="2"/>
    <n v="2"/>
    <n v="2"/>
    <x v="0"/>
    <s v="Dissatisfied"/>
    <x v="0"/>
    <x v="1"/>
    <x v="0"/>
    <x v="1"/>
  </r>
  <r>
    <x v="1"/>
    <x v="1"/>
    <x v="1"/>
    <s v="Current Employees"/>
    <x v="1"/>
    <x v="2"/>
    <s v="STAFF-2764"/>
    <n v="3172"/>
    <x v="1"/>
    <x v="7"/>
    <s v="Single"/>
    <s v="Yes"/>
    <s v="Y"/>
    <n v="2"/>
    <x v="24"/>
    <n v="1"/>
    <n v="333"/>
    <x v="23"/>
    <x v="4"/>
    <n v="1"/>
    <n v="3"/>
    <n v="88"/>
    <x v="3"/>
    <x v="3"/>
    <n v="4"/>
    <n v="14411"/>
    <n v="24450"/>
    <n v="1"/>
    <n v="13"/>
    <n v="3"/>
    <n v="4"/>
    <n v="80"/>
    <n v="0"/>
    <n v="32"/>
    <n v="3"/>
    <n v="32"/>
    <n v="6"/>
    <n v="13"/>
    <n v="9"/>
    <x v="0"/>
    <s v="Very Dissatisfied"/>
    <x v="1"/>
    <x v="2"/>
    <x v="1"/>
    <x v="1"/>
  </r>
  <r>
    <x v="1"/>
    <x v="1"/>
    <x v="2"/>
    <s v="Current Employees"/>
    <x v="1"/>
    <x v="0"/>
    <s v="STAFF-2765"/>
    <n v="3173"/>
    <x v="1"/>
    <x v="4"/>
    <s v="Single"/>
    <s v="Yes"/>
    <s v="Y"/>
    <n v="5"/>
    <x v="11"/>
    <n v="1"/>
    <n v="461"/>
    <x v="0"/>
    <x v="3"/>
    <n v="1"/>
    <n v="4"/>
    <n v="70"/>
    <x v="2"/>
    <x v="0"/>
    <n v="3"/>
    <n v="6294"/>
    <n v="23060"/>
    <n v="8"/>
    <n v="12"/>
    <n v="3"/>
    <n v="4"/>
    <n v="80"/>
    <n v="0"/>
    <n v="10"/>
    <n v="4"/>
    <n v="3"/>
    <n v="2"/>
    <n v="0"/>
    <n v="2"/>
    <x v="0"/>
    <s v="Dissatisfied"/>
    <x v="0"/>
    <x v="0"/>
    <x v="2"/>
    <x v="1"/>
  </r>
  <r>
    <x v="1"/>
    <x v="1"/>
    <x v="2"/>
    <s v="Current Employees"/>
    <x v="0"/>
    <x v="0"/>
    <s v="STAFF-2766"/>
    <n v="3174"/>
    <x v="1"/>
    <x v="0"/>
    <s v="Married"/>
    <s v="Yes"/>
    <s v="Y"/>
    <n v="2"/>
    <x v="14"/>
    <n v="1"/>
    <n v="783"/>
    <x v="0"/>
    <x v="0"/>
    <n v="1"/>
    <n v="3"/>
    <n v="42"/>
    <x v="1"/>
    <x v="0"/>
    <n v="4"/>
    <n v="6834"/>
    <n v="19255"/>
    <n v="1"/>
    <n v="12"/>
    <n v="3"/>
    <n v="3"/>
    <n v="80"/>
    <n v="1"/>
    <n v="7"/>
    <n v="3"/>
    <n v="7"/>
    <n v="7"/>
    <n v="0"/>
    <n v="7"/>
    <x v="0"/>
    <s v="Very Dissatisfied"/>
    <x v="0"/>
    <x v="0"/>
    <x v="2"/>
    <x v="1"/>
  </r>
  <r>
    <x v="1"/>
    <x v="0"/>
    <x v="3"/>
    <s v="Current Employees"/>
    <x v="2"/>
    <x v="5"/>
    <s v="STAFF-2767"/>
    <n v="3175"/>
    <x v="1"/>
    <x v="5"/>
    <s v="Married"/>
    <s v="Yes"/>
    <s v="Y"/>
    <n v="0"/>
    <x v="27"/>
    <n v="1"/>
    <n v="189"/>
    <x v="9"/>
    <x v="2"/>
    <n v="1"/>
    <n v="3"/>
    <n v="71"/>
    <x v="2"/>
    <x v="4"/>
    <n v="2"/>
    <n v="19636"/>
    <n v="25811"/>
    <n v="4"/>
    <n v="18"/>
    <n v="3"/>
    <n v="1"/>
    <n v="80"/>
    <n v="1"/>
    <n v="35"/>
    <n v="3"/>
    <n v="10"/>
    <n v="9"/>
    <n v="1"/>
    <n v="4"/>
    <x v="0"/>
    <s v="Satisfied"/>
    <x v="1"/>
    <x v="2"/>
    <x v="1"/>
    <x v="1"/>
  </r>
  <r>
    <x v="1"/>
    <x v="0"/>
    <x v="1"/>
    <s v="Current Employees"/>
    <x v="1"/>
    <x v="2"/>
    <s v="STAFF-2768"/>
    <n v="3176"/>
    <x v="1"/>
    <x v="4"/>
    <s v="Divorced"/>
    <s v="Yes"/>
    <s v="Y"/>
    <n v="2"/>
    <x v="28"/>
    <n v="1"/>
    <n v="1038"/>
    <x v="25"/>
    <x v="3"/>
    <n v="1"/>
    <n v="2"/>
    <n v="95"/>
    <x v="3"/>
    <x v="2"/>
    <n v="1"/>
    <n v="10851"/>
    <n v="19863"/>
    <n v="2"/>
    <n v="18"/>
    <n v="3"/>
    <n v="2"/>
    <n v="80"/>
    <n v="1"/>
    <n v="24"/>
    <n v="3"/>
    <n v="7"/>
    <n v="7"/>
    <n v="0"/>
    <n v="7"/>
    <x v="0"/>
    <s v="Very Satisfied"/>
    <x v="2"/>
    <x v="3"/>
    <x v="0"/>
    <x v="1"/>
  </r>
  <r>
    <x v="1"/>
    <x v="0"/>
    <x v="1"/>
    <s v="Current Employees"/>
    <x v="1"/>
    <x v="2"/>
    <s v="STAFF-2769"/>
    <n v="3177"/>
    <x v="1"/>
    <x v="7"/>
    <s v="Divorced"/>
    <s v="Yes"/>
    <s v="Y"/>
    <n v="3"/>
    <x v="21"/>
    <n v="1"/>
    <n v="734"/>
    <x v="2"/>
    <x v="2"/>
    <n v="1"/>
    <n v="3"/>
    <n v="46"/>
    <x v="0"/>
    <x v="4"/>
    <n v="4"/>
    <n v="19328"/>
    <n v="14218"/>
    <n v="7"/>
    <n v="17"/>
    <n v="3"/>
    <n v="3"/>
    <n v="80"/>
    <n v="1"/>
    <n v="24"/>
    <n v="3"/>
    <n v="2"/>
    <n v="1"/>
    <n v="2"/>
    <n v="2"/>
    <x v="0"/>
    <s v="Very Dissatisfied"/>
    <x v="0"/>
    <x v="3"/>
    <x v="1"/>
    <x v="1"/>
  </r>
  <r>
    <x v="1"/>
    <x v="0"/>
    <x v="0"/>
    <s v="Current Employees"/>
    <x v="1"/>
    <x v="0"/>
    <s v="STAFF-2770"/>
    <n v="3178"/>
    <x v="1"/>
    <x v="1"/>
    <s v="Divorced"/>
    <s v="Yes"/>
    <s v="Y"/>
    <n v="3"/>
    <x v="19"/>
    <n v="1"/>
    <n v="557"/>
    <x v="21"/>
    <x v="2"/>
    <n v="1"/>
    <n v="4"/>
    <n v="35"/>
    <x v="0"/>
    <x v="0"/>
    <n v="1"/>
    <n v="5410"/>
    <n v="11189"/>
    <n v="6"/>
    <n v="17"/>
    <n v="3"/>
    <n v="3"/>
    <n v="80"/>
    <n v="1"/>
    <n v="9"/>
    <n v="2"/>
    <n v="4"/>
    <n v="3"/>
    <n v="1"/>
    <n v="2"/>
    <x v="0"/>
    <s v="Very Satisfied"/>
    <x v="2"/>
    <x v="0"/>
    <x v="0"/>
    <x v="1"/>
  </r>
  <r>
    <x v="1"/>
    <x v="0"/>
    <x v="2"/>
    <s v="Current Employees"/>
    <x v="1"/>
    <x v="1"/>
    <s v="STAFF-2771"/>
    <n v="3179"/>
    <x v="1"/>
    <x v="2"/>
    <s v="Divorced"/>
    <s v="Yes"/>
    <s v="Y"/>
    <n v="2"/>
    <x v="36"/>
    <n v="1"/>
    <n v="977"/>
    <x v="2"/>
    <x v="1"/>
    <n v="1"/>
    <n v="4"/>
    <n v="57"/>
    <x v="0"/>
    <x v="1"/>
    <n v="3"/>
    <n v="3977"/>
    <n v="7298"/>
    <n v="6"/>
    <n v="19"/>
    <n v="3"/>
    <n v="3"/>
    <n v="80"/>
    <n v="1"/>
    <n v="7"/>
    <n v="2"/>
    <n v="2"/>
    <n v="2"/>
    <n v="0"/>
    <n v="2"/>
    <x v="0"/>
    <s v="Dissatisfied"/>
    <x v="0"/>
    <x v="0"/>
    <x v="4"/>
    <x v="1"/>
  </r>
  <r>
    <x v="1"/>
    <x v="0"/>
    <x v="0"/>
    <s v="Current Employees"/>
    <x v="1"/>
    <x v="2"/>
    <s v="STAFF-2772"/>
    <n v="3180"/>
    <x v="1"/>
    <x v="1"/>
    <s v="Married"/>
    <s v="Yes"/>
    <s v="Y"/>
    <n v="5"/>
    <x v="0"/>
    <n v="1"/>
    <n v="1283"/>
    <x v="12"/>
    <x v="4"/>
    <n v="1"/>
    <n v="2"/>
    <n v="90"/>
    <x v="2"/>
    <x v="1"/>
    <n v="3"/>
    <n v="2127"/>
    <n v="5561"/>
    <n v="2"/>
    <n v="12"/>
    <n v="3"/>
    <n v="1"/>
    <n v="80"/>
    <n v="0"/>
    <n v="7"/>
    <n v="2"/>
    <n v="4"/>
    <n v="2"/>
    <n v="0"/>
    <n v="3"/>
    <x v="0"/>
    <s v="Dissatisfied"/>
    <x v="0"/>
    <x v="0"/>
    <x v="0"/>
    <x v="1"/>
  </r>
  <r>
    <x v="1"/>
    <x v="0"/>
    <x v="3"/>
    <s v="Current Employees"/>
    <x v="1"/>
    <x v="0"/>
    <s v="STAFF-2773"/>
    <n v="3181"/>
    <x v="1"/>
    <x v="4"/>
    <s v="Married"/>
    <s v="Yes"/>
    <s v="Y"/>
    <n v="2"/>
    <x v="27"/>
    <n v="1"/>
    <n v="1229"/>
    <x v="18"/>
    <x v="2"/>
    <n v="1"/>
    <n v="4"/>
    <n v="30"/>
    <x v="0"/>
    <x v="0"/>
    <n v="3"/>
    <n v="4035"/>
    <n v="16143"/>
    <n v="0"/>
    <n v="16"/>
    <n v="3"/>
    <n v="2"/>
    <n v="80"/>
    <n v="0"/>
    <n v="4"/>
    <n v="3"/>
    <n v="3"/>
    <n v="2"/>
    <n v="1"/>
    <n v="2"/>
    <x v="0"/>
    <s v="Dissatisfied"/>
    <x v="0"/>
    <x v="0"/>
    <x v="1"/>
    <x v="1"/>
  </r>
  <r>
    <x v="1"/>
    <x v="0"/>
    <x v="0"/>
    <s v="Current Employees"/>
    <x v="1"/>
    <x v="2"/>
    <s v="STAFF-2774"/>
    <n v="3182"/>
    <x v="1"/>
    <x v="4"/>
    <s v="Married"/>
    <s v="Yes"/>
    <s v="Y"/>
    <n v="2"/>
    <x v="8"/>
    <n v="1"/>
    <n v="833"/>
    <x v="21"/>
    <x v="3"/>
    <n v="1"/>
    <n v="2"/>
    <n v="60"/>
    <x v="3"/>
    <x v="0"/>
    <n v="4"/>
    <n v="5811"/>
    <n v="24539"/>
    <n v="3"/>
    <n v="16"/>
    <n v="3"/>
    <n v="3"/>
    <n v="80"/>
    <n v="1"/>
    <n v="15"/>
    <n v="3"/>
    <n v="1"/>
    <n v="0"/>
    <n v="1"/>
    <n v="0"/>
    <x v="0"/>
    <s v="Very Dissatisfied"/>
    <x v="2"/>
    <x v="1"/>
    <x v="0"/>
    <x v="1"/>
  </r>
  <r>
    <x v="1"/>
    <x v="0"/>
    <x v="2"/>
    <s v="Current Employees"/>
    <x v="1"/>
    <x v="0"/>
    <s v="STAFF-2775"/>
    <n v="3183"/>
    <x v="1"/>
    <x v="2"/>
    <s v="Married"/>
    <s v="Yes"/>
    <s v="Y"/>
    <n v="3"/>
    <x v="3"/>
    <n v="1"/>
    <n v="589"/>
    <x v="26"/>
    <x v="2"/>
    <n v="1"/>
    <n v="2"/>
    <n v="79"/>
    <x v="0"/>
    <x v="0"/>
    <n v="3"/>
    <n v="5207"/>
    <n v="22949"/>
    <n v="1"/>
    <n v="12"/>
    <n v="3"/>
    <n v="2"/>
    <n v="80"/>
    <n v="1"/>
    <n v="15"/>
    <n v="3"/>
    <n v="15"/>
    <n v="14"/>
    <n v="5"/>
    <n v="7"/>
    <x v="0"/>
    <s v="Dissatisfied"/>
    <x v="1"/>
    <x v="1"/>
    <x v="2"/>
    <x v="1"/>
  </r>
  <r>
    <x v="1"/>
    <x v="0"/>
    <x v="2"/>
    <s v="Current Employees"/>
    <x v="1"/>
    <x v="1"/>
    <s v="STAFF-2776"/>
    <n v="3184"/>
    <x v="1"/>
    <x v="2"/>
    <s v="Married"/>
    <s v="Yes"/>
    <s v="Y"/>
    <n v="2"/>
    <x v="11"/>
    <n v="1"/>
    <n v="1378"/>
    <x v="28"/>
    <x v="0"/>
    <n v="1"/>
    <n v="4"/>
    <n v="46"/>
    <x v="1"/>
    <x v="0"/>
    <n v="2"/>
    <n v="4025"/>
    <n v="23679"/>
    <n v="4"/>
    <n v="13"/>
    <n v="3"/>
    <n v="1"/>
    <n v="80"/>
    <n v="1"/>
    <n v="10"/>
    <n v="3"/>
    <n v="4"/>
    <n v="3"/>
    <n v="0"/>
    <n v="3"/>
    <x v="0"/>
    <s v="Satisfied"/>
    <x v="2"/>
    <x v="0"/>
    <x v="2"/>
    <x v="1"/>
  </r>
  <r>
    <x v="1"/>
    <x v="0"/>
    <x v="0"/>
    <s v="Current Employees"/>
    <x v="1"/>
    <x v="0"/>
    <s v="STAFF-2777"/>
    <n v="3185"/>
    <x v="1"/>
    <x v="4"/>
    <s v="Married"/>
    <s v="Yes"/>
    <s v="Y"/>
    <n v="1"/>
    <x v="9"/>
    <n v="1"/>
    <n v="1383"/>
    <x v="17"/>
    <x v="3"/>
    <n v="1"/>
    <n v="4"/>
    <n v="90"/>
    <x v="0"/>
    <x v="2"/>
    <n v="1"/>
    <n v="8321"/>
    <n v="25949"/>
    <n v="7"/>
    <n v="13"/>
    <n v="3"/>
    <n v="4"/>
    <n v="80"/>
    <n v="1"/>
    <n v="15"/>
    <n v="3"/>
    <n v="12"/>
    <n v="8"/>
    <n v="5"/>
    <n v="7"/>
    <x v="0"/>
    <s v="Very Satisfied"/>
    <x v="0"/>
    <x v="1"/>
    <x v="0"/>
    <x v="1"/>
  </r>
  <r>
    <x v="1"/>
    <x v="0"/>
    <x v="0"/>
    <s v="Current Employees"/>
    <x v="1"/>
    <x v="2"/>
    <s v="STAFF-2778"/>
    <n v="3186"/>
    <x v="1"/>
    <x v="2"/>
    <s v="Married"/>
    <s v="Yes"/>
    <s v="Y"/>
    <n v="3"/>
    <x v="10"/>
    <n v="1"/>
    <n v="1490"/>
    <x v="13"/>
    <x v="2"/>
    <n v="1"/>
    <n v="4"/>
    <n v="43"/>
    <x v="0"/>
    <x v="1"/>
    <n v="3"/>
    <n v="2660"/>
    <n v="20232"/>
    <n v="7"/>
    <n v="11"/>
    <n v="3"/>
    <n v="3"/>
    <n v="80"/>
    <n v="1"/>
    <n v="5"/>
    <n v="3"/>
    <n v="2"/>
    <n v="2"/>
    <n v="2"/>
    <n v="2"/>
    <x v="0"/>
    <s v="Dissatisfied"/>
    <x v="2"/>
    <x v="0"/>
    <x v="2"/>
    <x v="1"/>
  </r>
  <r>
    <x v="1"/>
    <x v="0"/>
    <x v="1"/>
    <s v="Current Employees"/>
    <x v="1"/>
    <x v="4"/>
    <s v="STAFF-2779"/>
    <n v="3187"/>
    <x v="1"/>
    <x v="3"/>
    <s v="Married"/>
    <s v="Yes"/>
    <s v="Y"/>
    <n v="4"/>
    <x v="28"/>
    <n v="1"/>
    <n v="1448"/>
    <x v="22"/>
    <x v="3"/>
    <n v="1"/>
    <n v="2"/>
    <n v="55"/>
    <x v="0"/>
    <x v="2"/>
    <n v="4"/>
    <n v="9380"/>
    <n v="14720"/>
    <n v="4"/>
    <n v="18"/>
    <n v="3"/>
    <n v="4"/>
    <n v="80"/>
    <n v="2"/>
    <n v="10"/>
    <n v="4"/>
    <n v="3"/>
    <n v="1"/>
    <n v="1"/>
    <n v="2"/>
    <x v="0"/>
    <s v="Very Dissatisfied"/>
    <x v="1"/>
    <x v="0"/>
    <x v="0"/>
    <x v="1"/>
  </r>
  <r>
    <x v="1"/>
    <x v="0"/>
    <x v="2"/>
    <s v="Current Employees"/>
    <x v="1"/>
    <x v="2"/>
    <s v="STAFF-2780"/>
    <n v="3188"/>
    <x v="1"/>
    <x v="1"/>
    <s v="Married"/>
    <s v="Yes"/>
    <s v="Y"/>
    <n v="3"/>
    <x v="13"/>
    <n v="1"/>
    <n v="181"/>
    <x v="2"/>
    <x v="2"/>
    <n v="1"/>
    <n v="4"/>
    <n v="97"/>
    <x v="2"/>
    <x v="1"/>
    <n v="4"/>
    <n v="2932"/>
    <n v="5586"/>
    <n v="0"/>
    <n v="14"/>
    <n v="3"/>
    <n v="1"/>
    <n v="80"/>
    <n v="3"/>
    <n v="6"/>
    <n v="3"/>
    <n v="5"/>
    <n v="0"/>
    <n v="1"/>
    <n v="2"/>
    <x v="0"/>
    <s v="Very Dissatisfied"/>
    <x v="0"/>
    <x v="0"/>
    <x v="2"/>
    <x v="1"/>
  </r>
  <r>
    <x v="1"/>
    <x v="0"/>
    <x v="2"/>
    <s v="Current Employees"/>
    <x v="1"/>
    <x v="2"/>
    <s v="STAFF-2781"/>
    <n v="3189"/>
    <x v="1"/>
    <x v="2"/>
    <s v="Single"/>
    <s v="Yes"/>
    <s v="Y"/>
    <n v="3"/>
    <x v="11"/>
    <n v="1"/>
    <n v="1370"/>
    <x v="3"/>
    <x v="1"/>
    <n v="1"/>
    <n v="2"/>
    <n v="87"/>
    <x v="0"/>
    <x v="1"/>
    <n v="1"/>
    <n v="4723"/>
    <n v="16213"/>
    <n v="1"/>
    <n v="18"/>
    <n v="3"/>
    <n v="4"/>
    <n v="80"/>
    <n v="0"/>
    <n v="10"/>
    <n v="3"/>
    <n v="10"/>
    <n v="9"/>
    <n v="1"/>
    <n v="5"/>
    <x v="0"/>
    <s v="Very Satisfied"/>
    <x v="0"/>
    <x v="0"/>
    <x v="2"/>
    <x v="1"/>
  </r>
  <r>
    <x v="1"/>
    <x v="0"/>
    <x v="0"/>
    <s v="Current Employees"/>
    <x v="1"/>
    <x v="2"/>
    <s v="STAFF-2782"/>
    <n v="3190"/>
    <x v="1"/>
    <x v="1"/>
    <s v="Single"/>
    <s v="Yes"/>
    <s v="Y"/>
    <n v="2"/>
    <x v="20"/>
    <n v="1"/>
    <n v="1037"/>
    <x v="0"/>
    <x v="3"/>
    <n v="1"/>
    <n v="2"/>
    <n v="42"/>
    <x v="0"/>
    <x v="1"/>
    <n v="4"/>
    <n v="2436"/>
    <n v="13422"/>
    <n v="6"/>
    <n v="12"/>
    <n v="3"/>
    <n v="3"/>
    <n v="80"/>
    <n v="0"/>
    <n v="6"/>
    <n v="3"/>
    <n v="4"/>
    <n v="3"/>
    <n v="1"/>
    <n v="2"/>
    <x v="0"/>
    <s v="Very Dissatisfied"/>
    <x v="0"/>
    <x v="0"/>
    <x v="0"/>
    <x v="1"/>
  </r>
  <r>
    <x v="1"/>
    <x v="0"/>
    <x v="2"/>
    <s v="Current Employees"/>
    <x v="1"/>
    <x v="0"/>
    <s v="STAFF-2783"/>
    <n v="3191"/>
    <x v="1"/>
    <x v="4"/>
    <s v="Single"/>
    <s v="Yes"/>
    <s v="Y"/>
    <n v="6"/>
    <x v="3"/>
    <n v="1"/>
    <n v="516"/>
    <x v="1"/>
    <x v="4"/>
    <n v="1"/>
    <n v="4"/>
    <n v="69"/>
    <x v="0"/>
    <x v="0"/>
    <n v="3"/>
    <n v="6388"/>
    <n v="22049"/>
    <n v="2"/>
    <n v="17"/>
    <n v="3"/>
    <n v="1"/>
    <n v="80"/>
    <n v="0"/>
    <n v="14"/>
    <n v="3"/>
    <n v="0"/>
    <n v="0"/>
    <n v="0"/>
    <n v="0"/>
    <x v="0"/>
    <s v="Dissatisfied"/>
    <x v="0"/>
    <x v="1"/>
    <x v="2"/>
    <x v="1"/>
  </r>
  <r>
    <x v="1"/>
    <x v="0"/>
    <x v="2"/>
    <s v="Current Employees"/>
    <x v="0"/>
    <x v="2"/>
    <s v="STAFF-2784"/>
    <n v="3192"/>
    <x v="1"/>
    <x v="0"/>
    <s v="Divorced"/>
    <s v="Yes"/>
    <s v="Y"/>
    <n v="3"/>
    <x v="11"/>
    <n v="1"/>
    <n v="991"/>
    <x v="12"/>
    <x v="3"/>
    <n v="1"/>
    <n v="1"/>
    <n v="43"/>
    <x v="1"/>
    <x v="0"/>
    <n v="2"/>
    <n v="4187"/>
    <n v="3356"/>
    <n v="1"/>
    <n v="13"/>
    <n v="3"/>
    <n v="2"/>
    <n v="80"/>
    <n v="1"/>
    <n v="10"/>
    <n v="2"/>
    <n v="10"/>
    <n v="0"/>
    <n v="0"/>
    <n v="9"/>
    <x v="0"/>
    <s v="Satisfied"/>
    <x v="0"/>
    <x v="0"/>
    <x v="2"/>
    <x v="1"/>
  </r>
  <r>
    <x v="1"/>
    <x v="0"/>
    <x v="1"/>
    <s v="Current Employees"/>
    <x v="0"/>
    <x v="0"/>
    <s v="STAFF-2785"/>
    <n v="3193"/>
    <x v="1"/>
    <x v="0"/>
    <s v="Divorced"/>
    <s v="Yes"/>
    <s v="Y"/>
    <n v="5"/>
    <x v="21"/>
    <n v="1"/>
    <n v="1277"/>
    <x v="2"/>
    <x v="3"/>
    <n v="1"/>
    <n v="3"/>
    <n v="74"/>
    <x v="0"/>
    <x v="2"/>
    <n v="4"/>
    <n v="10368"/>
    <n v="5596"/>
    <n v="4"/>
    <n v="12"/>
    <n v="3"/>
    <n v="2"/>
    <n v="80"/>
    <n v="1"/>
    <n v="13"/>
    <n v="2"/>
    <n v="10"/>
    <n v="6"/>
    <n v="0"/>
    <n v="3"/>
    <x v="0"/>
    <s v="Very Dissatisfied"/>
    <x v="0"/>
    <x v="1"/>
    <x v="1"/>
    <x v="1"/>
  </r>
  <r>
    <x v="1"/>
    <x v="0"/>
    <x v="0"/>
    <s v="Current Employees"/>
    <x v="0"/>
    <x v="3"/>
    <s v="STAFF-2786"/>
    <n v="3194"/>
    <x v="1"/>
    <x v="0"/>
    <s v="Divorced"/>
    <s v="Yes"/>
    <s v="Y"/>
    <n v="4"/>
    <x v="19"/>
    <n v="1"/>
    <n v="419"/>
    <x v="20"/>
    <x v="2"/>
    <n v="1"/>
    <n v="2"/>
    <n v="77"/>
    <x v="0"/>
    <x v="0"/>
    <n v="4"/>
    <n v="5087"/>
    <n v="2900"/>
    <n v="3"/>
    <n v="12"/>
    <n v="3"/>
    <n v="3"/>
    <n v="80"/>
    <n v="2"/>
    <n v="14"/>
    <n v="3"/>
    <n v="0"/>
    <n v="0"/>
    <n v="0"/>
    <n v="0"/>
    <x v="0"/>
    <s v="Very Dissatisfied"/>
    <x v="2"/>
    <x v="1"/>
    <x v="0"/>
    <x v="1"/>
  </r>
  <r>
    <x v="1"/>
    <x v="0"/>
    <x v="2"/>
    <s v="Current Employees"/>
    <x v="0"/>
    <x v="4"/>
    <s v="STAFF-2787"/>
    <n v="3195"/>
    <x v="1"/>
    <x v="0"/>
    <s v="Married"/>
    <s v="Yes"/>
    <s v="Y"/>
    <n v="3"/>
    <x v="13"/>
    <n v="1"/>
    <n v="971"/>
    <x v="0"/>
    <x v="3"/>
    <n v="1"/>
    <n v="4"/>
    <n v="64"/>
    <x v="1"/>
    <x v="2"/>
    <n v="3"/>
    <n v="7083"/>
    <n v="12288"/>
    <n v="1"/>
    <n v="14"/>
    <n v="3"/>
    <n v="4"/>
    <n v="80"/>
    <n v="0"/>
    <n v="10"/>
    <n v="3"/>
    <n v="10"/>
    <n v="9"/>
    <n v="8"/>
    <n v="6"/>
    <x v="0"/>
    <s v="Dissatisfied"/>
    <x v="0"/>
    <x v="0"/>
    <x v="2"/>
    <x v="1"/>
  </r>
  <r>
    <x v="1"/>
    <x v="0"/>
    <x v="1"/>
    <s v="Current Employees"/>
    <x v="0"/>
    <x v="3"/>
    <s v="STAFF-2788"/>
    <n v="3196"/>
    <x v="1"/>
    <x v="5"/>
    <s v="Married"/>
    <s v="Yes"/>
    <s v="Y"/>
    <n v="2"/>
    <x v="24"/>
    <n v="1"/>
    <n v="264"/>
    <x v="14"/>
    <x v="3"/>
    <n v="1"/>
    <n v="3"/>
    <n v="59"/>
    <x v="0"/>
    <x v="4"/>
    <n v="3"/>
    <n v="19331"/>
    <n v="19519"/>
    <n v="4"/>
    <n v="16"/>
    <n v="3"/>
    <n v="3"/>
    <n v="80"/>
    <n v="1"/>
    <n v="27"/>
    <n v="3"/>
    <n v="1"/>
    <n v="0"/>
    <n v="0"/>
    <n v="0"/>
    <x v="0"/>
    <s v="Dissatisfied"/>
    <x v="0"/>
    <x v="3"/>
    <x v="1"/>
    <x v="1"/>
  </r>
  <r>
    <x v="1"/>
    <x v="0"/>
    <x v="0"/>
    <s v="Current Employees"/>
    <x v="0"/>
    <x v="2"/>
    <s v="STAFF-2789"/>
    <n v="3197"/>
    <x v="1"/>
    <x v="0"/>
    <s v="Married"/>
    <s v="Yes"/>
    <s v="Y"/>
    <n v="3"/>
    <x v="23"/>
    <n v="1"/>
    <n v="1179"/>
    <x v="2"/>
    <x v="3"/>
    <n v="1"/>
    <n v="4"/>
    <n v="73"/>
    <x v="0"/>
    <x v="0"/>
    <n v="4"/>
    <n v="7847"/>
    <n v="6069"/>
    <n v="1"/>
    <n v="17"/>
    <n v="3"/>
    <n v="1"/>
    <n v="80"/>
    <n v="1"/>
    <n v="10"/>
    <n v="3"/>
    <n v="10"/>
    <n v="9"/>
    <n v="8"/>
    <n v="8"/>
    <x v="0"/>
    <s v="Very Dissatisfied"/>
    <x v="0"/>
    <x v="0"/>
    <x v="0"/>
    <x v="1"/>
  </r>
  <r>
    <x v="1"/>
    <x v="0"/>
    <x v="2"/>
    <s v="Current Employees"/>
    <x v="0"/>
    <x v="0"/>
    <s v="STAFF-2790"/>
    <n v="3198"/>
    <x v="1"/>
    <x v="0"/>
    <s v="Married"/>
    <s v="Yes"/>
    <s v="Y"/>
    <n v="3"/>
    <x v="13"/>
    <n v="1"/>
    <n v="1480"/>
    <x v="18"/>
    <x v="3"/>
    <n v="1"/>
    <n v="3"/>
    <n v="64"/>
    <x v="0"/>
    <x v="2"/>
    <n v="4"/>
    <n v="9713"/>
    <n v="24444"/>
    <n v="2"/>
    <n v="13"/>
    <n v="3"/>
    <n v="4"/>
    <n v="80"/>
    <n v="3"/>
    <n v="9"/>
    <n v="3"/>
    <n v="5"/>
    <n v="3"/>
    <n v="1"/>
    <n v="0"/>
    <x v="0"/>
    <s v="Very Dissatisfied"/>
    <x v="0"/>
    <x v="0"/>
    <x v="2"/>
    <x v="1"/>
  </r>
  <r>
    <x v="1"/>
    <x v="0"/>
    <x v="4"/>
    <s v="Current Employees"/>
    <x v="0"/>
    <x v="2"/>
    <s v="STAFF-2791"/>
    <n v="3199"/>
    <x v="1"/>
    <x v="6"/>
    <s v="Single"/>
    <s v="Yes"/>
    <s v="Y"/>
    <n v="6"/>
    <x v="18"/>
    <n v="1"/>
    <n v="501"/>
    <x v="12"/>
    <x v="1"/>
    <n v="1"/>
    <n v="3"/>
    <n v="58"/>
    <x v="0"/>
    <x v="1"/>
    <n v="1"/>
    <n v="2380"/>
    <n v="25479"/>
    <n v="1"/>
    <n v="11"/>
    <n v="3"/>
    <n v="4"/>
    <n v="80"/>
    <n v="0"/>
    <n v="2"/>
    <n v="3"/>
    <n v="2"/>
    <n v="2"/>
    <n v="1"/>
    <n v="2"/>
    <x v="0"/>
    <s v="Very Satisfied"/>
    <x v="0"/>
    <x v="0"/>
    <x v="4"/>
    <x v="1"/>
  </r>
  <r>
    <x v="1"/>
    <x v="0"/>
    <x v="0"/>
    <s v="Current Employees"/>
    <x v="0"/>
    <x v="0"/>
    <s v="STAFF-2792"/>
    <n v="3200"/>
    <x v="1"/>
    <x v="0"/>
    <s v="Single"/>
    <s v="Yes"/>
    <s v="Y"/>
    <n v="2"/>
    <x v="0"/>
    <n v="1"/>
    <n v="1206"/>
    <x v="5"/>
    <x v="0"/>
    <n v="1"/>
    <n v="4"/>
    <n v="80"/>
    <x v="0"/>
    <x v="2"/>
    <n v="3"/>
    <n v="7082"/>
    <n v="11591"/>
    <n v="3"/>
    <n v="16"/>
    <n v="3"/>
    <n v="4"/>
    <n v="80"/>
    <n v="0"/>
    <n v="21"/>
    <n v="3"/>
    <n v="2"/>
    <n v="0"/>
    <n v="0"/>
    <n v="2"/>
    <x v="0"/>
    <s v="Dissatisfied"/>
    <x v="1"/>
    <x v="3"/>
    <x v="0"/>
    <x v="1"/>
  </r>
  <r>
    <x v="1"/>
    <x v="2"/>
    <x v="2"/>
    <s v="Current Employees"/>
    <x v="1"/>
    <x v="2"/>
    <s v="STAFF-2793"/>
    <n v="3201"/>
    <x v="0"/>
    <x v="7"/>
    <s v="Married"/>
    <s v="No"/>
    <s v="Y"/>
    <n v="2"/>
    <x v="12"/>
    <n v="1"/>
    <n v="697"/>
    <x v="17"/>
    <x v="3"/>
    <n v="1"/>
    <n v="3"/>
    <n v="40"/>
    <x v="0"/>
    <x v="2"/>
    <n v="3"/>
    <n v="11031"/>
    <n v="26862"/>
    <n v="4"/>
    <n v="20"/>
    <n v="4"/>
    <n v="3"/>
    <n v="80"/>
    <n v="1"/>
    <n v="13"/>
    <n v="4"/>
    <n v="11"/>
    <n v="7"/>
    <n v="4"/>
    <n v="8"/>
    <x v="1"/>
    <s v="Dissatisfied"/>
    <x v="0"/>
    <x v="1"/>
    <x v="2"/>
    <x v="0"/>
  </r>
  <r>
    <x v="1"/>
    <x v="2"/>
    <x v="1"/>
    <s v="Current Employees"/>
    <x v="0"/>
    <x v="0"/>
    <s v="STAFF-2794"/>
    <n v="3202"/>
    <x v="0"/>
    <x v="0"/>
    <s v="Married"/>
    <s v="No"/>
    <s v="Y"/>
    <n v="3"/>
    <x v="28"/>
    <n v="1"/>
    <n v="589"/>
    <x v="2"/>
    <x v="2"/>
    <n v="1"/>
    <n v="3"/>
    <n v="67"/>
    <x v="0"/>
    <x v="0"/>
    <n v="3"/>
    <n v="5154"/>
    <n v="19665"/>
    <n v="4"/>
    <n v="22"/>
    <n v="4"/>
    <n v="2"/>
    <n v="80"/>
    <n v="2"/>
    <n v="10"/>
    <n v="4"/>
    <n v="8"/>
    <n v="7"/>
    <n v="5"/>
    <n v="7"/>
    <x v="1"/>
    <s v="Dissatisfied"/>
    <x v="0"/>
    <x v="0"/>
    <x v="0"/>
    <x v="0"/>
  </r>
  <r>
    <x v="1"/>
    <x v="1"/>
    <x v="1"/>
    <s v="Current Employees"/>
    <x v="1"/>
    <x v="2"/>
    <s v="STAFF-2795"/>
    <n v="3203"/>
    <x v="0"/>
    <x v="5"/>
    <s v="Divorced"/>
    <s v="No"/>
    <s v="Y"/>
    <n v="2"/>
    <x v="33"/>
    <n v="1"/>
    <n v="1050"/>
    <x v="13"/>
    <x v="2"/>
    <n v="1"/>
    <n v="2"/>
    <n v="87"/>
    <x v="0"/>
    <x v="3"/>
    <n v="4"/>
    <n v="16032"/>
    <n v="24456"/>
    <n v="3"/>
    <n v="20"/>
    <n v="4"/>
    <n v="1"/>
    <n v="80"/>
    <n v="1"/>
    <n v="26"/>
    <n v="3"/>
    <n v="14"/>
    <n v="9"/>
    <n v="1"/>
    <n v="12"/>
    <x v="1"/>
    <s v="Very Dissatisfied"/>
    <x v="2"/>
    <x v="3"/>
    <x v="1"/>
    <x v="0"/>
  </r>
  <r>
    <x v="1"/>
    <x v="1"/>
    <x v="0"/>
    <s v="Current Employees"/>
    <x v="1"/>
    <x v="2"/>
    <s v="STAFF-2796"/>
    <n v="3204"/>
    <x v="0"/>
    <x v="2"/>
    <s v="Single"/>
    <s v="No"/>
    <s v="Y"/>
    <n v="3"/>
    <x v="8"/>
    <n v="1"/>
    <n v="148"/>
    <x v="2"/>
    <x v="3"/>
    <n v="1"/>
    <n v="4"/>
    <n v="42"/>
    <x v="1"/>
    <x v="1"/>
    <n v="2"/>
    <n v="2440"/>
    <n v="23826"/>
    <n v="1"/>
    <n v="22"/>
    <n v="4"/>
    <n v="2"/>
    <n v="80"/>
    <n v="0"/>
    <n v="4"/>
    <n v="3"/>
    <n v="4"/>
    <n v="3"/>
    <n v="3"/>
    <n v="3"/>
    <x v="1"/>
    <s v="Satisfied"/>
    <x v="0"/>
    <x v="0"/>
    <x v="0"/>
    <x v="0"/>
  </r>
  <r>
    <x v="1"/>
    <x v="1"/>
    <x v="2"/>
    <s v="Current Employees"/>
    <x v="1"/>
    <x v="4"/>
    <s v="STAFF-2797"/>
    <n v="3205"/>
    <x v="0"/>
    <x v="3"/>
    <s v="Single"/>
    <s v="No"/>
    <s v="Y"/>
    <n v="3"/>
    <x v="12"/>
    <n v="1"/>
    <n v="163"/>
    <x v="4"/>
    <x v="1"/>
    <n v="1"/>
    <n v="4"/>
    <n v="30"/>
    <x v="0"/>
    <x v="0"/>
    <n v="4"/>
    <n v="5238"/>
    <n v="6670"/>
    <n v="2"/>
    <n v="20"/>
    <n v="4"/>
    <n v="4"/>
    <n v="80"/>
    <n v="0"/>
    <n v="9"/>
    <n v="2"/>
    <n v="5"/>
    <n v="4"/>
    <n v="1"/>
    <n v="4"/>
    <x v="1"/>
    <s v="Very Dissatisfied"/>
    <x v="1"/>
    <x v="0"/>
    <x v="2"/>
    <x v="0"/>
  </r>
  <r>
    <x v="1"/>
    <x v="0"/>
    <x v="1"/>
    <s v="Current Employees"/>
    <x v="2"/>
    <x v="0"/>
    <s v="STAFF-2798"/>
    <n v="3206"/>
    <x v="0"/>
    <x v="8"/>
    <s v="Married"/>
    <s v="No"/>
    <s v="Y"/>
    <n v="2"/>
    <x v="28"/>
    <n v="1"/>
    <n v="176"/>
    <x v="18"/>
    <x v="3"/>
    <n v="1"/>
    <n v="3"/>
    <n v="56"/>
    <x v="3"/>
    <x v="2"/>
    <n v="3"/>
    <n v="9756"/>
    <n v="6595"/>
    <n v="4"/>
    <n v="21"/>
    <n v="4"/>
    <n v="3"/>
    <n v="80"/>
    <n v="2"/>
    <n v="9"/>
    <n v="4"/>
    <n v="5"/>
    <n v="0"/>
    <n v="0"/>
    <n v="3"/>
    <x v="1"/>
    <s v="Dissatisfied"/>
    <x v="0"/>
    <x v="0"/>
    <x v="0"/>
    <x v="0"/>
  </r>
  <r>
    <x v="1"/>
    <x v="0"/>
    <x v="2"/>
    <s v="Current Employees"/>
    <x v="1"/>
    <x v="2"/>
    <s v="STAFF-2799"/>
    <n v="3207"/>
    <x v="0"/>
    <x v="3"/>
    <s v="Divorced"/>
    <s v="No"/>
    <s v="Y"/>
    <n v="5"/>
    <x v="14"/>
    <n v="1"/>
    <n v="580"/>
    <x v="6"/>
    <x v="3"/>
    <n v="1"/>
    <n v="2"/>
    <n v="39"/>
    <x v="3"/>
    <x v="0"/>
    <n v="1"/>
    <n v="4877"/>
    <n v="20460"/>
    <n v="0"/>
    <n v="21"/>
    <n v="4"/>
    <n v="2"/>
    <n v="80"/>
    <n v="1"/>
    <n v="6"/>
    <n v="2"/>
    <n v="5"/>
    <n v="3"/>
    <n v="0"/>
    <n v="0"/>
    <x v="1"/>
    <s v="Very Satisfied"/>
    <x v="1"/>
    <x v="0"/>
    <x v="2"/>
    <x v="0"/>
  </r>
  <r>
    <x v="1"/>
    <x v="0"/>
    <x v="2"/>
    <s v="Current Employees"/>
    <x v="1"/>
    <x v="0"/>
    <s v="STAFF-2800"/>
    <n v="3208"/>
    <x v="0"/>
    <x v="1"/>
    <s v="Married"/>
    <s v="No"/>
    <s v="Y"/>
    <n v="5"/>
    <x v="25"/>
    <n v="1"/>
    <n v="474"/>
    <x v="3"/>
    <x v="3"/>
    <n v="1"/>
    <n v="1"/>
    <n v="89"/>
    <x v="0"/>
    <x v="1"/>
    <n v="4"/>
    <n v="2061"/>
    <n v="11133"/>
    <n v="1"/>
    <n v="21"/>
    <n v="4"/>
    <n v="1"/>
    <n v="80"/>
    <n v="0"/>
    <n v="1"/>
    <n v="3"/>
    <n v="1"/>
    <n v="0"/>
    <n v="0"/>
    <n v="0"/>
    <x v="1"/>
    <s v="Very Dissatisfied"/>
    <x v="0"/>
    <x v="0"/>
    <x v="2"/>
    <x v="0"/>
  </r>
  <r>
    <x v="1"/>
    <x v="0"/>
    <x v="0"/>
    <s v="Current Employees"/>
    <x v="1"/>
    <x v="0"/>
    <s v="STAFF-2801"/>
    <n v="3209"/>
    <x v="0"/>
    <x v="3"/>
    <s v="Married"/>
    <s v="No"/>
    <s v="Y"/>
    <n v="3"/>
    <x v="0"/>
    <n v="1"/>
    <n v="582"/>
    <x v="26"/>
    <x v="2"/>
    <n v="1"/>
    <n v="1"/>
    <n v="60"/>
    <x v="1"/>
    <x v="3"/>
    <n v="2"/>
    <n v="13570"/>
    <n v="5640"/>
    <n v="0"/>
    <n v="23"/>
    <n v="4"/>
    <n v="3"/>
    <n v="80"/>
    <n v="1"/>
    <n v="21"/>
    <n v="3"/>
    <n v="20"/>
    <n v="7"/>
    <n v="0"/>
    <n v="10"/>
    <x v="1"/>
    <s v="Satisfied"/>
    <x v="1"/>
    <x v="3"/>
    <x v="0"/>
    <x v="0"/>
  </r>
  <r>
    <x v="1"/>
    <x v="0"/>
    <x v="3"/>
    <s v="Current Employees"/>
    <x v="1"/>
    <x v="0"/>
    <s v="STAFF-2802"/>
    <n v="3210"/>
    <x v="0"/>
    <x v="1"/>
    <s v="Married"/>
    <s v="No"/>
    <s v="Y"/>
    <n v="3"/>
    <x v="29"/>
    <n v="1"/>
    <n v="1255"/>
    <x v="0"/>
    <x v="0"/>
    <n v="1"/>
    <n v="1"/>
    <n v="90"/>
    <x v="0"/>
    <x v="1"/>
    <n v="1"/>
    <n v="2066"/>
    <n v="10494"/>
    <n v="2"/>
    <n v="22"/>
    <n v="4"/>
    <n v="4"/>
    <n v="80"/>
    <n v="1"/>
    <n v="5"/>
    <n v="4"/>
    <n v="3"/>
    <n v="2"/>
    <n v="1"/>
    <n v="0"/>
    <x v="1"/>
    <s v="Very Satisfied"/>
    <x v="0"/>
    <x v="0"/>
    <x v="3"/>
    <x v="0"/>
  </r>
  <r>
    <x v="1"/>
    <x v="0"/>
    <x v="1"/>
    <s v="Current Employees"/>
    <x v="1"/>
    <x v="2"/>
    <s v="STAFF-2803"/>
    <n v="3211"/>
    <x v="0"/>
    <x v="5"/>
    <s v="Married"/>
    <s v="No"/>
    <s v="Y"/>
    <n v="6"/>
    <x v="33"/>
    <n v="1"/>
    <n v="584"/>
    <x v="23"/>
    <x v="4"/>
    <n v="1"/>
    <n v="2"/>
    <n v="91"/>
    <x v="0"/>
    <x v="3"/>
    <n v="3"/>
    <n v="17426"/>
    <n v="18685"/>
    <n v="3"/>
    <n v="25"/>
    <n v="4"/>
    <n v="3"/>
    <n v="80"/>
    <n v="1"/>
    <n v="36"/>
    <n v="3"/>
    <n v="10"/>
    <n v="8"/>
    <n v="4"/>
    <n v="7"/>
    <x v="1"/>
    <s v="Dissatisfied"/>
    <x v="1"/>
    <x v="2"/>
    <x v="1"/>
    <x v="0"/>
  </r>
  <r>
    <x v="1"/>
    <x v="0"/>
    <x v="1"/>
    <s v="Current Employees"/>
    <x v="1"/>
    <x v="2"/>
    <s v="STAFF-2804"/>
    <n v="3212"/>
    <x v="0"/>
    <x v="2"/>
    <s v="Married"/>
    <s v="No"/>
    <s v="Y"/>
    <n v="3"/>
    <x v="1"/>
    <n v="1"/>
    <n v="271"/>
    <x v="3"/>
    <x v="0"/>
    <n v="1"/>
    <n v="3"/>
    <n v="43"/>
    <x v="1"/>
    <x v="0"/>
    <n v="1"/>
    <n v="4789"/>
    <n v="23070"/>
    <n v="4"/>
    <n v="25"/>
    <n v="4"/>
    <n v="1"/>
    <n v="80"/>
    <n v="1"/>
    <n v="10"/>
    <n v="3"/>
    <n v="3"/>
    <n v="2"/>
    <n v="1"/>
    <n v="2"/>
    <x v="1"/>
    <s v="Very Satisfied"/>
    <x v="0"/>
    <x v="0"/>
    <x v="1"/>
    <x v="0"/>
  </r>
  <r>
    <x v="1"/>
    <x v="0"/>
    <x v="2"/>
    <s v="Current Employees"/>
    <x v="1"/>
    <x v="2"/>
    <s v="STAFF-2805"/>
    <n v="3213"/>
    <x v="0"/>
    <x v="1"/>
    <s v="Married"/>
    <s v="No"/>
    <s v="Y"/>
    <n v="3"/>
    <x v="14"/>
    <n v="1"/>
    <n v="1217"/>
    <x v="0"/>
    <x v="3"/>
    <n v="1"/>
    <n v="3"/>
    <n v="67"/>
    <x v="0"/>
    <x v="1"/>
    <n v="1"/>
    <n v="3591"/>
    <n v="12719"/>
    <n v="1"/>
    <n v="25"/>
    <n v="4"/>
    <n v="3"/>
    <n v="80"/>
    <n v="1"/>
    <n v="3"/>
    <n v="3"/>
    <n v="3"/>
    <n v="2"/>
    <n v="1"/>
    <n v="2"/>
    <x v="1"/>
    <s v="Very Satisfied"/>
    <x v="0"/>
    <x v="0"/>
    <x v="2"/>
    <x v="0"/>
  </r>
  <r>
    <x v="1"/>
    <x v="0"/>
    <x v="2"/>
    <s v="Current Employees"/>
    <x v="0"/>
    <x v="2"/>
    <s v="STAFF-2806"/>
    <n v="3214"/>
    <x v="0"/>
    <x v="6"/>
    <s v="Married"/>
    <s v="No"/>
    <s v="Y"/>
    <n v="5"/>
    <x v="4"/>
    <n v="1"/>
    <n v="728"/>
    <x v="5"/>
    <x v="1"/>
    <n v="1"/>
    <n v="2"/>
    <n v="36"/>
    <x v="1"/>
    <x v="0"/>
    <n v="3"/>
    <n v="3540"/>
    <n v="7018"/>
    <n v="1"/>
    <n v="21"/>
    <n v="4"/>
    <n v="4"/>
    <n v="80"/>
    <n v="1"/>
    <n v="9"/>
    <n v="3"/>
    <n v="9"/>
    <n v="8"/>
    <n v="5"/>
    <n v="8"/>
    <x v="1"/>
    <s v="Dissatisfied"/>
    <x v="1"/>
    <x v="0"/>
    <x v="2"/>
    <x v="0"/>
  </r>
  <r>
    <x v="1"/>
    <x v="0"/>
    <x v="0"/>
    <s v="Current Employees"/>
    <x v="0"/>
    <x v="3"/>
    <s v="STAFF-2807"/>
    <n v="3215"/>
    <x v="0"/>
    <x v="0"/>
    <s v="Married"/>
    <s v="No"/>
    <s v="Y"/>
    <n v="3"/>
    <x v="0"/>
    <n v="1"/>
    <n v="337"/>
    <x v="1"/>
    <x v="3"/>
    <n v="1"/>
    <n v="3"/>
    <n v="54"/>
    <x v="0"/>
    <x v="0"/>
    <n v="2"/>
    <n v="4393"/>
    <n v="26841"/>
    <n v="5"/>
    <n v="21"/>
    <n v="4"/>
    <n v="3"/>
    <n v="80"/>
    <n v="1"/>
    <n v="14"/>
    <n v="3"/>
    <n v="5"/>
    <n v="4"/>
    <n v="1"/>
    <n v="4"/>
    <x v="1"/>
    <s v="Satisfied"/>
    <x v="0"/>
    <x v="1"/>
    <x v="0"/>
    <x v="0"/>
  </r>
  <r>
    <x v="1"/>
    <x v="0"/>
    <x v="0"/>
    <s v="Current Employees"/>
    <x v="0"/>
    <x v="0"/>
    <s v="STAFF-2808"/>
    <n v="3216"/>
    <x v="0"/>
    <x v="6"/>
    <s v="Married"/>
    <s v="No"/>
    <s v="Y"/>
    <n v="5"/>
    <x v="10"/>
    <n v="1"/>
    <n v="1402"/>
    <x v="26"/>
    <x v="2"/>
    <n v="1"/>
    <n v="2"/>
    <n v="98"/>
    <x v="1"/>
    <x v="1"/>
    <n v="3"/>
    <n v="2430"/>
    <n v="26204"/>
    <n v="0"/>
    <n v="23"/>
    <n v="4"/>
    <n v="1"/>
    <n v="80"/>
    <n v="2"/>
    <n v="6"/>
    <n v="3"/>
    <n v="5"/>
    <n v="3"/>
    <n v="4"/>
    <n v="2"/>
    <x v="1"/>
    <s v="Dissatisfied"/>
    <x v="1"/>
    <x v="0"/>
    <x v="2"/>
    <x v="0"/>
  </r>
  <r>
    <x v="1"/>
    <x v="0"/>
    <x v="2"/>
    <s v="Current Employees"/>
    <x v="0"/>
    <x v="3"/>
    <s v="STAFF-2809"/>
    <n v="3217"/>
    <x v="0"/>
    <x v="0"/>
    <s v="Married"/>
    <s v="No"/>
    <s v="Y"/>
    <n v="2"/>
    <x v="13"/>
    <n v="1"/>
    <n v="704"/>
    <x v="26"/>
    <x v="3"/>
    <n v="1"/>
    <n v="4"/>
    <n v="95"/>
    <x v="1"/>
    <x v="0"/>
    <n v="3"/>
    <n v="6712"/>
    <n v="8978"/>
    <n v="1"/>
    <n v="21"/>
    <n v="4"/>
    <n v="4"/>
    <n v="80"/>
    <n v="2"/>
    <n v="8"/>
    <n v="3"/>
    <n v="8"/>
    <n v="7"/>
    <n v="1"/>
    <n v="7"/>
    <x v="1"/>
    <s v="Dissatisfied"/>
    <x v="1"/>
    <x v="0"/>
    <x v="2"/>
    <x v="0"/>
  </r>
  <r>
    <x v="1"/>
    <x v="2"/>
    <x v="3"/>
    <s v="Current Employees"/>
    <x v="1"/>
    <x v="0"/>
    <s v="STAFF-2810"/>
    <n v="3218"/>
    <x v="1"/>
    <x v="4"/>
    <s v="Divorced"/>
    <s v="No"/>
    <s v="Y"/>
    <n v="2"/>
    <x v="29"/>
    <n v="1"/>
    <n v="667"/>
    <x v="0"/>
    <x v="2"/>
    <n v="1"/>
    <n v="3"/>
    <n v="57"/>
    <x v="0"/>
    <x v="0"/>
    <n v="3"/>
    <n v="6306"/>
    <n v="26236"/>
    <n v="1"/>
    <n v="21"/>
    <n v="4"/>
    <n v="1"/>
    <n v="80"/>
    <n v="1"/>
    <n v="13"/>
    <n v="2"/>
    <n v="13"/>
    <n v="12"/>
    <n v="1"/>
    <n v="9"/>
    <x v="1"/>
    <s v="Dissatisfied"/>
    <x v="0"/>
    <x v="1"/>
    <x v="3"/>
    <x v="1"/>
  </r>
  <r>
    <x v="1"/>
    <x v="2"/>
    <x v="0"/>
    <s v="Current Employees"/>
    <x v="1"/>
    <x v="0"/>
    <s v="STAFF-2811"/>
    <n v="3219"/>
    <x v="1"/>
    <x v="2"/>
    <s v="Married"/>
    <s v="No"/>
    <s v="Y"/>
    <n v="3"/>
    <x v="9"/>
    <n v="1"/>
    <n v="1351"/>
    <x v="14"/>
    <x v="2"/>
    <n v="1"/>
    <n v="1"/>
    <n v="66"/>
    <x v="2"/>
    <x v="1"/>
    <n v="2"/>
    <n v="2810"/>
    <n v="9238"/>
    <n v="1"/>
    <n v="22"/>
    <n v="4"/>
    <n v="2"/>
    <n v="80"/>
    <n v="0"/>
    <n v="5"/>
    <n v="3"/>
    <n v="5"/>
    <n v="4"/>
    <n v="0"/>
    <n v="2"/>
    <x v="1"/>
    <s v="Satisfied"/>
    <x v="0"/>
    <x v="0"/>
    <x v="0"/>
    <x v="1"/>
  </r>
  <r>
    <x v="1"/>
    <x v="2"/>
    <x v="1"/>
    <s v="Current Employees"/>
    <x v="1"/>
    <x v="0"/>
    <s v="STAFF-2812"/>
    <n v="3220"/>
    <x v="1"/>
    <x v="4"/>
    <s v="Married"/>
    <s v="No"/>
    <s v="Y"/>
    <n v="3"/>
    <x v="28"/>
    <n v="1"/>
    <n v="1238"/>
    <x v="0"/>
    <x v="1"/>
    <n v="1"/>
    <n v="3"/>
    <n v="74"/>
    <x v="1"/>
    <x v="2"/>
    <n v="3"/>
    <n v="10748"/>
    <n v="3395"/>
    <n v="3"/>
    <n v="23"/>
    <n v="4"/>
    <n v="4"/>
    <n v="80"/>
    <n v="1"/>
    <n v="25"/>
    <n v="2"/>
    <n v="23"/>
    <n v="15"/>
    <n v="14"/>
    <n v="4"/>
    <x v="1"/>
    <s v="Dissatisfied"/>
    <x v="0"/>
    <x v="3"/>
    <x v="0"/>
    <x v="1"/>
  </r>
  <r>
    <x v="1"/>
    <x v="2"/>
    <x v="0"/>
    <s v="Current Employees"/>
    <x v="1"/>
    <x v="4"/>
    <s v="STAFF-2813"/>
    <n v="3221"/>
    <x v="1"/>
    <x v="1"/>
    <s v="Married"/>
    <s v="No"/>
    <s v="Y"/>
    <n v="1"/>
    <x v="19"/>
    <n v="1"/>
    <n v="355"/>
    <x v="17"/>
    <x v="2"/>
    <n v="1"/>
    <n v="3"/>
    <n v="38"/>
    <x v="0"/>
    <x v="1"/>
    <n v="3"/>
    <n v="2936"/>
    <n v="6161"/>
    <n v="3"/>
    <n v="22"/>
    <n v="4"/>
    <n v="2"/>
    <n v="80"/>
    <n v="2"/>
    <n v="10"/>
    <n v="2"/>
    <n v="6"/>
    <n v="3"/>
    <n v="3"/>
    <n v="3"/>
    <x v="1"/>
    <s v="Dissatisfied"/>
    <x v="0"/>
    <x v="0"/>
    <x v="0"/>
    <x v="1"/>
  </r>
  <r>
    <x v="1"/>
    <x v="2"/>
    <x v="2"/>
    <s v="Current Employees"/>
    <x v="1"/>
    <x v="2"/>
    <s v="STAFF-2814"/>
    <n v="3222"/>
    <x v="1"/>
    <x v="2"/>
    <s v="Single"/>
    <s v="No"/>
    <s v="Y"/>
    <n v="5"/>
    <x v="25"/>
    <n v="1"/>
    <n v="786"/>
    <x v="15"/>
    <x v="3"/>
    <n v="1"/>
    <n v="4"/>
    <n v="76"/>
    <x v="0"/>
    <x v="1"/>
    <n v="4"/>
    <n v="2570"/>
    <n v="11925"/>
    <n v="1"/>
    <n v="20"/>
    <n v="4"/>
    <n v="3"/>
    <n v="80"/>
    <n v="0"/>
    <n v="7"/>
    <n v="3"/>
    <n v="7"/>
    <n v="7"/>
    <n v="5"/>
    <n v="7"/>
    <x v="1"/>
    <s v="Very Dissatisfied"/>
    <x v="0"/>
    <x v="0"/>
    <x v="2"/>
    <x v="1"/>
  </r>
  <r>
    <x v="1"/>
    <x v="2"/>
    <x v="3"/>
    <s v="Current Employees"/>
    <x v="0"/>
    <x v="2"/>
    <s v="STAFF-2815"/>
    <n v="3223"/>
    <x v="1"/>
    <x v="5"/>
    <s v="Divorced"/>
    <s v="No"/>
    <s v="Y"/>
    <n v="0"/>
    <x v="34"/>
    <n v="1"/>
    <n v="350"/>
    <x v="2"/>
    <x v="3"/>
    <n v="1"/>
    <n v="2"/>
    <n v="52"/>
    <x v="0"/>
    <x v="3"/>
    <n v="2"/>
    <n v="16291"/>
    <n v="22577"/>
    <n v="4"/>
    <n v="22"/>
    <n v="4"/>
    <n v="4"/>
    <n v="80"/>
    <n v="1"/>
    <n v="37"/>
    <n v="2"/>
    <n v="16"/>
    <n v="9"/>
    <n v="14"/>
    <n v="14"/>
    <x v="1"/>
    <s v="Satisfied"/>
    <x v="0"/>
    <x v="2"/>
    <x v="3"/>
    <x v="1"/>
  </r>
  <r>
    <x v="1"/>
    <x v="2"/>
    <x v="0"/>
    <s v="Current Employees"/>
    <x v="0"/>
    <x v="3"/>
    <s v="STAFF-2816"/>
    <n v="3224"/>
    <x v="1"/>
    <x v="0"/>
    <s v="Divorced"/>
    <s v="No"/>
    <s v="Y"/>
    <n v="4"/>
    <x v="9"/>
    <n v="1"/>
    <n v="301"/>
    <x v="8"/>
    <x v="2"/>
    <n v="1"/>
    <n v="4"/>
    <n v="88"/>
    <x v="3"/>
    <x v="0"/>
    <n v="4"/>
    <n v="5406"/>
    <n v="10436"/>
    <n v="1"/>
    <n v="24"/>
    <n v="4"/>
    <n v="1"/>
    <n v="80"/>
    <n v="1"/>
    <n v="15"/>
    <n v="2"/>
    <n v="15"/>
    <n v="12"/>
    <n v="11"/>
    <n v="11"/>
    <x v="1"/>
    <s v="Very Dissatisfied"/>
    <x v="2"/>
    <x v="1"/>
    <x v="0"/>
    <x v="1"/>
  </r>
  <r>
    <x v="1"/>
    <x v="1"/>
    <x v="0"/>
    <s v="Current Employees"/>
    <x v="2"/>
    <x v="5"/>
    <s v="STAFF-2817"/>
    <n v="3225"/>
    <x v="1"/>
    <x v="8"/>
    <s v="Single"/>
    <s v="No"/>
    <s v="Y"/>
    <n v="2"/>
    <x v="9"/>
    <n v="1"/>
    <n v="1213"/>
    <x v="2"/>
    <x v="1"/>
    <n v="1"/>
    <n v="2"/>
    <n v="94"/>
    <x v="1"/>
    <x v="0"/>
    <n v="4"/>
    <n v="3886"/>
    <n v="4223"/>
    <n v="1"/>
    <n v="21"/>
    <n v="4"/>
    <n v="4"/>
    <n v="80"/>
    <n v="0"/>
    <n v="10"/>
    <n v="2"/>
    <n v="10"/>
    <n v="1"/>
    <n v="0"/>
    <n v="8"/>
    <x v="1"/>
    <s v="Very Dissatisfied"/>
    <x v="0"/>
    <x v="0"/>
    <x v="0"/>
    <x v="1"/>
  </r>
  <r>
    <x v="1"/>
    <x v="1"/>
    <x v="2"/>
    <s v="Current Employees"/>
    <x v="1"/>
    <x v="0"/>
    <s v="STAFF-2818"/>
    <n v="3226"/>
    <x v="1"/>
    <x v="4"/>
    <s v="Divorced"/>
    <s v="No"/>
    <s v="Y"/>
    <n v="2"/>
    <x v="3"/>
    <n v="1"/>
    <n v="1303"/>
    <x v="15"/>
    <x v="0"/>
    <n v="1"/>
    <n v="4"/>
    <n v="36"/>
    <x v="0"/>
    <x v="0"/>
    <n v="3"/>
    <n v="5968"/>
    <n v="18079"/>
    <n v="1"/>
    <n v="20"/>
    <n v="4"/>
    <n v="3"/>
    <n v="80"/>
    <n v="3"/>
    <n v="9"/>
    <n v="3"/>
    <n v="9"/>
    <n v="7"/>
    <n v="2"/>
    <n v="8"/>
    <x v="1"/>
    <s v="Dissatisfied"/>
    <x v="0"/>
    <x v="0"/>
    <x v="2"/>
    <x v="1"/>
  </r>
  <r>
    <x v="1"/>
    <x v="1"/>
    <x v="2"/>
    <s v="Current Employees"/>
    <x v="1"/>
    <x v="0"/>
    <s v="STAFF-2819"/>
    <n v="3227"/>
    <x v="1"/>
    <x v="1"/>
    <s v="Married"/>
    <s v="No"/>
    <s v="Y"/>
    <n v="6"/>
    <x v="12"/>
    <n v="1"/>
    <n v="1125"/>
    <x v="0"/>
    <x v="3"/>
    <n v="1"/>
    <n v="4"/>
    <n v="48"/>
    <x v="3"/>
    <x v="0"/>
    <n v="1"/>
    <n v="5003"/>
    <n v="5771"/>
    <n v="1"/>
    <n v="21"/>
    <n v="4"/>
    <n v="2"/>
    <n v="80"/>
    <n v="0"/>
    <n v="10"/>
    <n v="3"/>
    <n v="10"/>
    <n v="8"/>
    <n v="8"/>
    <n v="7"/>
    <x v="1"/>
    <s v="Very Satisfied"/>
    <x v="0"/>
    <x v="0"/>
    <x v="2"/>
    <x v="1"/>
  </r>
  <r>
    <x v="1"/>
    <x v="1"/>
    <x v="1"/>
    <s v="Current Employees"/>
    <x v="1"/>
    <x v="2"/>
    <s v="STAFF-2820"/>
    <n v="3228"/>
    <x v="1"/>
    <x v="5"/>
    <s v="Married"/>
    <s v="No"/>
    <s v="Y"/>
    <n v="3"/>
    <x v="26"/>
    <n v="1"/>
    <n v="365"/>
    <x v="18"/>
    <x v="4"/>
    <n v="1"/>
    <n v="3"/>
    <n v="89"/>
    <x v="1"/>
    <x v="3"/>
    <n v="4"/>
    <n v="15202"/>
    <n v="5602"/>
    <n v="2"/>
    <n v="25"/>
    <n v="4"/>
    <n v="2"/>
    <n v="80"/>
    <n v="1"/>
    <n v="23"/>
    <n v="3"/>
    <n v="2"/>
    <n v="2"/>
    <n v="2"/>
    <n v="2"/>
    <x v="1"/>
    <s v="Very Dissatisfied"/>
    <x v="0"/>
    <x v="3"/>
    <x v="1"/>
    <x v="1"/>
  </r>
  <r>
    <x v="1"/>
    <x v="1"/>
    <x v="0"/>
    <s v="Current Employees"/>
    <x v="0"/>
    <x v="0"/>
    <s v="STAFF-2821"/>
    <n v="3229"/>
    <x v="1"/>
    <x v="0"/>
    <s v="Married"/>
    <s v="No"/>
    <s v="Y"/>
    <n v="5"/>
    <x v="23"/>
    <n v="1"/>
    <n v="1422"/>
    <x v="2"/>
    <x v="2"/>
    <n v="1"/>
    <n v="1"/>
    <n v="92"/>
    <x v="0"/>
    <x v="0"/>
    <n v="4"/>
    <n v="5675"/>
    <n v="19246"/>
    <n v="1"/>
    <n v="20"/>
    <n v="4"/>
    <n v="3"/>
    <n v="80"/>
    <n v="1"/>
    <n v="7"/>
    <n v="3"/>
    <n v="7"/>
    <n v="7"/>
    <n v="7"/>
    <n v="7"/>
    <x v="1"/>
    <s v="Very Dissatisfied"/>
    <x v="0"/>
    <x v="0"/>
    <x v="0"/>
    <x v="1"/>
  </r>
  <r>
    <x v="1"/>
    <x v="0"/>
    <x v="2"/>
    <s v="Current Employees"/>
    <x v="2"/>
    <x v="0"/>
    <s v="STAFF-2822"/>
    <n v="3230"/>
    <x v="1"/>
    <x v="8"/>
    <s v="Divorced"/>
    <s v="No"/>
    <s v="Y"/>
    <n v="3"/>
    <x v="7"/>
    <n v="1"/>
    <n v="330"/>
    <x v="0"/>
    <x v="3"/>
    <n v="1"/>
    <n v="3"/>
    <n v="46"/>
    <x v="0"/>
    <x v="1"/>
    <n v="3"/>
    <n v="2064"/>
    <n v="15428"/>
    <n v="0"/>
    <n v="21"/>
    <n v="4"/>
    <n v="1"/>
    <n v="80"/>
    <n v="1"/>
    <n v="6"/>
    <n v="4"/>
    <n v="5"/>
    <n v="3"/>
    <n v="1"/>
    <n v="3"/>
    <x v="1"/>
    <s v="Dissatisfied"/>
    <x v="0"/>
    <x v="0"/>
    <x v="2"/>
    <x v="1"/>
  </r>
  <r>
    <x v="1"/>
    <x v="0"/>
    <x v="3"/>
    <s v="Current Employees"/>
    <x v="1"/>
    <x v="2"/>
    <s v="STAFF-2823"/>
    <n v="3231"/>
    <x v="1"/>
    <x v="4"/>
    <s v="Divorced"/>
    <s v="No"/>
    <s v="Y"/>
    <n v="2"/>
    <x v="42"/>
    <n v="1"/>
    <n v="370"/>
    <x v="0"/>
    <x v="2"/>
    <n v="1"/>
    <n v="3"/>
    <n v="92"/>
    <x v="3"/>
    <x v="2"/>
    <n v="4"/>
    <n v="10883"/>
    <n v="20467"/>
    <n v="3"/>
    <n v="20"/>
    <n v="4"/>
    <n v="3"/>
    <n v="80"/>
    <n v="1"/>
    <n v="19"/>
    <n v="4"/>
    <n v="1"/>
    <n v="0"/>
    <n v="0"/>
    <n v="0"/>
    <x v="1"/>
    <s v="Very Dissatisfied"/>
    <x v="0"/>
    <x v="1"/>
    <x v="3"/>
    <x v="1"/>
  </r>
  <r>
    <x v="1"/>
    <x v="0"/>
    <x v="0"/>
    <s v="Current Employees"/>
    <x v="1"/>
    <x v="0"/>
    <s v="STAFF-2824"/>
    <n v="3232"/>
    <x v="1"/>
    <x v="4"/>
    <s v="Divorced"/>
    <s v="No"/>
    <s v="Y"/>
    <n v="3"/>
    <x v="9"/>
    <n v="1"/>
    <n v="1040"/>
    <x v="3"/>
    <x v="0"/>
    <n v="1"/>
    <n v="4"/>
    <n v="79"/>
    <x v="2"/>
    <x v="0"/>
    <n v="1"/>
    <n v="6842"/>
    <n v="26308"/>
    <n v="6"/>
    <n v="20"/>
    <n v="4"/>
    <n v="1"/>
    <n v="80"/>
    <n v="1"/>
    <n v="13"/>
    <n v="3"/>
    <n v="5"/>
    <n v="4"/>
    <n v="0"/>
    <n v="4"/>
    <x v="1"/>
    <s v="Very Satisfied"/>
    <x v="0"/>
    <x v="1"/>
    <x v="0"/>
    <x v="1"/>
  </r>
  <r>
    <x v="1"/>
    <x v="0"/>
    <x v="0"/>
    <s v="Current Employees"/>
    <x v="1"/>
    <x v="0"/>
    <s v="STAFF-2825"/>
    <n v="3233"/>
    <x v="1"/>
    <x v="2"/>
    <s v="Divorced"/>
    <s v="No"/>
    <s v="Y"/>
    <n v="2"/>
    <x v="0"/>
    <n v="1"/>
    <n v="548"/>
    <x v="14"/>
    <x v="2"/>
    <n v="1"/>
    <n v="3"/>
    <n v="94"/>
    <x v="0"/>
    <x v="1"/>
    <n v="1"/>
    <n v="2289"/>
    <n v="20520"/>
    <n v="1"/>
    <n v="20"/>
    <n v="4"/>
    <n v="2"/>
    <n v="80"/>
    <n v="2"/>
    <n v="5"/>
    <n v="3"/>
    <n v="5"/>
    <n v="3"/>
    <n v="0"/>
    <n v="4"/>
    <x v="1"/>
    <s v="Very Satisfied"/>
    <x v="0"/>
    <x v="0"/>
    <x v="0"/>
    <x v="1"/>
  </r>
  <r>
    <x v="1"/>
    <x v="0"/>
    <x v="0"/>
    <s v="Current Employees"/>
    <x v="1"/>
    <x v="2"/>
    <s v="STAFF-2826"/>
    <n v="3234"/>
    <x v="1"/>
    <x v="2"/>
    <s v="Divorced"/>
    <s v="No"/>
    <s v="Y"/>
    <n v="6"/>
    <x v="19"/>
    <n v="1"/>
    <n v="855"/>
    <x v="20"/>
    <x v="3"/>
    <n v="1"/>
    <n v="2"/>
    <n v="57"/>
    <x v="0"/>
    <x v="1"/>
    <n v="2"/>
    <n v="2766"/>
    <n v="8952"/>
    <n v="8"/>
    <n v="22"/>
    <n v="4"/>
    <n v="2"/>
    <n v="80"/>
    <n v="3"/>
    <n v="7"/>
    <n v="2"/>
    <n v="5"/>
    <n v="3"/>
    <n v="0"/>
    <n v="4"/>
    <x v="1"/>
    <s v="Satisfied"/>
    <x v="2"/>
    <x v="0"/>
    <x v="0"/>
    <x v="1"/>
  </r>
  <r>
    <x v="1"/>
    <x v="0"/>
    <x v="0"/>
    <s v="Current Employees"/>
    <x v="1"/>
    <x v="2"/>
    <s v="STAFF-2827"/>
    <n v="3235"/>
    <x v="1"/>
    <x v="3"/>
    <s v="Married"/>
    <s v="No"/>
    <s v="Y"/>
    <n v="3"/>
    <x v="22"/>
    <n v="1"/>
    <n v="492"/>
    <x v="20"/>
    <x v="3"/>
    <n v="1"/>
    <n v="4"/>
    <n v="66"/>
    <x v="0"/>
    <x v="0"/>
    <n v="2"/>
    <n v="5295"/>
    <n v="7693"/>
    <n v="4"/>
    <n v="21"/>
    <n v="4"/>
    <n v="3"/>
    <n v="80"/>
    <n v="0"/>
    <n v="7"/>
    <n v="3"/>
    <n v="5"/>
    <n v="4"/>
    <n v="1"/>
    <n v="0"/>
    <x v="1"/>
    <s v="Satisfied"/>
    <x v="2"/>
    <x v="0"/>
    <x v="0"/>
    <x v="1"/>
  </r>
  <r>
    <x v="1"/>
    <x v="0"/>
    <x v="0"/>
    <s v="Current Employees"/>
    <x v="1"/>
    <x v="2"/>
    <s v="STAFF-2828"/>
    <n v="3236"/>
    <x v="1"/>
    <x v="3"/>
    <s v="Married"/>
    <s v="No"/>
    <s v="Y"/>
    <n v="3"/>
    <x v="22"/>
    <n v="1"/>
    <n v="867"/>
    <x v="14"/>
    <x v="0"/>
    <n v="1"/>
    <n v="1"/>
    <n v="87"/>
    <x v="0"/>
    <x v="0"/>
    <n v="1"/>
    <n v="5151"/>
    <n v="12315"/>
    <n v="1"/>
    <n v="25"/>
    <n v="4"/>
    <n v="4"/>
    <n v="80"/>
    <n v="1"/>
    <n v="10"/>
    <n v="3"/>
    <n v="10"/>
    <n v="0"/>
    <n v="7"/>
    <n v="9"/>
    <x v="1"/>
    <s v="Very Satisfied"/>
    <x v="0"/>
    <x v="0"/>
    <x v="0"/>
    <x v="1"/>
  </r>
  <r>
    <x v="1"/>
    <x v="0"/>
    <x v="3"/>
    <s v="Current Employees"/>
    <x v="1"/>
    <x v="4"/>
    <s v="STAFF-2829"/>
    <n v="3237"/>
    <x v="1"/>
    <x v="1"/>
    <s v="Married"/>
    <s v="No"/>
    <s v="Y"/>
    <n v="2"/>
    <x v="27"/>
    <n v="1"/>
    <n v="836"/>
    <x v="2"/>
    <x v="2"/>
    <n v="1"/>
    <n v="2"/>
    <n v="98"/>
    <x v="1"/>
    <x v="1"/>
    <n v="4"/>
    <n v="2662"/>
    <n v="7975"/>
    <n v="8"/>
    <n v="20"/>
    <n v="4"/>
    <n v="2"/>
    <n v="80"/>
    <n v="1"/>
    <n v="19"/>
    <n v="4"/>
    <n v="5"/>
    <n v="2"/>
    <n v="0"/>
    <n v="4"/>
    <x v="1"/>
    <s v="Very Dissatisfied"/>
    <x v="0"/>
    <x v="1"/>
    <x v="1"/>
    <x v="1"/>
  </r>
  <r>
    <x v="1"/>
    <x v="0"/>
    <x v="3"/>
    <s v="Current Employees"/>
    <x v="1"/>
    <x v="0"/>
    <s v="STAFF-2830"/>
    <n v="3238"/>
    <x v="1"/>
    <x v="1"/>
    <s v="Married"/>
    <s v="No"/>
    <s v="Y"/>
    <n v="2"/>
    <x v="38"/>
    <n v="1"/>
    <n v="405"/>
    <x v="0"/>
    <x v="0"/>
    <n v="1"/>
    <n v="2"/>
    <n v="93"/>
    <x v="2"/>
    <x v="0"/>
    <n v="3"/>
    <n v="4900"/>
    <n v="2721"/>
    <n v="0"/>
    <n v="24"/>
    <n v="4"/>
    <n v="1"/>
    <n v="80"/>
    <n v="1"/>
    <n v="13"/>
    <n v="2"/>
    <n v="12"/>
    <n v="9"/>
    <n v="2"/>
    <n v="8"/>
    <x v="1"/>
    <s v="Dissatisfied"/>
    <x v="0"/>
    <x v="1"/>
    <x v="3"/>
    <x v="1"/>
  </r>
  <r>
    <x v="1"/>
    <x v="0"/>
    <x v="0"/>
    <s v="Current Employees"/>
    <x v="1"/>
    <x v="0"/>
    <s v="STAFF-2831"/>
    <n v="3239"/>
    <x v="1"/>
    <x v="7"/>
    <s v="Married"/>
    <s v="No"/>
    <s v="Y"/>
    <n v="3"/>
    <x v="23"/>
    <n v="1"/>
    <n v="1291"/>
    <x v="8"/>
    <x v="0"/>
    <n v="1"/>
    <n v="3"/>
    <n v="65"/>
    <x v="1"/>
    <x v="3"/>
    <n v="3"/>
    <n v="17603"/>
    <n v="3525"/>
    <n v="1"/>
    <n v="24"/>
    <n v="4"/>
    <n v="1"/>
    <n v="80"/>
    <n v="1"/>
    <n v="14"/>
    <n v="3"/>
    <n v="14"/>
    <n v="10"/>
    <n v="6"/>
    <n v="11"/>
    <x v="1"/>
    <s v="Dissatisfied"/>
    <x v="2"/>
    <x v="1"/>
    <x v="0"/>
    <x v="1"/>
  </r>
  <r>
    <x v="1"/>
    <x v="0"/>
    <x v="0"/>
    <s v="Current Employees"/>
    <x v="1"/>
    <x v="0"/>
    <s v="STAFF-2832"/>
    <n v="3240"/>
    <x v="1"/>
    <x v="1"/>
    <s v="Married"/>
    <s v="No"/>
    <s v="Y"/>
    <n v="3"/>
    <x v="0"/>
    <n v="1"/>
    <n v="642"/>
    <x v="0"/>
    <x v="3"/>
    <n v="1"/>
    <n v="4"/>
    <n v="76"/>
    <x v="0"/>
    <x v="1"/>
    <n v="4"/>
    <n v="2782"/>
    <n v="21412"/>
    <n v="3"/>
    <n v="22"/>
    <n v="4"/>
    <n v="1"/>
    <n v="80"/>
    <n v="1"/>
    <n v="12"/>
    <n v="3"/>
    <n v="5"/>
    <n v="3"/>
    <n v="1"/>
    <n v="0"/>
    <x v="1"/>
    <s v="Very Dissatisfied"/>
    <x v="0"/>
    <x v="1"/>
    <x v="0"/>
    <x v="1"/>
  </r>
  <r>
    <x v="1"/>
    <x v="0"/>
    <x v="1"/>
    <s v="Current Employees"/>
    <x v="1"/>
    <x v="4"/>
    <s v="STAFF-2833"/>
    <n v="3241"/>
    <x v="1"/>
    <x v="1"/>
    <s v="Married"/>
    <s v="No"/>
    <s v="Y"/>
    <n v="3"/>
    <x v="28"/>
    <n v="1"/>
    <n v="950"/>
    <x v="26"/>
    <x v="3"/>
    <n v="1"/>
    <n v="4"/>
    <n v="97"/>
    <x v="0"/>
    <x v="1"/>
    <n v="4"/>
    <n v="2132"/>
    <n v="4585"/>
    <n v="4"/>
    <n v="20"/>
    <n v="4"/>
    <n v="4"/>
    <n v="80"/>
    <n v="1"/>
    <n v="8"/>
    <n v="3"/>
    <n v="5"/>
    <n v="4"/>
    <n v="0"/>
    <n v="3"/>
    <x v="1"/>
    <s v="Very Dissatisfied"/>
    <x v="1"/>
    <x v="0"/>
    <x v="0"/>
    <x v="1"/>
  </r>
  <r>
    <x v="1"/>
    <x v="0"/>
    <x v="1"/>
    <s v="Current Employees"/>
    <x v="1"/>
    <x v="2"/>
    <s v="STAFF-2834"/>
    <n v="3242"/>
    <x v="1"/>
    <x v="4"/>
    <s v="Single"/>
    <s v="No"/>
    <s v="Y"/>
    <n v="3"/>
    <x v="40"/>
    <n v="1"/>
    <n v="1180"/>
    <x v="19"/>
    <x v="3"/>
    <n v="1"/>
    <n v="1"/>
    <n v="84"/>
    <x v="0"/>
    <x v="2"/>
    <n v="3"/>
    <n v="8633"/>
    <n v="13084"/>
    <n v="2"/>
    <n v="23"/>
    <n v="4"/>
    <n v="2"/>
    <n v="80"/>
    <n v="0"/>
    <n v="25"/>
    <n v="3"/>
    <n v="17"/>
    <n v="14"/>
    <n v="12"/>
    <n v="11"/>
    <x v="1"/>
    <s v="Dissatisfied"/>
    <x v="1"/>
    <x v="3"/>
    <x v="1"/>
    <x v="1"/>
  </r>
  <r>
    <x v="1"/>
    <x v="0"/>
    <x v="0"/>
    <s v="Current Employees"/>
    <x v="1"/>
    <x v="2"/>
    <s v="STAFF-2835"/>
    <n v="3243"/>
    <x v="1"/>
    <x v="7"/>
    <s v="Single"/>
    <s v="No"/>
    <s v="Y"/>
    <n v="3"/>
    <x v="22"/>
    <n v="1"/>
    <n v="1253"/>
    <x v="17"/>
    <x v="1"/>
    <n v="1"/>
    <n v="3"/>
    <n v="65"/>
    <x v="0"/>
    <x v="2"/>
    <n v="3"/>
    <n v="13464"/>
    <n v="7914"/>
    <n v="7"/>
    <n v="21"/>
    <n v="4"/>
    <n v="3"/>
    <n v="80"/>
    <n v="0"/>
    <n v="9"/>
    <n v="3"/>
    <n v="4"/>
    <n v="3"/>
    <n v="2"/>
    <n v="2"/>
    <x v="1"/>
    <s v="Dissatisfied"/>
    <x v="0"/>
    <x v="0"/>
    <x v="0"/>
    <x v="1"/>
  </r>
  <r>
    <x v="1"/>
    <x v="0"/>
    <x v="2"/>
    <s v="Current Employees"/>
    <x v="1"/>
    <x v="2"/>
    <s v="STAFF-2836"/>
    <n v="3244"/>
    <x v="1"/>
    <x v="5"/>
    <s v="Single"/>
    <s v="No"/>
    <s v="Y"/>
    <n v="5"/>
    <x v="5"/>
    <n v="1"/>
    <n v="495"/>
    <x v="17"/>
    <x v="3"/>
    <n v="1"/>
    <n v="3"/>
    <n v="64"/>
    <x v="0"/>
    <x v="2"/>
    <n v="4"/>
    <n v="11244"/>
    <n v="21072"/>
    <n v="2"/>
    <n v="25"/>
    <n v="4"/>
    <n v="2"/>
    <n v="80"/>
    <n v="0"/>
    <n v="10"/>
    <n v="4"/>
    <n v="5"/>
    <n v="2"/>
    <n v="0"/>
    <n v="0"/>
    <x v="1"/>
    <s v="Very Dissatisfied"/>
    <x v="0"/>
    <x v="0"/>
    <x v="2"/>
    <x v="1"/>
  </r>
  <r>
    <x v="1"/>
    <x v="0"/>
    <x v="2"/>
    <s v="Current Employees"/>
    <x v="1"/>
    <x v="0"/>
    <s v="STAFF-2837"/>
    <n v="3245"/>
    <x v="1"/>
    <x v="3"/>
    <s v="Single"/>
    <s v="No"/>
    <s v="Y"/>
    <n v="1"/>
    <x v="5"/>
    <n v="1"/>
    <n v="1373"/>
    <x v="12"/>
    <x v="2"/>
    <n v="1"/>
    <n v="4"/>
    <n v="56"/>
    <x v="1"/>
    <x v="0"/>
    <n v="4"/>
    <n v="9679"/>
    <n v="10138"/>
    <n v="8"/>
    <n v="24"/>
    <n v="4"/>
    <n v="2"/>
    <n v="80"/>
    <n v="0"/>
    <n v="8"/>
    <n v="3"/>
    <n v="1"/>
    <n v="0"/>
    <n v="0"/>
    <n v="0"/>
    <x v="1"/>
    <s v="Very Dissatisfied"/>
    <x v="0"/>
    <x v="0"/>
    <x v="2"/>
    <x v="1"/>
  </r>
  <r>
    <x v="1"/>
    <x v="0"/>
    <x v="0"/>
    <s v="Current Employees"/>
    <x v="1"/>
    <x v="1"/>
    <s v="STAFF-2838"/>
    <n v="3246"/>
    <x v="1"/>
    <x v="5"/>
    <s v="Single"/>
    <s v="No"/>
    <s v="Y"/>
    <n v="2"/>
    <x v="19"/>
    <n v="1"/>
    <n v="1059"/>
    <x v="14"/>
    <x v="0"/>
    <n v="1"/>
    <n v="4"/>
    <n v="93"/>
    <x v="1"/>
    <x v="4"/>
    <n v="4"/>
    <n v="19613"/>
    <n v="26362"/>
    <n v="8"/>
    <n v="22"/>
    <n v="4"/>
    <n v="4"/>
    <n v="80"/>
    <n v="0"/>
    <n v="24"/>
    <n v="3"/>
    <n v="1"/>
    <n v="0"/>
    <n v="0"/>
    <n v="1"/>
    <x v="1"/>
    <s v="Very Dissatisfied"/>
    <x v="0"/>
    <x v="3"/>
    <x v="0"/>
    <x v="1"/>
  </r>
  <r>
    <x v="1"/>
    <x v="0"/>
    <x v="3"/>
    <s v="Current Employees"/>
    <x v="0"/>
    <x v="3"/>
    <s v="STAFF-2839"/>
    <n v="3247"/>
    <x v="1"/>
    <x v="5"/>
    <s v="Married"/>
    <s v="No"/>
    <s v="Y"/>
    <n v="3"/>
    <x v="27"/>
    <n v="1"/>
    <n v="685"/>
    <x v="9"/>
    <x v="4"/>
    <n v="1"/>
    <n v="3"/>
    <n v="60"/>
    <x v="1"/>
    <x v="4"/>
    <n v="4"/>
    <n v="19586"/>
    <n v="23037"/>
    <n v="1"/>
    <n v="21"/>
    <n v="4"/>
    <n v="3"/>
    <n v="80"/>
    <n v="1"/>
    <n v="36"/>
    <n v="3"/>
    <n v="36"/>
    <n v="6"/>
    <n v="2"/>
    <n v="13"/>
    <x v="1"/>
    <s v="Very Dissatisfied"/>
    <x v="1"/>
    <x v="2"/>
    <x v="1"/>
    <x v="1"/>
  </r>
  <r>
    <x v="1"/>
    <x v="0"/>
    <x v="2"/>
    <s v="Current Employees"/>
    <x v="0"/>
    <x v="4"/>
    <s v="STAFF-2840"/>
    <n v="3248"/>
    <x v="1"/>
    <x v="0"/>
    <s v="Married"/>
    <s v="No"/>
    <s v="Y"/>
    <n v="5"/>
    <x v="13"/>
    <n v="1"/>
    <n v="810"/>
    <x v="1"/>
    <x v="0"/>
    <n v="1"/>
    <n v="2"/>
    <n v="92"/>
    <x v="2"/>
    <x v="0"/>
    <n v="3"/>
    <n v="6799"/>
    <n v="22128"/>
    <n v="1"/>
    <n v="21"/>
    <n v="4"/>
    <n v="3"/>
    <n v="80"/>
    <n v="2"/>
    <n v="10"/>
    <n v="3"/>
    <n v="10"/>
    <n v="8"/>
    <n v="4"/>
    <n v="8"/>
    <x v="1"/>
    <s v="Dissatisfied"/>
    <x v="0"/>
    <x v="0"/>
    <x v="2"/>
    <x v="1"/>
  </r>
  <r>
    <x v="1"/>
    <x v="0"/>
    <x v="2"/>
    <s v="Current Employees"/>
    <x v="0"/>
    <x v="3"/>
    <s v="STAFF-2841"/>
    <n v="3249"/>
    <x v="1"/>
    <x v="0"/>
    <s v="Single"/>
    <s v="No"/>
    <s v="Y"/>
    <n v="3"/>
    <x v="13"/>
    <n v="1"/>
    <n v="937"/>
    <x v="0"/>
    <x v="3"/>
    <n v="1"/>
    <n v="1"/>
    <n v="32"/>
    <x v="0"/>
    <x v="2"/>
    <n v="4"/>
    <n v="9888"/>
    <n v="6770"/>
    <n v="1"/>
    <n v="21"/>
    <n v="4"/>
    <n v="1"/>
    <n v="80"/>
    <n v="0"/>
    <n v="14"/>
    <n v="2"/>
    <n v="14"/>
    <n v="8"/>
    <n v="2"/>
    <n v="1"/>
    <x v="1"/>
    <s v="Very Dissatisfied"/>
    <x v="0"/>
    <x v="1"/>
    <x v="2"/>
    <x v="1"/>
  </r>
  <r>
    <x v="1"/>
    <x v="2"/>
    <x v="1"/>
    <s v="Current Employees"/>
    <x v="1"/>
    <x v="2"/>
    <s v="STAFF-2842"/>
    <n v="3250"/>
    <x v="0"/>
    <x v="3"/>
    <s v="Married"/>
    <s v="Yes"/>
    <s v="Y"/>
    <n v="2"/>
    <x v="16"/>
    <n v="1"/>
    <n v="661"/>
    <x v="0"/>
    <x v="2"/>
    <n v="1"/>
    <n v="1"/>
    <n v="60"/>
    <x v="1"/>
    <x v="3"/>
    <n v="3"/>
    <n v="12965"/>
    <n v="22308"/>
    <n v="4"/>
    <n v="20"/>
    <n v="4"/>
    <n v="4"/>
    <n v="80"/>
    <n v="3"/>
    <n v="27"/>
    <n v="2"/>
    <n v="3"/>
    <n v="2"/>
    <n v="0"/>
    <n v="2"/>
    <x v="1"/>
    <s v="Dissatisfied"/>
    <x v="0"/>
    <x v="3"/>
    <x v="1"/>
    <x v="0"/>
  </r>
  <r>
    <x v="1"/>
    <x v="2"/>
    <x v="2"/>
    <s v="Current Employees"/>
    <x v="0"/>
    <x v="0"/>
    <s v="STAFF-2843"/>
    <n v="3251"/>
    <x v="0"/>
    <x v="0"/>
    <s v="Divorced"/>
    <s v="Yes"/>
    <s v="Y"/>
    <n v="2"/>
    <x v="3"/>
    <n v="1"/>
    <n v="530"/>
    <x v="7"/>
    <x v="3"/>
    <n v="1"/>
    <n v="3"/>
    <n v="36"/>
    <x v="0"/>
    <x v="0"/>
    <n v="4"/>
    <n v="5368"/>
    <n v="16130"/>
    <n v="1"/>
    <n v="25"/>
    <n v="4"/>
    <n v="3"/>
    <n v="80"/>
    <n v="1"/>
    <n v="7"/>
    <n v="3"/>
    <n v="6"/>
    <n v="5"/>
    <n v="1"/>
    <n v="2"/>
    <x v="1"/>
    <s v="Very Dissatisfied"/>
    <x v="2"/>
    <x v="0"/>
    <x v="2"/>
    <x v="0"/>
  </r>
  <r>
    <x v="1"/>
    <x v="0"/>
    <x v="0"/>
    <s v="Current Employees"/>
    <x v="1"/>
    <x v="0"/>
    <s v="STAFF-2844"/>
    <n v="3252"/>
    <x v="0"/>
    <x v="7"/>
    <s v="Married"/>
    <s v="Yes"/>
    <s v="Y"/>
    <n v="2"/>
    <x v="2"/>
    <n v="1"/>
    <n v="161"/>
    <x v="17"/>
    <x v="3"/>
    <n v="1"/>
    <n v="3"/>
    <n v="42"/>
    <x v="2"/>
    <x v="2"/>
    <n v="4"/>
    <n v="13744"/>
    <n v="15471"/>
    <n v="1"/>
    <n v="25"/>
    <n v="4"/>
    <n v="1"/>
    <n v="80"/>
    <n v="1"/>
    <n v="16"/>
    <n v="3"/>
    <n v="16"/>
    <n v="11"/>
    <n v="6"/>
    <n v="8"/>
    <x v="1"/>
    <s v="Very Dissatisfied"/>
    <x v="0"/>
    <x v="1"/>
    <x v="0"/>
    <x v="0"/>
  </r>
  <r>
    <x v="1"/>
    <x v="0"/>
    <x v="3"/>
    <s v="Current Employees"/>
    <x v="1"/>
    <x v="2"/>
    <s v="STAFF-2845"/>
    <n v="3253"/>
    <x v="0"/>
    <x v="7"/>
    <s v="Married"/>
    <s v="Yes"/>
    <s v="Y"/>
    <n v="3"/>
    <x v="34"/>
    <n v="1"/>
    <n v="1055"/>
    <x v="0"/>
    <x v="3"/>
    <n v="1"/>
    <n v="4"/>
    <n v="76"/>
    <x v="0"/>
    <x v="4"/>
    <n v="1"/>
    <n v="19701"/>
    <n v="22456"/>
    <n v="3"/>
    <n v="21"/>
    <n v="4"/>
    <n v="3"/>
    <n v="80"/>
    <n v="1"/>
    <n v="32"/>
    <n v="3"/>
    <n v="9"/>
    <n v="8"/>
    <n v="1"/>
    <n v="5"/>
    <x v="1"/>
    <s v="Very Satisfied"/>
    <x v="0"/>
    <x v="2"/>
    <x v="3"/>
    <x v="0"/>
  </r>
  <r>
    <x v="1"/>
    <x v="0"/>
    <x v="0"/>
    <s v="Current Employees"/>
    <x v="1"/>
    <x v="1"/>
    <s v="STAFF-2846"/>
    <n v="3254"/>
    <x v="0"/>
    <x v="1"/>
    <s v="Married"/>
    <s v="Yes"/>
    <s v="Y"/>
    <n v="2"/>
    <x v="9"/>
    <n v="1"/>
    <n v="430"/>
    <x v="2"/>
    <x v="2"/>
    <n v="1"/>
    <n v="4"/>
    <n v="73"/>
    <x v="0"/>
    <x v="0"/>
    <n v="2"/>
    <n v="6962"/>
    <n v="19573"/>
    <n v="4"/>
    <n v="22"/>
    <n v="4"/>
    <n v="4"/>
    <n v="80"/>
    <n v="1"/>
    <n v="15"/>
    <n v="3"/>
    <n v="1"/>
    <n v="0"/>
    <n v="0"/>
    <n v="0"/>
    <x v="1"/>
    <s v="Satisfied"/>
    <x v="0"/>
    <x v="1"/>
    <x v="0"/>
    <x v="0"/>
  </r>
  <r>
    <x v="1"/>
    <x v="0"/>
    <x v="2"/>
    <s v="Current Employees"/>
    <x v="0"/>
    <x v="1"/>
    <s v="STAFF-2847"/>
    <n v="3255"/>
    <x v="0"/>
    <x v="0"/>
    <s v="Divorced"/>
    <s v="Yes"/>
    <s v="Y"/>
    <n v="3"/>
    <x v="36"/>
    <n v="1"/>
    <n v="1382"/>
    <x v="1"/>
    <x v="0"/>
    <n v="1"/>
    <n v="1"/>
    <n v="85"/>
    <x v="0"/>
    <x v="0"/>
    <n v="3"/>
    <n v="4907"/>
    <n v="13684"/>
    <n v="0"/>
    <n v="22"/>
    <n v="4"/>
    <n v="2"/>
    <n v="80"/>
    <n v="1"/>
    <n v="6"/>
    <n v="2"/>
    <n v="5"/>
    <n v="3"/>
    <n v="0"/>
    <n v="4"/>
    <x v="1"/>
    <s v="Dissatisfied"/>
    <x v="0"/>
    <x v="0"/>
    <x v="4"/>
    <x v="0"/>
  </r>
  <r>
    <x v="1"/>
    <x v="0"/>
    <x v="0"/>
    <s v="Current Employees"/>
    <x v="0"/>
    <x v="3"/>
    <s v="STAFF-2848"/>
    <n v="3256"/>
    <x v="0"/>
    <x v="6"/>
    <s v="Married"/>
    <s v="Yes"/>
    <s v="Y"/>
    <n v="4"/>
    <x v="8"/>
    <n v="1"/>
    <n v="723"/>
    <x v="2"/>
    <x v="2"/>
    <n v="1"/>
    <n v="2"/>
    <n v="77"/>
    <x v="3"/>
    <x v="0"/>
    <n v="4"/>
    <n v="5405"/>
    <n v="4244"/>
    <n v="2"/>
    <n v="20"/>
    <n v="4"/>
    <n v="1"/>
    <n v="80"/>
    <n v="2"/>
    <n v="20"/>
    <n v="2"/>
    <n v="4"/>
    <n v="2"/>
    <n v="0"/>
    <n v="3"/>
    <x v="1"/>
    <s v="Very Dissatisfied"/>
    <x v="0"/>
    <x v="1"/>
    <x v="0"/>
    <x v="0"/>
  </r>
  <r>
    <x v="1"/>
    <x v="0"/>
    <x v="0"/>
    <s v="Current Employees"/>
    <x v="2"/>
    <x v="2"/>
    <s v="STAFF-2849"/>
    <n v="3257"/>
    <x v="1"/>
    <x v="5"/>
    <s v="Single"/>
    <s v="Yes"/>
    <s v="Y"/>
    <n v="2"/>
    <x v="32"/>
    <n v="1"/>
    <n v="898"/>
    <x v="16"/>
    <x v="0"/>
    <n v="1"/>
    <n v="3"/>
    <n v="38"/>
    <x v="0"/>
    <x v="3"/>
    <n v="4"/>
    <n v="16437"/>
    <n v="17381"/>
    <n v="1"/>
    <n v="21"/>
    <n v="4"/>
    <n v="4"/>
    <n v="80"/>
    <n v="0"/>
    <n v="21"/>
    <n v="3"/>
    <n v="21"/>
    <n v="7"/>
    <n v="7"/>
    <n v="7"/>
    <x v="1"/>
    <s v="Very Dissatisfied"/>
    <x v="0"/>
    <x v="3"/>
    <x v="0"/>
    <x v="1"/>
  </r>
  <r>
    <x v="1"/>
    <x v="0"/>
    <x v="2"/>
    <s v="Current Employees"/>
    <x v="1"/>
    <x v="0"/>
    <s v="STAFF-2850"/>
    <n v="3258"/>
    <x v="1"/>
    <x v="3"/>
    <s v="Married"/>
    <s v="Yes"/>
    <s v="Y"/>
    <n v="0"/>
    <x v="4"/>
    <n v="1"/>
    <n v="155"/>
    <x v="18"/>
    <x v="3"/>
    <n v="1"/>
    <n v="2"/>
    <n v="87"/>
    <x v="2"/>
    <x v="0"/>
    <n v="2"/>
    <n v="6142"/>
    <n v="5174"/>
    <n v="1"/>
    <n v="20"/>
    <n v="4"/>
    <n v="2"/>
    <n v="80"/>
    <n v="1"/>
    <n v="6"/>
    <n v="3"/>
    <n v="6"/>
    <n v="2"/>
    <n v="0"/>
    <n v="3"/>
    <x v="1"/>
    <s v="Satisfied"/>
    <x v="0"/>
    <x v="0"/>
    <x v="2"/>
    <x v="1"/>
  </r>
  <r>
    <x v="1"/>
    <x v="0"/>
    <x v="0"/>
    <s v="Current Employees"/>
    <x v="1"/>
    <x v="2"/>
    <s v="STAFF-2851"/>
    <n v="3259"/>
    <x v="1"/>
    <x v="1"/>
    <s v="Married"/>
    <s v="Yes"/>
    <s v="Y"/>
    <n v="2"/>
    <x v="2"/>
    <n v="1"/>
    <n v="783"/>
    <x v="15"/>
    <x v="2"/>
    <n v="1"/>
    <n v="4"/>
    <n v="78"/>
    <x v="0"/>
    <x v="0"/>
    <n v="1"/>
    <n v="4284"/>
    <n v="13588"/>
    <n v="5"/>
    <n v="22"/>
    <n v="4"/>
    <n v="3"/>
    <n v="80"/>
    <n v="1"/>
    <n v="16"/>
    <n v="3"/>
    <n v="5"/>
    <n v="3"/>
    <n v="0"/>
    <n v="4"/>
    <x v="1"/>
    <s v="Very Satisfied"/>
    <x v="0"/>
    <x v="1"/>
    <x v="0"/>
    <x v="1"/>
  </r>
  <r>
    <x v="1"/>
    <x v="0"/>
    <x v="2"/>
    <s v="Current Employees"/>
    <x v="0"/>
    <x v="4"/>
    <s v="STAFF-2852"/>
    <n v="3260"/>
    <x v="1"/>
    <x v="6"/>
    <s v="Married"/>
    <s v="Yes"/>
    <s v="Y"/>
    <n v="4"/>
    <x v="13"/>
    <n v="1"/>
    <n v="1440"/>
    <x v="15"/>
    <x v="0"/>
    <n v="1"/>
    <n v="2"/>
    <n v="55"/>
    <x v="0"/>
    <x v="1"/>
    <n v="3"/>
    <n v="2308"/>
    <n v="4944"/>
    <n v="0"/>
    <n v="25"/>
    <n v="4"/>
    <n v="2"/>
    <n v="80"/>
    <n v="1"/>
    <n v="12"/>
    <n v="3"/>
    <n v="11"/>
    <n v="10"/>
    <n v="5"/>
    <n v="7"/>
    <x v="1"/>
    <s v="Dissatisfied"/>
    <x v="0"/>
    <x v="1"/>
    <x v="2"/>
    <x v="1"/>
  </r>
  <r>
    <x v="1"/>
    <x v="0"/>
    <x v="0"/>
    <s v="Current Employees"/>
    <x v="0"/>
    <x v="0"/>
    <s v="STAFF-2853"/>
    <n v="3261"/>
    <x v="1"/>
    <x v="6"/>
    <s v="Single"/>
    <s v="Yes"/>
    <s v="Y"/>
    <n v="3"/>
    <x v="9"/>
    <n v="1"/>
    <n v="1157"/>
    <x v="2"/>
    <x v="2"/>
    <n v="1"/>
    <n v="3"/>
    <n v="70"/>
    <x v="0"/>
    <x v="1"/>
    <n v="4"/>
    <n v="2644"/>
    <n v="17001"/>
    <n v="3"/>
    <n v="21"/>
    <n v="4"/>
    <n v="4"/>
    <n v="80"/>
    <n v="0"/>
    <n v="7"/>
    <n v="2"/>
    <n v="3"/>
    <n v="2"/>
    <n v="1"/>
    <n v="2"/>
    <x v="1"/>
    <s v="Very Dissatisfied"/>
    <x v="0"/>
    <x v="0"/>
    <x v="0"/>
    <x v="1"/>
  </r>
  <r>
    <x v="0"/>
    <x v="1"/>
    <x v="2"/>
    <s v="Ex-Employees"/>
    <x v="2"/>
    <x v="5"/>
    <s v="STAFF-2854"/>
    <n v="3262"/>
    <x v="0"/>
    <x v="8"/>
    <s v="Divorced"/>
    <s v="No"/>
    <s v="Y"/>
    <n v="0"/>
    <x v="7"/>
    <n v="0"/>
    <n v="600"/>
    <x v="1"/>
    <x v="3"/>
    <n v="1"/>
    <n v="3"/>
    <n v="66"/>
    <x v="1"/>
    <x v="1"/>
    <n v="4"/>
    <n v="2180"/>
    <n v="9732"/>
    <n v="6"/>
    <n v="11"/>
    <n v="3"/>
    <n v="3"/>
    <n v="80"/>
    <n v="1"/>
    <n v="6"/>
    <n v="2"/>
    <n v="4"/>
    <n v="2"/>
    <n v="1"/>
    <n v="2"/>
    <x v="0"/>
    <s v="Very Dissatisfied"/>
    <x v="0"/>
    <x v="0"/>
    <x v="2"/>
    <x v="0"/>
  </r>
  <r>
    <x v="0"/>
    <x v="1"/>
    <x v="2"/>
    <s v="Ex-Employees"/>
    <x v="2"/>
    <x v="5"/>
    <s v="STAFF-2855"/>
    <n v="3263"/>
    <x v="0"/>
    <x v="8"/>
    <s v="Married"/>
    <s v="No"/>
    <s v="Y"/>
    <n v="2"/>
    <x v="4"/>
    <n v="0"/>
    <n v="1337"/>
    <x v="23"/>
    <x v="3"/>
    <n v="1"/>
    <n v="1"/>
    <n v="58"/>
    <x v="1"/>
    <x v="1"/>
    <n v="2"/>
    <n v="2863"/>
    <n v="19555"/>
    <n v="1"/>
    <n v="12"/>
    <n v="3"/>
    <n v="1"/>
    <n v="80"/>
    <n v="0"/>
    <n v="1"/>
    <n v="3"/>
    <n v="1"/>
    <n v="0"/>
    <n v="0"/>
    <n v="0"/>
    <x v="0"/>
    <s v="Satisfied"/>
    <x v="1"/>
    <x v="0"/>
    <x v="2"/>
    <x v="0"/>
  </r>
  <r>
    <x v="0"/>
    <x v="1"/>
    <x v="2"/>
    <s v="Ex-Employees"/>
    <x v="1"/>
    <x v="0"/>
    <s v="STAFF-2856"/>
    <n v="3264"/>
    <x v="0"/>
    <x v="3"/>
    <s v="Single"/>
    <s v="No"/>
    <s v="Y"/>
    <n v="2"/>
    <x v="12"/>
    <n v="0"/>
    <n v="1445"/>
    <x v="0"/>
    <x v="4"/>
    <n v="1"/>
    <n v="3"/>
    <n v="100"/>
    <x v="2"/>
    <x v="2"/>
    <n v="2"/>
    <n v="7446"/>
    <n v="8931"/>
    <n v="1"/>
    <n v="11"/>
    <n v="3"/>
    <n v="1"/>
    <n v="80"/>
    <n v="0"/>
    <n v="10"/>
    <n v="3"/>
    <n v="10"/>
    <n v="8"/>
    <n v="4"/>
    <n v="7"/>
    <x v="0"/>
    <s v="Satisfied"/>
    <x v="0"/>
    <x v="0"/>
    <x v="2"/>
    <x v="0"/>
  </r>
  <r>
    <x v="0"/>
    <x v="1"/>
    <x v="2"/>
    <s v="Ex-Employees"/>
    <x v="1"/>
    <x v="0"/>
    <s v="STAFF-2857"/>
    <n v="3265"/>
    <x v="0"/>
    <x v="1"/>
    <s v="Single"/>
    <s v="No"/>
    <s v="Y"/>
    <n v="2"/>
    <x v="12"/>
    <n v="0"/>
    <n v="561"/>
    <x v="3"/>
    <x v="3"/>
    <n v="1"/>
    <n v="4"/>
    <n v="33"/>
    <x v="0"/>
    <x v="1"/>
    <n v="3"/>
    <n v="4084"/>
    <n v="4156"/>
    <n v="1"/>
    <n v="12"/>
    <n v="3"/>
    <n v="1"/>
    <n v="80"/>
    <n v="0"/>
    <n v="7"/>
    <n v="1"/>
    <n v="7"/>
    <n v="2"/>
    <n v="7"/>
    <n v="7"/>
    <x v="0"/>
    <s v="Dissatisfied"/>
    <x v="0"/>
    <x v="0"/>
    <x v="2"/>
    <x v="0"/>
  </r>
  <r>
    <x v="0"/>
    <x v="1"/>
    <x v="2"/>
    <s v="Ex-Employees"/>
    <x v="0"/>
    <x v="4"/>
    <s v="STAFF-2858"/>
    <n v="3266"/>
    <x v="0"/>
    <x v="0"/>
    <s v="Single"/>
    <s v="No"/>
    <s v="Y"/>
    <n v="4"/>
    <x v="11"/>
    <n v="0"/>
    <n v="115"/>
    <x v="28"/>
    <x v="3"/>
    <n v="1"/>
    <n v="1"/>
    <n v="51"/>
    <x v="0"/>
    <x v="0"/>
    <n v="2"/>
    <n v="5765"/>
    <n v="17485"/>
    <n v="5"/>
    <n v="11"/>
    <n v="3"/>
    <n v="1"/>
    <n v="80"/>
    <n v="0"/>
    <n v="7"/>
    <n v="1"/>
    <n v="5"/>
    <n v="3"/>
    <n v="0"/>
    <n v="0"/>
    <x v="0"/>
    <s v="Satisfied"/>
    <x v="2"/>
    <x v="0"/>
    <x v="2"/>
    <x v="0"/>
  </r>
  <r>
    <x v="0"/>
    <x v="1"/>
    <x v="2"/>
    <s v="Ex-Employees"/>
    <x v="0"/>
    <x v="0"/>
    <s v="STAFF-2859"/>
    <n v="3267"/>
    <x v="0"/>
    <x v="6"/>
    <s v="Single"/>
    <s v="No"/>
    <s v="Y"/>
    <n v="3"/>
    <x v="12"/>
    <n v="0"/>
    <n v="667"/>
    <x v="0"/>
    <x v="2"/>
    <n v="1"/>
    <n v="2"/>
    <n v="50"/>
    <x v="3"/>
    <x v="1"/>
    <n v="3"/>
    <n v="1359"/>
    <n v="16154"/>
    <n v="1"/>
    <n v="12"/>
    <n v="3"/>
    <n v="2"/>
    <n v="80"/>
    <n v="0"/>
    <n v="1"/>
    <n v="3"/>
    <n v="1"/>
    <n v="0"/>
    <n v="0"/>
    <n v="0"/>
    <x v="0"/>
    <s v="Dissatisfied"/>
    <x v="0"/>
    <x v="0"/>
    <x v="2"/>
    <x v="0"/>
  </r>
  <r>
    <x v="0"/>
    <x v="0"/>
    <x v="2"/>
    <s v="Ex-Employees"/>
    <x v="2"/>
    <x v="4"/>
    <s v="STAFF-2860"/>
    <n v="3268"/>
    <x v="0"/>
    <x v="8"/>
    <s v="Married"/>
    <s v="No"/>
    <s v="Y"/>
    <n v="0"/>
    <x v="13"/>
    <n v="0"/>
    <n v="1107"/>
    <x v="14"/>
    <x v="2"/>
    <n v="1"/>
    <n v="1"/>
    <n v="52"/>
    <x v="0"/>
    <x v="1"/>
    <n v="3"/>
    <n v="2742"/>
    <n v="3072"/>
    <n v="1"/>
    <n v="15"/>
    <n v="3"/>
    <n v="4"/>
    <n v="80"/>
    <n v="0"/>
    <n v="2"/>
    <n v="3"/>
    <n v="2"/>
    <n v="2"/>
    <n v="2"/>
    <n v="2"/>
    <x v="0"/>
    <s v="Dissatisfied"/>
    <x v="0"/>
    <x v="0"/>
    <x v="2"/>
    <x v="0"/>
  </r>
  <r>
    <x v="0"/>
    <x v="0"/>
    <x v="1"/>
    <s v="Ex-Employees"/>
    <x v="1"/>
    <x v="4"/>
    <s v="STAFF-2861"/>
    <n v="3269"/>
    <x v="0"/>
    <x v="3"/>
    <s v="Married"/>
    <s v="No"/>
    <s v="Y"/>
    <n v="4"/>
    <x v="16"/>
    <n v="0"/>
    <n v="607"/>
    <x v="2"/>
    <x v="4"/>
    <n v="1"/>
    <n v="3"/>
    <n v="78"/>
    <x v="1"/>
    <x v="2"/>
    <n v="4"/>
    <n v="10169"/>
    <n v="14618"/>
    <n v="0"/>
    <n v="16"/>
    <n v="3"/>
    <n v="2"/>
    <n v="80"/>
    <n v="1"/>
    <n v="34"/>
    <n v="3"/>
    <n v="33"/>
    <n v="7"/>
    <n v="1"/>
    <n v="9"/>
    <x v="0"/>
    <s v="Very Dissatisfied"/>
    <x v="0"/>
    <x v="2"/>
    <x v="1"/>
    <x v="0"/>
  </r>
  <r>
    <x v="0"/>
    <x v="0"/>
    <x v="2"/>
    <s v="Ex-Employees"/>
    <x v="1"/>
    <x v="0"/>
    <s v="STAFF-2862"/>
    <n v="3270"/>
    <x v="0"/>
    <x v="1"/>
    <s v="Single"/>
    <s v="No"/>
    <s v="Y"/>
    <n v="3"/>
    <x v="12"/>
    <n v="0"/>
    <n v="202"/>
    <x v="1"/>
    <x v="3"/>
    <n v="1"/>
    <n v="1"/>
    <n v="34"/>
    <x v="1"/>
    <x v="1"/>
    <n v="2"/>
    <n v="1261"/>
    <n v="22262"/>
    <n v="1"/>
    <n v="12"/>
    <n v="3"/>
    <n v="3"/>
    <n v="80"/>
    <n v="0"/>
    <n v="1"/>
    <n v="4"/>
    <n v="1"/>
    <n v="0"/>
    <n v="0"/>
    <n v="0"/>
    <x v="0"/>
    <s v="Satisfied"/>
    <x v="0"/>
    <x v="0"/>
    <x v="2"/>
    <x v="0"/>
  </r>
  <r>
    <x v="0"/>
    <x v="0"/>
    <x v="2"/>
    <s v="Ex-Employees"/>
    <x v="0"/>
    <x v="3"/>
    <s v="STAFF-2863"/>
    <n v="3271"/>
    <x v="0"/>
    <x v="6"/>
    <s v="Single"/>
    <s v="No"/>
    <s v="Y"/>
    <n v="3"/>
    <x v="11"/>
    <n v="0"/>
    <n v="428"/>
    <x v="14"/>
    <x v="3"/>
    <n v="1"/>
    <n v="2"/>
    <n v="52"/>
    <x v="3"/>
    <x v="1"/>
    <n v="2"/>
    <n v="2760"/>
    <n v="14630"/>
    <n v="1"/>
    <n v="13"/>
    <n v="3"/>
    <n v="3"/>
    <n v="80"/>
    <n v="0"/>
    <n v="2"/>
    <n v="3"/>
    <n v="2"/>
    <n v="2"/>
    <n v="2"/>
    <n v="2"/>
    <x v="0"/>
    <s v="Satisfied"/>
    <x v="0"/>
    <x v="0"/>
    <x v="2"/>
    <x v="0"/>
  </r>
  <r>
    <x v="0"/>
    <x v="1"/>
    <x v="2"/>
    <s v="Ex-Employees"/>
    <x v="1"/>
    <x v="0"/>
    <s v="STAFF-2864"/>
    <n v="3272"/>
    <x v="1"/>
    <x v="2"/>
    <s v="Married"/>
    <s v="No"/>
    <s v="Y"/>
    <n v="3"/>
    <x v="13"/>
    <n v="0"/>
    <n v="234"/>
    <x v="14"/>
    <x v="2"/>
    <n v="1"/>
    <n v="4"/>
    <n v="93"/>
    <x v="0"/>
    <x v="0"/>
    <n v="1"/>
    <n v="5346"/>
    <n v="6208"/>
    <n v="4"/>
    <n v="17"/>
    <n v="3"/>
    <n v="3"/>
    <n v="80"/>
    <n v="1"/>
    <n v="11"/>
    <n v="2"/>
    <n v="7"/>
    <n v="1"/>
    <n v="0"/>
    <n v="7"/>
    <x v="0"/>
    <s v="Very Satisfied"/>
    <x v="0"/>
    <x v="1"/>
    <x v="2"/>
    <x v="1"/>
  </r>
  <r>
    <x v="0"/>
    <x v="1"/>
    <x v="2"/>
    <s v="Ex-Employees"/>
    <x v="1"/>
    <x v="2"/>
    <s v="STAFF-2865"/>
    <n v="3273"/>
    <x v="1"/>
    <x v="2"/>
    <s v="Single"/>
    <s v="No"/>
    <s v="Y"/>
    <n v="2"/>
    <x v="14"/>
    <n v="0"/>
    <n v="289"/>
    <x v="2"/>
    <x v="0"/>
    <n v="1"/>
    <n v="3"/>
    <n v="38"/>
    <x v="1"/>
    <x v="1"/>
    <n v="1"/>
    <n v="2561"/>
    <n v="5355"/>
    <n v="7"/>
    <n v="11"/>
    <n v="3"/>
    <n v="3"/>
    <n v="80"/>
    <n v="0"/>
    <n v="8"/>
    <n v="2"/>
    <n v="0"/>
    <n v="0"/>
    <n v="0"/>
    <n v="0"/>
    <x v="0"/>
    <s v="Very Satisfied"/>
    <x v="0"/>
    <x v="0"/>
    <x v="2"/>
    <x v="1"/>
  </r>
  <r>
    <x v="0"/>
    <x v="1"/>
    <x v="1"/>
    <s v="Ex-Employees"/>
    <x v="0"/>
    <x v="0"/>
    <s v="STAFF-2866"/>
    <n v="3274"/>
    <x v="1"/>
    <x v="0"/>
    <s v="Divorced"/>
    <s v="No"/>
    <s v="Y"/>
    <n v="3"/>
    <x v="24"/>
    <n v="0"/>
    <n v="878"/>
    <x v="0"/>
    <x v="2"/>
    <n v="1"/>
    <n v="2"/>
    <n v="94"/>
    <x v="0"/>
    <x v="0"/>
    <n v="3"/>
    <n v="6728"/>
    <n v="14255"/>
    <n v="7"/>
    <n v="12"/>
    <n v="3"/>
    <n v="4"/>
    <n v="80"/>
    <n v="2"/>
    <n v="12"/>
    <n v="3"/>
    <n v="6"/>
    <n v="3"/>
    <n v="0"/>
    <n v="1"/>
    <x v="0"/>
    <s v="Dissatisfied"/>
    <x v="0"/>
    <x v="1"/>
    <x v="1"/>
    <x v="1"/>
  </r>
  <r>
    <x v="0"/>
    <x v="1"/>
    <x v="1"/>
    <s v="Ex-Employees"/>
    <x v="0"/>
    <x v="0"/>
    <s v="STAFF-2867"/>
    <n v="3275"/>
    <x v="1"/>
    <x v="0"/>
    <s v="Married"/>
    <s v="No"/>
    <s v="Y"/>
    <n v="3"/>
    <x v="40"/>
    <n v="0"/>
    <n v="1093"/>
    <x v="14"/>
    <x v="3"/>
    <n v="1"/>
    <n v="3"/>
    <n v="82"/>
    <x v="3"/>
    <x v="3"/>
    <n v="3"/>
    <n v="12936"/>
    <n v="24164"/>
    <n v="7"/>
    <n v="11"/>
    <n v="3"/>
    <n v="3"/>
    <n v="80"/>
    <n v="0"/>
    <n v="25"/>
    <n v="1"/>
    <n v="23"/>
    <n v="5"/>
    <n v="14"/>
    <n v="10"/>
    <x v="0"/>
    <s v="Dissatisfied"/>
    <x v="0"/>
    <x v="3"/>
    <x v="1"/>
    <x v="1"/>
  </r>
  <r>
    <x v="0"/>
    <x v="1"/>
    <x v="2"/>
    <s v="Ex-Employees"/>
    <x v="0"/>
    <x v="4"/>
    <s v="STAFF-2868"/>
    <n v="3276"/>
    <x v="1"/>
    <x v="6"/>
    <s v="Married"/>
    <s v="No"/>
    <s v="Y"/>
    <n v="3"/>
    <x v="14"/>
    <n v="0"/>
    <n v="1496"/>
    <x v="0"/>
    <x v="3"/>
    <n v="1"/>
    <n v="1"/>
    <n v="92"/>
    <x v="0"/>
    <x v="1"/>
    <n v="3"/>
    <n v="2909"/>
    <n v="15747"/>
    <n v="3"/>
    <n v="15"/>
    <n v="3"/>
    <n v="4"/>
    <n v="80"/>
    <n v="1"/>
    <n v="5"/>
    <n v="4"/>
    <n v="3"/>
    <n v="2"/>
    <n v="1"/>
    <n v="2"/>
    <x v="0"/>
    <s v="Dissatisfied"/>
    <x v="0"/>
    <x v="0"/>
    <x v="2"/>
    <x v="1"/>
  </r>
  <r>
    <x v="0"/>
    <x v="1"/>
    <x v="4"/>
    <s v="Ex-Employees"/>
    <x v="0"/>
    <x v="3"/>
    <s v="STAFF-2869"/>
    <n v="3277"/>
    <x v="1"/>
    <x v="6"/>
    <s v="Married"/>
    <s v="No"/>
    <s v="Y"/>
    <n v="3"/>
    <x v="30"/>
    <n v="0"/>
    <n v="638"/>
    <x v="14"/>
    <x v="3"/>
    <n v="1"/>
    <n v="4"/>
    <n v="33"/>
    <x v="0"/>
    <x v="1"/>
    <n v="1"/>
    <n v="1790"/>
    <n v="26956"/>
    <n v="1"/>
    <n v="19"/>
    <n v="3"/>
    <n v="1"/>
    <n v="80"/>
    <n v="1"/>
    <n v="1"/>
    <n v="2"/>
    <n v="1"/>
    <n v="0"/>
    <n v="1"/>
    <n v="0"/>
    <x v="0"/>
    <s v="Very Satisfied"/>
    <x v="0"/>
    <x v="0"/>
    <x v="4"/>
    <x v="1"/>
  </r>
  <r>
    <x v="0"/>
    <x v="1"/>
    <x v="2"/>
    <s v="Ex-Employees"/>
    <x v="0"/>
    <x v="4"/>
    <s v="STAFF-2870"/>
    <n v="3278"/>
    <x v="1"/>
    <x v="6"/>
    <s v="Single"/>
    <s v="No"/>
    <s v="Y"/>
    <n v="3"/>
    <x v="11"/>
    <n v="0"/>
    <n v="746"/>
    <x v="4"/>
    <x v="3"/>
    <n v="1"/>
    <n v="3"/>
    <n v="45"/>
    <x v="2"/>
    <x v="1"/>
    <n v="1"/>
    <n v="1091"/>
    <n v="10642"/>
    <n v="1"/>
    <n v="17"/>
    <n v="3"/>
    <n v="4"/>
    <n v="80"/>
    <n v="0"/>
    <n v="1"/>
    <n v="3"/>
    <n v="1"/>
    <n v="0"/>
    <n v="0"/>
    <n v="0"/>
    <x v="0"/>
    <s v="Very Satisfied"/>
    <x v="1"/>
    <x v="0"/>
    <x v="2"/>
    <x v="1"/>
  </r>
  <r>
    <x v="0"/>
    <x v="0"/>
    <x v="2"/>
    <s v="Ex-Employees"/>
    <x v="2"/>
    <x v="5"/>
    <s v="STAFF-2871"/>
    <n v="3279"/>
    <x v="1"/>
    <x v="8"/>
    <s v="Married"/>
    <s v="No"/>
    <s v="Y"/>
    <n v="4"/>
    <x v="12"/>
    <n v="0"/>
    <n v="359"/>
    <x v="21"/>
    <x v="4"/>
    <n v="1"/>
    <n v="4"/>
    <n v="89"/>
    <x v="2"/>
    <x v="1"/>
    <n v="1"/>
    <n v="2956"/>
    <n v="21495"/>
    <n v="0"/>
    <n v="17"/>
    <n v="3"/>
    <n v="3"/>
    <n v="80"/>
    <n v="0"/>
    <n v="2"/>
    <n v="3"/>
    <n v="1"/>
    <n v="0"/>
    <n v="0"/>
    <n v="0"/>
    <x v="0"/>
    <s v="Very Satisfied"/>
    <x v="2"/>
    <x v="0"/>
    <x v="2"/>
    <x v="1"/>
  </r>
  <r>
    <x v="0"/>
    <x v="0"/>
    <x v="4"/>
    <s v="Ex-Employees"/>
    <x v="2"/>
    <x v="5"/>
    <s v="STAFF-2872"/>
    <n v="3280"/>
    <x v="1"/>
    <x v="8"/>
    <s v="Married"/>
    <s v="No"/>
    <s v="Y"/>
    <n v="2"/>
    <x v="17"/>
    <n v="0"/>
    <n v="240"/>
    <x v="23"/>
    <x v="1"/>
    <n v="1"/>
    <n v="4"/>
    <n v="58"/>
    <x v="3"/>
    <x v="1"/>
    <n v="3"/>
    <n v="1555"/>
    <n v="11585"/>
    <n v="1"/>
    <n v="11"/>
    <n v="3"/>
    <n v="3"/>
    <n v="80"/>
    <n v="1"/>
    <n v="1"/>
    <n v="3"/>
    <n v="1"/>
    <n v="0"/>
    <n v="0"/>
    <n v="0"/>
    <x v="0"/>
    <s v="Dissatisfied"/>
    <x v="1"/>
    <x v="0"/>
    <x v="4"/>
    <x v="1"/>
  </r>
  <r>
    <x v="0"/>
    <x v="0"/>
    <x v="2"/>
    <s v="Ex-Employees"/>
    <x v="1"/>
    <x v="4"/>
    <s v="STAFF-2873"/>
    <n v="3281"/>
    <x v="1"/>
    <x v="2"/>
    <s v="Divorced"/>
    <s v="No"/>
    <s v="Y"/>
    <n v="2"/>
    <x v="14"/>
    <n v="0"/>
    <n v="1404"/>
    <x v="27"/>
    <x v="3"/>
    <n v="1"/>
    <n v="3"/>
    <n v="32"/>
    <x v="1"/>
    <x v="1"/>
    <n v="4"/>
    <n v="2367"/>
    <n v="18779"/>
    <n v="5"/>
    <n v="12"/>
    <n v="3"/>
    <n v="1"/>
    <n v="80"/>
    <n v="1"/>
    <n v="6"/>
    <n v="2"/>
    <n v="4"/>
    <n v="1"/>
    <n v="0"/>
    <n v="3"/>
    <x v="0"/>
    <s v="Very Dissatisfied"/>
    <x v="2"/>
    <x v="0"/>
    <x v="2"/>
    <x v="1"/>
  </r>
  <r>
    <x v="0"/>
    <x v="0"/>
    <x v="3"/>
    <s v="Ex-Employees"/>
    <x v="1"/>
    <x v="4"/>
    <s v="STAFF-2874"/>
    <n v="3282"/>
    <x v="1"/>
    <x v="2"/>
    <s v="Married"/>
    <s v="No"/>
    <s v="Y"/>
    <n v="4"/>
    <x v="29"/>
    <n v="0"/>
    <n v="310"/>
    <x v="15"/>
    <x v="0"/>
    <n v="1"/>
    <n v="4"/>
    <n v="72"/>
    <x v="0"/>
    <x v="1"/>
    <n v="3"/>
    <n v="2339"/>
    <n v="3666"/>
    <n v="8"/>
    <n v="11"/>
    <n v="3"/>
    <n v="4"/>
    <n v="80"/>
    <n v="1"/>
    <n v="14"/>
    <n v="1"/>
    <n v="10"/>
    <n v="9"/>
    <n v="9"/>
    <n v="8"/>
    <x v="0"/>
    <s v="Dissatisfied"/>
    <x v="0"/>
    <x v="1"/>
    <x v="3"/>
    <x v="1"/>
  </r>
  <r>
    <x v="0"/>
    <x v="0"/>
    <x v="0"/>
    <s v="Ex-Employees"/>
    <x v="1"/>
    <x v="2"/>
    <s v="STAFF-2875"/>
    <n v="3283"/>
    <x v="1"/>
    <x v="3"/>
    <s v="Married"/>
    <s v="No"/>
    <s v="Y"/>
    <n v="2"/>
    <x v="8"/>
    <n v="0"/>
    <n v="903"/>
    <x v="2"/>
    <x v="3"/>
    <n v="1"/>
    <n v="3"/>
    <n v="81"/>
    <x v="0"/>
    <x v="0"/>
    <n v="2"/>
    <n v="4855"/>
    <n v="7653"/>
    <n v="4"/>
    <n v="11"/>
    <n v="3"/>
    <n v="1"/>
    <n v="80"/>
    <n v="2"/>
    <n v="7"/>
    <n v="3"/>
    <n v="5"/>
    <n v="2"/>
    <n v="1"/>
    <n v="4"/>
    <x v="0"/>
    <s v="Satisfied"/>
    <x v="0"/>
    <x v="0"/>
    <x v="0"/>
    <x v="1"/>
  </r>
  <r>
    <x v="0"/>
    <x v="0"/>
    <x v="2"/>
    <s v="Ex-Employees"/>
    <x v="1"/>
    <x v="4"/>
    <s v="STAFF-2876"/>
    <n v="3284"/>
    <x v="1"/>
    <x v="1"/>
    <s v="Single"/>
    <s v="No"/>
    <s v="Y"/>
    <n v="2"/>
    <x v="11"/>
    <n v="0"/>
    <n v="224"/>
    <x v="0"/>
    <x v="2"/>
    <n v="1"/>
    <n v="1"/>
    <n v="100"/>
    <x v="1"/>
    <x v="1"/>
    <n v="1"/>
    <n v="2362"/>
    <n v="7568"/>
    <n v="6"/>
    <n v="13"/>
    <n v="3"/>
    <n v="3"/>
    <n v="80"/>
    <n v="0"/>
    <n v="11"/>
    <n v="1"/>
    <n v="9"/>
    <n v="7"/>
    <n v="0"/>
    <n v="7"/>
    <x v="0"/>
    <s v="Very Satisfied"/>
    <x v="0"/>
    <x v="1"/>
    <x v="2"/>
    <x v="1"/>
  </r>
  <r>
    <x v="0"/>
    <x v="0"/>
    <x v="3"/>
    <s v="Ex-Employees"/>
    <x v="1"/>
    <x v="0"/>
    <s v="STAFF-2877"/>
    <n v="3285"/>
    <x v="1"/>
    <x v="2"/>
    <s v="Single"/>
    <s v="No"/>
    <s v="Y"/>
    <n v="3"/>
    <x v="29"/>
    <n v="0"/>
    <n v="1162"/>
    <x v="4"/>
    <x v="0"/>
    <n v="1"/>
    <n v="1"/>
    <n v="97"/>
    <x v="0"/>
    <x v="1"/>
    <n v="4"/>
    <n v="2587"/>
    <n v="10261"/>
    <n v="1"/>
    <n v="16"/>
    <n v="3"/>
    <n v="4"/>
    <n v="80"/>
    <n v="0"/>
    <n v="5"/>
    <n v="3"/>
    <n v="4"/>
    <n v="2"/>
    <n v="1"/>
    <n v="0"/>
    <x v="0"/>
    <s v="Very Dissatisfied"/>
    <x v="1"/>
    <x v="0"/>
    <x v="3"/>
    <x v="1"/>
  </r>
  <r>
    <x v="0"/>
    <x v="0"/>
    <x v="0"/>
    <s v="Ex-Employees"/>
    <x v="1"/>
    <x v="0"/>
    <s v="STAFF-2878"/>
    <n v="3286"/>
    <x v="1"/>
    <x v="2"/>
    <s v="Single"/>
    <s v="No"/>
    <s v="Y"/>
    <n v="3"/>
    <x v="32"/>
    <n v="0"/>
    <n v="676"/>
    <x v="14"/>
    <x v="2"/>
    <n v="1"/>
    <n v="4"/>
    <n v="86"/>
    <x v="0"/>
    <x v="1"/>
    <n v="1"/>
    <n v="2018"/>
    <n v="21831"/>
    <n v="3"/>
    <n v="14"/>
    <n v="3"/>
    <n v="2"/>
    <n v="80"/>
    <n v="0"/>
    <n v="15"/>
    <n v="1"/>
    <n v="5"/>
    <n v="4"/>
    <n v="1"/>
    <n v="0"/>
    <x v="0"/>
    <s v="Very Satisfied"/>
    <x v="0"/>
    <x v="1"/>
    <x v="0"/>
    <x v="1"/>
  </r>
  <r>
    <x v="0"/>
    <x v="0"/>
    <x v="0"/>
    <s v="Ex-Employees"/>
    <x v="1"/>
    <x v="2"/>
    <s v="STAFF-2879"/>
    <n v="3287"/>
    <x v="1"/>
    <x v="3"/>
    <s v="Single"/>
    <s v="No"/>
    <s v="Y"/>
    <n v="4"/>
    <x v="2"/>
    <n v="0"/>
    <n v="370"/>
    <x v="17"/>
    <x v="2"/>
    <n v="1"/>
    <n v="4"/>
    <n v="58"/>
    <x v="0"/>
    <x v="0"/>
    <n v="1"/>
    <n v="4213"/>
    <n v="4992"/>
    <n v="1"/>
    <n v="15"/>
    <n v="3"/>
    <n v="2"/>
    <n v="80"/>
    <n v="0"/>
    <n v="10"/>
    <n v="1"/>
    <n v="10"/>
    <n v="3"/>
    <n v="0"/>
    <n v="8"/>
    <x v="0"/>
    <s v="Very Satisfied"/>
    <x v="0"/>
    <x v="0"/>
    <x v="0"/>
    <x v="1"/>
  </r>
  <r>
    <x v="0"/>
    <x v="0"/>
    <x v="2"/>
    <s v="Ex-Employees"/>
    <x v="1"/>
    <x v="0"/>
    <s v="STAFF-2880"/>
    <n v="3288"/>
    <x v="1"/>
    <x v="2"/>
    <s v="Single"/>
    <s v="No"/>
    <s v="Y"/>
    <n v="2"/>
    <x v="5"/>
    <n v="0"/>
    <n v="1259"/>
    <x v="2"/>
    <x v="2"/>
    <n v="1"/>
    <n v="4"/>
    <n v="95"/>
    <x v="0"/>
    <x v="1"/>
    <n v="2"/>
    <n v="1393"/>
    <n v="24852"/>
    <n v="1"/>
    <n v="12"/>
    <n v="3"/>
    <n v="1"/>
    <n v="80"/>
    <n v="0"/>
    <n v="1"/>
    <n v="3"/>
    <n v="1"/>
    <n v="0"/>
    <n v="0"/>
    <n v="0"/>
    <x v="0"/>
    <s v="Satisfied"/>
    <x v="0"/>
    <x v="0"/>
    <x v="2"/>
    <x v="1"/>
  </r>
  <r>
    <x v="0"/>
    <x v="0"/>
    <x v="1"/>
    <s v="Ex-Employees"/>
    <x v="0"/>
    <x v="3"/>
    <s v="STAFF-2881"/>
    <n v="3289"/>
    <x v="1"/>
    <x v="0"/>
    <s v="Divorced"/>
    <s v="No"/>
    <s v="Y"/>
    <n v="1"/>
    <x v="21"/>
    <n v="0"/>
    <n v="377"/>
    <x v="14"/>
    <x v="3"/>
    <n v="1"/>
    <n v="1"/>
    <n v="52"/>
    <x v="0"/>
    <x v="2"/>
    <n v="4"/>
    <n v="10096"/>
    <n v="15986"/>
    <n v="4"/>
    <n v="11"/>
    <n v="3"/>
    <n v="1"/>
    <n v="80"/>
    <n v="1"/>
    <n v="28"/>
    <n v="4"/>
    <n v="7"/>
    <n v="7"/>
    <n v="4"/>
    <n v="3"/>
    <x v="0"/>
    <s v="Very Dissatisfied"/>
    <x v="0"/>
    <x v="3"/>
    <x v="1"/>
    <x v="1"/>
  </r>
  <r>
    <x v="0"/>
    <x v="0"/>
    <x v="2"/>
    <s v="Ex-Employees"/>
    <x v="0"/>
    <x v="0"/>
    <s v="STAFF-2882"/>
    <n v="3290"/>
    <x v="1"/>
    <x v="6"/>
    <s v="Married"/>
    <s v="No"/>
    <s v="Y"/>
    <n v="2"/>
    <x v="36"/>
    <n v="0"/>
    <n v="383"/>
    <x v="14"/>
    <x v="0"/>
    <n v="1"/>
    <n v="1"/>
    <n v="68"/>
    <x v="1"/>
    <x v="1"/>
    <n v="1"/>
    <n v="4400"/>
    <n v="15182"/>
    <n v="3"/>
    <n v="12"/>
    <n v="3"/>
    <n v="1"/>
    <n v="80"/>
    <n v="0"/>
    <n v="6"/>
    <n v="3"/>
    <n v="3"/>
    <n v="2"/>
    <n v="2"/>
    <n v="2"/>
    <x v="0"/>
    <s v="Very Satisfied"/>
    <x v="0"/>
    <x v="0"/>
    <x v="4"/>
    <x v="1"/>
  </r>
  <r>
    <x v="0"/>
    <x v="0"/>
    <x v="0"/>
    <s v="Ex-Employees"/>
    <x v="0"/>
    <x v="2"/>
    <s v="STAFF-2883"/>
    <n v="3291"/>
    <x v="1"/>
    <x v="0"/>
    <s v="Married"/>
    <s v="No"/>
    <s v="Y"/>
    <n v="3"/>
    <x v="10"/>
    <n v="0"/>
    <n v="737"/>
    <x v="17"/>
    <x v="3"/>
    <n v="1"/>
    <n v="4"/>
    <n v="55"/>
    <x v="1"/>
    <x v="2"/>
    <n v="1"/>
    <n v="10306"/>
    <n v="21530"/>
    <n v="9"/>
    <n v="17"/>
    <n v="3"/>
    <n v="3"/>
    <n v="80"/>
    <n v="0"/>
    <n v="15"/>
    <n v="3"/>
    <n v="13"/>
    <n v="12"/>
    <n v="6"/>
    <n v="0"/>
    <x v="0"/>
    <s v="Very Satisfied"/>
    <x v="0"/>
    <x v="1"/>
    <x v="2"/>
    <x v="1"/>
  </r>
  <r>
    <x v="0"/>
    <x v="0"/>
    <x v="2"/>
    <s v="Ex-Employees"/>
    <x v="0"/>
    <x v="0"/>
    <s v="STAFF-2884"/>
    <n v="3292"/>
    <x v="1"/>
    <x v="0"/>
    <s v="Married"/>
    <s v="No"/>
    <s v="Y"/>
    <n v="4"/>
    <x v="7"/>
    <n v="0"/>
    <n v="740"/>
    <x v="0"/>
    <x v="3"/>
    <n v="1"/>
    <n v="2"/>
    <n v="64"/>
    <x v="1"/>
    <x v="0"/>
    <n v="1"/>
    <n v="9714"/>
    <n v="5323"/>
    <n v="1"/>
    <n v="11"/>
    <n v="3"/>
    <n v="4"/>
    <n v="80"/>
    <n v="1"/>
    <n v="10"/>
    <n v="3"/>
    <n v="10"/>
    <n v="8"/>
    <n v="6"/>
    <n v="7"/>
    <x v="0"/>
    <s v="Very Satisfied"/>
    <x v="0"/>
    <x v="0"/>
    <x v="2"/>
    <x v="1"/>
  </r>
  <r>
    <x v="0"/>
    <x v="0"/>
    <x v="2"/>
    <s v="Ex-Employees"/>
    <x v="0"/>
    <x v="3"/>
    <s v="STAFF-2885"/>
    <n v="3293"/>
    <x v="1"/>
    <x v="0"/>
    <s v="Married"/>
    <s v="No"/>
    <s v="Y"/>
    <n v="2"/>
    <x v="12"/>
    <n v="0"/>
    <n v="1079"/>
    <x v="7"/>
    <x v="2"/>
    <n v="1"/>
    <n v="1"/>
    <n v="70"/>
    <x v="0"/>
    <x v="2"/>
    <n v="3"/>
    <n v="8161"/>
    <n v="19002"/>
    <n v="2"/>
    <n v="13"/>
    <n v="3"/>
    <n v="1"/>
    <n v="80"/>
    <n v="3"/>
    <n v="10"/>
    <n v="3"/>
    <n v="1"/>
    <n v="0"/>
    <n v="0"/>
    <n v="0"/>
    <x v="0"/>
    <s v="Dissatisfied"/>
    <x v="2"/>
    <x v="0"/>
    <x v="2"/>
    <x v="1"/>
  </r>
  <r>
    <x v="0"/>
    <x v="0"/>
    <x v="2"/>
    <s v="Ex-Employees"/>
    <x v="0"/>
    <x v="0"/>
    <s v="STAFF-2886"/>
    <n v="3294"/>
    <x v="1"/>
    <x v="0"/>
    <s v="Single"/>
    <s v="No"/>
    <s v="Y"/>
    <n v="2"/>
    <x v="5"/>
    <n v="0"/>
    <n v="964"/>
    <x v="0"/>
    <x v="0"/>
    <n v="1"/>
    <n v="1"/>
    <n v="34"/>
    <x v="3"/>
    <x v="0"/>
    <n v="2"/>
    <n v="6735"/>
    <n v="12147"/>
    <n v="6"/>
    <n v="15"/>
    <n v="3"/>
    <n v="2"/>
    <n v="80"/>
    <n v="0"/>
    <n v="10"/>
    <n v="3"/>
    <n v="0"/>
    <n v="0"/>
    <n v="0"/>
    <n v="0"/>
    <x v="0"/>
    <s v="Satisfied"/>
    <x v="0"/>
    <x v="0"/>
    <x v="2"/>
    <x v="1"/>
  </r>
  <r>
    <x v="0"/>
    <x v="0"/>
    <x v="4"/>
    <s v="Ex-Employees"/>
    <x v="0"/>
    <x v="3"/>
    <s v="STAFF-2887"/>
    <n v="3295"/>
    <x v="1"/>
    <x v="6"/>
    <s v="Single"/>
    <s v="No"/>
    <s v="Y"/>
    <n v="3"/>
    <x v="18"/>
    <n v="0"/>
    <n v="337"/>
    <x v="15"/>
    <x v="1"/>
    <n v="1"/>
    <n v="2"/>
    <n v="31"/>
    <x v="0"/>
    <x v="1"/>
    <n v="2"/>
    <n v="2679"/>
    <n v="4567"/>
    <n v="1"/>
    <n v="13"/>
    <n v="3"/>
    <n v="2"/>
    <n v="80"/>
    <n v="0"/>
    <n v="1"/>
    <n v="3"/>
    <n v="1"/>
    <n v="0"/>
    <n v="1"/>
    <n v="0"/>
    <x v="0"/>
    <s v="Satisfied"/>
    <x v="0"/>
    <x v="0"/>
    <x v="4"/>
    <x v="1"/>
  </r>
  <r>
    <x v="0"/>
    <x v="0"/>
    <x v="2"/>
    <s v="Ex-Employees"/>
    <x v="0"/>
    <x v="2"/>
    <s v="STAFF-2888"/>
    <n v="3296"/>
    <x v="1"/>
    <x v="6"/>
    <s v="Single"/>
    <s v="No"/>
    <s v="Y"/>
    <n v="3"/>
    <x v="7"/>
    <n v="0"/>
    <n v="945"/>
    <x v="14"/>
    <x v="3"/>
    <n v="1"/>
    <n v="2"/>
    <n v="89"/>
    <x v="0"/>
    <x v="1"/>
    <n v="4"/>
    <n v="1081"/>
    <n v="16019"/>
    <n v="1"/>
    <n v="13"/>
    <n v="3"/>
    <n v="3"/>
    <n v="80"/>
    <n v="0"/>
    <n v="1"/>
    <n v="2"/>
    <n v="1"/>
    <n v="0"/>
    <n v="0"/>
    <n v="0"/>
    <x v="0"/>
    <s v="Very Dissatisfied"/>
    <x v="0"/>
    <x v="0"/>
    <x v="2"/>
    <x v="1"/>
  </r>
  <r>
    <x v="0"/>
    <x v="1"/>
    <x v="2"/>
    <s v="Ex-Employees"/>
    <x v="1"/>
    <x v="0"/>
    <s v="STAFF-2889"/>
    <n v="3297"/>
    <x v="0"/>
    <x v="1"/>
    <s v="Single"/>
    <s v="Yes"/>
    <s v="Y"/>
    <n v="2"/>
    <x v="5"/>
    <n v="0"/>
    <n v="238"/>
    <x v="12"/>
    <x v="0"/>
    <n v="1"/>
    <n v="1"/>
    <n v="47"/>
    <x v="2"/>
    <x v="1"/>
    <n v="3"/>
    <n v="2432"/>
    <n v="15318"/>
    <n v="3"/>
    <n v="14"/>
    <n v="3"/>
    <n v="1"/>
    <n v="80"/>
    <n v="0"/>
    <n v="8"/>
    <n v="3"/>
    <n v="4"/>
    <n v="1"/>
    <n v="0"/>
    <n v="3"/>
    <x v="0"/>
    <s v="Dissatisfied"/>
    <x v="0"/>
    <x v="0"/>
    <x v="2"/>
    <x v="0"/>
  </r>
  <r>
    <x v="0"/>
    <x v="1"/>
    <x v="2"/>
    <s v="Ex-Employees"/>
    <x v="1"/>
    <x v="1"/>
    <s v="STAFF-2890"/>
    <n v="3298"/>
    <x v="0"/>
    <x v="4"/>
    <s v="Single"/>
    <s v="Yes"/>
    <s v="Y"/>
    <n v="1"/>
    <x v="11"/>
    <n v="0"/>
    <n v="337"/>
    <x v="24"/>
    <x v="1"/>
    <n v="1"/>
    <n v="3"/>
    <n v="84"/>
    <x v="0"/>
    <x v="2"/>
    <n v="4"/>
    <n v="7553"/>
    <n v="22930"/>
    <n v="0"/>
    <n v="12"/>
    <n v="3"/>
    <n v="1"/>
    <n v="80"/>
    <n v="0"/>
    <n v="9"/>
    <n v="3"/>
    <n v="8"/>
    <n v="7"/>
    <n v="7"/>
    <n v="7"/>
    <x v="0"/>
    <s v="Very Dissatisfied"/>
    <x v="2"/>
    <x v="0"/>
    <x v="2"/>
    <x v="0"/>
  </r>
  <r>
    <x v="0"/>
    <x v="1"/>
    <x v="1"/>
    <s v="Ex-Employees"/>
    <x v="0"/>
    <x v="2"/>
    <s v="STAFF-2891"/>
    <n v="3299"/>
    <x v="0"/>
    <x v="6"/>
    <s v="Married"/>
    <s v="Yes"/>
    <s v="Y"/>
    <n v="3"/>
    <x v="26"/>
    <n v="0"/>
    <n v="708"/>
    <x v="15"/>
    <x v="0"/>
    <n v="1"/>
    <n v="4"/>
    <n v="95"/>
    <x v="0"/>
    <x v="1"/>
    <n v="3"/>
    <n v="2655"/>
    <n v="11740"/>
    <n v="2"/>
    <n v="11"/>
    <n v="3"/>
    <n v="3"/>
    <n v="80"/>
    <n v="2"/>
    <n v="19"/>
    <n v="3"/>
    <n v="9"/>
    <n v="7"/>
    <n v="7"/>
    <n v="7"/>
    <x v="0"/>
    <s v="Dissatisfied"/>
    <x v="0"/>
    <x v="1"/>
    <x v="1"/>
    <x v="0"/>
  </r>
  <r>
    <x v="0"/>
    <x v="1"/>
    <x v="4"/>
    <s v="Ex-Employees"/>
    <x v="0"/>
    <x v="2"/>
    <s v="STAFF-2892"/>
    <n v="3300"/>
    <x v="0"/>
    <x v="6"/>
    <s v="Single"/>
    <s v="Yes"/>
    <s v="Y"/>
    <n v="2"/>
    <x v="41"/>
    <n v="0"/>
    <n v="544"/>
    <x v="3"/>
    <x v="0"/>
    <n v="1"/>
    <n v="2"/>
    <n v="70"/>
    <x v="0"/>
    <x v="1"/>
    <n v="4"/>
    <n v="1569"/>
    <n v="18420"/>
    <n v="1"/>
    <n v="12"/>
    <n v="3"/>
    <n v="3"/>
    <n v="80"/>
    <n v="0"/>
    <n v="0"/>
    <n v="4"/>
    <n v="0"/>
    <n v="0"/>
    <n v="0"/>
    <n v="0"/>
    <x v="0"/>
    <s v="Very Dissatisfied"/>
    <x v="0"/>
    <x v="0"/>
    <x v="4"/>
    <x v="0"/>
  </r>
  <r>
    <x v="0"/>
    <x v="0"/>
    <x v="2"/>
    <s v="Ex-Employees"/>
    <x v="2"/>
    <x v="2"/>
    <s v="STAFF-2893"/>
    <n v="3301"/>
    <x v="0"/>
    <x v="8"/>
    <s v="Married"/>
    <s v="Yes"/>
    <s v="Y"/>
    <n v="3"/>
    <x v="25"/>
    <n v="0"/>
    <n v="920"/>
    <x v="25"/>
    <x v="0"/>
    <n v="1"/>
    <n v="4"/>
    <n v="69"/>
    <x v="0"/>
    <x v="1"/>
    <n v="2"/>
    <n v="2148"/>
    <n v="6889"/>
    <n v="0"/>
    <n v="11"/>
    <n v="3"/>
    <n v="3"/>
    <n v="80"/>
    <n v="0"/>
    <n v="6"/>
    <n v="3"/>
    <n v="5"/>
    <n v="1"/>
    <n v="1"/>
    <n v="4"/>
    <x v="0"/>
    <s v="Satisfied"/>
    <x v="2"/>
    <x v="0"/>
    <x v="2"/>
    <x v="0"/>
  </r>
  <r>
    <x v="0"/>
    <x v="0"/>
    <x v="0"/>
    <s v="Ex-Employees"/>
    <x v="1"/>
    <x v="0"/>
    <s v="STAFF-2894"/>
    <n v="3302"/>
    <x v="0"/>
    <x v="2"/>
    <s v="Divorced"/>
    <s v="Yes"/>
    <s v="Y"/>
    <n v="2"/>
    <x v="10"/>
    <n v="0"/>
    <n v="104"/>
    <x v="2"/>
    <x v="3"/>
    <n v="1"/>
    <n v="1"/>
    <n v="69"/>
    <x v="0"/>
    <x v="1"/>
    <n v="1"/>
    <n v="2074"/>
    <n v="26619"/>
    <n v="1"/>
    <n v="12"/>
    <n v="3"/>
    <n v="4"/>
    <n v="80"/>
    <n v="1"/>
    <n v="1"/>
    <n v="3"/>
    <n v="1"/>
    <n v="0"/>
    <n v="0"/>
    <n v="0"/>
    <x v="0"/>
    <s v="Very Satisfied"/>
    <x v="0"/>
    <x v="0"/>
    <x v="2"/>
    <x v="0"/>
  </r>
  <r>
    <x v="0"/>
    <x v="0"/>
    <x v="4"/>
    <s v="Ex-Employees"/>
    <x v="1"/>
    <x v="2"/>
    <s v="STAFF-2895"/>
    <n v="3303"/>
    <x v="0"/>
    <x v="2"/>
    <s v="Married"/>
    <s v="Yes"/>
    <s v="Y"/>
    <n v="6"/>
    <x v="15"/>
    <n v="0"/>
    <n v="1294"/>
    <x v="1"/>
    <x v="1"/>
    <n v="1"/>
    <n v="3"/>
    <n v="79"/>
    <x v="0"/>
    <x v="1"/>
    <n v="1"/>
    <n v="2398"/>
    <n v="15999"/>
    <n v="1"/>
    <n v="17"/>
    <n v="3"/>
    <n v="3"/>
    <n v="80"/>
    <n v="0"/>
    <n v="1"/>
    <n v="3"/>
    <n v="1"/>
    <n v="0"/>
    <n v="0"/>
    <n v="0"/>
    <x v="0"/>
    <s v="Very Satisfied"/>
    <x v="0"/>
    <x v="0"/>
    <x v="4"/>
    <x v="0"/>
  </r>
  <r>
    <x v="0"/>
    <x v="0"/>
    <x v="2"/>
    <s v="Ex-Employees"/>
    <x v="0"/>
    <x v="3"/>
    <s v="STAFF-2896"/>
    <n v="3304"/>
    <x v="0"/>
    <x v="0"/>
    <s v="Single"/>
    <s v="Yes"/>
    <s v="Y"/>
    <n v="0"/>
    <x v="14"/>
    <n v="0"/>
    <n v="1475"/>
    <x v="28"/>
    <x v="0"/>
    <n v="1"/>
    <n v="4"/>
    <n v="84"/>
    <x v="0"/>
    <x v="0"/>
    <n v="3"/>
    <n v="9854"/>
    <n v="23352"/>
    <n v="3"/>
    <n v="11"/>
    <n v="3"/>
    <n v="4"/>
    <n v="80"/>
    <n v="0"/>
    <n v="6"/>
    <n v="3"/>
    <n v="2"/>
    <n v="0"/>
    <n v="2"/>
    <n v="2"/>
    <x v="0"/>
    <s v="Dissatisfied"/>
    <x v="2"/>
    <x v="0"/>
    <x v="2"/>
    <x v="0"/>
  </r>
  <r>
    <x v="0"/>
    <x v="1"/>
    <x v="0"/>
    <s v="Ex-Employees"/>
    <x v="1"/>
    <x v="2"/>
    <s v="STAFF-2897"/>
    <n v="3305"/>
    <x v="1"/>
    <x v="1"/>
    <s v="Divorced"/>
    <s v="Yes"/>
    <s v="Y"/>
    <n v="2"/>
    <x v="20"/>
    <n v="0"/>
    <n v="429"/>
    <x v="0"/>
    <x v="0"/>
    <n v="1"/>
    <n v="3"/>
    <n v="99"/>
    <x v="0"/>
    <x v="1"/>
    <n v="2"/>
    <n v="2342"/>
    <n v="11092"/>
    <n v="1"/>
    <n v="12"/>
    <n v="3"/>
    <n v="3"/>
    <n v="80"/>
    <n v="3"/>
    <n v="6"/>
    <n v="2"/>
    <n v="5"/>
    <n v="3"/>
    <n v="2"/>
    <n v="3"/>
    <x v="0"/>
    <s v="Satisfied"/>
    <x v="0"/>
    <x v="0"/>
    <x v="0"/>
    <x v="1"/>
  </r>
  <r>
    <x v="0"/>
    <x v="1"/>
    <x v="2"/>
    <s v="Ex-Employees"/>
    <x v="1"/>
    <x v="0"/>
    <s v="STAFF-2898"/>
    <n v="3306"/>
    <x v="1"/>
    <x v="2"/>
    <s v="Married"/>
    <s v="Yes"/>
    <s v="Y"/>
    <n v="2"/>
    <x v="12"/>
    <n v="0"/>
    <n v="523"/>
    <x v="2"/>
    <x v="3"/>
    <n v="1"/>
    <n v="2"/>
    <n v="94"/>
    <x v="0"/>
    <x v="1"/>
    <n v="4"/>
    <n v="3722"/>
    <n v="21081"/>
    <n v="6"/>
    <n v="13"/>
    <n v="3"/>
    <n v="3"/>
    <n v="80"/>
    <n v="1"/>
    <n v="7"/>
    <n v="1"/>
    <n v="2"/>
    <n v="2"/>
    <n v="2"/>
    <n v="2"/>
    <x v="0"/>
    <s v="Very Dissatisfied"/>
    <x v="0"/>
    <x v="0"/>
    <x v="2"/>
    <x v="1"/>
  </r>
  <r>
    <x v="0"/>
    <x v="1"/>
    <x v="0"/>
    <s v="Ex-Employees"/>
    <x v="1"/>
    <x v="4"/>
    <s v="STAFF-2899"/>
    <n v="3307"/>
    <x v="1"/>
    <x v="1"/>
    <s v="Married"/>
    <s v="Yes"/>
    <s v="Y"/>
    <n v="4"/>
    <x v="23"/>
    <n v="0"/>
    <n v="807"/>
    <x v="27"/>
    <x v="3"/>
    <n v="1"/>
    <n v="3"/>
    <n v="38"/>
    <x v="1"/>
    <x v="1"/>
    <n v="3"/>
    <n v="2437"/>
    <n v="15587"/>
    <n v="9"/>
    <n v="16"/>
    <n v="3"/>
    <n v="4"/>
    <n v="80"/>
    <n v="1"/>
    <n v="6"/>
    <n v="3"/>
    <n v="1"/>
    <n v="0"/>
    <n v="0"/>
    <n v="0"/>
    <x v="0"/>
    <s v="Dissatisfied"/>
    <x v="2"/>
    <x v="0"/>
    <x v="0"/>
    <x v="1"/>
  </r>
  <r>
    <x v="0"/>
    <x v="1"/>
    <x v="4"/>
    <s v="Ex-Employees"/>
    <x v="1"/>
    <x v="2"/>
    <s v="STAFF-2900"/>
    <n v="3308"/>
    <x v="1"/>
    <x v="2"/>
    <s v="Single"/>
    <s v="Yes"/>
    <s v="Y"/>
    <n v="2"/>
    <x v="17"/>
    <n v="0"/>
    <n v="381"/>
    <x v="14"/>
    <x v="3"/>
    <n v="1"/>
    <n v="2"/>
    <n v="89"/>
    <x v="0"/>
    <x v="1"/>
    <n v="1"/>
    <n v="3172"/>
    <n v="16998"/>
    <n v="2"/>
    <n v="11"/>
    <n v="3"/>
    <n v="3"/>
    <n v="80"/>
    <n v="0"/>
    <n v="4"/>
    <n v="2"/>
    <n v="0"/>
    <n v="0"/>
    <n v="0"/>
    <n v="0"/>
    <x v="0"/>
    <s v="Very Satisfied"/>
    <x v="0"/>
    <x v="0"/>
    <x v="4"/>
    <x v="1"/>
  </r>
  <r>
    <x v="0"/>
    <x v="1"/>
    <x v="2"/>
    <s v="Ex-Employees"/>
    <x v="0"/>
    <x v="3"/>
    <s v="STAFF-2901"/>
    <n v="3309"/>
    <x v="1"/>
    <x v="0"/>
    <s v="Married"/>
    <s v="Yes"/>
    <s v="Y"/>
    <n v="4"/>
    <x v="12"/>
    <n v="0"/>
    <n v="754"/>
    <x v="9"/>
    <x v="2"/>
    <n v="1"/>
    <n v="1"/>
    <n v="63"/>
    <x v="0"/>
    <x v="0"/>
    <n v="4"/>
    <n v="5617"/>
    <n v="21075"/>
    <n v="1"/>
    <n v="11"/>
    <n v="3"/>
    <n v="3"/>
    <n v="80"/>
    <n v="0"/>
    <n v="10"/>
    <n v="3"/>
    <n v="10"/>
    <n v="7"/>
    <n v="0"/>
    <n v="8"/>
    <x v="0"/>
    <s v="Very Dissatisfied"/>
    <x v="1"/>
    <x v="0"/>
    <x v="2"/>
    <x v="1"/>
  </r>
  <r>
    <x v="0"/>
    <x v="0"/>
    <x v="2"/>
    <s v="Ex-Employees"/>
    <x v="2"/>
    <x v="5"/>
    <s v="STAFF-2902"/>
    <n v="3310"/>
    <x v="1"/>
    <x v="8"/>
    <s v="Divorced"/>
    <s v="Yes"/>
    <s v="Y"/>
    <n v="3"/>
    <x v="11"/>
    <n v="0"/>
    <n v="350"/>
    <x v="28"/>
    <x v="3"/>
    <n v="1"/>
    <n v="1"/>
    <n v="56"/>
    <x v="1"/>
    <x v="1"/>
    <n v="1"/>
    <n v="2335"/>
    <n v="3157"/>
    <n v="4"/>
    <n v="15"/>
    <n v="3"/>
    <n v="4"/>
    <n v="80"/>
    <n v="3"/>
    <n v="4"/>
    <n v="3"/>
    <n v="2"/>
    <n v="2"/>
    <n v="2"/>
    <n v="0"/>
    <x v="0"/>
    <s v="Very Satisfied"/>
    <x v="2"/>
    <x v="0"/>
    <x v="2"/>
    <x v="1"/>
  </r>
  <r>
    <x v="0"/>
    <x v="0"/>
    <x v="2"/>
    <s v="Ex-Employees"/>
    <x v="1"/>
    <x v="2"/>
    <s v="STAFF-2903"/>
    <n v="3311"/>
    <x v="1"/>
    <x v="1"/>
    <s v="Married"/>
    <s v="Yes"/>
    <s v="Y"/>
    <n v="3"/>
    <x v="11"/>
    <n v="0"/>
    <n v="1092"/>
    <x v="0"/>
    <x v="2"/>
    <n v="1"/>
    <n v="1"/>
    <n v="36"/>
    <x v="0"/>
    <x v="1"/>
    <n v="4"/>
    <n v="4787"/>
    <n v="26124"/>
    <n v="9"/>
    <n v="14"/>
    <n v="3"/>
    <n v="2"/>
    <n v="80"/>
    <n v="3"/>
    <n v="4"/>
    <n v="4"/>
    <n v="2"/>
    <n v="2"/>
    <n v="2"/>
    <n v="2"/>
    <x v="0"/>
    <s v="Very Dissatisfied"/>
    <x v="0"/>
    <x v="0"/>
    <x v="2"/>
    <x v="1"/>
  </r>
  <r>
    <x v="0"/>
    <x v="0"/>
    <x v="2"/>
    <s v="Ex-Employees"/>
    <x v="1"/>
    <x v="2"/>
    <s v="STAFF-2904"/>
    <n v="3312"/>
    <x v="1"/>
    <x v="2"/>
    <s v="Married"/>
    <s v="Yes"/>
    <s v="Y"/>
    <n v="3"/>
    <x v="14"/>
    <n v="0"/>
    <n v="329"/>
    <x v="4"/>
    <x v="3"/>
    <n v="1"/>
    <n v="3"/>
    <n v="51"/>
    <x v="0"/>
    <x v="1"/>
    <n v="2"/>
    <n v="2408"/>
    <n v="7324"/>
    <n v="1"/>
    <n v="17"/>
    <n v="3"/>
    <n v="3"/>
    <n v="80"/>
    <n v="3"/>
    <n v="1"/>
    <n v="3"/>
    <n v="1"/>
    <n v="1"/>
    <n v="0"/>
    <n v="0"/>
    <x v="0"/>
    <s v="Satisfied"/>
    <x v="1"/>
    <x v="0"/>
    <x v="2"/>
    <x v="1"/>
  </r>
  <r>
    <x v="0"/>
    <x v="0"/>
    <x v="0"/>
    <s v="Ex-Employees"/>
    <x v="1"/>
    <x v="0"/>
    <s v="STAFF-2905"/>
    <n v="3313"/>
    <x v="1"/>
    <x v="2"/>
    <s v="Single"/>
    <s v="Yes"/>
    <s v="Y"/>
    <n v="3"/>
    <x v="32"/>
    <n v="0"/>
    <n v="1329"/>
    <x v="15"/>
    <x v="3"/>
    <n v="1"/>
    <n v="1"/>
    <n v="73"/>
    <x v="0"/>
    <x v="1"/>
    <n v="1"/>
    <n v="2166"/>
    <n v="3339"/>
    <n v="3"/>
    <n v="14"/>
    <n v="3"/>
    <n v="2"/>
    <n v="80"/>
    <n v="0"/>
    <n v="10"/>
    <n v="1"/>
    <n v="4"/>
    <n v="2"/>
    <n v="0"/>
    <n v="3"/>
    <x v="0"/>
    <s v="Very Satisfied"/>
    <x v="0"/>
    <x v="0"/>
    <x v="0"/>
    <x v="1"/>
  </r>
  <r>
    <x v="0"/>
    <x v="0"/>
    <x v="4"/>
    <s v="Ex-Employees"/>
    <x v="1"/>
    <x v="2"/>
    <s v="STAFF-2906"/>
    <n v="3314"/>
    <x v="1"/>
    <x v="2"/>
    <s v="Single"/>
    <s v="Yes"/>
    <s v="Y"/>
    <n v="2"/>
    <x v="30"/>
    <n v="0"/>
    <n v="1320"/>
    <x v="1"/>
    <x v="1"/>
    <n v="1"/>
    <n v="4"/>
    <n v="93"/>
    <x v="1"/>
    <x v="1"/>
    <n v="3"/>
    <n v="3989"/>
    <n v="20586"/>
    <n v="1"/>
    <n v="11"/>
    <n v="3"/>
    <n v="1"/>
    <n v="80"/>
    <n v="0"/>
    <n v="5"/>
    <n v="3"/>
    <n v="5"/>
    <n v="4"/>
    <n v="1"/>
    <n v="2"/>
    <x v="0"/>
    <s v="Dissatisfied"/>
    <x v="0"/>
    <x v="0"/>
    <x v="4"/>
    <x v="1"/>
  </r>
  <r>
    <x v="0"/>
    <x v="0"/>
    <x v="1"/>
    <s v="Ex-Employees"/>
    <x v="0"/>
    <x v="3"/>
    <s v="STAFF-2907"/>
    <n v="3315"/>
    <x v="1"/>
    <x v="0"/>
    <s v="Divorced"/>
    <s v="Yes"/>
    <s v="Y"/>
    <n v="3"/>
    <x v="24"/>
    <n v="0"/>
    <n v="410"/>
    <x v="26"/>
    <x v="3"/>
    <n v="1"/>
    <n v="4"/>
    <n v="39"/>
    <x v="1"/>
    <x v="2"/>
    <n v="1"/>
    <n v="10854"/>
    <n v="16586"/>
    <n v="4"/>
    <n v="13"/>
    <n v="3"/>
    <n v="2"/>
    <n v="80"/>
    <n v="1"/>
    <n v="20"/>
    <n v="3"/>
    <n v="3"/>
    <n v="2"/>
    <n v="2"/>
    <n v="0"/>
    <x v="0"/>
    <s v="Very Satisfied"/>
    <x v="1"/>
    <x v="1"/>
    <x v="1"/>
    <x v="1"/>
  </r>
  <r>
    <x v="0"/>
    <x v="0"/>
    <x v="0"/>
    <s v="Ex-Employees"/>
    <x v="0"/>
    <x v="2"/>
    <s v="STAFF-2908"/>
    <n v="3316"/>
    <x v="1"/>
    <x v="0"/>
    <s v="Divorced"/>
    <s v="Yes"/>
    <s v="Y"/>
    <n v="2"/>
    <x v="10"/>
    <n v="0"/>
    <n v="763"/>
    <x v="8"/>
    <x v="0"/>
    <n v="1"/>
    <n v="1"/>
    <n v="59"/>
    <x v="3"/>
    <x v="0"/>
    <n v="4"/>
    <n v="5440"/>
    <n v="22098"/>
    <n v="6"/>
    <n v="14"/>
    <n v="3"/>
    <n v="4"/>
    <n v="80"/>
    <n v="2"/>
    <n v="7"/>
    <n v="2"/>
    <n v="2"/>
    <n v="2"/>
    <n v="2"/>
    <n v="2"/>
    <x v="0"/>
    <s v="Very Dissatisfied"/>
    <x v="2"/>
    <x v="0"/>
    <x v="2"/>
    <x v="1"/>
  </r>
  <r>
    <x v="0"/>
    <x v="0"/>
    <x v="0"/>
    <s v="Ex-Employees"/>
    <x v="0"/>
    <x v="3"/>
    <s v="STAFF-2909"/>
    <n v="3317"/>
    <x v="1"/>
    <x v="0"/>
    <s v="Divorced"/>
    <s v="Yes"/>
    <s v="Y"/>
    <n v="3"/>
    <x v="9"/>
    <n v="0"/>
    <n v="1456"/>
    <x v="28"/>
    <x v="4"/>
    <n v="1"/>
    <n v="2"/>
    <n v="96"/>
    <x v="1"/>
    <x v="0"/>
    <n v="1"/>
    <n v="6134"/>
    <n v="8658"/>
    <n v="5"/>
    <n v="13"/>
    <n v="3"/>
    <n v="2"/>
    <n v="80"/>
    <n v="3"/>
    <n v="16"/>
    <n v="3"/>
    <n v="2"/>
    <n v="2"/>
    <n v="2"/>
    <n v="2"/>
    <x v="0"/>
    <s v="Very Satisfied"/>
    <x v="2"/>
    <x v="1"/>
    <x v="0"/>
    <x v="1"/>
  </r>
  <r>
    <x v="0"/>
    <x v="0"/>
    <x v="1"/>
    <s v="Ex-Employees"/>
    <x v="0"/>
    <x v="0"/>
    <s v="STAFF-2910"/>
    <n v="3318"/>
    <x v="1"/>
    <x v="0"/>
    <s v="Single"/>
    <s v="Yes"/>
    <s v="Y"/>
    <n v="2"/>
    <x v="16"/>
    <n v="0"/>
    <n v="1168"/>
    <x v="4"/>
    <x v="2"/>
    <n v="1"/>
    <n v="1"/>
    <n v="66"/>
    <x v="0"/>
    <x v="2"/>
    <n v="1"/>
    <n v="10448"/>
    <n v="5843"/>
    <n v="6"/>
    <n v="13"/>
    <n v="3"/>
    <n v="2"/>
    <n v="80"/>
    <n v="0"/>
    <n v="15"/>
    <n v="2"/>
    <n v="2"/>
    <n v="2"/>
    <n v="2"/>
    <n v="2"/>
    <x v="0"/>
    <s v="Very Satisfied"/>
    <x v="1"/>
    <x v="1"/>
    <x v="1"/>
    <x v="1"/>
  </r>
  <r>
    <x v="0"/>
    <x v="0"/>
    <x v="2"/>
    <s v="Ex-Employees"/>
    <x v="0"/>
    <x v="3"/>
    <s v="STAFF-2911"/>
    <n v="3319"/>
    <x v="1"/>
    <x v="0"/>
    <s v="Single"/>
    <s v="Yes"/>
    <s v="Y"/>
    <n v="3"/>
    <x v="5"/>
    <n v="0"/>
    <n v="414"/>
    <x v="2"/>
    <x v="2"/>
    <n v="1"/>
    <n v="3"/>
    <n v="82"/>
    <x v="1"/>
    <x v="0"/>
    <n v="2"/>
    <n v="9907"/>
    <n v="26186"/>
    <n v="7"/>
    <n v="12"/>
    <n v="3"/>
    <n v="3"/>
    <n v="80"/>
    <n v="0"/>
    <n v="7"/>
    <n v="2"/>
    <n v="2"/>
    <n v="2"/>
    <n v="2"/>
    <n v="2"/>
    <x v="0"/>
    <s v="Satisfied"/>
    <x v="0"/>
    <x v="0"/>
    <x v="2"/>
    <x v="1"/>
  </r>
  <r>
    <x v="0"/>
    <x v="0"/>
    <x v="0"/>
    <s v="Ex-Employees"/>
    <x v="0"/>
    <x v="0"/>
    <s v="STAFF-2912"/>
    <n v="3320"/>
    <x v="1"/>
    <x v="0"/>
    <s v="Single"/>
    <s v="Yes"/>
    <s v="Y"/>
    <n v="2"/>
    <x v="10"/>
    <n v="0"/>
    <n v="303"/>
    <x v="6"/>
    <x v="3"/>
    <n v="1"/>
    <n v="3"/>
    <n v="84"/>
    <x v="0"/>
    <x v="0"/>
    <n v="4"/>
    <n v="5813"/>
    <n v="13492"/>
    <n v="1"/>
    <n v="18"/>
    <n v="3"/>
    <n v="4"/>
    <n v="80"/>
    <n v="0"/>
    <n v="10"/>
    <n v="3"/>
    <n v="10"/>
    <n v="7"/>
    <n v="7"/>
    <n v="7"/>
    <x v="0"/>
    <s v="Very Dissatisfied"/>
    <x v="1"/>
    <x v="0"/>
    <x v="2"/>
    <x v="1"/>
  </r>
  <r>
    <x v="0"/>
    <x v="0"/>
    <x v="1"/>
    <s v="Ex-Employees"/>
    <x v="1"/>
    <x v="2"/>
    <s v="STAFF-2913"/>
    <n v="3321"/>
    <x v="0"/>
    <x v="4"/>
    <s v="Married"/>
    <s v="No"/>
    <s v="Y"/>
    <n v="2"/>
    <x v="21"/>
    <n v="0"/>
    <n v="261"/>
    <x v="11"/>
    <x v="0"/>
    <n v="1"/>
    <n v="4"/>
    <n v="66"/>
    <x v="0"/>
    <x v="0"/>
    <n v="2"/>
    <n v="8926"/>
    <n v="10842"/>
    <n v="4"/>
    <n v="22"/>
    <n v="4"/>
    <n v="4"/>
    <n v="80"/>
    <n v="1"/>
    <n v="13"/>
    <n v="4"/>
    <n v="9"/>
    <n v="7"/>
    <n v="3"/>
    <n v="7"/>
    <x v="1"/>
    <s v="Satisfied"/>
    <x v="1"/>
    <x v="1"/>
    <x v="1"/>
    <x v="0"/>
  </r>
  <r>
    <x v="0"/>
    <x v="0"/>
    <x v="1"/>
    <s v="Ex-Employees"/>
    <x v="0"/>
    <x v="0"/>
    <s v="STAFF-2914"/>
    <n v="3322"/>
    <x v="0"/>
    <x v="0"/>
    <s v="Married"/>
    <s v="No"/>
    <s v="Y"/>
    <n v="2"/>
    <x v="21"/>
    <n v="0"/>
    <n v="1254"/>
    <x v="17"/>
    <x v="3"/>
    <n v="1"/>
    <n v="3"/>
    <n v="64"/>
    <x v="0"/>
    <x v="2"/>
    <n v="2"/>
    <n v="7314"/>
    <n v="14011"/>
    <n v="5"/>
    <n v="21"/>
    <n v="4"/>
    <n v="3"/>
    <n v="80"/>
    <n v="3"/>
    <n v="14"/>
    <n v="3"/>
    <n v="8"/>
    <n v="7"/>
    <n v="0"/>
    <n v="7"/>
    <x v="1"/>
    <s v="Satisfied"/>
    <x v="0"/>
    <x v="1"/>
    <x v="1"/>
    <x v="0"/>
  </r>
  <r>
    <x v="0"/>
    <x v="1"/>
    <x v="1"/>
    <s v="Ex-Employees"/>
    <x v="1"/>
    <x v="0"/>
    <s v="STAFF-2915"/>
    <n v="3323"/>
    <x v="1"/>
    <x v="2"/>
    <s v="Single"/>
    <s v="No"/>
    <s v="Y"/>
    <n v="2"/>
    <x v="1"/>
    <n v="0"/>
    <n v="1475"/>
    <x v="26"/>
    <x v="0"/>
    <n v="1"/>
    <n v="1"/>
    <n v="97"/>
    <x v="1"/>
    <x v="0"/>
    <n v="1"/>
    <n v="4284"/>
    <n v="22710"/>
    <n v="3"/>
    <n v="20"/>
    <n v="4"/>
    <n v="1"/>
    <n v="80"/>
    <n v="0"/>
    <n v="20"/>
    <n v="3"/>
    <n v="4"/>
    <n v="3"/>
    <n v="1"/>
    <n v="3"/>
    <x v="1"/>
    <s v="Very Satisfied"/>
    <x v="1"/>
    <x v="1"/>
    <x v="1"/>
    <x v="1"/>
  </r>
  <r>
    <x v="0"/>
    <x v="2"/>
    <x v="0"/>
    <s v="Ex-Employees"/>
    <x v="1"/>
    <x v="0"/>
    <s v="STAFF-2916"/>
    <n v="3324"/>
    <x v="0"/>
    <x v="2"/>
    <s v="Single"/>
    <s v="Yes"/>
    <s v="Y"/>
    <n v="2"/>
    <x v="22"/>
    <n v="0"/>
    <n v="592"/>
    <x v="2"/>
    <x v="3"/>
    <n v="1"/>
    <n v="1"/>
    <n v="54"/>
    <x v="1"/>
    <x v="1"/>
    <n v="1"/>
    <n v="3646"/>
    <n v="17181"/>
    <n v="2"/>
    <n v="23"/>
    <n v="4"/>
    <n v="2"/>
    <n v="80"/>
    <n v="0"/>
    <n v="11"/>
    <n v="4"/>
    <n v="1"/>
    <n v="0"/>
    <n v="0"/>
    <n v="0"/>
    <x v="1"/>
    <s v="Very Satisfied"/>
    <x v="0"/>
    <x v="1"/>
    <x v="0"/>
    <x v="0"/>
  </r>
  <r>
    <x v="0"/>
    <x v="0"/>
    <x v="2"/>
    <s v="Ex-Employees"/>
    <x v="0"/>
    <x v="2"/>
    <s v="STAFF-2917"/>
    <n v="3325"/>
    <x v="0"/>
    <x v="0"/>
    <s v="Single"/>
    <s v="Yes"/>
    <s v="Y"/>
    <n v="2"/>
    <x v="13"/>
    <n v="0"/>
    <n v="790"/>
    <x v="4"/>
    <x v="2"/>
    <n v="1"/>
    <n v="1"/>
    <n v="40"/>
    <x v="1"/>
    <x v="0"/>
    <n v="2"/>
    <n v="4599"/>
    <n v="7815"/>
    <n v="0"/>
    <n v="23"/>
    <n v="4"/>
    <n v="3"/>
    <n v="80"/>
    <n v="0"/>
    <n v="16"/>
    <n v="4"/>
    <n v="15"/>
    <n v="9"/>
    <n v="10"/>
    <n v="10"/>
    <x v="1"/>
    <s v="Satisfied"/>
    <x v="1"/>
    <x v="1"/>
    <x v="2"/>
    <x v="0"/>
  </r>
  <r>
    <x v="0"/>
    <x v="0"/>
    <x v="2"/>
    <s v="Ex-Employees"/>
    <x v="0"/>
    <x v="0"/>
    <s v="STAFF-2918"/>
    <n v="3326"/>
    <x v="0"/>
    <x v="0"/>
    <s v="Single"/>
    <s v="Yes"/>
    <s v="Y"/>
    <n v="2"/>
    <x v="3"/>
    <n v="0"/>
    <n v="211"/>
    <x v="7"/>
    <x v="3"/>
    <n v="1"/>
    <n v="1"/>
    <n v="74"/>
    <x v="0"/>
    <x v="2"/>
    <n v="1"/>
    <n v="8564"/>
    <n v="10092"/>
    <n v="2"/>
    <n v="20"/>
    <n v="4"/>
    <n v="3"/>
    <n v="80"/>
    <n v="0"/>
    <n v="11"/>
    <n v="2"/>
    <n v="0"/>
    <n v="0"/>
    <n v="0"/>
    <n v="0"/>
    <x v="1"/>
    <s v="Very Satisfied"/>
    <x v="2"/>
    <x v="1"/>
    <x v="2"/>
    <x v="0"/>
  </r>
  <r>
    <x v="0"/>
    <x v="2"/>
    <x v="2"/>
    <s v="Ex-Employees"/>
    <x v="1"/>
    <x v="4"/>
    <s v="STAFF-2919"/>
    <n v="3327"/>
    <x v="1"/>
    <x v="1"/>
    <s v="Married"/>
    <s v="Yes"/>
    <s v="Y"/>
    <n v="2"/>
    <x v="13"/>
    <n v="0"/>
    <n v="967"/>
    <x v="7"/>
    <x v="2"/>
    <n v="1"/>
    <n v="4"/>
    <n v="85"/>
    <x v="3"/>
    <x v="1"/>
    <n v="1"/>
    <n v="2307"/>
    <n v="14460"/>
    <n v="1"/>
    <n v="23"/>
    <n v="4"/>
    <n v="2"/>
    <n v="80"/>
    <n v="1"/>
    <n v="5"/>
    <n v="3"/>
    <n v="5"/>
    <n v="2"/>
    <n v="3"/>
    <n v="0"/>
    <x v="1"/>
    <s v="Very Satisfied"/>
    <x v="2"/>
    <x v="0"/>
    <x v="2"/>
    <x v="1"/>
  </r>
  <r>
    <x v="0"/>
    <x v="1"/>
    <x v="2"/>
    <s v="Ex-Employees"/>
    <x v="1"/>
    <x v="0"/>
    <s v="STAFF-2920"/>
    <n v="3328"/>
    <x v="1"/>
    <x v="1"/>
    <s v="Single"/>
    <s v="Yes"/>
    <s v="Y"/>
    <n v="3"/>
    <x v="11"/>
    <n v="0"/>
    <n v="459"/>
    <x v="4"/>
    <x v="0"/>
    <n v="1"/>
    <n v="4"/>
    <n v="73"/>
    <x v="1"/>
    <x v="1"/>
    <n v="4"/>
    <n v="2439"/>
    <n v="14753"/>
    <n v="1"/>
    <n v="24"/>
    <n v="4"/>
    <n v="2"/>
    <n v="80"/>
    <n v="0"/>
    <n v="1"/>
    <n v="2"/>
    <n v="1"/>
    <n v="0"/>
    <n v="1"/>
    <n v="0"/>
    <x v="1"/>
    <s v="Very Dissatisfied"/>
    <x v="1"/>
    <x v="0"/>
    <x v="2"/>
    <x v="1"/>
  </r>
  <r>
    <x v="0"/>
    <x v="1"/>
    <x v="0"/>
    <s v="Ex-Employees"/>
    <x v="0"/>
    <x v="1"/>
    <s v="STAFF-2921"/>
    <n v="3329"/>
    <x v="1"/>
    <x v="0"/>
    <s v="Single"/>
    <s v="Yes"/>
    <s v="Y"/>
    <n v="2"/>
    <x v="10"/>
    <n v="0"/>
    <n v="880"/>
    <x v="20"/>
    <x v="2"/>
    <n v="1"/>
    <n v="4"/>
    <n v="36"/>
    <x v="0"/>
    <x v="0"/>
    <n v="4"/>
    <n v="4581"/>
    <n v="10414"/>
    <n v="3"/>
    <n v="24"/>
    <n v="4"/>
    <n v="1"/>
    <n v="80"/>
    <n v="0"/>
    <n v="13"/>
    <n v="4"/>
    <n v="11"/>
    <n v="9"/>
    <n v="6"/>
    <n v="7"/>
    <x v="1"/>
    <s v="Very Dissatisfied"/>
    <x v="2"/>
    <x v="1"/>
    <x v="2"/>
    <x v="1"/>
  </r>
  <r>
    <x v="0"/>
    <x v="0"/>
    <x v="4"/>
    <s v="Ex-Employees"/>
    <x v="1"/>
    <x v="0"/>
    <s v="STAFF-2922"/>
    <n v="3330"/>
    <x v="1"/>
    <x v="1"/>
    <s v="Single"/>
    <s v="Yes"/>
    <s v="Y"/>
    <n v="2"/>
    <x v="15"/>
    <n v="0"/>
    <n v="391"/>
    <x v="15"/>
    <x v="1"/>
    <n v="1"/>
    <n v="4"/>
    <n v="75"/>
    <x v="0"/>
    <x v="1"/>
    <n v="2"/>
    <n v="2472"/>
    <n v="26092"/>
    <n v="1"/>
    <n v="23"/>
    <n v="4"/>
    <n v="1"/>
    <n v="80"/>
    <n v="0"/>
    <n v="1"/>
    <n v="3"/>
    <n v="1"/>
    <n v="0"/>
    <n v="0"/>
    <n v="0"/>
    <x v="1"/>
    <s v="Satisfied"/>
    <x v="0"/>
    <x v="0"/>
    <x v="4"/>
    <x v="1"/>
  </r>
  <r>
    <x v="0"/>
    <x v="0"/>
    <x v="4"/>
    <s v="Ex-Employees"/>
    <x v="0"/>
    <x v="0"/>
    <s v="STAFF-2923"/>
    <n v="3331"/>
    <x v="1"/>
    <x v="6"/>
    <s v="Divorced"/>
    <s v="Yes"/>
    <s v="Y"/>
    <n v="2"/>
    <x v="30"/>
    <n v="0"/>
    <n v="427"/>
    <x v="15"/>
    <x v="3"/>
    <n v="1"/>
    <n v="3"/>
    <n v="99"/>
    <x v="0"/>
    <x v="1"/>
    <n v="4"/>
    <n v="2275"/>
    <n v="25103"/>
    <n v="1"/>
    <n v="21"/>
    <n v="4"/>
    <n v="2"/>
    <n v="80"/>
    <n v="1"/>
    <n v="3"/>
    <n v="3"/>
    <n v="3"/>
    <n v="2"/>
    <n v="0"/>
    <n v="2"/>
    <x v="1"/>
    <s v="Very Dissatisfied"/>
    <x v="0"/>
    <x v="0"/>
    <x v="4"/>
    <x v="1"/>
  </r>
  <r>
    <x v="0"/>
    <x v="0"/>
    <x v="5"/>
    <s v="Ex-Employees"/>
    <x v="0"/>
    <x v="0"/>
    <s v="STAFF-2924"/>
    <n v="3332"/>
    <x v="1"/>
    <x v="6"/>
    <s v="Divorced"/>
    <s v="Yes"/>
    <s v="Y"/>
    <n v="2"/>
    <x v="30"/>
    <n v="0"/>
    <n v="427"/>
    <x v="15"/>
    <x v="3"/>
    <n v="1"/>
    <n v="3"/>
    <n v="99"/>
    <x v="0"/>
    <x v="1"/>
    <n v="4"/>
    <n v="2275"/>
    <n v="25103"/>
    <n v="1"/>
    <n v="21"/>
    <n v="4"/>
    <n v="2"/>
    <n v="80"/>
    <n v="1"/>
    <n v="3"/>
    <n v="3"/>
    <n v="3"/>
    <n v="2"/>
    <n v="0"/>
    <n v="2"/>
    <x v="1"/>
    <s v="Very Dissatisfied"/>
    <x v="0"/>
    <x v="0"/>
    <x v="4"/>
    <x v="1"/>
  </r>
  <r>
    <x v="0"/>
    <x v="0"/>
    <x v="6"/>
    <s v="Ex-Employees"/>
    <x v="0"/>
    <x v="0"/>
    <s v="STAFF-2925"/>
    <n v="3333"/>
    <x v="1"/>
    <x v="6"/>
    <s v="Divorced"/>
    <s v="Yes"/>
    <s v="Y"/>
    <n v="2"/>
    <x v="30"/>
    <n v="0"/>
    <n v="427"/>
    <x v="15"/>
    <x v="3"/>
    <n v="1"/>
    <n v="3"/>
    <n v="99"/>
    <x v="0"/>
    <x v="1"/>
    <n v="4"/>
    <n v="2275"/>
    <n v="25103"/>
    <n v="1"/>
    <n v="21"/>
    <n v="4"/>
    <n v="2"/>
    <n v="80"/>
    <n v="1"/>
    <n v="3"/>
    <n v="3"/>
    <n v="3"/>
    <n v="2"/>
    <n v="0"/>
    <n v="2"/>
    <x v="1"/>
    <s v="Very Dissatisfied"/>
    <x v="0"/>
    <x v="0"/>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4BE85C-C035-4051-8BFB-6C164A418B17}" name="PivotTable6"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H3:I8" firstHeaderRow="1" firstDataRow="1" firstDataCol="1" rowPageCount="1" colPageCount="1"/>
  <pivotFields count="45">
    <pivotField axis="axisPage"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s>
  <rowFields count="1">
    <field x="18"/>
  </rowFields>
  <rowItems count="5">
    <i>
      <x v="2"/>
    </i>
    <i>
      <x v="3"/>
    </i>
    <i>
      <x/>
    </i>
    <i>
      <x v="4"/>
    </i>
    <i>
      <x v="1"/>
    </i>
  </rowItems>
  <colItems count="1">
    <i/>
  </colItems>
  <pageFields count="1">
    <pageField fld="0" item="1" hier="-1"/>
  </pageFields>
  <dataFields count="1">
    <dataField name="Count of Attrition"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7E5D1D-6BA1-4CAF-8F4F-C74B1C134124}"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98:I99" firstHeaderRow="0" firstDataRow="1" firstDataCol="0"/>
  <pivotFields count="45">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Age" fld="14" baseField="0" baseItem="0"/>
    <dataField name="Count of Employee Number" fld="7"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E54272-E666-4BF1-91D0-DD4BA47A80A2}"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H72:I81" firstHeaderRow="1" firstDataRow="1" firstDataCol="1" rowPageCount="2" colPageCount="1"/>
  <pivotFields count="45">
    <pivotField axis="axisPage" dataField="1" showAll="0">
      <items count="3">
        <item x="1"/>
        <item x="0"/>
        <item t="default"/>
      </items>
    </pivotField>
    <pivotField showAll="0">
      <items count="4">
        <item n="Non Travel" x="2"/>
        <item n="Travel Frequently" x="1"/>
        <item n="Travel Rarely" x="0"/>
        <item t="default"/>
      </items>
    </pivotField>
    <pivotField showAll="0"/>
    <pivotField showAll="0"/>
    <pivotField axis="axisPage" multipleItemSelectionAllowed="1"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items count="3">
        <item x="1"/>
        <item x="0"/>
        <item t="default"/>
      </items>
    </pivotField>
  </pivotFields>
  <rowFields count="1">
    <field x="9"/>
  </rowFields>
  <rowItems count="9">
    <i>
      <x v="2"/>
    </i>
    <i>
      <x v="7"/>
    </i>
    <i>
      <x v="6"/>
    </i>
    <i>
      <x v="8"/>
    </i>
    <i>
      <x v="1"/>
    </i>
    <i>
      <x v="4"/>
    </i>
    <i>
      <x/>
    </i>
    <i>
      <x v="3"/>
    </i>
    <i>
      <x v="5"/>
    </i>
  </rowItems>
  <colItems count="1">
    <i/>
  </colItems>
  <pageFields count="2">
    <pageField fld="0" item="1" hier="-1"/>
    <pageField fld="4" hier="-1"/>
  </pageFields>
  <dataFields count="1">
    <dataField name="Count of Attrition2"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6960C0-BD5A-46EF-8402-5EE41FAD1C8E}" name="PivotTable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8:B31" firstHeaderRow="1" firstDataRow="1" firstDataCol="1" rowPageCount="1" colPageCount="1"/>
  <pivotFields count="45">
    <pivotField axis="axisPage" dataField="1" showAll="0">
      <items count="3">
        <item n="Current Employee" x="1"/>
        <item n="Ex. Employee" x="0"/>
        <item t="default"/>
      </items>
    </pivotField>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items count="5">
        <item x="2"/>
        <item x="0"/>
        <item x="1"/>
        <item x="3"/>
        <item t="default"/>
      </items>
    </pivotField>
    <pivotField showAll="0"/>
    <pivotField showAll="0">
      <items count="3">
        <item x="1"/>
        <item x="0"/>
        <item t="default"/>
      </items>
    </pivotField>
  </pivotFields>
  <rowFields count="1">
    <field x="41"/>
  </rowFields>
  <rowItems count="3">
    <i>
      <x/>
    </i>
    <i>
      <x v="1"/>
    </i>
    <i>
      <x v="2"/>
    </i>
  </rowItems>
  <colItems count="1">
    <i/>
  </colItems>
  <pageFields count="1">
    <pageField fld="0" item="0" hier="-1"/>
  </pageFields>
  <dataFields count="1">
    <dataField name="Count of Attrition" fld="0" subtotal="count" baseField="4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74A974-8260-4944-A02D-A89D727374AD}"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H53:J56" firstHeaderRow="0" firstDataRow="1" firstDataCol="1" rowPageCount="1" colPageCount="1"/>
  <pivotFields count="45">
    <pivotField axis="axisPage" dataField="1" showAll="0">
      <items count="3">
        <item x="1"/>
        <item x="0"/>
        <item t="default"/>
      </items>
    </pivotField>
    <pivotField axis="axisRow" showAll="0">
      <items count="4">
        <item n="Non Travel" x="2"/>
        <item n="Travel Frequently" x="1"/>
        <item n="Travel Rarely"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items count="3">
        <item x="1"/>
        <item x="0"/>
        <item t="default"/>
      </items>
    </pivotField>
  </pivotFields>
  <rowFields count="1">
    <field x="1"/>
  </rowFields>
  <rowItems count="3">
    <i>
      <x/>
    </i>
    <i>
      <x v="1"/>
    </i>
    <i>
      <x v="2"/>
    </i>
  </rowItems>
  <colFields count="1">
    <field x="-2"/>
  </colFields>
  <colItems count="2">
    <i>
      <x/>
    </i>
    <i i="1">
      <x v="1"/>
    </i>
  </colItems>
  <pageFields count="1">
    <pageField fld="0" hier="-1"/>
  </pageFields>
  <dataFields count="2">
    <dataField name="Count of Attrition" fld="0" subtotal="count" showDataAs="percentOfCol" baseField="1" baseItem="0" numFmtId="10"/>
    <dataField name="Count of Attrition2"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556258-A971-4F32-A7A2-7D67FBED591D}"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9:B21" firstHeaderRow="1" firstDataRow="1" firstDataCol="1" rowPageCount="1" colPageCount="1"/>
  <pivotFields count="45">
    <pivotField axis="axisPage" showAll="0">
      <items count="3">
        <item n="Current Employee" x="1"/>
        <item n="Ex. Employee" x="0"/>
        <item t="default"/>
      </items>
    </pivotField>
    <pivotField showAll="0"/>
    <pivotField showAll="0"/>
    <pivotField showAll="0"/>
    <pivotField showAll="0">
      <items count="4">
        <item x="2"/>
        <item x="1"/>
        <item x="0"/>
        <item t="default"/>
      </items>
    </pivotField>
    <pivotField showAll="0"/>
    <pivotField showAll="0"/>
    <pivotField dataField="1"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items count="3">
        <item x="1"/>
        <item x="0"/>
        <item t="default"/>
      </items>
    </pivotField>
  </pivotFields>
  <rowFields count="1">
    <field x="39"/>
  </rowFields>
  <rowItems count="2">
    <i>
      <x/>
    </i>
    <i>
      <x v="1"/>
    </i>
  </rowItems>
  <colItems count="1">
    <i/>
  </colItems>
  <pageFields count="1">
    <pageField fld="0" item="1" hier="-1"/>
  </pageFields>
  <dataFields count="1">
    <dataField name="Total Employee" fld="7"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5DEF75-24F3-4B84-8424-1EFD6C498E9B}"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H44:I46" firstHeaderRow="1" firstDataRow="1" firstDataCol="1" rowPageCount="1" colPageCount="1"/>
  <pivotFields count="45">
    <pivotField axis="axisPage"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Fields count="1">
    <field x="8"/>
  </rowFields>
  <rowItems count="2">
    <i>
      <x/>
    </i>
    <i>
      <x v="1"/>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B5C058-4766-479D-8494-601DA503AE50}"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H18:J24" firstHeaderRow="1" firstDataRow="2" firstDataCol="1" rowPageCount="1" colPageCount="1"/>
  <pivotFields count="45">
    <pivotField axis="axisPage"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items count="3">
        <item x="1"/>
        <item x="0"/>
        <item t="default"/>
      </items>
    </pivotField>
  </pivotFields>
  <rowFields count="1">
    <field x="43"/>
  </rowFields>
  <rowItems count="5">
    <i>
      <x/>
    </i>
    <i>
      <x v="1"/>
    </i>
    <i>
      <x v="2"/>
    </i>
    <i>
      <x v="3"/>
    </i>
    <i>
      <x v="4"/>
    </i>
  </rowItems>
  <colFields count="1">
    <field x="8"/>
  </colFields>
  <colItems count="2">
    <i>
      <x/>
    </i>
    <i>
      <x v="1"/>
    </i>
  </colItems>
  <pageFields count="1">
    <pageField fld="0" item="1" hier="-1"/>
  </pageFields>
  <dataFields count="1">
    <dataField name="Count of Attrition" fld="0" subtotal="count" baseField="0" baseItem="0"/>
  </dataField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8" count="1" selected="0">
            <x v="0"/>
          </reference>
        </references>
      </pivotArea>
    </chartFormat>
    <chartFormat chart="4" format="1" series="1">
      <pivotArea type="data" outline="0" fieldPosition="0">
        <references count="2">
          <reference field="4294967294" count="1" selected="0">
            <x v="0"/>
          </reference>
          <reference field="8" count="1" selected="0">
            <x v="1"/>
          </reference>
        </references>
      </pivotArea>
    </chartFormat>
    <chartFormat chart="7" format="4" series="1">
      <pivotArea type="data" outline="0" fieldPosition="0">
        <references count="2">
          <reference field="4294967294" count="1" selected="0">
            <x v="0"/>
          </reference>
          <reference field="8" count="1" selected="0">
            <x v="0"/>
          </reference>
        </references>
      </pivotArea>
    </chartFormat>
    <chartFormat chart="7" format="5" series="1">
      <pivotArea type="data" outline="0" fieldPosition="0">
        <references count="2">
          <reference field="4294967294" count="1" selected="0">
            <x v="0"/>
          </reference>
          <reference field="8" count="1" selected="0">
            <x v="1"/>
          </reference>
        </references>
      </pivotArea>
    </chartFormat>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ECF9FF-A9E5-4AA7-981A-DA8A243CA4DD}" name="PivotTable8"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H32:I35" firstHeaderRow="1" firstDataRow="1" firstDataCol="1" rowPageCount="1" colPageCount="1"/>
  <pivotFields count="45">
    <pivotField axis="axisPage" dataField="1" showAll="0">
      <items count="3">
        <item x="1"/>
        <item x="0"/>
        <item t="default"/>
      </items>
    </pivotField>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items count="3">
        <item x="1"/>
        <item x="0"/>
        <item t="default"/>
      </items>
    </pivotField>
  </pivotFields>
  <rowFields count="1">
    <field x="4"/>
  </rowFields>
  <rowItems count="3">
    <i>
      <x/>
    </i>
    <i>
      <x v="1"/>
    </i>
    <i>
      <x v="2"/>
    </i>
  </rowItems>
  <colItems count="1">
    <i/>
  </colItems>
  <pageFields count="1">
    <pageField fld="0" item="1" hier="-1"/>
  </pageFields>
  <dataFields count="1">
    <dataField name="Count of Attrition" fld="0" subtotal="count" baseField="0" baseItem="0"/>
  </dataField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4" count="1" selected="0">
            <x v="2"/>
          </reference>
        </references>
      </pivotArea>
    </chartFormat>
    <chartFormat chart="8" format="2">
      <pivotArea type="data" outline="0" fieldPosition="0">
        <references count="2">
          <reference field="4294967294" count="1" selected="0">
            <x v="0"/>
          </reference>
          <reference field="4" count="1" selected="0">
            <x v="0"/>
          </reference>
        </references>
      </pivotArea>
    </chartFormat>
    <chartFormat chart="8" format="3">
      <pivotArea type="data" outline="0" fieldPosition="0">
        <references count="2">
          <reference field="4294967294" count="1" selected="0">
            <x v="0"/>
          </reference>
          <reference field="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4" count="1" selected="0">
            <x v="0"/>
          </reference>
        </references>
      </pivotArea>
    </chartFormat>
    <chartFormat chart="11" format="10">
      <pivotArea type="data" outline="0" fieldPosition="0">
        <references count="2">
          <reference field="4294967294" count="1" selected="0">
            <x v="0"/>
          </reference>
          <reference field="4" count="1" selected="0">
            <x v="1"/>
          </reference>
        </references>
      </pivotArea>
    </chartFormat>
    <chartFormat chart="11"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655A3A-9859-426D-9A20-9AFF3062BEC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45">
    <pivotField showAll="0"/>
    <pivotField showAll="0"/>
    <pivotField showAll="0"/>
    <pivotField showAll="0"/>
    <pivotField showAll="0">
      <items count="4">
        <item x="2"/>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s>
  <rowItems count="1">
    <i/>
  </rowItems>
  <colItems count="1">
    <i/>
  </colItems>
  <dataFields count="1">
    <dataField name="Total Employee" fld="7"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1BEBBA-E756-4B9A-8954-D0641DF2D6B6}"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B10" firstHeaderRow="1" firstDataRow="1" firstDataCol="1"/>
  <pivotFields count="45">
    <pivotField axis="axisRow" showAll="0">
      <items count="3">
        <item n="Current Employee" x="1"/>
        <item n="Ex. Employee" x="0"/>
        <item t="default"/>
      </items>
    </pivotField>
    <pivotField showAll="0"/>
    <pivotField showAll="0"/>
    <pivotField showAll="0"/>
    <pivotField showAll="0">
      <items count="4">
        <item x="2"/>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s>
  <rowFields count="1">
    <field x="0"/>
  </rowFields>
  <rowItems count="2">
    <i>
      <x/>
    </i>
    <i>
      <x v="1"/>
    </i>
  </rowItems>
  <colItems count="1">
    <i/>
  </colItems>
  <dataFields count="1">
    <dataField name="Total Employee" fld="7"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9A328D6-F467-4686-BD54-75DFB6BCF974}" autoFormatId="16" applyNumberFormats="0" applyBorderFormats="0" applyFontFormats="0" applyPatternFormats="0" applyAlignmentFormats="0" applyWidthHeightFormats="0">
  <queryTableRefresh nextId="46" unboundColumnsRight="1">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Job Satisfaction Status" tableColumnId="41"/>
      <queryTableField id="42" name="Distance Status" tableColumnId="42"/>
      <queryTableField id="43" name="Working Group" tableColumnId="43"/>
      <queryTableField id="44" name="Age Group" tableColumnId="44"/>
      <queryTableField id="45" dataBound="0"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33EAC21-D299-4D15-A1B9-8ECBD351A137}" sourceName="Department">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957902204">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M_F" xr10:uid="{AE1FAD85-7617-48F2-9019-0E23621804A8}" sourceName="Gender(M/F)">
  <pivotTables>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95790220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DA8BDFF-7E4A-49B9-A6BE-18FADECC2C6A}" cache="Slicer_Department" caption="Department" rowHeight="241300"/>
  <slicer name="Gender(M/F)" xr10:uid="{09FDFFFE-9468-4DDD-BA3C-9DADDCF81F05}" cache="Slicer_Gender_M_F" caption="Gender(M/F)"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EC466F21-2F0D-4880-AF23-05B1BD2488F3}" cache="Slicer_Department" caption="Department" columnCount="3" style="Department" rowHeight="241300"/>
  <slicer name="Gender(M/F) 1" xr10:uid="{5C65F186-BFC9-4967-B3E8-44353F58148C}" cache="Slicer_Gender_M_F" caption="Gender Filter" columnCount="2" style="Gend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7A7FEA-033B-4FE8-A82E-8BE5EB5E3B33}" name="hr_data" displayName="hr_data" ref="A1:AS2926" tableType="queryTable" totalsRowShown="0">
  <autoFilter ref="A1:AS2926" xr:uid="{2C7A7FEA-033B-4FE8-A82E-8BE5EB5E3B33}"/>
  <tableColumns count="45">
    <tableColumn id="1" xr3:uid="{2825D7A6-7B28-462E-AEF2-053A375CCAEB}" uniqueName="1" name="Attrition" queryTableFieldId="1" dataDxfId="18"/>
    <tableColumn id="2" xr3:uid="{0376E956-1549-40CD-BBAD-D5EF75F4D5BB}" uniqueName="2" name="Business Travel" queryTableFieldId="2" dataDxfId="17"/>
    <tableColumn id="3" xr3:uid="{0889495F-15B4-4074-9A52-427BE7B0FC30}" uniqueName="3" name="CF_age band" queryTableFieldId="3" dataDxfId="16"/>
    <tableColumn id="4" xr3:uid="{00D3DB7C-149E-4C76-A4C4-58EB2A5FE925}" uniqueName="4" name="CF_attrition label" queryTableFieldId="4" dataDxfId="15"/>
    <tableColumn id="5" xr3:uid="{96D5C9A6-46E5-4A02-96A1-DE1367F29495}" uniqueName="5" name="Department" queryTableFieldId="5" dataDxfId="14"/>
    <tableColumn id="6" xr3:uid="{6284C702-2915-4603-867D-734C94B1EAF2}" uniqueName="6" name="Education Field" queryTableFieldId="6" dataDxfId="13"/>
    <tableColumn id="7" xr3:uid="{39E930AE-4644-42F4-8868-65437D495933}" uniqueName="7" name="emp no" queryTableFieldId="7" dataDxfId="12"/>
    <tableColumn id="8" xr3:uid="{3B6FA26F-F7DD-4675-962E-1B62C1DAE083}" uniqueName="8" name="Employee Number" queryTableFieldId="8"/>
    <tableColumn id="9" xr3:uid="{78776E07-BDF4-4F31-A3C7-5143AAD2A30B}" uniqueName="9" name="Gender" queryTableFieldId="9" dataDxfId="11"/>
    <tableColumn id="10" xr3:uid="{18BC9C18-B352-4209-85C7-293997AD1A56}" uniqueName="10" name="Job Role" queryTableFieldId="10" dataDxfId="10"/>
    <tableColumn id="11" xr3:uid="{DF1F929C-427E-4DA9-A96C-AD2C9D702863}" uniqueName="11" name="Marital Status" queryTableFieldId="11" dataDxfId="9"/>
    <tableColumn id="12" xr3:uid="{07F7C359-D49E-4903-BF9C-C5578485A68F}" uniqueName="12" name="Over Time" queryTableFieldId="12" dataDxfId="8"/>
    <tableColumn id="13" xr3:uid="{A4ED6212-3DCD-4C4F-92D7-A50150E731AE}" uniqueName="13" name="Over18" queryTableFieldId="13" dataDxfId="7"/>
    <tableColumn id="14" xr3:uid="{3A6DC1E3-DBF0-4795-85AA-26AD5E2E278D}" uniqueName="14" name="Training Times Last Year" queryTableFieldId="14"/>
    <tableColumn id="15" xr3:uid="{0182673F-6922-4711-8B2A-59C76B55B313}" uniqueName="15" name="Age" queryTableFieldId="15"/>
    <tableColumn id="16" xr3:uid="{38A4D970-A2E6-4DD8-A731-027CBD5CD0BD}" uniqueName="16" name="CF_current Employee" queryTableFieldId="16"/>
    <tableColumn id="17" xr3:uid="{AEA860FF-0699-434B-A70A-697CFAD64B48}" uniqueName="17" name="Daily Rate" queryTableFieldId="17"/>
    <tableColumn id="18" xr3:uid="{E07FFBF6-20B6-4717-AB11-4271EA79BF52}" uniqueName="18" name="Distance From Home" queryTableFieldId="18"/>
    <tableColumn id="19" xr3:uid="{2DB2D23A-288C-4EC6-8D79-92BCB970B4F4}" uniqueName="19" name="Education" queryTableFieldId="19" dataDxfId="6"/>
    <tableColumn id="20" xr3:uid="{9D4A7168-EAC0-442E-8A00-1ED697D50958}" uniqueName="20" name="Employee Count" queryTableFieldId="20"/>
    <tableColumn id="21" xr3:uid="{646C1AB4-D8DC-431C-8AC9-24702A63CD10}" uniqueName="21" name="Environment Satisfaction" queryTableFieldId="21"/>
    <tableColumn id="22" xr3:uid="{5E91CDBA-FEB6-4B57-9C13-C7C12F9E9BF8}" uniqueName="22" name="Hourly Rate" queryTableFieldId="22"/>
    <tableColumn id="23" xr3:uid="{33F7BC93-F1E9-421A-B176-8006C2312188}" uniqueName="23" name="Job Involvement" queryTableFieldId="23"/>
    <tableColumn id="24" xr3:uid="{4D20CA71-9BF0-4860-8393-63137EF060E5}" uniqueName="24" name="Job Level" queryTableFieldId="24"/>
    <tableColumn id="25" xr3:uid="{120DD3DD-FD8B-4B9A-A6EB-D23EF77C2A6E}" uniqueName="25" name="Job Satisfaction" queryTableFieldId="25"/>
    <tableColumn id="26" xr3:uid="{2AB3BE97-FAB6-4D15-AF05-00068F9FDF96}" uniqueName="26" name="Monthly Income" queryTableFieldId="26"/>
    <tableColumn id="27" xr3:uid="{9922FAA0-E21E-49A7-9E6B-817535C2CF85}" uniqueName="27" name="Monthly Rate" queryTableFieldId="27"/>
    <tableColumn id="28" xr3:uid="{700DF994-3F8E-482C-BF53-526299827491}" uniqueName="28" name="Num Companies Worked" queryTableFieldId="28"/>
    <tableColumn id="29" xr3:uid="{7CC40883-5787-4824-BE76-76348AF2B7B2}" uniqueName="29" name="Percent Salary Hike" queryTableFieldId="29"/>
    <tableColumn id="30" xr3:uid="{4F187131-8888-4E3E-A21A-F6E113E4E26A}" uniqueName="30" name="Performance Rating" queryTableFieldId="30"/>
    <tableColumn id="31" xr3:uid="{20F8B057-6DEA-4499-8F47-A3EB26BBE978}" uniqueName="31" name="Relationship Satisfaction" queryTableFieldId="31"/>
    <tableColumn id="32" xr3:uid="{6A14FB34-0BFD-42A4-8178-9035E1EC3DBD}" uniqueName="32" name="Standard Hours" queryTableFieldId="32"/>
    <tableColumn id="33" xr3:uid="{176AD5A8-95BF-4D3C-A53B-3F171ADD7A9B}" uniqueName="33" name="Stock Option Level" queryTableFieldId="33"/>
    <tableColumn id="34" xr3:uid="{3EB4DD0A-147D-44B0-A792-7DE33209A059}" uniqueName="34" name="Total Working Years" queryTableFieldId="34"/>
    <tableColumn id="35" xr3:uid="{89436630-A8B5-4472-AF3A-B2F5788D0FB3}" uniqueName="35" name="Work Life Balance" queryTableFieldId="35"/>
    <tableColumn id="36" xr3:uid="{64A2A609-09F9-4705-8D70-0567916BEFB3}" uniqueName="36" name="Years At Company" queryTableFieldId="36"/>
    <tableColumn id="37" xr3:uid="{71BD638D-D727-42C1-849A-187DAC8D5BA1}" uniqueName="37" name="Years In Current Role" queryTableFieldId="37"/>
    <tableColumn id="38" xr3:uid="{C16F7E8D-62F2-4086-AD44-B253F78B3937}" uniqueName="38" name="Years Since Last Promotion" queryTableFieldId="38"/>
    <tableColumn id="39" xr3:uid="{113D8C93-B524-482F-B6A1-4129D68749EA}" uniqueName="39" name="Years With Curr Manager" queryTableFieldId="39"/>
    <tableColumn id="40" xr3:uid="{97145379-1FCF-481B-9FD2-26B12A50D20A}" uniqueName="40" name="Performance Status" queryTableFieldId="40" dataDxfId="5"/>
    <tableColumn id="41" xr3:uid="{F0F47FD1-7BF9-4EF0-991D-9DC149CBC1B7}" uniqueName="41" name="Job Satisfaction Status" queryTableFieldId="41" dataDxfId="4"/>
    <tableColumn id="42" xr3:uid="{E8D4CD11-50DA-4115-B79F-2C7DF72B33AD}" uniqueName="42" name="Distance Status" queryTableFieldId="42" dataDxfId="3"/>
    <tableColumn id="43" xr3:uid="{CE241B56-D3CE-479E-8EFE-19FCE8939E3A}" uniqueName="43" name="Working Group" queryTableFieldId="43" dataDxfId="2"/>
    <tableColumn id="44" xr3:uid="{CE81609A-78F6-45F5-931C-CA0E63E76B6D}" uniqueName="44" name="Age Group" queryTableFieldId="44" dataDxfId="1"/>
    <tableColumn id="45" xr3:uid="{066DDEC5-32E9-4B50-B4B5-5B7BC316BC0F}" uniqueName="45" name="Gender(M/F)" queryTableFieldId="45" dataDxfId="0">
      <calculatedColumnFormula>IF(hr_data[[#This Row],[Gender]]="Female","👩  F","👨  M")</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A0F1C-DE38-4D56-8A6E-81B6D1265427}">
  <sheetPr>
    <tabColor theme="7" tint="-0.249977111117893"/>
  </sheetPr>
  <dimension ref="A1:L101"/>
  <sheetViews>
    <sheetView topLeftCell="A93" workbookViewId="0">
      <selection activeCell="I101" sqref="I101"/>
    </sheetView>
  </sheetViews>
  <sheetFormatPr defaultRowHeight="15" x14ac:dyDescent="0.25"/>
  <cols>
    <col min="1" max="1" width="13.140625" bestFit="1" customWidth="1"/>
    <col min="2" max="2" width="19.5703125" bestFit="1" customWidth="1"/>
    <col min="3" max="3" width="16.7109375" bestFit="1" customWidth="1"/>
    <col min="6" max="6" width="2.5703125" style="1" customWidth="1"/>
    <col min="8" max="8" width="13.140625" bestFit="1" customWidth="1"/>
    <col min="9" max="9" width="16.7109375" bestFit="1" customWidth="1"/>
    <col min="10" max="10" width="5.5703125" bestFit="1" customWidth="1"/>
    <col min="11" max="12" width="5.7109375" bestFit="1" customWidth="1"/>
    <col min="13" max="13" width="4.85546875" bestFit="1" customWidth="1"/>
    <col min="14" max="14" width="11.28515625" bestFit="1" customWidth="1"/>
  </cols>
  <sheetData>
    <row r="1" spans="1:9" x14ac:dyDescent="0.25">
      <c r="H1" s="2" t="s">
        <v>0</v>
      </c>
      <c r="I1" t="s">
        <v>44</v>
      </c>
    </row>
    <row r="2" spans="1:9" x14ac:dyDescent="0.25">
      <c r="A2" t="s">
        <v>3032</v>
      </c>
    </row>
    <row r="3" spans="1:9" x14ac:dyDescent="0.25">
      <c r="A3">
        <v>2924</v>
      </c>
      <c r="H3" s="2" t="s">
        <v>3033</v>
      </c>
      <c r="I3" t="s">
        <v>3031</v>
      </c>
    </row>
    <row r="4" spans="1:9" x14ac:dyDescent="0.25">
      <c r="A4" s="5">
        <f>GETPIVOTDATA("Employee Number",$A$2)</f>
        <v>2924</v>
      </c>
      <c r="H4" s="3" t="s">
        <v>151</v>
      </c>
      <c r="I4">
        <v>10</v>
      </c>
    </row>
    <row r="5" spans="1:9" x14ac:dyDescent="0.25">
      <c r="H5" s="3" t="s">
        <v>70</v>
      </c>
      <c r="I5">
        <v>65</v>
      </c>
    </row>
    <row r="6" spans="1:9" x14ac:dyDescent="0.25">
      <c r="H6" s="3" t="s">
        <v>55</v>
      </c>
      <c r="I6">
        <v>93</v>
      </c>
    </row>
    <row r="7" spans="1:9" x14ac:dyDescent="0.25">
      <c r="H7" s="3" t="s">
        <v>80</v>
      </c>
      <c r="I7">
        <v>120</v>
      </c>
    </row>
    <row r="8" spans="1:9" x14ac:dyDescent="0.25">
      <c r="A8" s="2" t="s">
        <v>3033</v>
      </c>
      <c r="B8" t="s">
        <v>3032</v>
      </c>
      <c r="C8" t="s">
        <v>3036</v>
      </c>
      <c r="H8" s="3" t="s">
        <v>87</v>
      </c>
      <c r="I8">
        <v>204</v>
      </c>
    </row>
    <row r="9" spans="1:9" x14ac:dyDescent="0.25">
      <c r="A9" s="3" t="s">
        <v>3034</v>
      </c>
      <c r="B9">
        <v>2433</v>
      </c>
      <c r="C9" s="4">
        <f>GETPIVOTDATA("Employee Number",$A$8,"Attrition",A9)/SUM($B$9:$B$10)</f>
        <v>0.83207934336525313</v>
      </c>
    </row>
    <row r="10" spans="1:9" x14ac:dyDescent="0.25">
      <c r="A10" s="3" t="s">
        <v>3035</v>
      </c>
      <c r="B10">
        <v>491</v>
      </c>
      <c r="C10" s="4">
        <f>GETPIVOTDATA("Employee Number",$A$8,"Attrition",A10)/SUM($B$9:$B$10)</f>
        <v>0.16792065663474692</v>
      </c>
    </row>
    <row r="13" spans="1:9" x14ac:dyDescent="0.25">
      <c r="A13" t="str">
        <f>A9</f>
        <v>Current Employee</v>
      </c>
      <c r="B13">
        <f>GETPIVOTDATA("Employee Number",$A$8,"Attrition","Current Employee")</f>
        <v>2433</v>
      </c>
    </row>
    <row r="14" spans="1:9" x14ac:dyDescent="0.25">
      <c r="A14" t="str">
        <f>A10</f>
        <v>Ex. Employee</v>
      </c>
      <c r="B14">
        <f>GETPIVOTDATA("Employee Number",$A$8,"Attrition","Ex. Employee")</f>
        <v>491</v>
      </c>
    </row>
    <row r="16" spans="1:9" x14ac:dyDescent="0.25">
      <c r="H16" s="2" t="s">
        <v>0</v>
      </c>
      <c r="I16" t="s">
        <v>44</v>
      </c>
    </row>
    <row r="17" spans="1:10" x14ac:dyDescent="0.25">
      <c r="A17" s="2" t="s">
        <v>0</v>
      </c>
      <c r="B17" t="s">
        <v>3035</v>
      </c>
    </row>
    <row r="18" spans="1:10" x14ac:dyDescent="0.25">
      <c r="H18" s="2" t="s">
        <v>3031</v>
      </c>
      <c r="I18" s="2" t="s">
        <v>3037</v>
      </c>
    </row>
    <row r="19" spans="1:10" x14ac:dyDescent="0.25">
      <c r="A19" s="2" t="s">
        <v>3033</v>
      </c>
      <c r="B19" t="s">
        <v>3032</v>
      </c>
      <c r="H19" s="2" t="s">
        <v>3033</v>
      </c>
      <c r="I19" t="s">
        <v>51</v>
      </c>
      <c r="J19" t="s">
        <v>67</v>
      </c>
    </row>
    <row r="20" spans="1:10" x14ac:dyDescent="0.25">
      <c r="A20" s="3" t="s">
        <v>56</v>
      </c>
      <c r="B20">
        <v>413</v>
      </c>
      <c r="H20" s="3" t="s">
        <v>108</v>
      </c>
      <c r="I20">
        <v>37</v>
      </c>
      <c r="J20">
        <v>56</v>
      </c>
    </row>
    <row r="21" spans="1:10" x14ac:dyDescent="0.25">
      <c r="A21" s="3" t="s">
        <v>71</v>
      </c>
      <c r="B21">
        <v>78</v>
      </c>
      <c r="H21" s="3" t="s">
        <v>81</v>
      </c>
      <c r="I21">
        <v>96</v>
      </c>
      <c r="J21">
        <v>146</v>
      </c>
    </row>
    <row r="22" spans="1:10" x14ac:dyDescent="0.25">
      <c r="H22" s="3" t="s">
        <v>60</v>
      </c>
      <c r="I22">
        <v>25</v>
      </c>
      <c r="J22">
        <v>62</v>
      </c>
    </row>
    <row r="23" spans="1:10" x14ac:dyDescent="0.25">
      <c r="A23" t="str">
        <f>A20</f>
        <v>High</v>
      </c>
      <c r="B23">
        <f>GETPIVOTDATA("Employee Number",$A$19,"Performance Status",A20)</f>
        <v>413</v>
      </c>
      <c r="H23" s="3" t="s">
        <v>73</v>
      </c>
      <c r="I23">
        <v>15</v>
      </c>
      <c r="J23">
        <v>38</v>
      </c>
    </row>
    <row r="24" spans="1:10" x14ac:dyDescent="0.25">
      <c r="A24" t="str">
        <f>A21</f>
        <v>Low</v>
      </c>
      <c r="B24">
        <f>GETPIVOTDATA("Employee Number",$A$19,"Performance Status",A21)</f>
        <v>78</v>
      </c>
      <c r="H24" s="3" t="s">
        <v>3029</v>
      </c>
      <c r="I24">
        <v>7</v>
      </c>
      <c r="J24">
        <v>10</v>
      </c>
    </row>
    <row r="26" spans="1:10" x14ac:dyDescent="0.25">
      <c r="A26" s="2" t="s">
        <v>0</v>
      </c>
      <c r="B26" t="s">
        <v>3034</v>
      </c>
    </row>
    <row r="28" spans="1:10" x14ac:dyDescent="0.25">
      <c r="A28" s="2" t="s">
        <v>3033</v>
      </c>
      <c r="B28" t="s">
        <v>3031</v>
      </c>
    </row>
    <row r="29" spans="1:10" x14ac:dyDescent="0.25">
      <c r="A29" s="3" t="s">
        <v>98</v>
      </c>
      <c r="B29">
        <v>375</v>
      </c>
    </row>
    <row r="30" spans="1:10" x14ac:dyDescent="0.25">
      <c r="A30" s="3" t="s">
        <v>58</v>
      </c>
      <c r="B30">
        <v>1750</v>
      </c>
      <c r="H30" s="2" t="s">
        <v>0</v>
      </c>
      <c r="I30" t="s">
        <v>44</v>
      </c>
    </row>
    <row r="31" spans="1:10" x14ac:dyDescent="0.25">
      <c r="A31" s="3" t="s">
        <v>92</v>
      </c>
      <c r="B31">
        <v>308</v>
      </c>
    </row>
    <row r="32" spans="1:10" x14ac:dyDescent="0.25">
      <c r="H32" s="2" t="s">
        <v>3033</v>
      </c>
      <c r="I32" t="s">
        <v>3031</v>
      </c>
    </row>
    <row r="33" spans="1:10" x14ac:dyDescent="0.25">
      <c r="A33" t="str">
        <f>A29</f>
        <v>Far</v>
      </c>
      <c r="B33">
        <f>B29</f>
        <v>375</v>
      </c>
      <c r="H33" s="3" t="s">
        <v>178</v>
      </c>
      <c r="I33">
        <v>24</v>
      </c>
    </row>
    <row r="34" spans="1:10" x14ac:dyDescent="0.25">
      <c r="A34" t="str">
        <f t="shared" ref="A34:B35" si="0">A30</f>
        <v>Near by</v>
      </c>
      <c r="B34">
        <f t="shared" si="0"/>
        <v>1750</v>
      </c>
      <c r="H34" s="3" t="s">
        <v>65</v>
      </c>
      <c r="I34">
        <v>282</v>
      </c>
    </row>
    <row r="35" spans="1:10" x14ac:dyDescent="0.25">
      <c r="A35" t="str">
        <f t="shared" si="0"/>
        <v>Very Far</v>
      </c>
      <c r="B35">
        <f t="shared" si="0"/>
        <v>308</v>
      </c>
      <c r="H35" s="3" t="s">
        <v>48</v>
      </c>
      <c r="I35">
        <v>186</v>
      </c>
    </row>
    <row r="42" spans="1:10" x14ac:dyDescent="0.25">
      <c r="H42" s="2" t="s">
        <v>0</v>
      </c>
      <c r="I42" t="s">
        <v>44</v>
      </c>
    </row>
    <row r="44" spans="1:10" x14ac:dyDescent="0.25">
      <c r="H44" s="2" t="s">
        <v>3033</v>
      </c>
      <c r="I44" t="s">
        <v>3031</v>
      </c>
    </row>
    <row r="45" spans="1:10" x14ac:dyDescent="0.25">
      <c r="H45" s="3" t="s">
        <v>51</v>
      </c>
      <c r="I45">
        <v>180</v>
      </c>
      <c r="J45" s="4">
        <f>I45/SUM($I$45:$I$46)</f>
        <v>0.36585365853658536</v>
      </c>
    </row>
    <row r="46" spans="1:10" x14ac:dyDescent="0.25">
      <c r="H46" s="3" t="s">
        <v>67</v>
      </c>
      <c r="I46">
        <v>312</v>
      </c>
      <c r="J46" s="4">
        <f>I46/SUM($I$45:$I$46)</f>
        <v>0.63414634146341464</v>
      </c>
    </row>
    <row r="51" spans="8:12" x14ac:dyDescent="0.25">
      <c r="H51" s="2" t="s">
        <v>0</v>
      </c>
      <c r="I51" t="s">
        <v>3040</v>
      </c>
    </row>
    <row r="53" spans="8:12" x14ac:dyDescent="0.25">
      <c r="H53" s="2" t="s">
        <v>3033</v>
      </c>
      <c r="I53" t="s">
        <v>3031</v>
      </c>
      <c r="J53" t="s">
        <v>3041</v>
      </c>
    </row>
    <row r="54" spans="8:12" x14ac:dyDescent="0.25">
      <c r="H54" s="3" t="s">
        <v>3039</v>
      </c>
      <c r="I54" s="6">
        <v>0.10256410256410256</v>
      </c>
      <c r="J54">
        <v>300</v>
      </c>
      <c r="L54">
        <f>GETPIVOTDATA("Count of Attrition2",$H$53,"Business Travel",H54)</f>
        <v>300</v>
      </c>
    </row>
    <row r="55" spans="8:12" x14ac:dyDescent="0.25">
      <c r="H55" s="3" t="s">
        <v>3044</v>
      </c>
      <c r="I55" s="6">
        <v>0.18803418803418803</v>
      </c>
      <c r="J55">
        <v>550</v>
      </c>
      <c r="L55">
        <f t="shared" ref="L55:L56" si="1">GETPIVOTDATA("Count of Attrition2",$H$53,"Business Travel",H55)</f>
        <v>550</v>
      </c>
    </row>
    <row r="56" spans="8:12" x14ac:dyDescent="0.25">
      <c r="H56" s="3" t="s">
        <v>3038</v>
      </c>
      <c r="I56" s="6">
        <v>0.70940170940170943</v>
      </c>
      <c r="J56">
        <v>2075</v>
      </c>
      <c r="L56">
        <f t="shared" si="1"/>
        <v>2075</v>
      </c>
    </row>
    <row r="60" spans="8:12" x14ac:dyDescent="0.25">
      <c r="H60" s="7" t="s">
        <v>1</v>
      </c>
      <c r="I60" s="7" t="s">
        <v>3042</v>
      </c>
      <c r="J60" s="7" t="s">
        <v>3043</v>
      </c>
    </row>
    <row r="61" spans="8:12" x14ac:dyDescent="0.25">
      <c r="H61" t="str">
        <f>H54</f>
        <v>Non Travel</v>
      </c>
      <c r="I61" s="6">
        <f>GETPIVOTDATA("Count of Attrition",$H$53,"Business Travel", H54)</f>
        <v>0.10256410256410256</v>
      </c>
      <c r="J61" s="6">
        <f>1-I61</f>
        <v>0.89743589743589747</v>
      </c>
    </row>
    <row r="62" spans="8:12" x14ac:dyDescent="0.25">
      <c r="H62" t="str">
        <f t="shared" ref="H62:H63" si="2">H55</f>
        <v>Travel Frequently</v>
      </c>
      <c r="I62" s="6">
        <f t="shared" ref="I62:I63" si="3">GETPIVOTDATA("Count of Attrition",$H$53,"Business Travel", H55)</f>
        <v>0.18803418803418803</v>
      </c>
      <c r="J62" s="6">
        <f t="shared" ref="J62:J63" si="4">1-I62</f>
        <v>0.81196581196581197</v>
      </c>
    </row>
    <row r="63" spans="8:12" x14ac:dyDescent="0.25">
      <c r="H63" t="str">
        <f t="shared" si="2"/>
        <v>Travel Rarely</v>
      </c>
      <c r="I63" s="6">
        <f t="shared" si="3"/>
        <v>0.70940170940170943</v>
      </c>
      <c r="J63" s="6">
        <f t="shared" si="4"/>
        <v>0.29059829059829057</v>
      </c>
    </row>
    <row r="69" spans="8:9" x14ac:dyDescent="0.25">
      <c r="H69" s="2" t="s">
        <v>0</v>
      </c>
      <c r="I69" t="s">
        <v>44</v>
      </c>
    </row>
    <row r="70" spans="8:9" x14ac:dyDescent="0.25">
      <c r="H70" s="2" t="s">
        <v>4</v>
      </c>
      <c r="I70" t="s">
        <v>3040</v>
      </c>
    </row>
    <row r="72" spans="8:9" x14ac:dyDescent="0.25">
      <c r="H72" s="2" t="s">
        <v>3033</v>
      </c>
      <c r="I72" t="s">
        <v>3041</v>
      </c>
    </row>
    <row r="73" spans="8:9" x14ac:dyDescent="0.25">
      <c r="H73" s="3" t="s">
        <v>76</v>
      </c>
      <c r="I73">
        <v>130</v>
      </c>
    </row>
    <row r="74" spans="8:9" x14ac:dyDescent="0.25">
      <c r="H74" s="3" t="s">
        <v>52</v>
      </c>
      <c r="I74">
        <v>113</v>
      </c>
    </row>
    <row r="75" spans="8:9" x14ac:dyDescent="0.25">
      <c r="H75" s="3" t="s">
        <v>68</v>
      </c>
      <c r="I75">
        <v>99</v>
      </c>
    </row>
    <row r="76" spans="8:9" x14ac:dyDescent="0.25">
      <c r="H76" s="3" t="s">
        <v>115</v>
      </c>
      <c r="I76">
        <v>68</v>
      </c>
    </row>
    <row r="77" spans="8:9" x14ac:dyDescent="0.25">
      <c r="H77" s="3" t="s">
        <v>180</v>
      </c>
      <c r="I77">
        <v>24</v>
      </c>
    </row>
    <row r="78" spans="8:9" x14ac:dyDescent="0.25">
      <c r="H78" s="3" t="s">
        <v>94</v>
      </c>
      <c r="I78">
        <v>23</v>
      </c>
    </row>
    <row r="79" spans="8:9" x14ac:dyDescent="0.25">
      <c r="H79" s="3" t="s">
        <v>96</v>
      </c>
      <c r="I79">
        <v>19</v>
      </c>
    </row>
    <row r="80" spans="8:9" x14ac:dyDescent="0.25">
      <c r="H80" s="3" t="s">
        <v>110</v>
      </c>
      <c r="I80">
        <v>11</v>
      </c>
    </row>
    <row r="81" spans="8:9" x14ac:dyDescent="0.25">
      <c r="H81" s="3" t="s">
        <v>117</v>
      </c>
      <c r="I81">
        <v>5</v>
      </c>
    </row>
    <row r="84" spans="8:9" x14ac:dyDescent="0.25">
      <c r="H84" s="8" t="s">
        <v>9</v>
      </c>
      <c r="I84" s="7" t="s">
        <v>0</v>
      </c>
    </row>
    <row r="85" spans="8:9" x14ac:dyDescent="0.25">
      <c r="H85" t="s">
        <v>96</v>
      </c>
      <c r="I85" t="str">
        <f>IF(I73&lt;&gt;"",I73&amp;" Attrition", " No Attrion")</f>
        <v>130 Attrition</v>
      </c>
    </row>
    <row r="86" spans="8:9" x14ac:dyDescent="0.25">
      <c r="H86" t="s">
        <v>180</v>
      </c>
      <c r="I86" t="str">
        <f t="shared" ref="I86:I93" si="5">IF(I74&lt;&gt;"",I74&amp;" Attrition", " No Attrion")</f>
        <v>113 Attrition</v>
      </c>
    </row>
    <row r="87" spans="8:9" x14ac:dyDescent="0.25">
      <c r="H87" t="s">
        <v>76</v>
      </c>
      <c r="I87" t="str">
        <f t="shared" si="5"/>
        <v>99 Attrition</v>
      </c>
    </row>
    <row r="88" spans="8:9" x14ac:dyDescent="0.25">
      <c r="H88" t="s">
        <v>110</v>
      </c>
      <c r="I88" t="str">
        <f t="shared" si="5"/>
        <v>68 Attrition</v>
      </c>
    </row>
    <row r="89" spans="8:9" x14ac:dyDescent="0.25">
      <c r="H89" t="s">
        <v>94</v>
      </c>
      <c r="I89" t="str">
        <f t="shared" si="5"/>
        <v>24 Attrition</v>
      </c>
    </row>
    <row r="90" spans="8:9" x14ac:dyDescent="0.25">
      <c r="H90" t="s">
        <v>117</v>
      </c>
      <c r="I90" t="str">
        <f t="shared" si="5"/>
        <v>23 Attrition</v>
      </c>
    </row>
    <row r="91" spans="8:9" x14ac:dyDescent="0.25">
      <c r="H91" t="s">
        <v>68</v>
      </c>
      <c r="I91" t="str">
        <f t="shared" si="5"/>
        <v>19 Attrition</v>
      </c>
    </row>
    <row r="92" spans="8:9" x14ac:dyDescent="0.25">
      <c r="H92" t="s">
        <v>52</v>
      </c>
      <c r="I92" t="str">
        <f t="shared" si="5"/>
        <v>11 Attrition</v>
      </c>
    </row>
    <row r="93" spans="8:9" x14ac:dyDescent="0.25">
      <c r="H93" t="s">
        <v>115</v>
      </c>
      <c r="I93" t="str">
        <f t="shared" si="5"/>
        <v>5 Attrition</v>
      </c>
    </row>
    <row r="94" spans="8:9" x14ac:dyDescent="0.25">
      <c r="I94" t="s">
        <v>3030</v>
      </c>
    </row>
    <row r="98" spans="8:9" x14ac:dyDescent="0.25">
      <c r="H98" t="s">
        <v>3045</v>
      </c>
      <c r="I98" t="s">
        <v>3046</v>
      </c>
    </row>
    <row r="99" spans="8:9" x14ac:dyDescent="0.25">
      <c r="H99">
        <v>108002</v>
      </c>
      <c r="I99">
        <v>2924</v>
      </c>
    </row>
    <row r="101" spans="8:9" x14ac:dyDescent="0.25">
      <c r="H101" t="s">
        <v>3047</v>
      </c>
      <c r="I101" s="9">
        <f>H99/I99</f>
        <v>36.93638850889193</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6ECB6-6CA3-4E43-84F7-7FF04706B99C}">
  <sheetPr>
    <tabColor rgb="FF002060"/>
  </sheetPr>
  <dimension ref="A1:AS2926"/>
  <sheetViews>
    <sheetView topLeftCell="A2" zoomScale="110" zoomScaleNormal="110" workbookViewId="0">
      <selection activeCell="B6" sqref="B6"/>
    </sheetView>
  </sheetViews>
  <sheetFormatPr defaultRowHeight="15" x14ac:dyDescent="0.25"/>
  <cols>
    <col min="1" max="1" width="10.85546875" bestFit="1" customWidth="1"/>
    <col min="2" max="2" width="17.42578125" bestFit="1" customWidth="1"/>
    <col min="3" max="3" width="14.42578125" bestFit="1" customWidth="1"/>
    <col min="4" max="4" width="18.7109375" bestFit="1" customWidth="1"/>
    <col min="5" max="5" width="14" bestFit="1" customWidth="1"/>
    <col min="6" max="6" width="17" bestFit="1" customWidth="1"/>
    <col min="7" max="7" width="11" bestFit="1" customWidth="1"/>
    <col min="8" max="8" width="20.140625" bestFit="1" customWidth="1"/>
    <col min="9" max="9" width="10" bestFit="1" customWidth="1"/>
    <col min="10" max="10" width="25" bestFit="1" customWidth="1"/>
    <col min="11" max="11" width="15.7109375" bestFit="1" customWidth="1"/>
    <col min="12" max="12" width="12.42578125" bestFit="1" customWidth="1"/>
    <col min="13" max="13" width="9.5703125" bestFit="1" customWidth="1"/>
    <col min="14" max="14" width="24.85546875" bestFit="1" customWidth="1"/>
    <col min="15" max="15" width="6.7109375" bestFit="1" customWidth="1"/>
    <col min="16" max="16" width="22.42578125" bestFit="1" customWidth="1"/>
    <col min="17" max="17" width="12.140625" bestFit="1" customWidth="1"/>
    <col min="18" max="18" width="21.85546875" bestFit="1" customWidth="1"/>
    <col min="19" max="19" width="17.42578125" bestFit="1" customWidth="1"/>
    <col min="20" max="20" width="18" bestFit="1" customWidth="1"/>
    <col min="21" max="21" width="25.85546875" bestFit="1" customWidth="1"/>
    <col min="22" max="22" width="13.5703125" bestFit="1" customWidth="1"/>
    <col min="23" max="23" width="18.140625" bestFit="1" customWidth="1"/>
    <col min="24" max="24" width="11.42578125" bestFit="1" customWidth="1"/>
    <col min="25" max="25" width="17.140625" bestFit="1" customWidth="1"/>
    <col min="26" max="26" width="18" bestFit="1" customWidth="1"/>
    <col min="27" max="27" width="15.42578125" bestFit="1" customWidth="1"/>
    <col min="28" max="28" width="25.85546875" bestFit="1" customWidth="1"/>
    <col min="29" max="29" width="20.5703125" bestFit="1" customWidth="1"/>
    <col min="30" max="30" width="21" bestFit="1" customWidth="1"/>
    <col min="31" max="31" width="25.5703125" bestFit="1" customWidth="1"/>
    <col min="32" max="32" width="16.85546875" bestFit="1" customWidth="1"/>
    <col min="33" max="33" width="20" bestFit="1" customWidth="1"/>
    <col min="34" max="34" width="21.28515625" bestFit="1" customWidth="1"/>
    <col min="35" max="35" width="19.28515625" bestFit="1" customWidth="1"/>
    <col min="36" max="36" width="19.5703125" bestFit="1" customWidth="1"/>
    <col min="37" max="37" width="22.140625" bestFit="1" customWidth="1"/>
    <col min="38" max="38" width="27.42578125" bestFit="1" customWidth="1"/>
    <col min="39" max="39" width="25.85546875" bestFit="1" customWidth="1"/>
    <col min="40" max="40" width="20.85546875" bestFit="1" customWidth="1"/>
    <col min="41" max="41" width="23.140625" bestFit="1" customWidth="1"/>
    <col min="42" max="42" width="16.85546875" bestFit="1" customWidth="1"/>
    <col min="43" max="43" width="17" bestFit="1" customWidth="1"/>
    <col min="44" max="44" width="12.7109375" bestFit="1" customWidth="1"/>
    <col min="45" max="45" width="15.140625" bestFit="1" customWidth="1"/>
  </cols>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3028</v>
      </c>
    </row>
    <row r="2" spans="1:45" x14ac:dyDescent="0.25">
      <c r="A2" t="s">
        <v>44</v>
      </c>
      <c r="B2" t="s">
        <v>45</v>
      </c>
      <c r="C2" t="s">
        <v>46</v>
      </c>
      <c r="D2" t="s">
        <v>47</v>
      </c>
      <c r="E2" t="s">
        <v>48</v>
      </c>
      <c r="F2" t="s">
        <v>49</v>
      </c>
      <c r="G2" t="s">
        <v>50</v>
      </c>
      <c r="H2">
        <v>1</v>
      </c>
      <c r="I2" t="s">
        <v>51</v>
      </c>
      <c r="J2" t="s">
        <v>52</v>
      </c>
      <c r="K2" t="s">
        <v>53</v>
      </c>
      <c r="L2" t="s">
        <v>44</v>
      </c>
      <c r="M2" t="s">
        <v>54</v>
      </c>
      <c r="N2">
        <v>0</v>
      </c>
      <c r="O2">
        <v>41</v>
      </c>
      <c r="P2">
        <v>0</v>
      </c>
      <c r="Q2">
        <v>1102</v>
      </c>
      <c r="R2">
        <v>1</v>
      </c>
      <c r="S2" t="s">
        <v>55</v>
      </c>
      <c r="T2">
        <v>1</v>
      </c>
      <c r="U2">
        <v>2</v>
      </c>
      <c r="V2">
        <v>94</v>
      </c>
      <c r="W2">
        <v>3</v>
      </c>
      <c r="X2">
        <v>2</v>
      </c>
      <c r="Y2">
        <v>4</v>
      </c>
      <c r="Z2">
        <v>5993</v>
      </c>
      <c r="AA2">
        <v>19479</v>
      </c>
      <c r="AB2">
        <v>8</v>
      </c>
      <c r="AC2">
        <v>11</v>
      </c>
      <c r="AD2">
        <v>3</v>
      </c>
      <c r="AE2">
        <v>1</v>
      </c>
      <c r="AF2">
        <v>80</v>
      </c>
      <c r="AG2">
        <v>0</v>
      </c>
      <c r="AH2">
        <v>8</v>
      </c>
      <c r="AI2">
        <v>1</v>
      </c>
      <c r="AJ2">
        <v>6</v>
      </c>
      <c r="AK2">
        <v>4</v>
      </c>
      <c r="AL2">
        <v>0</v>
      </c>
      <c r="AM2">
        <v>5</v>
      </c>
      <c r="AN2" t="s">
        <v>56</v>
      </c>
      <c r="AO2" t="s">
        <v>57</v>
      </c>
      <c r="AP2" t="s">
        <v>58</v>
      </c>
      <c r="AQ2" t="s">
        <v>59</v>
      </c>
      <c r="AR2" t="s">
        <v>60</v>
      </c>
      <c r="AS2" t="str">
        <f>IF(hr_data[[#This Row],[Gender]]="Female","👩  F","👨  M")</f>
        <v>👩  F</v>
      </c>
    </row>
    <row r="3" spans="1:45" x14ac:dyDescent="0.25">
      <c r="A3" t="s">
        <v>61</v>
      </c>
      <c r="B3" t="s">
        <v>62</v>
      </c>
      <c r="C3" t="s">
        <v>63</v>
      </c>
      <c r="D3" t="s">
        <v>64</v>
      </c>
      <c r="E3" t="s">
        <v>65</v>
      </c>
      <c r="F3" t="s">
        <v>49</v>
      </c>
      <c r="G3" t="s">
        <v>66</v>
      </c>
      <c r="H3">
        <v>2</v>
      </c>
      <c r="I3" t="s">
        <v>67</v>
      </c>
      <c r="J3" t="s">
        <v>68</v>
      </c>
      <c r="K3" t="s">
        <v>69</v>
      </c>
      <c r="L3" t="s">
        <v>61</v>
      </c>
      <c r="M3" t="s">
        <v>54</v>
      </c>
      <c r="N3">
        <v>3</v>
      </c>
      <c r="O3">
        <v>49</v>
      </c>
      <c r="P3">
        <v>1</v>
      </c>
      <c r="Q3">
        <v>279</v>
      </c>
      <c r="R3">
        <v>8</v>
      </c>
      <c r="S3" t="s">
        <v>70</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71</v>
      </c>
      <c r="AO3" t="s">
        <v>72</v>
      </c>
      <c r="AP3" t="s">
        <v>58</v>
      </c>
      <c r="AQ3" t="s">
        <v>59</v>
      </c>
      <c r="AR3" t="s">
        <v>73</v>
      </c>
      <c r="AS3" t="str">
        <f>IF(hr_data[[#This Row],[Gender]]="Female","👩  F","👨  M")</f>
        <v>👨  M</v>
      </c>
    </row>
    <row r="4" spans="1:45" x14ac:dyDescent="0.25">
      <c r="A4" t="s">
        <v>44</v>
      </c>
      <c r="B4" t="s">
        <v>45</v>
      </c>
      <c r="C4" t="s">
        <v>46</v>
      </c>
      <c r="D4" t="s">
        <v>47</v>
      </c>
      <c r="E4" t="s">
        <v>65</v>
      </c>
      <c r="F4" t="s">
        <v>74</v>
      </c>
      <c r="G4" t="s">
        <v>75</v>
      </c>
      <c r="H4">
        <v>4</v>
      </c>
      <c r="I4" t="s">
        <v>67</v>
      </c>
      <c r="J4" t="s">
        <v>76</v>
      </c>
      <c r="K4" t="s">
        <v>53</v>
      </c>
      <c r="L4" t="s">
        <v>44</v>
      </c>
      <c r="M4" t="s">
        <v>54</v>
      </c>
      <c r="N4">
        <v>3</v>
      </c>
      <c r="O4">
        <v>37</v>
      </c>
      <c r="P4">
        <v>0</v>
      </c>
      <c r="Q4">
        <v>1373</v>
      </c>
      <c r="R4">
        <v>2</v>
      </c>
      <c r="S4" t="s">
        <v>55</v>
      </c>
      <c r="T4">
        <v>1</v>
      </c>
      <c r="U4">
        <v>4</v>
      </c>
      <c r="V4">
        <v>92</v>
      </c>
      <c r="W4">
        <v>2</v>
      </c>
      <c r="X4">
        <v>1</v>
      </c>
      <c r="Y4">
        <v>3</v>
      </c>
      <c r="Z4">
        <v>2090</v>
      </c>
      <c r="AA4">
        <v>2396</v>
      </c>
      <c r="AB4">
        <v>6</v>
      </c>
      <c r="AC4">
        <v>15</v>
      </c>
      <c r="AD4">
        <v>3</v>
      </c>
      <c r="AE4">
        <v>2</v>
      </c>
      <c r="AF4">
        <v>80</v>
      </c>
      <c r="AG4">
        <v>0</v>
      </c>
      <c r="AH4">
        <v>7</v>
      </c>
      <c r="AI4">
        <v>3</v>
      </c>
      <c r="AJ4">
        <v>0</v>
      </c>
      <c r="AK4">
        <v>0</v>
      </c>
      <c r="AL4">
        <v>0</v>
      </c>
      <c r="AM4">
        <v>0</v>
      </c>
      <c r="AN4" t="s">
        <v>56</v>
      </c>
      <c r="AO4" t="s">
        <v>77</v>
      </c>
      <c r="AP4" t="s">
        <v>58</v>
      </c>
      <c r="AQ4" t="s">
        <v>59</v>
      </c>
      <c r="AR4" t="s">
        <v>60</v>
      </c>
      <c r="AS4" t="str">
        <f>IF(hr_data[[#This Row],[Gender]]="Female","👩  F","👨  M")</f>
        <v>👨  M</v>
      </c>
    </row>
    <row r="5" spans="1:45" x14ac:dyDescent="0.25">
      <c r="A5" t="s">
        <v>44</v>
      </c>
      <c r="B5" t="s">
        <v>62</v>
      </c>
      <c r="C5" t="s">
        <v>78</v>
      </c>
      <c r="D5" t="s">
        <v>64</v>
      </c>
      <c r="E5" t="s">
        <v>65</v>
      </c>
      <c r="F5" t="s">
        <v>49</v>
      </c>
      <c r="G5" t="s">
        <v>79</v>
      </c>
      <c r="H5">
        <v>5</v>
      </c>
      <c r="I5" t="s">
        <v>51</v>
      </c>
      <c r="J5" t="s">
        <v>68</v>
      </c>
      <c r="K5" t="s">
        <v>69</v>
      </c>
      <c r="L5" t="s">
        <v>44</v>
      </c>
      <c r="M5" t="s">
        <v>54</v>
      </c>
      <c r="N5">
        <v>3</v>
      </c>
      <c r="O5">
        <v>33</v>
      </c>
      <c r="P5">
        <v>1</v>
      </c>
      <c r="Q5">
        <v>1392</v>
      </c>
      <c r="R5">
        <v>3</v>
      </c>
      <c r="S5" t="s">
        <v>80</v>
      </c>
      <c r="T5">
        <v>1</v>
      </c>
      <c r="U5">
        <v>4</v>
      </c>
      <c r="V5">
        <v>56</v>
      </c>
      <c r="W5">
        <v>3</v>
      </c>
      <c r="X5">
        <v>1</v>
      </c>
      <c r="Y5">
        <v>3</v>
      </c>
      <c r="Z5">
        <v>2909</v>
      </c>
      <c r="AA5">
        <v>23159</v>
      </c>
      <c r="AB5">
        <v>1</v>
      </c>
      <c r="AC5">
        <v>11</v>
      </c>
      <c r="AD5">
        <v>3</v>
      </c>
      <c r="AE5">
        <v>3</v>
      </c>
      <c r="AF5">
        <v>80</v>
      </c>
      <c r="AG5">
        <v>0</v>
      </c>
      <c r="AH5">
        <v>8</v>
      </c>
      <c r="AI5">
        <v>3</v>
      </c>
      <c r="AJ5">
        <v>8</v>
      </c>
      <c r="AK5">
        <v>7</v>
      </c>
      <c r="AL5">
        <v>3</v>
      </c>
      <c r="AM5">
        <v>0</v>
      </c>
      <c r="AN5" t="s">
        <v>56</v>
      </c>
      <c r="AO5" t="s">
        <v>77</v>
      </c>
      <c r="AP5" t="s">
        <v>58</v>
      </c>
      <c r="AQ5" t="s">
        <v>59</v>
      </c>
      <c r="AR5" t="s">
        <v>81</v>
      </c>
      <c r="AS5" t="str">
        <f>IF(hr_data[[#This Row],[Gender]]="Female","👩  F","👨  M")</f>
        <v>👩  F</v>
      </c>
    </row>
    <row r="6" spans="1:45" x14ac:dyDescent="0.25">
      <c r="A6" t="s">
        <v>44</v>
      </c>
      <c r="B6" t="s">
        <v>45</v>
      </c>
      <c r="C6" t="s">
        <v>78</v>
      </c>
      <c r="D6" t="s">
        <v>64</v>
      </c>
      <c r="E6" t="s">
        <v>65</v>
      </c>
      <c r="F6" t="s">
        <v>82</v>
      </c>
      <c r="G6" t="s">
        <v>83</v>
      </c>
      <c r="H6">
        <v>7</v>
      </c>
      <c r="I6" t="s">
        <v>67</v>
      </c>
      <c r="J6" t="s">
        <v>76</v>
      </c>
      <c r="K6" t="s">
        <v>69</v>
      </c>
      <c r="L6" t="s">
        <v>61</v>
      </c>
      <c r="M6" t="s">
        <v>54</v>
      </c>
      <c r="N6">
        <v>3</v>
      </c>
      <c r="O6">
        <v>27</v>
      </c>
      <c r="P6">
        <v>1</v>
      </c>
      <c r="Q6">
        <v>591</v>
      </c>
      <c r="R6">
        <v>2</v>
      </c>
      <c r="S6" t="s">
        <v>70</v>
      </c>
      <c r="T6">
        <v>1</v>
      </c>
      <c r="U6">
        <v>1</v>
      </c>
      <c r="V6">
        <v>40</v>
      </c>
      <c r="W6">
        <v>3</v>
      </c>
      <c r="X6">
        <v>1</v>
      </c>
      <c r="Y6">
        <v>2</v>
      </c>
      <c r="Z6">
        <v>3468</v>
      </c>
      <c r="AA6">
        <v>16632</v>
      </c>
      <c r="AB6">
        <v>9</v>
      </c>
      <c r="AC6">
        <v>12</v>
      </c>
      <c r="AD6">
        <v>3</v>
      </c>
      <c r="AE6">
        <v>4</v>
      </c>
      <c r="AF6">
        <v>80</v>
      </c>
      <c r="AG6">
        <v>1</v>
      </c>
      <c r="AH6">
        <v>6</v>
      </c>
      <c r="AI6">
        <v>3</v>
      </c>
      <c r="AJ6">
        <v>2</v>
      </c>
      <c r="AK6">
        <v>2</v>
      </c>
      <c r="AL6">
        <v>2</v>
      </c>
      <c r="AM6">
        <v>2</v>
      </c>
      <c r="AN6" t="s">
        <v>56</v>
      </c>
      <c r="AO6" t="s">
        <v>72</v>
      </c>
      <c r="AP6" t="s">
        <v>58</v>
      </c>
      <c r="AQ6" t="s">
        <v>59</v>
      </c>
      <c r="AR6" t="s">
        <v>81</v>
      </c>
      <c r="AS6" t="str">
        <f>IF(hr_data[[#This Row],[Gender]]="Female","👩  F","👨  M")</f>
        <v>👨  M</v>
      </c>
    </row>
    <row r="7" spans="1:45" x14ac:dyDescent="0.25">
      <c r="A7" t="s">
        <v>44</v>
      </c>
      <c r="B7" t="s">
        <v>62</v>
      </c>
      <c r="C7" t="s">
        <v>78</v>
      </c>
      <c r="D7" t="s">
        <v>64</v>
      </c>
      <c r="E7" t="s">
        <v>65</v>
      </c>
      <c r="F7" t="s">
        <v>49</v>
      </c>
      <c r="G7" t="s">
        <v>84</v>
      </c>
      <c r="H7">
        <v>8</v>
      </c>
      <c r="I7" t="s">
        <v>67</v>
      </c>
      <c r="J7" t="s">
        <v>76</v>
      </c>
      <c r="K7" t="s">
        <v>53</v>
      </c>
      <c r="L7" t="s">
        <v>61</v>
      </c>
      <c r="M7" t="s">
        <v>54</v>
      </c>
      <c r="N7">
        <v>2</v>
      </c>
      <c r="O7">
        <v>32</v>
      </c>
      <c r="P7">
        <v>1</v>
      </c>
      <c r="Q7">
        <v>1005</v>
      </c>
      <c r="R7">
        <v>2</v>
      </c>
      <c r="S7" t="s">
        <v>55</v>
      </c>
      <c r="T7">
        <v>1</v>
      </c>
      <c r="U7">
        <v>4</v>
      </c>
      <c r="V7">
        <v>79</v>
      </c>
      <c r="W7">
        <v>3</v>
      </c>
      <c r="X7">
        <v>1</v>
      </c>
      <c r="Y7">
        <v>4</v>
      </c>
      <c r="Z7">
        <v>3068</v>
      </c>
      <c r="AA7">
        <v>11864</v>
      </c>
      <c r="AB7">
        <v>0</v>
      </c>
      <c r="AC7">
        <v>13</v>
      </c>
      <c r="AD7">
        <v>3</v>
      </c>
      <c r="AE7">
        <v>3</v>
      </c>
      <c r="AF7">
        <v>80</v>
      </c>
      <c r="AG7">
        <v>0</v>
      </c>
      <c r="AH7">
        <v>8</v>
      </c>
      <c r="AI7">
        <v>2</v>
      </c>
      <c r="AJ7">
        <v>7</v>
      </c>
      <c r="AK7">
        <v>7</v>
      </c>
      <c r="AL7">
        <v>3</v>
      </c>
      <c r="AM7">
        <v>6</v>
      </c>
      <c r="AN7" t="s">
        <v>56</v>
      </c>
      <c r="AO7" t="s">
        <v>57</v>
      </c>
      <c r="AP7" t="s">
        <v>58</v>
      </c>
      <c r="AQ7" t="s">
        <v>59</v>
      </c>
      <c r="AR7" t="s">
        <v>81</v>
      </c>
      <c r="AS7" t="str">
        <f>IF(hr_data[[#This Row],[Gender]]="Female","👩  F","👨  M")</f>
        <v>👨  M</v>
      </c>
    </row>
    <row r="8" spans="1:45" x14ac:dyDescent="0.25">
      <c r="A8" t="s">
        <v>44</v>
      </c>
      <c r="B8" t="s">
        <v>45</v>
      </c>
      <c r="C8" t="s">
        <v>85</v>
      </c>
      <c r="D8" t="s">
        <v>64</v>
      </c>
      <c r="E8" t="s">
        <v>65</v>
      </c>
      <c r="F8" t="s">
        <v>82</v>
      </c>
      <c r="G8" t="s">
        <v>86</v>
      </c>
      <c r="H8">
        <v>10</v>
      </c>
      <c r="I8" t="s">
        <v>51</v>
      </c>
      <c r="J8" t="s">
        <v>76</v>
      </c>
      <c r="K8" t="s">
        <v>69</v>
      </c>
      <c r="L8" t="s">
        <v>44</v>
      </c>
      <c r="M8" t="s">
        <v>54</v>
      </c>
      <c r="N8">
        <v>3</v>
      </c>
      <c r="O8">
        <v>59</v>
      </c>
      <c r="P8">
        <v>1</v>
      </c>
      <c r="Q8">
        <v>1324</v>
      </c>
      <c r="R8">
        <v>3</v>
      </c>
      <c r="S8" t="s">
        <v>87</v>
      </c>
      <c r="T8">
        <v>1</v>
      </c>
      <c r="U8">
        <v>3</v>
      </c>
      <c r="V8">
        <v>81</v>
      </c>
      <c r="W8">
        <v>4</v>
      </c>
      <c r="X8">
        <v>1</v>
      </c>
      <c r="Y8">
        <v>1</v>
      </c>
      <c r="Z8">
        <v>2670</v>
      </c>
      <c r="AA8">
        <v>9964</v>
      </c>
      <c r="AB8">
        <v>4</v>
      </c>
      <c r="AC8">
        <v>20</v>
      </c>
      <c r="AD8">
        <v>4</v>
      </c>
      <c r="AE8">
        <v>1</v>
      </c>
      <c r="AF8">
        <v>80</v>
      </c>
      <c r="AG8">
        <v>3</v>
      </c>
      <c r="AH8">
        <v>12</v>
      </c>
      <c r="AI8">
        <v>2</v>
      </c>
      <c r="AJ8">
        <v>1</v>
      </c>
      <c r="AK8">
        <v>0</v>
      </c>
      <c r="AL8">
        <v>0</v>
      </c>
      <c r="AM8">
        <v>0</v>
      </c>
      <c r="AN8" t="s">
        <v>71</v>
      </c>
      <c r="AO8" t="s">
        <v>88</v>
      </c>
      <c r="AP8" t="s">
        <v>58</v>
      </c>
      <c r="AQ8" t="s">
        <v>89</v>
      </c>
      <c r="AR8" t="s">
        <v>3029</v>
      </c>
      <c r="AS8" t="str">
        <f>IF(hr_data[[#This Row],[Gender]]="Female","👩  F","👨  M")</f>
        <v>👩  F</v>
      </c>
    </row>
    <row r="9" spans="1:45" x14ac:dyDescent="0.25">
      <c r="A9" t="s">
        <v>44</v>
      </c>
      <c r="B9" t="s">
        <v>45</v>
      </c>
      <c r="C9" t="s">
        <v>78</v>
      </c>
      <c r="D9" t="s">
        <v>64</v>
      </c>
      <c r="E9" t="s">
        <v>65</v>
      </c>
      <c r="F9" t="s">
        <v>49</v>
      </c>
      <c r="G9" t="s">
        <v>90</v>
      </c>
      <c r="H9">
        <v>11</v>
      </c>
      <c r="I9" t="s">
        <v>67</v>
      </c>
      <c r="J9" t="s">
        <v>76</v>
      </c>
      <c r="K9" t="s">
        <v>91</v>
      </c>
      <c r="L9" t="s">
        <v>61</v>
      </c>
      <c r="M9" t="s">
        <v>54</v>
      </c>
      <c r="N9">
        <v>2</v>
      </c>
      <c r="O9">
        <v>30</v>
      </c>
      <c r="P9">
        <v>1</v>
      </c>
      <c r="Q9">
        <v>1358</v>
      </c>
      <c r="R9">
        <v>24</v>
      </c>
      <c r="S9" t="s">
        <v>70</v>
      </c>
      <c r="T9">
        <v>1</v>
      </c>
      <c r="U9">
        <v>4</v>
      </c>
      <c r="V9">
        <v>67</v>
      </c>
      <c r="W9">
        <v>3</v>
      </c>
      <c r="X9">
        <v>1</v>
      </c>
      <c r="Y9">
        <v>3</v>
      </c>
      <c r="Z9">
        <v>2693</v>
      </c>
      <c r="AA9">
        <v>13335</v>
      </c>
      <c r="AB9">
        <v>1</v>
      </c>
      <c r="AC9">
        <v>22</v>
      </c>
      <c r="AD9">
        <v>4</v>
      </c>
      <c r="AE9">
        <v>2</v>
      </c>
      <c r="AF9">
        <v>80</v>
      </c>
      <c r="AG9">
        <v>1</v>
      </c>
      <c r="AH9">
        <v>1</v>
      </c>
      <c r="AI9">
        <v>3</v>
      </c>
      <c r="AJ9">
        <v>1</v>
      </c>
      <c r="AK9">
        <v>0</v>
      </c>
      <c r="AL9">
        <v>0</v>
      </c>
      <c r="AM9">
        <v>0</v>
      </c>
      <c r="AN9" t="s">
        <v>71</v>
      </c>
      <c r="AO9" t="s">
        <v>77</v>
      </c>
      <c r="AP9" t="s">
        <v>92</v>
      </c>
      <c r="AQ9" t="s">
        <v>59</v>
      </c>
      <c r="AR9" t="s">
        <v>81</v>
      </c>
      <c r="AS9" t="str">
        <f>IF(hr_data[[#This Row],[Gender]]="Female","👩  F","👨  M")</f>
        <v>👨  M</v>
      </c>
    </row>
    <row r="10" spans="1:45" x14ac:dyDescent="0.25">
      <c r="A10" t="s">
        <v>44</v>
      </c>
      <c r="B10" t="s">
        <v>62</v>
      </c>
      <c r="C10" t="s">
        <v>46</v>
      </c>
      <c r="D10" t="s">
        <v>64</v>
      </c>
      <c r="E10" t="s">
        <v>65</v>
      </c>
      <c r="F10" t="s">
        <v>49</v>
      </c>
      <c r="G10" t="s">
        <v>93</v>
      </c>
      <c r="H10">
        <v>12</v>
      </c>
      <c r="I10" t="s">
        <v>67</v>
      </c>
      <c r="J10" t="s">
        <v>94</v>
      </c>
      <c r="K10" t="s">
        <v>53</v>
      </c>
      <c r="L10" t="s">
        <v>61</v>
      </c>
      <c r="M10" t="s">
        <v>54</v>
      </c>
      <c r="N10">
        <v>2</v>
      </c>
      <c r="O10">
        <v>38</v>
      </c>
      <c r="P10">
        <v>1</v>
      </c>
      <c r="Q10">
        <v>216</v>
      </c>
      <c r="R10">
        <v>23</v>
      </c>
      <c r="S10" t="s">
        <v>87</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71</v>
      </c>
      <c r="AO10" t="s">
        <v>77</v>
      </c>
      <c r="AP10" t="s">
        <v>92</v>
      </c>
      <c r="AQ10" t="s">
        <v>59</v>
      </c>
      <c r="AR10" t="s">
        <v>60</v>
      </c>
      <c r="AS10" t="str">
        <f>IF(hr_data[[#This Row],[Gender]]="Female","👩  F","👨  M")</f>
        <v>👨  M</v>
      </c>
    </row>
    <row r="11" spans="1:45" x14ac:dyDescent="0.25">
      <c r="A11" t="s">
        <v>44</v>
      </c>
      <c r="B11" t="s">
        <v>45</v>
      </c>
      <c r="C11" t="s">
        <v>46</v>
      </c>
      <c r="D11" t="s">
        <v>64</v>
      </c>
      <c r="E11" t="s">
        <v>65</v>
      </c>
      <c r="F11" t="s">
        <v>82</v>
      </c>
      <c r="G11" t="s">
        <v>95</v>
      </c>
      <c r="H11">
        <v>13</v>
      </c>
      <c r="I11" t="s">
        <v>67</v>
      </c>
      <c r="J11" t="s">
        <v>96</v>
      </c>
      <c r="K11" t="s">
        <v>69</v>
      </c>
      <c r="L11" t="s">
        <v>61</v>
      </c>
      <c r="M11" t="s">
        <v>54</v>
      </c>
      <c r="N11">
        <v>3</v>
      </c>
      <c r="O11">
        <v>36</v>
      </c>
      <c r="P11">
        <v>1</v>
      </c>
      <c r="Q11">
        <v>1299</v>
      </c>
      <c r="R11">
        <v>27</v>
      </c>
      <c r="S11" t="s">
        <v>87</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56</v>
      </c>
      <c r="AO11" t="s">
        <v>77</v>
      </c>
      <c r="AP11" t="s">
        <v>92</v>
      </c>
      <c r="AQ11" t="s">
        <v>89</v>
      </c>
      <c r="AR11" t="s">
        <v>60</v>
      </c>
      <c r="AS11" t="str">
        <f>IF(hr_data[[#This Row],[Gender]]="Female","👩  F","👨  M")</f>
        <v>👨  M</v>
      </c>
    </row>
    <row r="12" spans="1:45" x14ac:dyDescent="0.25">
      <c r="A12" t="s">
        <v>44</v>
      </c>
      <c r="B12" t="s">
        <v>45</v>
      </c>
      <c r="C12" t="s">
        <v>46</v>
      </c>
      <c r="D12" t="s">
        <v>64</v>
      </c>
      <c r="E12" t="s">
        <v>65</v>
      </c>
      <c r="F12" t="s">
        <v>82</v>
      </c>
      <c r="G12" t="s">
        <v>97</v>
      </c>
      <c r="H12">
        <v>14</v>
      </c>
      <c r="I12" t="s">
        <v>67</v>
      </c>
      <c r="J12" t="s">
        <v>76</v>
      </c>
      <c r="K12" t="s">
        <v>69</v>
      </c>
      <c r="L12" t="s">
        <v>61</v>
      </c>
      <c r="M12" t="s">
        <v>54</v>
      </c>
      <c r="N12">
        <v>5</v>
      </c>
      <c r="O12">
        <v>35</v>
      </c>
      <c r="P12">
        <v>1</v>
      </c>
      <c r="Q12">
        <v>809</v>
      </c>
      <c r="R12">
        <v>16</v>
      </c>
      <c r="S12" t="s">
        <v>87</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56</v>
      </c>
      <c r="AO12" t="s">
        <v>72</v>
      </c>
      <c r="AP12" t="s">
        <v>98</v>
      </c>
      <c r="AQ12" t="s">
        <v>59</v>
      </c>
      <c r="AR12" t="s">
        <v>81</v>
      </c>
      <c r="AS12" t="str">
        <f>IF(hr_data[[#This Row],[Gender]]="Female","👩  F","👨  M")</f>
        <v>👨  M</v>
      </c>
    </row>
    <row r="13" spans="1:45" x14ac:dyDescent="0.25">
      <c r="A13" t="s">
        <v>44</v>
      </c>
      <c r="B13" t="s">
        <v>45</v>
      </c>
      <c r="C13" t="s">
        <v>78</v>
      </c>
      <c r="D13" t="s">
        <v>64</v>
      </c>
      <c r="E13" t="s">
        <v>65</v>
      </c>
      <c r="F13" t="s">
        <v>49</v>
      </c>
      <c r="G13" t="s">
        <v>99</v>
      </c>
      <c r="H13">
        <v>15</v>
      </c>
      <c r="I13" t="s">
        <v>51</v>
      </c>
      <c r="J13" t="s">
        <v>76</v>
      </c>
      <c r="K13" t="s">
        <v>53</v>
      </c>
      <c r="L13" t="s">
        <v>44</v>
      </c>
      <c r="M13" t="s">
        <v>54</v>
      </c>
      <c r="N13">
        <v>3</v>
      </c>
      <c r="O13">
        <v>29</v>
      </c>
      <c r="P13">
        <v>1</v>
      </c>
      <c r="Q13">
        <v>153</v>
      </c>
      <c r="R13">
        <v>15</v>
      </c>
      <c r="S13" t="s">
        <v>55</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56</v>
      </c>
      <c r="AO13" t="s">
        <v>77</v>
      </c>
      <c r="AP13" t="s">
        <v>98</v>
      </c>
      <c r="AQ13" t="s">
        <v>59</v>
      </c>
      <c r="AR13" t="s">
        <v>81</v>
      </c>
      <c r="AS13" t="str">
        <f>IF(hr_data[[#This Row],[Gender]]="Female","👩  F","👨  M")</f>
        <v>👩  F</v>
      </c>
    </row>
    <row r="14" spans="1:45" x14ac:dyDescent="0.25">
      <c r="A14" t="s">
        <v>44</v>
      </c>
      <c r="B14" t="s">
        <v>45</v>
      </c>
      <c r="C14" t="s">
        <v>78</v>
      </c>
      <c r="D14" t="s">
        <v>64</v>
      </c>
      <c r="E14" t="s">
        <v>65</v>
      </c>
      <c r="F14" t="s">
        <v>49</v>
      </c>
      <c r="G14" t="s">
        <v>100</v>
      </c>
      <c r="H14">
        <v>16</v>
      </c>
      <c r="I14" t="s">
        <v>67</v>
      </c>
      <c r="J14" t="s">
        <v>68</v>
      </c>
      <c r="K14" t="s">
        <v>91</v>
      </c>
      <c r="L14" t="s">
        <v>61</v>
      </c>
      <c r="M14" t="s">
        <v>54</v>
      </c>
      <c r="N14">
        <v>1</v>
      </c>
      <c r="O14">
        <v>31</v>
      </c>
      <c r="P14">
        <v>1</v>
      </c>
      <c r="Q14">
        <v>670</v>
      </c>
      <c r="R14">
        <v>26</v>
      </c>
      <c r="S14" t="s">
        <v>70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56</v>
      </c>
      <c r="AO14" t="s">
        <v>77</v>
      </c>
      <c r="AP14" t="s">
        <v>92</v>
      </c>
      <c r="AQ14" t="s">
        <v>59</v>
      </c>
      <c r="AR14" t="s">
        <v>81</v>
      </c>
      <c r="AS14" t="str">
        <f>IF(hr_data[[#This Row],[Gender]]="Female","👩  F","👨  M")</f>
        <v>👨  M</v>
      </c>
    </row>
    <row r="15" spans="1:45" x14ac:dyDescent="0.25">
      <c r="A15" t="s">
        <v>44</v>
      </c>
      <c r="B15" t="s">
        <v>45</v>
      </c>
      <c r="C15" t="s">
        <v>78</v>
      </c>
      <c r="D15" t="s">
        <v>64</v>
      </c>
      <c r="E15" t="s">
        <v>65</v>
      </c>
      <c r="F15" t="s">
        <v>82</v>
      </c>
      <c r="G15" t="s">
        <v>101</v>
      </c>
      <c r="H15">
        <v>18</v>
      </c>
      <c r="I15" t="s">
        <v>67</v>
      </c>
      <c r="J15" t="s">
        <v>76</v>
      </c>
      <c r="K15" t="s">
        <v>91</v>
      </c>
      <c r="L15" t="s">
        <v>61</v>
      </c>
      <c r="M15" t="s">
        <v>54</v>
      </c>
      <c r="N15">
        <v>2</v>
      </c>
      <c r="O15">
        <v>34</v>
      </c>
      <c r="P15">
        <v>1</v>
      </c>
      <c r="Q15">
        <v>1346</v>
      </c>
      <c r="R15">
        <v>19</v>
      </c>
      <c r="S15" t="s">
        <v>55</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56</v>
      </c>
      <c r="AO15" t="s">
        <v>57</v>
      </c>
      <c r="AP15" t="s">
        <v>98</v>
      </c>
      <c r="AQ15" t="s">
        <v>59</v>
      </c>
      <c r="AR15" t="s">
        <v>81</v>
      </c>
      <c r="AS15" t="str">
        <f>IF(hr_data[[#This Row],[Gender]]="Female","👩  F","👨  M")</f>
        <v>👨  M</v>
      </c>
    </row>
    <row r="16" spans="1:45" x14ac:dyDescent="0.25">
      <c r="A16" t="s">
        <v>44</v>
      </c>
      <c r="B16" t="s">
        <v>45</v>
      </c>
      <c r="C16" t="s">
        <v>78</v>
      </c>
      <c r="D16" t="s">
        <v>47</v>
      </c>
      <c r="E16" t="s">
        <v>65</v>
      </c>
      <c r="F16" t="s">
        <v>49</v>
      </c>
      <c r="G16" t="s">
        <v>102</v>
      </c>
      <c r="H16">
        <v>19</v>
      </c>
      <c r="I16" t="s">
        <v>67</v>
      </c>
      <c r="J16" t="s">
        <v>76</v>
      </c>
      <c r="K16" t="s">
        <v>53</v>
      </c>
      <c r="L16" t="s">
        <v>44</v>
      </c>
      <c r="M16" t="s">
        <v>54</v>
      </c>
      <c r="N16">
        <v>4</v>
      </c>
      <c r="O16">
        <v>28</v>
      </c>
      <c r="P16">
        <v>0</v>
      </c>
      <c r="Q16">
        <v>103</v>
      </c>
      <c r="R16">
        <v>24</v>
      </c>
      <c r="S16" t="s">
        <v>87</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56</v>
      </c>
      <c r="AO16" t="s">
        <v>77</v>
      </c>
      <c r="AP16" t="s">
        <v>92</v>
      </c>
      <c r="AQ16" t="s">
        <v>59</v>
      </c>
      <c r="AR16" t="s">
        <v>81</v>
      </c>
      <c r="AS16" t="str">
        <f>IF(hr_data[[#This Row],[Gender]]="Female","👩  F","👨  M")</f>
        <v>👨  M</v>
      </c>
    </row>
    <row r="17" spans="1:45" x14ac:dyDescent="0.25">
      <c r="A17" t="s">
        <v>44</v>
      </c>
      <c r="B17" t="s">
        <v>45</v>
      </c>
      <c r="C17" t="s">
        <v>78</v>
      </c>
      <c r="D17" t="s">
        <v>64</v>
      </c>
      <c r="E17" t="s">
        <v>65</v>
      </c>
      <c r="F17" t="s">
        <v>49</v>
      </c>
      <c r="G17" t="s">
        <v>103</v>
      </c>
      <c r="H17">
        <v>20</v>
      </c>
      <c r="I17" t="s">
        <v>51</v>
      </c>
      <c r="J17" t="s">
        <v>94</v>
      </c>
      <c r="K17" t="s">
        <v>91</v>
      </c>
      <c r="L17" t="s">
        <v>61</v>
      </c>
      <c r="M17" t="s">
        <v>54</v>
      </c>
      <c r="N17">
        <v>1</v>
      </c>
      <c r="O17">
        <v>29</v>
      </c>
      <c r="P17">
        <v>1</v>
      </c>
      <c r="Q17">
        <v>1389</v>
      </c>
      <c r="R17">
        <v>21</v>
      </c>
      <c r="S17" t="s">
        <v>80</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56</v>
      </c>
      <c r="AO17" t="s">
        <v>88</v>
      </c>
      <c r="AP17" t="s">
        <v>92</v>
      </c>
      <c r="AQ17" t="s">
        <v>59</v>
      </c>
      <c r="AR17" t="s">
        <v>81</v>
      </c>
      <c r="AS17" t="str">
        <f>IF(hr_data[[#This Row],[Gender]]="Female","👩  F","👨  M")</f>
        <v>👩  F</v>
      </c>
    </row>
    <row r="18" spans="1:45" x14ac:dyDescent="0.25">
      <c r="A18" t="s">
        <v>44</v>
      </c>
      <c r="B18" t="s">
        <v>45</v>
      </c>
      <c r="C18" t="s">
        <v>78</v>
      </c>
      <c r="D18" t="s">
        <v>64</v>
      </c>
      <c r="E18" t="s">
        <v>65</v>
      </c>
      <c r="F18" t="s">
        <v>49</v>
      </c>
      <c r="G18" t="s">
        <v>104</v>
      </c>
      <c r="H18">
        <v>21</v>
      </c>
      <c r="I18" t="s">
        <v>67</v>
      </c>
      <c r="J18" t="s">
        <v>68</v>
      </c>
      <c r="K18" t="s">
        <v>91</v>
      </c>
      <c r="L18" t="s">
        <v>44</v>
      </c>
      <c r="M18" t="s">
        <v>54</v>
      </c>
      <c r="N18">
        <v>5</v>
      </c>
      <c r="O18">
        <v>32</v>
      </c>
      <c r="P18">
        <v>1</v>
      </c>
      <c r="Q18">
        <v>334</v>
      </c>
      <c r="R18">
        <v>5</v>
      </c>
      <c r="S18" t="s">
        <v>55</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56</v>
      </c>
      <c r="AO18" t="s">
        <v>72</v>
      </c>
      <c r="AP18" t="s">
        <v>58</v>
      </c>
      <c r="AQ18" t="s">
        <v>59</v>
      </c>
      <c r="AR18" t="s">
        <v>81</v>
      </c>
      <c r="AS18" t="str">
        <f>IF(hr_data[[#This Row],[Gender]]="Female","👩  F","👨  M")</f>
        <v>👨  M</v>
      </c>
    </row>
    <row r="19" spans="1:45" x14ac:dyDescent="0.25">
      <c r="A19" t="s">
        <v>44</v>
      </c>
      <c r="B19" t="s">
        <v>105</v>
      </c>
      <c r="C19" t="s">
        <v>106</v>
      </c>
      <c r="D19" t="s">
        <v>64</v>
      </c>
      <c r="E19" t="s">
        <v>65</v>
      </c>
      <c r="F19" t="s">
        <v>82</v>
      </c>
      <c r="G19" t="s">
        <v>107</v>
      </c>
      <c r="H19">
        <v>22</v>
      </c>
      <c r="I19" t="s">
        <v>67</v>
      </c>
      <c r="J19" t="s">
        <v>76</v>
      </c>
      <c r="K19" t="s">
        <v>91</v>
      </c>
      <c r="L19" t="s">
        <v>44</v>
      </c>
      <c r="M19" t="s">
        <v>54</v>
      </c>
      <c r="N19">
        <v>2</v>
      </c>
      <c r="O19">
        <v>22</v>
      </c>
      <c r="P19">
        <v>1</v>
      </c>
      <c r="Q19">
        <v>1123</v>
      </c>
      <c r="R19">
        <v>16</v>
      </c>
      <c r="S19" t="s">
        <v>55</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56</v>
      </c>
      <c r="AO19" t="s">
        <v>57</v>
      </c>
      <c r="AP19" t="s">
        <v>98</v>
      </c>
      <c r="AQ19" t="s">
        <v>59</v>
      </c>
      <c r="AR19" t="s">
        <v>108</v>
      </c>
      <c r="AS19" t="str">
        <f>IF(hr_data[[#This Row],[Gender]]="Female","👩  F","👨  M")</f>
        <v>👨  M</v>
      </c>
    </row>
    <row r="20" spans="1:45" x14ac:dyDescent="0.25">
      <c r="A20" t="s">
        <v>44</v>
      </c>
      <c r="B20" t="s">
        <v>45</v>
      </c>
      <c r="C20" t="s">
        <v>63</v>
      </c>
      <c r="D20" t="s">
        <v>64</v>
      </c>
      <c r="E20" t="s">
        <v>48</v>
      </c>
      <c r="F20" t="s">
        <v>49</v>
      </c>
      <c r="G20" t="s">
        <v>109</v>
      </c>
      <c r="H20">
        <v>23</v>
      </c>
      <c r="I20" t="s">
        <v>51</v>
      </c>
      <c r="J20" t="s">
        <v>110</v>
      </c>
      <c r="K20" t="s">
        <v>69</v>
      </c>
      <c r="L20" t="s">
        <v>61</v>
      </c>
      <c r="M20" t="s">
        <v>54</v>
      </c>
      <c r="N20">
        <v>3</v>
      </c>
      <c r="O20">
        <v>53</v>
      </c>
      <c r="P20">
        <v>1</v>
      </c>
      <c r="Q20">
        <v>1219</v>
      </c>
      <c r="R20">
        <v>2</v>
      </c>
      <c r="S20" t="s">
        <v>80</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56</v>
      </c>
      <c r="AO20" t="s">
        <v>57</v>
      </c>
      <c r="AP20" t="s">
        <v>58</v>
      </c>
      <c r="AQ20" t="s">
        <v>111</v>
      </c>
      <c r="AR20" t="s">
        <v>73</v>
      </c>
      <c r="AS20" t="str">
        <f>IF(hr_data[[#This Row],[Gender]]="Female","👩  F","👨  M")</f>
        <v>👩  F</v>
      </c>
    </row>
    <row r="21" spans="1:45" x14ac:dyDescent="0.25">
      <c r="A21" t="s">
        <v>44</v>
      </c>
      <c r="B21" t="s">
        <v>45</v>
      </c>
      <c r="C21" t="s">
        <v>46</v>
      </c>
      <c r="D21" t="s">
        <v>64</v>
      </c>
      <c r="E21" t="s">
        <v>65</v>
      </c>
      <c r="F21" t="s">
        <v>49</v>
      </c>
      <c r="G21" t="s">
        <v>112</v>
      </c>
      <c r="H21">
        <v>24</v>
      </c>
      <c r="I21" t="s">
        <v>67</v>
      </c>
      <c r="J21" t="s">
        <v>68</v>
      </c>
      <c r="K21" t="s">
        <v>53</v>
      </c>
      <c r="L21" t="s">
        <v>44</v>
      </c>
      <c r="M21" t="s">
        <v>54</v>
      </c>
      <c r="N21">
        <v>3</v>
      </c>
      <c r="O21">
        <v>38</v>
      </c>
      <c r="P21">
        <v>1</v>
      </c>
      <c r="Q21">
        <v>371</v>
      </c>
      <c r="R21">
        <v>2</v>
      </c>
      <c r="S21" t="s">
        <v>87</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56</v>
      </c>
      <c r="AO21" t="s">
        <v>57</v>
      </c>
      <c r="AP21" t="s">
        <v>58</v>
      </c>
      <c r="AQ21" t="s">
        <v>59</v>
      </c>
      <c r="AR21" t="s">
        <v>60</v>
      </c>
      <c r="AS21" t="str">
        <f>IF(hr_data[[#This Row],[Gender]]="Female","👩  F","👨  M")</f>
        <v>👨  M</v>
      </c>
    </row>
    <row r="22" spans="1:45" x14ac:dyDescent="0.25">
      <c r="A22" t="s">
        <v>44</v>
      </c>
      <c r="B22" t="s">
        <v>105</v>
      </c>
      <c r="C22" t="s">
        <v>106</v>
      </c>
      <c r="D22" t="s">
        <v>64</v>
      </c>
      <c r="E22" t="s">
        <v>65</v>
      </c>
      <c r="F22" t="s">
        <v>74</v>
      </c>
      <c r="G22" t="s">
        <v>113</v>
      </c>
      <c r="H22">
        <v>26</v>
      </c>
      <c r="I22" t="s">
        <v>51</v>
      </c>
      <c r="J22" t="s">
        <v>94</v>
      </c>
      <c r="K22" t="s">
        <v>91</v>
      </c>
      <c r="L22" t="s">
        <v>61</v>
      </c>
      <c r="M22" t="s">
        <v>54</v>
      </c>
      <c r="N22">
        <v>5</v>
      </c>
      <c r="O22">
        <v>24</v>
      </c>
      <c r="P22">
        <v>1</v>
      </c>
      <c r="Q22">
        <v>673</v>
      </c>
      <c r="R22">
        <v>11</v>
      </c>
      <c r="S22" t="s">
        <v>55</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56</v>
      </c>
      <c r="AO22" t="s">
        <v>77</v>
      </c>
      <c r="AP22" t="s">
        <v>98</v>
      </c>
      <c r="AQ22" t="s">
        <v>59</v>
      </c>
      <c r="AR22" t="s">
        <v>108</v>
      </c>
      <c r="AS22" t="str">
        <f>IF(hr_data[[#This Row],[Gender]]="Female","👩  F","👨  M")</f>
        <v>👩  F</v>
      </c>
    </row>
    <row r="23" spans="1:45" x14ac:dyDescent="0.25">
      <c r="A23" t="s">
        <v>44</v>
      </c>
      <c r="B23" t="s">
        <v>45</v>
      </c>
      <c r="C23" t="s">
        <v>46</v>
      </c>
      <c r="D23" t="s">
        <v>47</v>
      </c>
      <c r="E23" t="s">
        <v>48</v>
      </c>
      <c r="F23" t="s">
        <v>49</v>
      </c>
      <c r="G23" t="s">
        <v>114</v>
      </c>
      <c r="H23">
        <v>27</v>
      </c>
      <c r="I23" t="s">
        <v>67</v>
      </c>
      <c r="J23" t="s">
        <v>115</v>
      </c>
      <c r="K23" t="s">
        <v>53</v>
      </c>
      <c r="L23" t="s">
        <v>61</v>
      </c>
      <c r="M23" t="s">
        <v>54</v>
      </c>
      <c r="N23">
        <v>4</v>
      </c>
      <c r="O23">
        <v>36</v>
      </c>
      <c r="P23">
        <v>0</v>
      </c>
      <c r="Q23">
        <v>1218</v>
      </c>
      <c r="R23">
        <v>9</v>
      </c>
      <c r="S23" t="s">
        <v>80</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71</v>
      </c>
      <c r="AO23" t="s">
        <v>88</v>
      </c>
      <c r="AP23" t="s">
        <v>58</v>
      </c>
      <c r="AQ23" t="s">
        <v>59</v>
      </c>
      <c r="AR23" t="s">
        <v>60</v>
      </c>
      <c r="AS23" t="str">
        <f>IF(hr_data[[#This Row],[Gender]]="Female","👩  F","👨  M")</f>
        <v>👨  M</v>
      </c>
    </row>
    <row r="24" spans="1:45" x14ac:dyDescent="0.25">
      <c r="A24" t="s">
        <v>44</v>
      </c>
      <c r="B24" t="s">
        <v>45</v>
      </c>
      <c r="C24" t="s">
        <v>78</v>
      </c>
      <c r="D24" t="s">
        <v>64</v>
      </c>
      <c r="E24" t="s">
        <v>65</v>
      </c>
      <c r="F24" t="s">
        <v>49</v>
      </c>
      <c r="G24" t="s">
        <v>116</v>
      </c>
      <c r="H24">
        <v>28</v>
      </c>
      <c r="I24" t="s">
        <v>51</v>
      </c>
      <c r="J24" t="s">
        <v>117</v>
      </c>
      <c r="K24" t="s">
        <v>53</v>
      </c>
      <c r="L24" t="s">
        <v>61</v>
      </c>
      <c r="M24" t="s">
        <v>54</v>
      </c>
      <c r="N24">
        <v>4</v>
      </c>
      <c r="O24">
        <v>34</v>
      </c>
      <c r="P24">
        <v>1</v>
      </c>
      <c r="Q24">
        <v>419</v>
      </c>
      <c r="R24">
        <v>7</v>
      </c>
      <c r="S24" t="s">
        <v>80</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56</v>
      </c>
      <c r="AO24" t="s">
        <v>72</v>
      </c>
      <c r="AP24" t="s">
        <v>58</v>
      </c>
      <c r="AQ24" t="s">
        <v>89</v>
      </c>
      <c r="AR24" t="s">
        <v>81</v>
      </c>
      <c r="AS24" t="str">
        <f>IF(hr_data[[#This Row],[Gender]]="Female","👩  F","👨  M")</f>
        <v>👩  F</v>
      </c>
    </row>
    <row r="25" spans="1:45" x14ac:dyDescent="0.25">
      <c r="A25" t="s">
        <v>44</v>
      </c>
      <c r="B25" t="s">
        <v>45</v>
      </c>
      <c r="C25" t="s">
        <v>106</v>
      </c>
      <c r="D25" t="s">
        <v>64</v>
      </c>
      <c r="E25" t="s">
        <v>65</v>
      </c>
      <c r="F25" t="s">
        <v>49</v>
      </c>
      <c r="G25" t="s">
        <v>118</v>
      </c>
      <c r="H25">
        <v>30</v>
      </c>
      <c r="I25" t="s">
        <v>67</v>
      </c>
      <c r="J25" t="s">
        <v>68</v>
      </c>
      <c r="K25" t="s">
        <v>53</v>
      </c>
      <c r="L25" t="s">
        <v>61</v>
      </c>
      <c r="M25" t="s">
        <v>54</v>
      </c>
      <c r="N25">
        <v>6</v>
      </c>
      <c r="O25">
        <v>21</v>
      </c>
      <c r="P25">
        <v>1</v>
      </c>
      <c r="Q25">
        <v>391</v>
      </c>
      <c r="R25">
        <v>15</v>
      </c>
      <c r="S25" t="s">
        <v>55</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56</v>
      </c>
      <c r="AO25" t="s">
        <v>57</v>
      </c>
      <c r="AP25" t="s">
        <v>98</v>
      </c>
      <c r="AQ25" t="s">
        <v>59</v>
      </c>
      <c r="AR25" t="s">
        <v>108</v>
      </c>
      <c r="AS25" t="str">
        <f>IF(hr_data[[#This Row],[Gender]]="Female","👩  F","👨  M")</f>
        <v>👨  M</v>
      </c>
    </row>
    <row r="26" spans="1:45" x14ac:dyDescent="0.25">
      <c r="A26" t="s">
        <v>44</v>
      </c>
      <c r="B26" t="s">
        <v>45</v>
      </c>
      <c r="C26" t="s">
        <v>78</v>
      </c>
      <c r="D26" t="s">
        <v>47</v>
      </c>
      <c r="E26" t="s">
        <v>65</v>
      </c>
      <c r="F26" t="s">
        <v>82</v>
      </c>
      <c r="G26" t="s">
        <v>119</v>
      </c>
      <c r="H26">
        <v>31</v>
      </c>
      <c r="I26" t="s">
        <v>67</v>
      </c>
      <c r="J26" t="s">
        <v>68</v>
      </c>
      <c r="K26" t="s">
        <v>53</v>
      </c>
      <c r="L26" t="s">
        <v>61</v>
      </c>
      <c r="M26" t="s">
        <v>54</v>
      </c>
      <c r="N26">
        <v>2</v>
      </c>
      <c r="O26">
        <v>34</v>
      </c>
      <c r="P26">
        <v>0</v>
      </c>
      <c r="Q26">
        <v>699</v>
      </c>
      <c r="R26">
        <v>6</v>
      </c>
      <c r="S26" t="s">
        <v>70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56</v>
      </c>
      <c r="AO26" t="s">
        <v>88</v>
      </c>
      <c r="AP26" t="s">
        <v>58</v>
      </c>
      <c r="AQ26" t="s">
        <v>59</v>
      </c>
      <c r="AR26" t="s">
        <v>81</v>
      </c>
      <c r="AS26" t="str">
        <f>IF(hr_data[[#This Row],[Gender]]="Female","👩  F","👨  M")</f>
        <v>👨  M</v>
      </c>
    </row>
    <row r="27" spans="1:45" x14ac:dyDescent="0.25">
      <c r="A27" t="s">
        <v>61</v>
      </c>
      <c r="B27" t="s">
        <v>45</v>
      </c>
      <c r="C27" t="s">
        <v>63</v>
      </c>
      <c r="D27" t="s">
        <v>64</v>
      </c>
      <c r="E27" t="s">
        <v>65</v>
      </c>
      <c r="F27" t="s">
        <v>74</v>
      </c>
      <c r="G27" t="s">
        <v>120</v>
      </c>
      <c r="H27">
        <v>32</v>
      </c>
      <c r="I27" t="s">
        <v>51</v>
      </c>
      <c r="J27" t="s">
        <v>110</v>
      </c>
      <c r="K27" t="s">
        <v>91</v>
      </c>
      <c r="L27" t="s">
        <v>61</v>
      </c>
      <c r="M27" t="s">
        <v>54</v>
      </c>
      <c r="N27">
        <v>3</v>
      </c>
      <c r="O27">
        <v>53</v>
      </c>
      <c r="P27">
        <v>1</v>
      </c>
      <c r="Q27">
        <v>1282</v>
      </c>
      <c r="R27">
        <v>5</v>
      </c>
      <c r="S27" t="s">
        <v>87</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56</v>
      </c>
      <c r="AO27" t="s">
        <v>77</v>
      </c>
      <c r="AP27" t="s">
        <v>58</v>
      </c>
      <c r="AQ27" t="s">
        <v>121</v>
      </c>
      <c r="AR27" t="s">
        <v>73</v>
      </c>
      <c r="AS27" t="str">
        <f>IF(hr_data[[#This Row],[Gender]]="Female","👩  F","👨  M")</f>
        <v>👩  F</v>
      </c>
    </row>
    <row r="28" spans="1:45" x14ac:dyDescent="0.25">
      <c r="A28" t="s">
        <v>44</v>
      </c>
      <c r="B28" t="s">
        <v>62</v>
      </c>
      <c r="C28" t="s">
        <v>78</v>
      </c>
      <c r="D28" t="s">
        <v>47</v>
      </c>
      <c r="E28" t="s">
        <v>65</v>
      </c>
      <c r="F28" t="s">
        <v>49</v>
      </c>
      <c r="G28" t="s">
        <v>122</v>
      </c>
      <c r="H28">
        <v>33</v>
      </c>
      <c r="I28" t="s">
        <v>51</v>
      </c>
      <c r="J28" t="s">
        <v>68</v>
      </c>
      <c r="K28" t="s">
        <v>53</v>
      </c>
      <c r="L28" t="s">
        <v>44</v>
      </c>
      <c r="M28" t="s">
        <v>54</v>
      </c>
      <c r="N28">
        <v>5</v>
      </c>
      <c r="O28">
        <v>32</v>
      </c>
      <c r="P28">
        <v>0</v>
      </c>
      <c r="Q28">
        <v>1125</v>
      </c>
      <c r="R28">
        <v>16</v>
      </c>
      <c r="S28" t="s">
        <v>70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71</v>
      </c>
      <c r="AO28" t="s">
        <v>88</v>
      </c>
      <c r="AP28" t="s">
        <v>98</v>
      </c>
      <c r="AQ28" t="s">
        <v>59</v>
      </c>
      <c r="AR28" t="s">
        <v>81</v>
      </c>
      <c r="AS28" t="str">
        <f>IF(hr_data[[#This Row],[Gender]]="Female","👩  F","👨  M")</f>
        <v>👩  F</v>
      </c>
    </row>
    <row r="29" spans="1:45" x14ac:dyDescent="0.25">
      <c r="A29" t="s">
        <v>61</v>
      </c>
      <c r="B29" t="s">
        <v>45</v>
      </c>
      <c r="C29" t="s">
        <v>46</v>
      </c>
      <c r="D29" t="s">
        <v>64</v>
      </c>
      <c r="E29" t="s">
        <v>48</v>
      </c>
      <c r="F29" t="s">
        <v>123</v>
      </c>
      <c r="G29" t="s">
        <v>124</v>
      </c>
      <c r="H29">
        <v>35</v>
      </c>
      <c r="I29" t="s">
        <v>67</v>
      </c>
      <c r="J29" t="s">
        <v>52</v>
      </c>
      <c r="K29" t="s">
        <v>69</v>
      </c>
      <c r="L29" t="s">
        <v>61</v>
      </c>
      <c r="M29" t="s">
        <v>54</v>
      </c>
      <c r="N29">
        <v>2</v>
      </c>
      <c r="O29">
        <v>42</v>
      </c>
      <c r="P29">
        <v>1</v>
      </c>
      <c r="Q29">
        <v>691</v>
      </c>
      <c r="R29">
        <v>8</v>
      </c>
      <c r="S29" t="s">
        <v>80</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56</v>
      </c>
      <c r="AO29" t="s">
        <v>72</v>
      </c>
      <c r="AP29" t="s">
        <v>58</v>
      </c>
      <c r="AQ29" t="s">
        <v>59</v>
      </c>
      <c r="AR29" t="s">
        <v>60</v>
      </c>
      <c r="AS29" t="str">
        <f>IF(hr_data[[#This Row],[Gender]]="Female","👩  F","👨  M")</f>
        <v>👨  M</v>
      </c>
    </row>
    <row r="30" spans="1:45" x14ac:dyDescent="0.25">
      <c r="A30" t="s">
        <v>61</v>
      </c>
      <c r="B30" t="s">
        <v>45</v>
      </c>
      <c r="C30" t="s">
        <v>46</v>
      </c>
      <c r="D30" t="s">
        <v>64</v>
      </c>
      <c r="E30" t="s">
        <v>65</v>
      </c>
      <c r="F30" t="s">
        <v>82</v>
      </c>
      <c r="G30" t="s">
        <v>125</v>
      </c>
      <c r="H30">
        <v>36</v>
      </c>
      <c r="I30" t="s">
        <v>51</v>
      </c>
      <c r="J30" t="s">
        <v>96</v>
      </c>
      <c r="K30" t="s">
        <v>69</v>
      </c>
      <c r="L30" t="s">
        <v>61</v>
      </c>
      <c r="M30" t="s">
        <v>54</v>
      </c>
      <c r="N30">
        <v>4</v>
      </c>
      <c r="O30">
        <v>44</v>
      </c>
      <c r="P30">
        <v>1</v>
      </c>
      <c r="Q30">
        <v>477</v>
      </c>
      <c r="R30">
        <v>7</v>
      </c>
      <c r="S30" t="s">
        <v>80</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56</v>
      </c>
      <c r="AO30" t="s">
        <v>57</v>
      </c>
      <c r="AP30" t="s">
        <v>58</v>
      </c>
      <c r="AQ30" t="s">
        <v>121</v>
      </c>
      <c r="AR30" t="s">
        <v>60</v>
      </c>
      <c r="AS30" t="str">
        <f>IF(hr_data[[#This Row],[Gender]]="Female","👩  F","👨  M")</f>
        <v>👩  F</v>
      </c>
    </row>
    <row r="31" spans="1:45" x14ac:dyDescent="0.25">
      <c r="A31" t="s">
        <v>61</v>
      </c>
      <c r="B31" t="s">
        <v>45</v>
      </c>
      <c r="C31" t="s">
        <v>63</v>
      </c>
      <c r="D31" t="s">
        <v>64</v>
      </c>
      <c r="E31" t="s">
        <v>48</v>
      </c>
      <c r="F31" t="s">
        <v>123</v>
      </c>
      <c r="G31" t="s">
        <v>126</v>
      </c>
      <c r="H31">
        <v>38</v>
      </c>
      <c r="I31" t="s">
        <v>51</v>
      </c>
      <c r="J31" t="s">
        <v>110</v>
      </c>
      <c r="K31" t="s">
        <v>53</v>
      </c>
      <c r="L31" t="s">
        <v>61</v>
      </c>
      <c r="M31" t="s">
        <v>54</v>
      </c>
      <c r="N31">
        <v>2</v>
      </c>
      <c r="O31">
        <v>46</v>
      </c>
      <c r="P31">
        <v>1</v>
      </c>
      <c r="Q31">
        <v>705</v>
      </c>
      <c r="R31">
        <v>2</v>
      </c>
      <c r="S31" t="s">
        <v>80</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56</v>
      </c>
      <c r="AO31" t="s">
        <v>88</v>
      </c>
      <c r="AP31" t="s">
        <v>58</v>
      </c>
      <c r="AQ31" t="s">
        <v>121</v>
      </c>
      <c r="AR31" t="s">
        <v>73</v>
      </c>
      <c r="AS31" t="str">
        <f>IF(hr_data[[#This Row],[Gender]]="Female","👩  F","👨  M")</f>
        <v>👩  F</v>
      </c>
    </row>
    <row r="32" spans="1:45" x14ac:dyDescent="0.25">
      <c r="A32" t="s">
        <v>61</v>
      </c>
      <c r="B32" t="s">
        <v>45</v>
      </c>
      <c r="C32" t="s">
        <v>78</v>
      </c>
      <c r="D32" t="s">
        <v>64</v>
      </c>
      <c r="E32" t="s">
        <v>65</v>
      </c>
      <c r="F32" t="s">
        <v>82</v>
      </c>
      <c r="G32" t="s">
        <v>127</v>
      </c>
      <c r="H32">
        <v>39</v>
      </c>
      <c r="I32" t="s">
        <v>67</v>
      </c>
      <c r="J32" t="s">
        <v>76</v>
      </c>
      <c r="K32" t="s">
        <v>53</v>
      </c>
      <c r="L32" t="s">
        <v>61</v>
      </c>
      <c r="M32" t="s">
        <v>54</v>
      </c>
      <c r="N32">
        <v>3</v>
      </c>
      <c r="O32">
        <v>33</v>
      </c>
      <c r="P32">
        <v>1</v>
      </c>
      <c r="Q32">
        <v>924</v>
      </c>
      <c r="R32">
        <v>2</v>
      </c>
      <c r="S32" t="s">
        <v>87</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56</v>
      </c>
      <c r="AO32" t="s">
        <v>57</v>
      </c>
      <c r="AP32" t="s">
        <v>58</v>
      </c>
      <c r="AQ32" t="s">
        <v>59</v>
      </c>
      <c r="AR32" t="s">
        <v>81</v>
      </c>
      <c r="AS32" t="str">
        <f>IF(hr_data[[#This Row],[Gender]]="Female","👩  F","👨  M")</f>
        <v>👨  M</v>
      </c>
    </row>
    <row r="33" spans="1:45" x14ac:dyDescent="0.25">
      <c r="A33" t="s">
        <v>61</v>
      </c>
      <c r="B33" t="s">
        <v>45</v>
      </c>
      <c r="C33" t="s">
        <v>46</v>
      </c>
      <c r="D33" t="s">
        <v>64</v>
      </c>
      <c r="E33" t="s">
        <v>65</v>
      </c>
      <c r="F33" t="s">
        <v>74</v>
      </c>
      <c r="G33" t="s">
        <v>128</v>
      </c>
      <c r="H33">
        <v>40</v>
      </c>
      <c r="I33" t="s">
        <v>67</v>
      </c>
      <c r="J33" t="s">
        <v>96</v>
      </c>
      <c r="K33" t="s">
        <v>69</v>
      </c>
      <c r="L33" t="s">
        <v>44</v>
      </c>
      <c r="M33" t="s">
        <v>54</v>
      </c>
      <c r="N33">
        <v>5</v>
      </c>
      <c r="O33">
        <v>44</v>
      </c>
      <c r="P33">
        <v>1</v>
      </c>
      <c r="Q33">
        <v>1459</v>
      </c>
      <c r="R33">
        <v>10</v>
      </c>
      <c r="S33" t="s">
        <v>80</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56</v>
      </c>
      <c r="AO33" t="s">
        <v>57</v>
      </c>
      <c r="AP33" t="s">
        <v>58</v>
      </c>
      <c r="AQ33" t="s">
        <v>59</v>
      </c>
      <c r="AR33" t="s">
        <v>60</v>
      </c>
      <c r="AS33" t="str">
        <f>IF(hr_data[[#This Row],[Gender]]="Female","👩  F","👨  M")</f>
        <v>👨  M</v>
      </c>
    </row>
    <row r="34" spans="1:45" x14ac:dyDescent="0.25">
      <c r="A34" t="s">
        <v>61</v>
      </c>
      <c r="B34" t="s">
        <v>45</v>
      </c>
      <c r="C34" t="s">
        <v>78</v>
      </c>
      <c r="D34" t="s">
        <v>64</v>
      </c>
      <c r="E34" t="s">
        <v>65</v>
      </c>
      <c r="F34" t="s">
        <v>82</v>
      </c>
      <c r="G34" t="s">
        <v>129</v>
      </c>
      <c r="H34">
        <v>41</v>
      </c>
      <c r="I34" t="s">
        <v>67</v>
      </c>
      <c r="J34" t="s">
        <v>76</v>
      </c>
      <c r="K34" t="s">
        <v>53</v>
      </c>
      <c r="L34" t="s">
        <v>61</v>
      </c>
      <c r="M34" t="s">
        <v>54</v>
      </c>
      <c r="N34">
        <v>5</v>
      </c>
      <c r="O34">
        <v>30</v>
      </c>
      <c r="P34">
        <v>1</v>
      </c>
      <c r="Q34">
        <v>125</v>
      </c>
      <c r="R34">
        <v>9</v>
      </c>
      <c r="S34" t="s">
        <v>55</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56</v>
      </c>
      <c r="AO34" t="s">
        <v>77</v>
      </c>
      <c r="AP34" t="s">
        <v>58</v>
      </c>
      <c r="AQ34" t="s">
        <v>59</v>
      </c>
      <c r="AR34" t="s">
        <v>81</v>
      </c>
      <c r="AS34" t="str">
        <f>IF(hr_data[[#This Row],[Gender]]="Female","👩  F","👨  M")</f>
        <v>👨  M</v>
      </c>
    </row>
    <row r="35" spans="1:45" x14ac:dyDescent="0.25">
      <c r="A35" t="s">
        <v>44</v>
      </c>
      <c r="B35" t="s">
        <v>45</v>
      </c>
      <c r="C35" t="s">
        <v>46</v>
      </c>
      <c r="D35" t="s">
        <v>47</v>
      </c>
      <c r="E35" t="s">
        <v>48</v>
      </c>
      <c r="F35" t="s">
        <v>130</v>
      </c>
      <c r="G35" t="s">
        <v>131</v>
      </c>
      <c r="H35">
        <v>42</v>
      </c>
      <c r="I35" t="s">
        <v>67</v>
      </c>
      <c r="J35" t="s">
        <v>115</v>
      </c>
      <c r="K35" t="s">
        <v>69</v>
      </c>
      <c r="L35" t="s">
        <v>61</v>
      </c>
      <c r="M35" t="s">
        <v>54</v>
      </c>
      <c r="N35">
        <v>6</v>
      </c>
      <c r="O35">
        <v>39</v>
      </c>
      <c r="P35">
        <v>0</v>
      </c>
      <c r="Q35">
        <v>895</v>
      </c>
      <c r="R35">
        <v>5</v>
      </c>
      <c r="S35" t="s">
        <v>87</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56</v>
      </c>
      <c r="AO35" t="s">
        <v>57</v>
      </c>
      <c r="AP35" t="s">
        <v>58</v>
      </c>
      <c r="AQ35" t="s">
        <v>89</v>
      </c>
      <c r="AR35" t="s">
        <v>60</v>
      </c>
      <c r="AS35" t="str">
        <f>IF(hr_data[[#This Row],[Gender]]="Female","👩  F","👨  M")</f>
        <v>👨  M</v>
      </c>
    </row>
    <row r="36" spans="1:45" x14ac:dyDescent="0.25">
      <c r="A36" t="s">
        <v>44</v>
      </c>
      <c r="B36" t="s">
        <v>45</v>
      </c>
      <c r="C36" t="s">
        <v>106</v>
      </c>
      <c r="D36" t="s">
        <v>47</v>
      </c>
      <c r="E36" t="s">
        <v>65</v>
      </c>
      <c r="F36" t="s">
        <v>82</v>
      </c>
      <c r="G36" t="s">
        <v>132</v>
      </c>
      <c r="H36">
        <v>45</v>
      </c>
      <c r="I36" t="s">
        <v>67</v>
      </c>
      <c r="J36" t="s">
        <v>68</v>
      </c>
      <c r="K36" t="s">
        <v>69</v>
      </c>
      <c r="L36" t="s">
        <v>44</v>
      </c>
      <c r="M36" t="s">
        <v>54</v>
      </c>
      <c r="N36">
        <v>2</v>
      </c>
      <c r="O36">
        <v>24</v>
      </c>
      <c r="P36">
        <v>0</v>
      </c>
      <c r="Q36">
        <v>813</v>
      </c>
      <c r="R36">
        <v>1</v>
      </c>
      <c r="S36" t="s">
        <v>87</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56</v>
      </c>
      <c r="AO36" t="s">
        <v>57</v>
      </c>
      <c r="AP36" t="s">
        <v>58</v>
      </c>
      <c r="AQ36" t="s">
        <v>59</v>
      </c>
      <c r="AR36" t="s">
        <v>108</v>
      </c>
      <c r="AS36" t="str">
        <f>IF(hr_data[[#This Row],[Gender]]="Female","👩  F","👨  M")</f>
        <v>👨  M</v>
      </c>
    </row>
    <row r="37" spans="1:45" x14ac:dyDescent="0.25">
      <c r="A37" t="s">
        <v>61</v>
      </c>
      <c r="B37" t="s">
        <v>45</v>
      </c>
      <c r="C37" t="s">
        <v>46</v>
      </c>
      <c r="D37" t="s">
        <v>64</v>
      </c>
      <c r="E37" t="s">
        <v>65</v>
      </c>
      <c r="F37" t="s">
        <v>82</v>
      </c>
      <c r="G37" t="s">
        <v>133</v>
      </c>
      <c r="H37">
        <v>46</v>
      </c>
      <c r="I37" t="s">
        <v>51</v>
      </c>
      <c r="J37" t="s">
        <v>68</v>
      </c>
      <c r="K37" t="s">
        <v>91</v>
      </c>
      <c r="L37" t="s">
        <v>61</v>
      </c>
      <c r="M37" t="s">
        <v>54</v>
      </c>
      <c r="N37">
        <v>3</v>
      </c>
      <c r="O37">
        <v>43</v>
      </c>
      <c r="P37">
        <v>1</v>
      </c>
      <c r="Q37">
        <v>1273</v>
      </c>
      <c r="R37">
        <v>2</v>
      </c>
      <c r="S37" t="s">
        <v>55</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56</v>
      </c>
      <c r="AO37" t="s">
        <v>77</v>
      </c>
      <c r="AP37" t="s">
        <v>58</v>
      </c>
      <c r="AQ37" t="s">
        <v>59</v>
      </c>
      <c r="AR37" t="s">
        <v>60</v>
      </c>
      <c r="AS37" t="str">
        <f>IF(hr_data[[#This Row],[Gender]]="Female","👩  F","👨  M")</f>
        <v>👩  F</v>
      </c>
    </row>
    <row r="38" spans="1:45" x14ac:dyDescent="0.25">
      <c r="A38" t="s">
        <v>44</v>
      </c>
      <c r="B38" t="s">
        <v>45</v>
      </c>
      <c r="C38" t="s">
        <v>63</v>
      </c>
      <c r="D38" t="s">
        <v>47</v>
      </c>
      <c r="E38" t="s">
        <v>48</v>
      </c>
      <c r="F38" t="s">
        <v>123</v>
      </c>
      <c r="G38" t="s">
        <v>134</v>
      </c>
      <c r="H38">
        <v>47</v>
      </c>
      <c r="I38" t="s">
        <v>67</v>
      </c>
      <c r="J38" t="s">
        <v>115</v>
      </c>
      <c r="K38" t="s">
        <v>69</v>
      </c>
      <c r="L38" t="s">
        <v>44</v>
      </c>
      <c r="M38" t="s">
        <v>54</v>
      </c>
      <c r="N38">
        <v>2</v>
      </c>
      <c r="O38">
        <v>50</v>
      </c>
      <c r="P38">
        <v>0</v>
      </c>
      <c r="Q38">
        <v>869</v>
      </c>
      <c r="R38">
        <v>3</v>
      </c>
      <c r="S38" t="s">
        <v>55</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56</v>
      </c>
      <c r="AO38" t="s">
        <v>77</v>
      </c>
      <c r="AP38" t="s">
        <v>58</v>
      </c>
      <c r="AQ38" t="s">
        <v>59</v>
      </c>
      <c r="AR38" t="s">
        <v>73</v>
      </c>
      <c r="AS38" t="str">
        <f>IF(hr_data[[#This Row],[Gender]]="Female","👩  F","👨  M")</f>
        <v>👨  M</v>
      </c>
    </row>
    <row r="39" spans="1:45" x14ac:dyDescent="0.25">
      <c r="A39" t="s">
        <v>61</v>
      </c>
      <c r="B39" t="s">
        <v>45</v>
      </c>
      <c r="C39" t="s">
        <v>46</v>
      </c>
      <c r="D39" t="s">
        <v>64</v>
      </c>
      <c r="E39" t="s">
        <v>48</v>
      </c>
      <c r="F39" t="s">
        <v>123</v>
      </c>
      <c r="G39" t="s">
        <v>135</v>
      </c>
      <c r="H39">
        <v>49</v>
      </c>
      <c r="I39" t="s">
        <v>51</v>
      </c>
      <c r="J39" t="s">
        <v>115</v>
      </c>
      <c r="K39" t="s">
        <v>69</v>
      </c>
      <c r="L39" t="s">
        <v>61</v>
      </c>
      <c r="M39" t="s">
        <v>54</v>
      </c>
      <c r="N39">
        <v>3</v>
      </c>
      <c r="O39">
        <v>35</v>
      </c>
      <c r="P39">
        <v>1</v>
      </c>
      <c r="Q39">
        <v>890</v>
      </c>
      <c r="R39">
        <v>2</v>
      </c>
      <c r="S39" t="s">
        <v>87</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56</v>
      </c>
      <c r="AO39" t="s">
        <v>57</v>
      </c>
      <c r="AP39" t="s">
        <v>58</v>
      </c>
      <c r="AQ39" t="s">
        <v>59</v>
      </c>
      <c r="AR39" t="s">
        <v>81</v>
      </c>
      <c r="AS39" t="str">
        <f>IF(hr_data[[#This Row],[Gender]]="Female","👩  F","👨  M")</f>
        <v>👩  F</v>
      </c>
    </row>
    <row r="40" spans="1:45" x14ac:dyDescent="0.25">
      <c r="A40" t="s">
        <v>61</v>
      </c>
      <c r="B40" t="s">
        <v>45</v>
      </c>
      <c r="C40" t="s">
        <v>46</v>
      </c>
      <c r="D40" t="s">
        <v>64</v>
      </c>
      <c r="E40" t="s">
        <v>65</v>
      </c>
      <c r="F40" t="s">
        <v>49</v>
      </c>
      <c r="G40" t="s">
        <v>136</v>
      </c>
      <c r="H40">
        <v>51</v>
      </c>
      <c r="I40" t="s">
        <v>51</v>
      </c>
      <c r="J40" t="s">
        <v>68</v>
      </c>
      <c r="K40" t="s">
        <v>69</v>
      </c>
      <c r="L40" t="s">
        <v>44</v>
      </c>
      <c r="M40" t="s">
        <v>54</v>
      </c>
      <c r="N40">
        <v>3</v>
      </c>
      <c r="O40">
        <v>36</v>
      </c>
      <c r="P40">
        <v>1</v>
      </c>
      <c r="Q40">
        <v>852</v>
      </c>
      <c r="R40">
        <v>5</v>
      </c>
      <c r="S40" t="s">
        <v>80</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56</v>
      </c>
      <c r="AO40" t="s">
        <v>88</v>
      </c>
      <c r="AP40" t="s">
        <v>58</v>
      </c>
      <c r="AQ40" t="s">
        <v>59</v>
      </c>
      <c r="AR40" t="s">
        <v>60</v>
      </c>
      <c r="AS40" t="str">
        <f>IF(hr_data[[#This Row],[Gender]]="Female","👩  F","👨  M")</f>
        <v>👩  F</v>
      </c>
    </row>
    <row r="41" spans="1:45" x14ac:dyDescent="0.25">
      <c r="A41" t="s">
        <v>61</v>
      </c>
      <c r="B41" t="s">
        <v>62</v>
      </c>
      <c r="C41" t="s">
        <v>78</v>
      </c>
      <c r="D41" t="s">
        <v>64</v>
      </c>
      <c r="E41" t="s">
        <v>48</v>
      </c>
      <c r="F41" t="s">
        <v>49</v>
      </c>
      <c r="G41" t="s">
        <v>137</v>
      </c>
      <c r="H41">
        <v>52</v>
      </c>
      <c r="I41" t="s">
        <v>51</v>
      </c>
      <c r="J41" t="s">
        <v>52</v>
      </c>
      <c r="K41" t="s">
        <v>69</v>
      </c>
      <c r="L41" t="s">
        <v>61</v>
      </c>
      <c r="M41" t="s">
        <v>54</v>
      </c>
      <c r="N41">
        <v>3</v>
      </c>
      <c r="O41">
        <v>33</v>
      </c>
      <c r="P41">
        <v>1</v>
      </c>
      <c r="Q41">
        <v>1141</v>
      </c>
      <c r="R41">
        <v>1</v>
      </c>
      <c r="S41" t="s">
        <v>87</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56</v>
      </c>
      <c r="AO41" t="s">
        <v>88</v>
      </c>
      <c r="AP41" t="s">
        <v>58</v>
      </c>
      <c r="AQ41" t="s">
        <v>59</v>
      </c>
      <c r="AR41" t="s">
        <v>81</v>
      </c>
      <c r="AS41" t="str">
        <f>IF(hr_data[[#This Row],[Gender]]="Female","👩  F","👨  M")</f>
        <v>👩  F</v>
      </c>
    </row>
    <row r="42" spans="1:45" x14ac:dyDescent="0.25">
      <c r="A42" t="s">
        <v>61</v>
      </c>
      <c r="B42" t="s">
        <v>45</v>
      </c>
      <c r="C42" t="s">
        <v>46</v>
      </c>
      <c r="D42" t="s">
        <v>64</v>
      </c>
      <c r="E42" t="s">
        <v>65</v>
      </c>
      <c r="F42" t="s">
        <v>74</v>
      </c>
      <c r="G42" t="s">
        <v>138</v>
      </c>
      <c r="H42">
        <v>53</v>
      </c>
      <c r="I42" t="s">
        <v>67</v>
      </c>
      <c r="J42" t="s">
        <v>76</v>
      </c>
      <c r="K42" t="s">
        <v>91</v>
      </c>
      <c r="L42" t="s">
        <v>61</v>
      </c>
      <c r="M42" t="s">
        <v>54</v>
      </c>
      <c r="N42">
        <v>3</v>
      </c>
      <c r="O42">
        <v>35</v>
      </c>
      <c r="P42">
        <v>1</v>
      </c>
      <c r="Q42">
        <v>464</v>
      </c>
      <c r="R42">
        <v>4</v>
      </c>
      <c r="S42" t="s">
        <v>55</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56</v>
      </c>
      <c r="AO42" t="s">
        <v>57</v>
      </c>
      <c r="AP42" t="s">
        <v>58</v>
      </c>
      <c r="AQ42" t="s">
        <v>59</v>
      </c>
      <c r="AR42" t="s">
        <v>81</v>
      </c>
      <c r="AS42" t="str">
        <f>IF(hr_data[[#This Row],[Gender]]="Female","👩  F","👨  M")</f>
        <v>👨  M</v>
      </c>
    </row>
    <row r="43" spans="1:45" x14ac:dyDescent="0.25">
      <c r="A43" t="s">
        <v>61</v>
      </c>
      <c r="B43" t="s">
        <v>45</v>
      </c>
      <c r="C43" t="s">
        <v>78</v>
      </c>
      <c r="D43" t="s">
        <v>64</v>
      </c>
      <c r="E43" t="s">
        <v>65</v>
      </c>
      <c r="F43" t="s">
        <v>49</v>
      </c>
      <c r="G43" t="s">
        <v>139</v>
      </c>
      <c r="H43">
        <v>54</v>
      </c>
      <c r="I43" t="s">
        <v>51</v>
      </c>
      <c r="J43" t="s">
        <v>76</v>
      </c>
      <c r="K43" t="s">
        <v>91</v>
      </c>
      <c r="L43" t="s">
        <v>61</v>
      </c>
      <c r="M43" t="s">
        <v>54</v>
      </c>
      <c r="N43">
        <v>6</v>
      </c>
      <c r="O43">
        <v>27</v>
      </c>
      <c r="P43">
        <v>1</v>
      </c>
      <c r="Q43">
        <v>1240</v>
      </c>
      <c r="R43">
        <v>2</v>
      </c>
      <c r="S43" t="s">
        <v>80</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56</v>
      </c>
      <c r="AO43" t="s">
        <v>88</v>
      </c>
      <c r="AP43" t="s">
        <v>58</v>
      </c>
      <c r="AQ43" t="s">
        <v>59</v>
      </c>
      <c r="AR43" t="s">
        <v>81</v>
      </c>
      <c r="AS43" t="str">
        <f>IF(hr_data[[#This Row],[Gender]]="Female","👩  F","👨  M")</f>
        <v>👩  F</v>
      </c>
    </row>
    <row r="44" spans="1:45" x14ac:dyDescent="0.25">
      <c r="A44" t="s">
        <v>44</v>
      </c>
      <c r="B44" t="s">
        <v>45</v>
      </c>
      <c r="C44" t="s">
        <v>78</v>
      </c>
      <c r="D44" t="s">
        <v>47</v>
      </c>
      <c r="E44" t="s">
        <v>65</v>
      </c>
      <c r="F44" t="s">
        <v>49</v>
      </c>
      <c r="G44" t="s">
        <v>140</v>
      </c>
      <c r="H44">
        <v>55</v>
      </c>
      <c r="I44" t="s">
        <v>67</v>
      </c>
      <c r="J44" t="s">
        <v>76</v>
      </c>
      <c r="K44" t="s">
        <v>53</v>
      </c>
      <c r="L44" t="s">
        <v>61</v>
      </c>
      <c r="M44" t="s">
        <v>54</v>
      </c>
      <c r="N44">
        <v>2</v>
      </c>
      <c r="O44">
        <v>26</v>
      </c>
      <c r="P44">
        <v>0</v>
      </c>
      <c r="Q44">
        <v>1357</v>
      </c>
      <c r="R44">
        <v>25</v>
      </c>
      <c r="S44" t="s">
        <v>87</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56</v>
      </c>
      <c r="AO44" t="s">
        <v>77</v>
      </c>
      <c r="AP44" t="s">
        <v>92</v>
      </c>
      <c r="AQ44" t="s">
        <v>59</v>
      </c>
      <c r="AR44" t="s">
        <v>81</v>
      </c>
      <c r="AS44" t="str">
        <f>IF(hr_data[[#This Row],[Gender]]="Female","👩  F","👨  M")</f>
        <v>👨  M</v>
      </c>
    </row>
    <row r="45" spans="1:45" x14ac:dyDescent="0.25">
      <c r="A45" t="s">
        <v>61</v>
      </c>
      <c r="B45" t="s">
        <v>62</v>
      </c>
      <c r="C45" t="s">
        <v>78</v>
      </c>
      <c r="D45" t="s">
        <v>64</v>
      </c>
      <c r="E45" t="s">
        <v>48</v>
      </c>
      <c r="F45" t="s">
        <v>49</v>
      </c>
      <c r="G45" t="s">
        <v>141</v>
      </c>
      <c r="H45">
        <v>56</v>
      </c>
      <c r="I45" t="s">
        <v>67</v>
      </c>
      <c r="J45" t="s">
        <v>52</v>
      </c>
      <c r="K45" t="s">
        <v>53</v>
      </c>
      <c r="L45" t="s">
        <v>61</v>
      </c>
      <c r="M45" t="s">
        <v>54</v>
      </c>
      <c r="N45">
        <v>0</v>
      </c>
      <c r="O45">
        <v>27</v>
      </c>
      <c r="P45">
        <v>1</v>
      </c>
      <c r="Q45">
        <v>994</v>
      </c>
      <c r="R45">
        <v>8</v>
      </c>
      <c r="S45" t="s">
        <v>87</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56</v>
      </c>
      <c r="AO45" t="s">
        <v>77</v>
      </c>
      <c r="AP45" t="s">
        <v>58</v>
      </c>
      <c r="AQ45" t="s">
        <v>59</v>
      </c>
      <c r="AR45" t="s">
        <v>81</v>
      </c>
      <c r="AS45" t="str">
        <f>IF(hr_data[[#This Row],[Gender]]="Female","👩  F","👨  M")</f>
        <v>👨  M</v>
      </c>
    </row>
    <row r="46" spans="1:45" x14ac:dyDescent="0.25">
      <c r="A46" t="s">
        <v>61</v>
      </c>
      <c r="B46" t="s">
        <v>62</v>
      </c>
      <c r="C46" t="s">
        <v>78</v>
      </c>
      <c r="D46" t="s">
        <v>64</v>
      </c>
      <c r="E46" t="s">
        <v>65</v>
      </c>
      <c r="F46" t="s">
        <v>82</v>
      </c>
      <c r="G46" t="s">
        <v>142</v>
      </c>
      <c r="H46">
        <v>57</v>
      </c>
      <c r="I46" t="s">
        <v>51</v>
      </c>
      <c r="J46" t="s">
        <v>76</v>
      </c>
      <c r="K46" t="s">
        <v>53</v>
      </c>
      <c r="L46" t="s">
        <v>61</v>
      </c>
      <c r="M46" t="s">
        <v>54</v>
      </c>
      <c r="N46">
        <v>2</v>
      </c>
      <c r="O46">
        <v>30</v>
      </c>
      <c r="P46">
        <v>1</v>
      </c>
      <c r="Q46">
        <v>721</v>
      </c>
      <c r="R46">
        <v>1</v>
      </c>
      <c r="S46" t="s">
        <v>55</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71</v>
      </c>
      <c r="AO46" t="s">
        <v>57</v>
      </c>
      <c r="AP46" t="s">
        <v>58</v>
      </c>
      <c r="AQ46" t="s">
        <v>89</v>
      </c>
      <c r="AR46" t="s">
        <v>81</v>
      </c>
      <c r="AS46" t="str">
        <f>IF(hr_data[[#This Row],[Gender]]="Female","👩  F","👨  M")</f>
        <v>👩  F</v>
      </c>
    </row>
    <row r="47" spans="1:45" x14ac:dyDescent="0.25">
      <c r="A47" t="s">
        <v>44</v>
      </c>
      <c r="B47" t="s">
        <v>45</v>
      </c>
      <c r="C47" t="s">
        <v>46</v>
      </c>
      <c r="D47" t="s">
        <v>47</v>
      </c>
      <c r="E47" t="s">
        <v>65</v>
      </c>
      <c r="F47" t="s">
        <v>130</v>
      </c>
      <c r="G47" t="s">
        <v>143</v>
      </c>
      <c r="H47">
        <v>58</v>
      </c>
      <c r="I47" t="s">
        <v>51</v>
      </c>
      <c r="J47" t="s">
        <v>117</v>
      </c>
      <c r="K47" t="s">
        <v>69</v>
      </c>
      <c r="L47" t="s">
        <v>61</v>
      </c>
      <c r="M47" t="s">
        <v>54</v>
      </c>
      <c r="N47">
        <v>0</v>
      </c>
      <c r="O47">
        <v>41</v>
      </c>
      <c r="P47">
        <v>0</v>
      </c>
      <c r="Q47">
        <v>1360</v>
      </c>
      <c r="R47">
        <v>12</v>
      </c>
      <c r="S47" t="s">
        <v>87</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56</v>
      </c>
      <c r="AO47" t="s">
        <v>77</v>
      </c>
      <c r="AP47" t="s">
        <v>98</v>
      </c>
      <c r="AQ47" t="s">
        <v>121</v>
      </c>
      <c r="AR47" t="s">
        <v>60</v>
      </c>
      <c r="AS47" t="str">
        <f>IF(hr_data[[#This Row],[Gender]]="Female","👩  F","👨  M")</f>
        <v>👩  F</v>
      </c>
    </row>
    <row r="48" spans="1:45" x14ac:dyDescent="0.25">
      <c r="A48" t="s">
        <v>61</v>
      </c>
      <c r="B48" t="s">
        <v>105</v>
      </c>
      <c r="C48" t="s">
        <v>78</v>
      </c>
      <c r="D48" t="s">
        <v>64</v>
      </c>
      <c r="E48" t="s">
        <v>48</v>
      </c>
      <c r="F48" t="s">
        <v>123</v>
      </c>
      <c r="G48" t="s">
        <v>144</v>
      </c>
      <c r="H48">
        <v>60</v>
      </c>
      <c r="I48" t="s">
        <v>67</v>
      </c>
      <c r="J48" t="s">
        <v>52</v>
      </c>
      <c r="K48" t="s">
        <v>53</v>
      </c>
      <c r="L48" t="s">
        <v>61</v>
      </c>
      <c r="M48" t="s">
        <v>54</v>
      </c>
      <c r="N48">
        <v>2</v>
      </c>
      <c r="O48">
        <v>34</v>
      </c>
      <c r="P48">
        <v>1</v>
      </c>
      <c r="Q48">
        <v>1065</v>
      </c>
      <c r="R48">
        <v>23</v>
      </c>
      <c r="S48" t="s">
        <v>80</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71</v>
      </c>
      <c r="AO48" t="s">
        <v>77</v>
      </c>
      <c r="AP48" t="s">
        <v>92</v>
      </c>
      <c r="AQ48" t="s">
        <v>59</v>
      </c>
      <c r="AR48" t="s">
        <v>81</v>
      </c>
      <c r="AS48" t="str">
        <f>IF(hr_data[[#This Row],[Gender]]="Female","👩  F","👨  M")</f>
        <v>👨  M</v>
      </c>
    </row>
    <row r="49" spans="1:45" x14ac:dyDescent="0.25">
      <c r="A49" t="s">
        <v>61</v>
      </c>
      <c r="B49" t="s">
        <v>45</v>
      </c>
      <c r="C49" t="s">
        <v>46</v>
      </c>
      <c r="D49" t="s">
        <v>64</v>
      </c>
      <c r="E49" t="s">
        <v>65</v>
      </c>
      <c r="F49" t="s">
        <v>49</v>
      </c>
      <c r="G49" t="s">
        <v>145</v>
      </c>
      <c r="H49">
        <v>61</v>
      </c>
      <c r="I49" t="s">
        <v>67</v>
      </c>
      <c r="J49" t="s">
        <v>68</v>
      </c>
      <c r="K49" t="s">
        <v>69</v>
      </c>
      <c r="L49" t="s">
        <v>61</v>
      </c>
      <c r="M49" t="s">
        <v>54</v>
      </c>
      <c r="N49">
        <v>1</v>
      </c>
      <c r="O49">
        <v>37</v>
      </c>
      <c r="P49">
        <v>1</v>
      </c>
      <c r="Q49">
        <v>408</v>
      </c>
      <c r="R49">
        <v>19</v>
      </c>
      <c r="S49" t="s">
        <v>55</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71</v>
      </c>
      <c r="AO49" t="s">
        <v>72</v>
      </c>
      <c r="AP49" t="s">
        <v>98</v>
      </c>
      <c r="AQ49" t="s">
        <v>59</v>
      </c>
      <c r="AR49" t="s">
        <v>60</v>
      </c>
      <c r="AS49" t="str">
        <f>IF(hr_data[[#This Row],[Gender]]="Female","👩  F","👨  M")</f>
        <v>👨  M</v>
      </c>
    </row>
    <row r="50" spans="1:45" x14ac:dyDescent="0.25">
      <c r="A50" t="s">
        <v>61</v>
      </c>
      <c r="B50" t="s">
        <v>62</v>
      </c>
      <c r="C50" t="s">
        <v>63</v>
      </c>
      <c r="D50" t="s">
        <v>64</v>
      </c>
      <c r="E50" t="s">
        <v>48</v>
      </c>
      <c r="F50" t="s">
        <v>123</v>
      </c>
      <c r="G50" t="s">
        <v>146</v>
      </c>
      <c r="H50">
        <v>62</v>
      </c>
      <c r="I50" t="s">
        <v>67</v>
      </c>
      <c r="J50" t="s">
        <v>52</v>
      </c>
      <c r="K50" t="s">
        <v>53</v>
      </c>
      <c r="L50" t="s">
        <v>44</v>
      </c>
      <c r="M50" t="s">
        <v>54</v>
      </c>
      <c r="N50">
        <v>4</v>
      </c>
      <c r="O50">
        <v>46</v>
      </c>
      <c r="P50">
        <v>1</v>
      </c>
      <c r="Q50">
        <v>1211</v>
      </c>
      <c r="R50">
        <v>5</v>
      </c>
      <c r="S50" t="s">
        <v>80</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71</v>
      </c>
      <c r="AO50" t="s">
        <v>57</v>
      </c>
      <c r="AP50" t="s">
        <v>58</v>
      </c>
      <c r="AQ50" t="s">
        <v>89</v>
      </c>
      <c r="AR50" t="s">
        <v>73</v>
      </c>
      <c r="AS50" t="str">
        <f>IF(hr_data[[#This Row],[Gender]]="Female","👩  F","👨  M")</f>
        <v>👨  M</v>
      </c>
    </row>
    <row r="51" spans="1:45" x14ac:dyDescent="0.25">
      <c r="A51" t="s">
        <v>61</v>
      </c>
      <c r="B51" t="s">
        <v>45</v>
      </c>
      <c r="C51" t="s">
        <v>46</v>
      </c>
      <c r="D51" t="s">
        <v>64</v>
      </c>
      <c r="E51" t="s">
        <v>65</v>
      </c>
      <c r="F51" t="s">
        <v>49</v>
      </c>
      <c r="G51" t="s">
        <v>147</v>
      </c>
      <c r="H51">
        <v>63</v>
      </c>
      <c r="I51" t="s">
        <v>67</v>
      </c>
      <c r="J51" t="s">
        <v>76</v>
      </c>
      <c r="K51" t="s">
        <v>69</v>
      </c>
      <c r="L51" t="s">
        <v>61</v>
      </c>
      <c r="M51" t="s">
        <v>54</v>
      </c>
      <c r="N51">
        <v>2</v>
      </c>
      <c r="O51">
        <v>35</v>
      </c>
      <c r="P51">
        <v>1</v>
      </c>
      <c r="Q51">
        <v>1229</v>
      </c>
      <c r="R51">
        <v>8</v>
      </c>
      <c r="S51" t="s">
        <v>70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56</v>
      </c>
      <c r="AO51" t="s">
        <v>57</v>
      </c>
      <c r="AP51" t="s">
        <v>58</v>
      </c>
      <c r="AQ51" t="s">
        <v>59</v>
      </c>
      <c r="AR51" t="s">
        <v>81</v>
      </c>
      <c r="AS51" t="str">
        <f>IF(hr_data[[#This Row],[Gender]]="Female","👩  F","👨  M")</f>
        <v>👨  M</v>
      </c>
    </row>
    <row r="52" spans="1:45" x14ac:dyDescent="0.25">
      <c r="A52" t="s">
        <v>44</v>
      </c>
      <c r="B52" t="s">
        <v>45</v>
      </c>
      <c r="C52" t="s">
        <v>63</v>
      </c>
      <c r="D52" t="s">
        <v>47</v>
      </c>
      <c r="E52" t="s">
        <v>65</v>
      </c>
      <c r="F52" t="s">
        <v>49</v>
      </c>
      <c r="G52" t="s">
        <v>148</v>
      </c>
      <c r="H52">
        <v>64</v>
      </c>
      <c r="I52" t="s">
        <v>67</v>
      </c>
      <c r="J52" t="s">
        <v>76</v>
      </c>
      <c r="K52" t="s">
        <v>53</v>
      </c>
      <c r="L52" t="s">
        <v>44</v>
      </c>
      <c r="M52" t="s">
        <v>54</v>
      </c>
      <c r="N52">
        <v>2</v>
      </c>
      <c r="O52">
        <v>48</v>
      </c>
      <c r="P52">
        <v>0</v>
      </c>
      <c r="Q52">
        <v>626</v>
      </c>
      <c r="R52">
        <v>1</v>
      </c>
      <c r="S52" t="s">
        <v>55</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56</v>
      </c>
      <c r="AO52" t="s">
        <v>77</v>
      </c>
      <c r="AP52" t="s">
        <v>58</v>
      </c>
      <c r="AQ52" t="s">
        <v>121</v>
      </c>
      <c r="AR52" t="s">
        <v>73</v>
      </c>
      <c r="AS52" t="str">
        <f>IF(hr_data[[#This Row],[Gender]]="Female","👩  F","👨  M")</f>
        <v>👨  M</v>
      </c>
    </row>
    <row r="53" spans="1:45" x14ac:dyDescent="0.25">
      <c r="A53" t="s">
        <v>44</v>
      </c>
      <c r="B53" t="s">
        <v>45</v>
      </c>
      <c r="C53" t="s">
        <v>78</v>
      </c>
      <c r="D53" t="s">
        <v>47</v>
      </c>
      <c r="E53" t="s">
        <v>65</v>
      </c>
      <c r="F53" t="s">
        <v>130</v>
      </c>
      <c r="G53" t="s">
        <v>149</v>
      </c>
      <c r="H53">
        <v>65</v>
      </c>
      <c r="I53" t="s">
        <v>67</v>
      </c>
      <c r="J53" t="s">
        <v>76</v>
      </c>
      <c r="K53" t="s">
        <v>53</v>
      </c>
      <c r="L53" t="s">
        <v>44</v>
      </c>
      <c r="M53" t="s">
        <v>54</v>
      </c>
      <c r="N53">
        <v>3</v>
      </c>
      <c r="O53">
        <v>28</v>
      </c>
      <c r="P53">
        <v>0</v>
      </c>
      <c r="Q53">
        <v>1434</v>
      </c>
      <c r="R53">
        <v>5</v>
      </c>
      <c r="S53" t="s">
        <v>80</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56</v>
      </c>
      <c r="AO53" t="s">
        <v>77</v>
      </c>
      <c r="AP53" t="s">
        <v>58</v>
      </c>
      <c r="AQ53" t="s">
        <v>59</v>
      </c>
      <c r="AR53" t="s">
        <v>81</v>
      </c>
      <c r="AS53" t="str">
        <f>IF(hr_data[[#This Row],[Gender]]="Female","👩  F","👨  M")</f>
        <v>👨  M</v>
      </c>
    </row>
    <row r="54" spans="1:45" x14ac:dyDescent="0.25">
      <c r="A54" t="s">
        <v>61</v>
      </c>
      <c r="B54" t="s">
        <v>45</v>
      </c>
      <c r="C54" t="s">
        <v>46</v>
      </c>
      <c r="D54" t="s">
        <v>64</v>
      </c>
      <c r="E54" t="s">
        <v>48</v>
      </c>
      <c r="F54" t="s">
        <v>123</v>
      </c>
      <c r="G54" t="s">
        <v>150</v>
      </c>
      <c r="H54">
        <v>68</v>
      </c>
      <c r="I54" t="s">
        <v>51</v>
      </c>
      <c r="J54" t="s">
        <v>52</v>
      </c>
      <c r="K54" t="s">
        <v>91</v>
      </c>
      <c r="L54" t="s">
        <v>44</v>
      </c>
      <c r="M54" t="s">
        <v>54</v>
      </c>
      <c r="N54">
        <v>2</v>
      </c>
      <c r="O54">
        <v>44</v>
      </c>
      <c r="P54">
        <v>1</v>
      </c>
      <c r="Q54">
        <v>1488</v>
      </c>
      <c r="R54">
        <v>1</v>
      </c>
      <c r="S54" t="s">
        <v>151</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71</v>
      </c>
      <c r="AO54" t="s">
        <v>88</v>
      </c>
      <c r="AP54" t="s">
        <v>58</v>
      </c>
      <c r="AQ54" t="s">
        <v>59</v>
      </c>
      <c r="AR54" t="s">
        <v>60</v>
      </c>
      <c r="AS54" t="str">
        <f>IF(hr_data[[#This Row],[Gender]]="Female","👩  F","👨  M")</f>
        <v>👩  F</v>
      </c>
    </row>
    <row r="55" spans="1:45" x14ac:dyDescent="0.25">
      <c r="A55" t="s">
        <v>61</v>
      </c>
      <c r="B55" t="s">
        <v>105</v>
      </c>
      <c r="C55" t="s">
        <v>46</v>
      </c>
      <c r="D55" t="s">
        <v>64</v>
      </c>
      <c r="E55" t="s">
        <v>65</v>
      </c>
      <c r="F55" t="s">
        <v>82</v>
      </c>
      <c r="G55" t="s">
        <v>152</v>
      </c>
      <c r="H55">
        <v>70</v>
      </c>
      <c r="I55" t="s">
        <v>67</v>
      </c>
      <c r="J55" t="s">
        <v>96</v>
      </c>
      <c r="K55" t="s">
        <v>69</v>
      </c>
      <c r="L55" t="s">
        <v>44</v>
      </c>
      <c r="M55" t="s">
        <v>54</v>
      </c>
      <c r="N55">
        <v>3</v>
      </c>
      <c r="O55">
        <v>35</v>
      </c>
      <c r="P55">
        <v>1</v>
      </c>
      <c r="Q55">
        <v>1097</v>
      </c>
      <c r="R55">
        <v>11</v>
      </c>
      <c r="S55" t="s">
        <v>55</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56</v>
      </c>
      <c r="AO55" t="s">
        <v>88</v>
      </c>
      <c r="AP55" t="s">
        <v>98</v>
      </c>
      <c r="AQ55" t="s">
        <v>59</v>
      </c>
      <c r="AR55" t="s">
        <v>81</v>
      </c>
      <c r="AS55" t="str">
        <f>IF(hr_data[[#This Row],[Gender]]="Female","👩  F","👨  M")</f>
        <v>👨  M</v>
      </c>
    </row>
    <row r="56" spans="1:45" x14ac:dyDescent="0.25">
      <c r="A56" t="s">
        <v>61</v>
      </c>
      <c r="B56" t="s">
        <v>45</v>
      </c>
      <c r="C56" t="s">
        <v>78</v>
      </c>
      <c r="D56" t="s">
        <v>64</v>
      </c>
      <c r="E56" t="s">
        <v>48</v>
      </c>
      <c r="F56" t="s">
        <v>123</v>
      </c>
      <c r="G56" t="s">
        <v>153</v>
      </c>
      <c r="H56">
        <v>72</v>
      </c>
      <c r="I56" t="s">
        <v>51</v>
      </c>
      <c r="J56" t="s">
        <v>52</v>
      </c>
      <c r="K56" t="s">
        <v>69</v>
      </c>
      <c r="L56" t="s">
        <v>44</v>
      </c>
      <c r="M56" t="s">
        <v>54</v>
      </c>
      <c r="N56">
        <v>2</v>
      </c>
      <c r="O56">
        <v>26</v>
      </c>
      <c r="P56">
        <v>1</v>
      </c>
      <c r="Q56">
        <v>1443</v>
      </c>
      <c r="R56">
        <v>23</v>
      </c>
      <c r="S56" t="s">
        <v>87</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56</v>
      </c>
      <c r="AO56" t="s">
        <v>57</v>
      </c>
      <c r="AP56" t="s">
        <v>92</v>
      </c>
      <c r="AQ56" t="s">
        <v>59</v>
      </c>
      <c r="AR56" t="s">
        <v>81</v>
      </c>
      <c r="AS56" t="str">
        <f>IF(hr_data[[#This Row],[Gender]]="Female","👩  F","👨  M")</f>
        <v>👩  F</v>
      </c>
    </row>
    <row r="57" spans="1:45" x14ac:dyDescent="0.25">
      <c r="A57" t="s">
        <v>61</v>
      </c>
      <c r="B57" t="s">
        <v>62</v>
      </c>
      <c r="C57" t="s">
        <v>78</v>
      </c>
      <c r="D57" t="s">
        <v>64</v>
      </c>
      <c r="E57" t="s">
        <v>65</v>
      </c>
      <c r="F57" t="s">
        <v>49</v>
      </c>
      <c r="G57" t="s">
        <v>154</v>
      </c>
      <c r="H57">
        <v>73</v>
      </c>
      <c r="I57" t="s">
        <v>51</v>
      </c>
      <c r="J57" t="s">
        <v>117</v>
      </c>
      <c r="K57" t="s">
        <v>53</v>
      </c>
      <c r="L57" t="s">
        <v>44</v>
      </c>
      <c r="M57" t="s">
        <v>54</v>
      </c>
      <c r="N57">
        <v>1</v>
      </c>
      <c r="O57">
        <v>33</v>
      </c>
      <c r="P57">
        <v>1</v>
      </c>
      <c r="Q57">
        <v>515</v>
      </c>
      <c r="R57">
        <v>1</v>
      </c>
      <c r="S57" t="s">
        <v>55</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56</v>
      </c>
      <c r="AO57" t="s">
        <v>57</v>
      </c>
      <c r="AP57" t="s">
        <v>58</v>
      </c>
      <c r="AQ57" t="s">
        <v>89</v>
      </c>
      <c r="AR57" t="s">
        <v>81</v>
      </c>
      <c r="AS57" t="str">
        <f>IF(hr_data[[#This Row],[Gender]]="Female","👩  F","👨  M")</f>
        <v>👩  F</v>
      </c>
    </row>
    <row r="58" spans="1:45" x14ac:dyDescent="0.25">
      <c r="A58" t="s">
        <v>61</v>
      </c>
      <c r="B58" t="s">
        <v>62</v>
      </c>
      <c r="C58" t="s">
        <v>46</v>
      </c>
      <c r="D58" t="s">
        <v>64</v>
      </c>
      <c r="E58" t="s">
        <v>48</v>
      </c>
      <c r="F58" t="s">
        <v>49</v>
      </c>
      <c r="G58" t="s">
        <v>155</v>
      </c>
      <c r="H58">
        <v>74</v>
      </c>
      <c r="I58" t="s">
        <v>67</v>
      </c>
      <c r="J58" t="s">
        <v>52</v>
      </c>
      <c r="K58" t="s">
        <v>69</v>
      </c>
      <c r="L58" t="s">
        <v>61</v>
      </c>
      <c r="M58" t="s">
        <v>54</v>
      </c>
      <c r="N58">
        <v>3</v>
      </c>
      <c r="O58">
        <v>35</v>
      </c>
      <c r="P58">
        <v>1</v>
      </c>
      <c r="Q58">
        <v>853</v>
      </c>
      <c r="R58">
        <v>18</v>
      </c>
      <c r="S58" t="s">
        <v>151</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71</v>
      </c>
      <c r="AO58" t="s">
        <v>88</v>
      </c>
      <c r="AP58" t="s">
        <v>98</v>
      </c>
      <c r="AQ58" t="s">
        <v>59</v>
      </c>
      <c r="AR58" t="s">
        <v>81</v>
      </c>
      <c r="AS58" t="str">
        <f>IF(hr_data[[#This Row],[Gender]]="Female","👩  F","👨  M")</f>
        <v>👨  M</v>
      </c>
    </row>
    <row r="59" spans="1:45" x14ac:dyDescent="0.25">
      <c r="A59" t="s">
        <v>61</v>
      </c>
      <c r="B59" t="s">
        <v>45</v>
      </c>
      <c r="C59" t="s">
        <v>46</v>
      </c>
      <c r="D59" t="s">
        <v>64</v>
      </c>
      <c r="E59" t="s">
        <v>65</v>
      </c>
      <c r="F59" t="s">
        <v>82</v>
      </c>
      <c r="G59" t="s">
        <v>156</v>
      </c>
      <c r="H59">
        <v>75</v>
      </c>
      <c r="I59" t="s">
        <v>51</v>
      </c>
      <c r="J59" t="s">
        <v>76</v>
      </c>
      <c r="K59" t="s">
        <v>69</v>
      </c>
      <c r="L59" t="s">
        <v>44</v>
      </c>
      <c r="M59" t="s">
        <v>54</v>
      </c>
      <c r="N59">
        <v>3</v>
      </c>
      <c r="O59">
        <v>35</v>
      </c>
      <c r="P59">
        <v>1</v>
      </c>
      <c r="Q59">
        <v>1142</v>
      </c>
      <c r="R59">
        <v>23</v>
      </c>
      <c r="S59" t="s">
        <v>80</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56</v>
      </c>
      <c r="AO59" t="s">
        <v>88</v>
      </c>
      <c r="AP59" t="s">
        <v>92</v>
      </c>
      <c r="AQ59" t="s">
        <v>59</v>
      </c>
      <c r="AR59" t="s">
        <v>81</v>
      </c>
      <c r="AS59" t="str">
        <f>IF(hr_data[[#This Row],[Gender]]="Female","👩  F","👨  M")</f>
        <v>👩  F</v>
      </c>
    </row>
    <row r="60" spans="1:45" x14ac:dyDescent="0.25">
      <c r="A60" t="s">
        <v>61</v>
      </c>
      <c r="B60" t="s">
        <v>45</v>
      </c>
      <c r="C60" t="s">
        <v>78</v>
      </c>
      <c r="D60" t="s">
        <v>64</v>
      </c>
      <c r="E60" t="s">
        <v>65</v>
      </c>
      <c r="F60" t="s">
        <v>49</v>
      </c>
      <c r="G60" t="s">
        <v>157</v>
      </c>
      <c r="H60">
        <v>76</v>
      </c>
      <c r="I60" t="s">
        <v>67</v>
      </c>
      <c r="J60" t="s">
        <v>76</v>
      </c>
      <c r="K60" t="s">
        <v>91</v>
      </c>
      <c r="L60" t="s">
        <v>61</v>
      </c>
      <c r="M60" t="s">
        <v>54</v>
      </c>
      <c r="N60">
        <v>3</v>
      </c>
      <c r="O60">
        <v>31</v>
      </c>
      <c r="P60">
        <v>1</v>
      </c>
      <c r="Q60">
        <v>655</v>
      </c>
      <c r="R60">
        <v>7</v>
      </c>
      <c r="S60" t="s">
        <v>80</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71</v>
      </c>
      <c r="AO60" t="s">
        <v>57</v>
      </c>
      <c r="AP60" t="s">
        <v>58</v>
      </c>
      <c r="AQ60" t="s">
        <v>59</v>
      </c>
      <c r="AR60" t="s">
        <v>81</v>
      </c>
      <c r="AS60" t="str">
        <f>IF(hr_data[[#This Row],[Gender]]="Female","👩  F","👨  M")</f>
        <v>👨  M</v>
      </c>
    </row>
    <row r="61" spans="1:45" x14ac:dyDescent="0.25">
      <c r="A61" t="s">
        <v>61</v>
      </c>
      <c r="B61" t="s">
        <v>45</v>
      </c>
      <c r="C61" t="s">
        <v>46</v>
      </c>
      <c r="D61" t="s">
        <v>64</v>
      </c>
      <c r="E61" t="s">
        <v>65</v>
      </c>
      <c r="F61" t="s">
        <v>49</v>
      </c>
      <c r="G61" t="s">
        <v>158</v>
      </c>
      <c r="H61">
        <v>77</v>
      </c>
      <c r="I61" t="s">
        <v>67</v>
      </c>
      <c r="J61" t="s">
        <v>94</v>
      </c>
      <c r="K61" t="s">
        <v>91</v>
      </c>
      <c r="L61" t="s">
        <v>61</v>
      </c>
      <c r="M61" t="s">
        <v>54</v>
      </c>
      <c r="N61">
        <v>2</v>
      </c>
      <c r="O61">
        <v>37</v>
      </c>
      <c r="P61">
        <v>1</v>
      </c>
      <c r="Q61">
        <v>1115</v>
      </c>
      <c r="R61">
        <v>1</v>
      </c>
      <c r="S61" t="s">
        <v>80</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56</v>
      </c>
      <c r="AO61" t="s">
        <v>77</v>
      </c>
      <c r="AP61" t="s">
        <v>58</v>
      </c>
      <c r="AQ61" t="s">
        <v>59</v>
      </c>
      <c r="AR61" t="s">
        <v>60</v>
      </c>
      <c r="AS61" t="str">
        <f>IF(hr_data[[#This Row],[Gender]]="Female","👩  F","👨  M")</f>
        <v>👨  M</v>
      </c>
    </row>
    <row r="62" spans="1:45" x14ac:dyDescent="0.25">
      <c r="A62" t="s">
        <v>61</v>
      </c>
      <c r="B62" t="s">
        <v>45</v>
      </c>
      <c r="C62" t="s">
        <v>78</v>
      </c>
      <c r="D62" t="s">
        <v>64</v>
      </c>
      <c r="E62" t="s">
        <v>65</v>
      </c>
      <c r="F62" t="s">
        <v>82</v>
      </c>
      <c r="G62" t="s">
        <v>159</v>
      </c>
      <c r="H62">
        <v>78</v>
      </c>
      <c r="I62" t="s">
        <v>67</v>
      </c>
      <c r="J62" t="s">
        <v>94</v>
      </c>
      <c r="K62" t="s">
        <v>69</v>
      </c>
      <c r="L62" t="s">
        <v>44</v>
      </c>
      <c r="M62" t="s">
        <v>54</v>
      </c>
      <c r="N62">
        <v>3</v>
      </c>
      <c r="O62">
        <v>32</v>
      </c>
      <c r="P62">
        <v>1</v>
      </c>
      <c r="Q62">
        <v>427</v>
      </c>
      <c r="R62">
        <v>1</v>
      </c>
      <c r="S62" t="s">
        <v>87</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71</v>
      </c>
      <c r="AO62" t="s">
        <v>57</v>
      </c>
      <c r="AP62" t="s">
        <v>58</v>
      </c>
      <c r="AQ62" t="s">
        <v>59</v>
      </c>
      <c r="AR62" t="s">
        <v>81</v>
      </c>
      <c r="AS62" t="str">
        <f>IF(hr_data[[#This Row],[Gender]]="Female","👩  F","👨  M")</f>
        <v>👨  M</v>
      </c>
    </row>
    <row r="63" spans="1:45" x14ac:dyDescent="0.25">
      <c r="A63" t="s">
        <v>61</v>
      </c>
      <c r="B63" t="s">
        <v>62</v>
      </c>
      <c r="C63" t="s">
        <v>46</v>
      </c>
      <c r="D63" t="s">
        <v>64</v>
      </c>
      <c r="E63" t="s">
        <v>65</v>
      </c>
      <c r="F63" t="s">
        <v>49</v>
      </c>
      <c r="G63" t="s">
        <v>160</v>
      </c>
      <c r="H63">
        <v>79</v>
      </c>
      <c r="I63" t="s">
        <v>51</v>
      </c>
      <c r="J63" t="s">
        <v>76</v>
      </c>
      <c r="K63" t="s">
        <v>53</v>
      </c>
      <c r="L63" t="s">
        <v>61</v>
      </c>
      <c r="M63" t="s">
        <v>54</v>
      </c>
      <c r="N63">
        <v>2</v>
      </c>
      <c r="O63">
        <v>38</v>
      </c>
      <c r="P63">
        <v>1</v>
      </c>
      <c r="Q63">
        <v>653</v>
      </c>
      <c r="R63">
        <v>29</v>
      </c>
      <c r="S63" t="s">
        <v>151</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56</v>
      </c>
      <c r="AO63" t="s">
        <v>57</v>
      </c>
      <c r="AP63" t="s">
        <v>92</v>
      </c>
      <c r="AQ63" t="s">
        <v>59</v>
      </c>
      <c r="AR63" t="s">
        <v>60</v>
      </c>
      <c r="AS63" t="str">
        <f>IF(hr_data[[#This Row],[Gender]]="Female","👩  F","👨  M")</f>
        <v>👩  F</v>
      </c>
    </row>
    <row r="64" spans="1:45" x14ac:dyDescent="0.25">
      <c r="A64" t="s">
        <v>61</v>
      </c>
      <c r="B64" t="s">
        <v>45</v>
      </c>
      <c r="C64" t="s">
        <v>63</v>
      </c>
      <c r="D64" t="s">
        <v>64</v>
      </c>
      <c r="E64" t="s">
        <v>65</v>
      </c>
      <c r="F64" t="s">
        <v>82</v>
      </c>
      <c r="G64" t="s">
        <v>161</v>
      </c>
      <c r="H64">
        <v>80</v>
      </c>
      <c r="I64" t="s">
        <v>51</v>
      </c>
      <c r="J64" t="s">
        <v>117</v>
      </c>
      <c r="K64" t="s">
        <v>91</v>
      </c>
      <c r="L64" t="s">
        <v>44</v>
      </c>
      <c r="M64" t="s">
        <v>54</v>
      </c>
      <c r="N64">
        <v>2</v>
      </c>
      <c r="O64">
        <v>50</v>
      </c>
      <c r="P64">
        <v>1</v>
      </c>
      <c r="Q64">
        <v>989</v>
      </c>
      <c r="R64">
        <v>7</v>
      </c>
      <c r="S64" t="s">
        <v>55</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56</v>
      </c>
      <c r="AO64" t="s">
        <v>77</v>
      </c>
      <c r="AP64" t="s">
        <v>58</v>
      </c>
      <c r="AQ64" t="s">
        <v>121</v>
      </c>
      <c r="AR64" t="s">
        <v>73</v>
      </c>
      <c r="AS64" t="str">
        <f>IF(hr_data[[#This Row],[Gender]]="Female","👩  F","👨  M")</f>
        <v>👩  F</v>
      </c>
    </row>
    <row r="65" spans="1:45" x14ac:dyDescent="0.25">
      <c r="A65" t="s">
        <v>61</v>
      </c>
      <c r="B65" t="s">
        <v>45</v>
      </c>
      <c r="C65" t="s">
        <v>85</v>
      </c>
      <c r="D65" t="s">
        <v>64</v>
      </c>
      <c r="E65" t="s">
        <v>48</v>
      </c>
      <c r="F65" t="s">
        <v>49</v>
      </c>
      <c r="G65" t="s">
        <v>162</v>
      </c>
      <c r="H65">
        <v>81</v>
      </c>
      <c r="I65" t="s">
        <v>51</v>
      </c>
      <c r="J65" t="s">
        <v>52</v>
      </c>
      <c r="K65" t="s">
        <v>53</v>
      </c>
      <c r="L65" t="s">
        <v>61</v>
      </c>
      <c r="M65" t="s">
        <v>54</v>
      </c>
      <c r="N65">
        <v>3</v>
      </c>
      <c r="O65">
        <v>59</v>
      </c>
      <c r="P65">
        <v>1</v>
      </c>
      <c r="Q65">
        <v>1435</v>
      </c>
      <c r="R65">
        <v>25</v>
      </c>
      <c r="S65" t="s">
        <v>87</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56</v>
      </c>
      <c r="AO65" t="s">
        <v>88</v>
      </c>
      <c r="AP65" t="s">
        <v>92</v>
      </c>
      <c r="AQ65" t="s">
        <v>121</v>
      </c>
      <c r="AR65" t="s">
        <v>3029</v>
      </c>
      <c r="AS65" t="str">
        <f>IF(hr_data[[#This Row],[Gender]]="Female","👩  F","👨  M")</f>
        <v>👩  F</v>
      </c>
    </row>
    <row r="66" spans="1:45" x14ac:dyDescent="0.25">
      <c r="A66" t="s">
        <v>61</v>
      </c>
      <c r="B66" t="s">
        <v>45</v>
      </c>
      <c r="C66" t="s">
        <v>46</v>
      </c>
      <c r="D66" t="s">
        <v>64</v>
      </c>
      <c r="E66" t="s">
        <v>65</v>
      </c>
      <c r="F66" t="s">
        <v>130</v>
      </c>
      <c r="G66" t="s">
        <v>163</v>
      </c>
      <c r="H66">
        <v>83</v>
      </c>
      <c r="I66" t="s">
        <v>51</v>
      </c>
      <c r="J66" t="s">
        <v>96</v>
      </c>
      <c r="K66" t="s">
        <v>91</v>
      </c>
      <c r="L66" t="s">
        <v>61</v>
      </c>
      <c r="M66" t="s">
        <v>54</v>
      </c>
      <c r="N66">
        <v>2</v>
      </c>
      <c r="O66">
        <v>36</v>
      </c>
      <c r="P66">
        <v>1</v>
      </c>
      <c r="Q66">
        <v>1223</v>
      </c>
      <c r="R66">
        <v>8</v>
      </c>
      <c r="S66" t="s">
        <v>87</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56</v>
      </c>
      <c r="AO66" t="s">
        <v>77</v>
      </c>
      <c r="AP66" t="s">
        <v>58</v>
      </c>
      <c r="AQ66" t="s">
        <v>89</v>
      </c>
      <c r="AR66" t="s">
        <v>60</v>
      </c>
      <c r="AS66" t="str">
        <f>IF(hr_data[[#This Row],[Gender]]="Female","👩  F","👨  M")</f>
        <v>👩  F</v>
      </c>
    </row>
    <row r="67" spans="1:45" x14ac:dyDescent="0.25">
      <c r="A67" t="s">
        <v>61</v>
      </c>
      <c r="B67" t="s">
        <v>45</v>
      </c>
      <c r="C67" t="s">
        <v>85</v>
      </c>
      <c r="D67" t="s">
        <v>64</v>
      </c>
      <c r="E67" t="s">
        <v>65</v>
      </c>
      <c r="F67" t="s">
        <v>82</v>
      </c>
      <c r="G67" t="s">
        <v>164</v>
      </c>
      <c r="H67">
        <v>84</v>
      </c>
      <c r="I67" t="s">
        <v>51</v>
      </c>
      <c r="J67" t="s">
        <v>110</v>
      </c>
      <c r="K67" t="s">
        <v>91</v>
      </c>
      <c r="L67" t="s">
        <v>44</v>
      </c>
      <c r="M67" t="s">
        <v>54</v>
      </c>
      <c r="N67">
        <v>2</v>
      </c>
      <c r="O67">
        <v>55</v>
      </c>
      <c r="P67">
        <v>1</v>
      </c>
      <c r="Q67">
        <v>836</v>
      </c>
      <c r="R67">
        <v>8</v>
      </c>
      <c r="S67" t="s">
        <v>87</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56</v>
      </c>
      <c r="AO67" t="s">
        <v>77</v>
      </c>
      <c r="AP67" t="s">
        <v>58</v>
      </c>
      <c r="AQ67" t="s">
        <v>121</v>
      </c>
      <c r="AR67" t="s">
        <v>73</v>
      </c>
      <c r="AS67" t="str">
        <f>IF(hr_data[[#This Row],[Gender]]="Female","👩  F","👨  M")</f>
        <v>👩  F</v>
      </c>
    </row>
    <row r="68" spans="1:45" x14ac:dyDescent="0.25">
      <c r="A68" t="s">
        <v>61</v>
      </c>
      <c r="B68" t="s">
        <v>62</v>
      </c>
      <c r="C68" t="s">
        <v>46</v>
      </c>
      <c r="D68" t="s">
        <v>64</v>
      </c>
      <c r="E68" t="s">
        <v>65</v>
      </c>
      <c r="F68" t="s">
        <v>49</v>
      </c>
      <c r="G68" t="s">
        <v>165</v>
      </c>
      <c r="H68">
        <v>85</v>
      </c>
      <c r="I68" t="s">
        <v>67</v>
      </c>
      <c r="J68" t="s">
        <v>94</v>
      </c>
      <c r="K68" t="s">
        <v>53</v>
      </c>
      <c r="L68" t="s">
        <v>61</v>
      </c>
      <c r="M68" t="s">
        <v>54</v>
      </c>
      <c r="N68">
        <v>3</v>
      </c>
      <c r="O68">
        <v>36</v>
      </c>
      <c r="P68">
        <v>1</v>
      </c>
      <c r="Q68">
        <v>1195</v>
      </c>
      <c r="R68">
        <v>11</v>
      </c>
      <c r="S68" t="s">
        <v>87</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56</v>
      </c>
      <c r="AO68" t="s">
        <v>72</v>
      </c>
      <c r="AP68" t="s">
        <v>98</v>
      </c>
      <c r="AQ68" t="s">
        <v>59</v>
      </c>
      <c r="AR68" t="s">
        <v>60</v>
      </c>
      <c r="AS68" t="str">
        <f>IF(hr_data[[#This Row],[Gender]]="Female","👩  F","👨  M")</f>
        <v>👨  M</v>
      </c>
    </row>
    <row r="69" spans="1:45" x14ac:dyDescent="0.25">
      <c r="A69" t="s">
        <v>61</v>
      </c>
      <c r="B69" t="s">
        <v>45</v>
      </c>
      <c r="C69" t="s">
        <v>63</v>
      </c>
      <c r="D69" t="s">
        <v>64</v>
      </c>
      <c r="E69" t="s">
        <v>65</v>
      </c>
      <c r="F69" t="s">
        <v>49</v>
      </c>
      <c r="G69" t="s">
        <v>166</v>
      </c>
      <c r="H69">
        <v>86</v>
      </c>
      <c r="I69" t="s">
        <v>67</v>
      </c>
      <c r="J69" t="s">
        <v>68</v>
      </c>
      <c r="K69" t="s">
        <v>91</v>
      </c>
      <c r="L69" t="s">
        <v>61</v>
      </c>
      <c r="M69" t="s">
        <v>54</v>
      </c>
      <c r="N69">
        <v>2</v>
      </c>
      <c r="O69">
        <v>45</v>
      </c>
      <c r="P69">
        <v>1</v>
      </c>
      <c r="Q69">
        <v>1339</v>
      </c>
      <c r="R69">
        <v>7</v>
      </c>
      <c r="S69" t="s">
        <v>87</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56</v>
      </c>
      <c r="AO69" t="s">
        <v>88</v>
      </c>
      <c r="AP69" t="s">
        <v>58</v>
      </c>
      <c r="AQ69" t="s">
        <v>121</v>
      </c>
      <c r="AR69" t="s">
        <v>60</v>
      </c>
      <c r="AS69" t="str">
        <f>IF(hr_data[[#This Row],[Gender]]="Female","👩  F","👨  M")</f>
        <v>👨  M</v>
      </c>
    </row>
    <row r="70" spans="1:45" x14ac:dyDescent="0.25">
      <c r="A70" t="s">
        <v>61</v>
      </c>
      <c r="B70" t="s">
        <v>62</v>
      </c>
      <c r="C70" t="s">
        <v>46</v>
      </c>
      <c r="D70" t="s">
        <v>64</v>
      </c>
      <c r="E70" t="s">
        <v>65</v>
      </c>
      <c r="F70" t="s">
        <v>82</v>
      </c>
      <c r="G70" t="s">
        <v>167</v>
      </c>
      <c r="H70">
        <v>88</v>
      </c>
      <c r="I70" t="s">
        <v>67</v>
      </c>
      <c r="J70" t="s">
        <v>68</v>
      </c>
      <c r="K70" t="s">
        <v>69</v>
      </c>
      <c r="L70" t="s">
        <v>61</v>
      </c>
      <c r="M70" t="s">
        <v>54</v>
      </c>
      <c r="N70">
        <v>2</v>
      </c>
      <c r="O70">
        <v>35</v>
      </c>
      <c r="P70">
        <v>1</v>
      </c>
      <c r="Q70">
        <v>664</v>
      </c>
      <c r="R70">
        <v>1</v>
      </c>
      <c r="S70" t="s">
        <v>87</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56</v>
      </c>
      <c r="AO70" t="s">
        <v>88</v>
      </c>
      <c r="AP70" t="s">
        <v>58</v>
      </c>
      <c r="AQ70" t="s">
        <v>59</v>
      </c>
      <c r="AR70" t="s">
        <v>81</v>
      </c>
      <c r="AS70" t="str">
        <f>IF(hr_data[[#This Row],[Gender]]="Female","👩  F","👨  M")</f>
        <v>👨  M</v>
      </c>
    </row>
    <row r="71" spans="1:45" x14ac:dyDescent="0.25">
      <c r="A71" t="s">
        <v>44</v>
      </c>
      <c r="B71" t="s">
        <v>45</v>
      </c>
      <c r="C71" t="s">
        <v>46</v>
      </c>
      <c r="D71" t="s">
        <v>47</v>
      </c>
      <c r="E71" t="s">
        <v>65</v>
      </c>
      <c r="F71" t="s">
        <v>82</v>
      </c>
      <c r="G71" t="s">
        <v>168</v>
      </c>
      <c r="H71">
        <v>90</v>
      </c>
      <c r="I71" t="s">
        <v>67</v>
      </c>
      <c r="J71" t="s">
        <v>68</v>
      </c>
      <c r="K71" t="s">
        <v>69</v>
      </c>
      <c r="L71" t="s">
        <v>44</v>
      </c>
      <c r="M71" t="s">
        <v>54</v>
      </c>
      <c r="N71">
        <v>0</v>
      </c>
      <c r="O71">
        <v>36</v>
      </c>
      <c r="P71">
        <v>0</v>
      </c>
      <c r="Q71">
        <v>318</v>
      </c>
      <c r="R71">
        <v>9</v>
      </c>
      <c r="S71" t="s">
        <v>87</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56</v>
      </c>
      <c r="AO71" t="s">
        <v>77</v>
      </c>
      <c r="AP71" t="s">
        <v>58</v>
      </c>
      <c r="AQ71" t="s">
        <v>59</v>
      </c>
      <c r="AR71" t="s">
        <v>60</v>
      </c>
      <c r="AS71" t="str">
        <f>IF(hr_data[[#This Row],[Gender]]="Female","👩  F","👨  M")</f>
        <v>👨  M</v>
      </c>
    </row>
    <row r="72" spans="1:45" x14ac:dyDescent="0.25">
      <c r="A72" t="s">
        <v>61</v>
      </c>
      <c r="B72" t="s">
        <v>62</v>
      </c>
      <c r="C72" t="s">
        <v>85</v>
      </c>
      <c r="D72" t="s">
        <v>64</v>
      </c>
      <c r="E72" t="s">
        <v>48</v>
      </c>
      <c r="F72" t="s">
        <v>49</v>
      </c>
      <c r="G72" t="s">
        <v>169</v>
      </c>
      <c r="H72">
        <v>91</v>
      </c>
      <c r="I72" t="s">
        <v>51</v>
      </c>
      <c r="J72" t="s">
        <v>52</v>
      </c>
      <c r="K72" t="s">
        <v>53</v>
      </c>
      <c r="L72" t="s">
        <v>61</v>
      </c>
      <c r="M72" t="s">
        <v>54</v>
      </c>
      <c r="N72">
        <v>2</v>
      </c>
      <c r="O72">
        <v>59</v>
      </c>
      <c r="P72">
        <v>1</v>
      </c>
      <c r="Q72">
        <v>1225</v>
      </c>
      <c r="R72">
        <v>1</v>
      </c>
      <c r="S72" t="s">
        <v>70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56</v>
      </c>
      <c r="AO72" t="s">
        <v>77</v>
      </c>
      <c r="AP72" t="s">
        <v>58</v>
      </c>
      <c r="AQ72" t="s">
        <v>89</v>
      </c>
      <c r="AR72" t="s">
        <v>3029</v>
      </c>
      <c r="AS72" t="str">
        <f>IF(hr_data[[#This Row],[Gender]]="Female","👩  F","👨  M")</f>
        <v>👩  F</v>
      </c>
    </row>
    <row r="73" spans="1:45" x14ac:dyDescent="0.25">
      <c r="A73" t="s">
        <v>61</v>
      </c>
      <c r="B73" t="s">
        <v>45</v>
      </c>
      <c r="C73" t="s">
        <v>78</v>
      </c>
      <c r="D73" t="s">
        <v>64</v>
      </c>
      <c r="E73" t="s">
        <v>65</v>
      </c>
      <c r="F73" t="s">
        <v>49</v>
      </c>
      <c r="G73" t="s">
        <v>170</v>
      </c>
      <c r="H73">
        <v>94</v>
      </c>
      <c r="I73" t="s">
        <v>67</v>
      </c>
      <c r="J73" t="s">
        <v>68</v>
      </c>
      <c r="K73" t="s">
        <v>69</v>
      </c>
      <c r="L73" t="s">
        <v>61</v>
      </c>
      <c r="M73" t="s">
        <v>54</v>
      </c>
      <c r="N73">
        <v>3</v>
      </c>
      <c r="O73">
        <v>29</v>
      </c>
      <c r="P73">
        <v>1</v>
      </c>
      <c r="Q73">
        <v>1328</v>
      </c>
      <c r="R73">
        <v>2</v>
      </c>
      <c r="S73" t="s">
        <v>87</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71</v>
      </c>
      <c r="AO73" t="s">
        <v>72</v>
      </c>
      <c r="AP73" t="s">
        <v>58</v>
      </c>
      <c r="AQ73" t="s">
        <v>59</v>
      </c>
      <c r="AR73" t="s">
        <v>81</v>
      </c>
      <c r="AS73" t="str">
        <f>IF(hr_data[[#This Row],[Gender]]="Female","👩  F","👨  M")</f>
        <v>👨  M</v>
      </c>
    </row>
    <row r="74" spans="1:45" x14ac:dyDescent="0.25">
      <c r="A74" t="s">
        <v>61</v>
      </c>
      <c r="B74" t="s">
        <v>45</v>
      </c>
      <c r="C74" t="s">
        <v>78</v>
      </c>
      <c r="D74" t="s">
        <v>64</v>
      </c>
      <c r="E74" t="s">
        <v>65</v>
      </c>
      <c r="F74" t="s">
        <v>82</v>
      </c>
      <c r="G74" t="s">
        <v>171</v>
      </c>
      <c r="H74">
        <v>95</v>
      </c>
      <c r="I74" t="s">
        <v>67</v>
      </c>
      <c r="J74" t="s">
        <v>68</v>
      </c>
      <c r="K74" t="s">
        <v>53</v>
      </c>
      <c r="L74" t="s">
        <v>61</v>
      </c>
      <c r="M74" t="s">
        <v>54</v>
      </c>
      <c r="N74">
        <v>4</v>
      </c>
      <c r="O74">
        <v>31</v>
      </c>
      <c r="P74">
        <v>1</v>
      </c>
      <c r="Q74">
        <v>1082</v>
      </c>
      <c r="R74">
        <v>1</v>
      </c>
      <c r="S74" t="s">
        <v>80</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56</v>
      </c>
      <c r="AO74" t="s">
        <v>72</v>
      </c>
      <c r="AP74" t="s">
        <v>58</v>
      </c>
      <c r="AQ74" t="s">
        <v>59</v>
      </c>
      <c r="AR74" t="s">
        <v>81</v>
      </c>
      <c r="AS74" t="str">
        <f>IF(hr_data[[#This Row],[Gender]]="Female","👩  F","👨  M")</f>
        <v>👨  M</v>
      </c>
    </row>
    <row r="75" spans="1:45" x14ac:dyDescent="0.25">
      <c r="A75" t="s">
        <v>61</v>
      </c>
      <c r="B75" t="s">
        <v>45</v>
      </c>
      <c r="C75" t="s">
        <v>78</v>
      </c>
      <c r="D75" t="s">
        <v>64</v>
      </c>
      <c r="E75" t="s">
        <v>65</v>
      </c>
      <c r="F75" t="s">
        <v>49</v>
      </c>
      <c r="G75" t="s">
        <v>172</v>
      </c>
      <c r="H75">
        <v>96</v>
      </c>
      <c r="I75" t="s">
        <v>67</v>
      </c>
      <c r="J75" t="s">
        <v>68</v>
      </c>
      <c r="K75" t="s">
        <v>69</v>
      </c>
      <c r="L75" t="s">
        <v>61</v>
      </c>
      <c r="M75" t="s">
        <v>54</v>
      </c>
      <c r="N75">
        <v>3</v>
      </c>
      <c r="O75">
        <v>32</v>
      </c>
      <c r="P75">
        <v>1</v>
      </c>
      <c r="Q75">
        <v>548</v>
      </c>
      <c r="R75">
        <v>1</v>
      </c>
      <c r="S75" t="s">
        <v>87</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56</v>
      </c>
      <c r="AO75" t="s">
        <v>72</v>
      </c>
      <c r="AP75" t="s">
        <v>58</v>
      </c>
      <c r="AQ75" t="s">
        <v>59</v>
      </c>
      <c r="AR75" t="s">
        <v>81</v>
      </c>
      <c r="AS75" t="str">
        <f>IF(hr_data[[#This Row],[Gender]]="Female","👩  F","👨  M")</f>
        <v>👨  M</v>
      </c>
    </row>
    <row r="76" spans="1:45" x14ac:dyDescent="0.25">
      <c r="A76" t="s">
        <v>61</v>
      </c>
      <c r="B76" t="s">
        <v>45</v>
      </c>
      <c r="C76" t="s">
        <v>46</v>
      </c>
      <c r="D76" t="s">
        <v>64</v>
      </c>
      <c r="E76" t="s">
        <v>65</v>
      </c>
      <c r="F76" t="s">
        <v>49</v>
      </c>
      <c r="G76" t="s">
        <v>173</v>
      </c>
      <c r="H76">
        <v>97</v>
      </c>
      <c r="I76" t="s">
        <v>51</v>
      </c>
      <c r="J76" t="s">
        <v>76</v>
      </c>
      <c r="K76" t="s">
        <v>69</v>
      </c>
      <c r="L76" t="s">
        <v>61</v>
      </c>
      <c r="M76" t="s">
        <v>54</v>
      </c>
      <c r="N76">
        <v>3</v>
      </c>
      <c r="O76">
        <v>36</v>
      </c>
      <c r="P76">
        <v>1</v>
      </c>
      <c r="Q76">
        <v>132</v>
      </c>
      <c r="R76">
        <v>6</v>
      </c>
      <c r="S76" t="s">
        <v>87</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56</v>
      </c>
      <c r="AO76" t="s">
        <v>57</v>
      </c>
      <c r="AP76" t="s">
        <v>58</v>
      </c>
      <c r="AQ76" t="s">
        <v>59</v>
      </c>
      <c r="AR76" t="s">
        <v>60</v>
      </c>
      <c r="AS76" t="str">
        <f>IF(hr_data[[#This Row],[Gender]]="Female","👩  F","👨  M")</f>
        <v>👩  F</v>
      </c>
    </row>
    <row r="77" spans="1:45" x14ac:dyDescent="0.25">
      <c r="A77" t="s">
        <v>61</v>
      </c>
      <c r="B77" t="s">
        <v>45</v>
      </c>
      <c r="C77" t="s">
        <v>78</v>
      </c>
      <c r="D77" t="s">
        <v>64</v>
      </c>
      <c r="E77" t="s">
        <v>65</v>
      </c>
      <c r="F77" t="s">
        <v>49</v>
      </c>
      <c r="G77" t="s">
        <v>174</v>
      </c>
      <c r="H77">
        <v>98</v>
      </c>
      <c r="I77" t="s">
        <v>51</v>
      </c>
      <c r="J77" t="s">
        <v>94</v>
      </c>
      <c r="K77" t="s">
        <v>53</v>
      </c>
      <c r="L77" t="s">
        <v>61</v>
      </c>
      <c r="M77" t="s">
        <v>54</v>
      </c>
      <c r="N77">
        <v>2</v>
      </c>
      <c r="O77">
        <v>31</v>
      </c>
      <c r="P77">
        <v>1</v>
      </c>
      <c r="Q77">
        <v>746</v>
      </c>
      <c r="R77">
        <v>8</v>
      </c>
      <c r="S77" t="s">
        <v>80</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71</v>
      </c>
      <c r="AO77" t="s">
        <v>57</v>
      </c>
      <c r="AP77" t="s">
        <v>58</v>
      </c>
      <c r="AQ77" t="s">
        <v>89</v>
      </c>
      <c r="AR77" t="s">
        <v>81</v>
      </c>
      <c r="AS77" t="str">
        <f>IF(hr_data[[#This Row],[Gender]]="Female","👩  F","👨  M")</f>
        <v>👩  F</v>
      </c>
    </row>
    <row r="78" spans="1:45" x14ac:dyDescent="0.25">
      <c r="A78" t="s">
        <v>61</v>
      </c>
      <c r="B78" t="s">
        <v>45</v>
      </c>
      <c r="C78" t="s">
        <v>46</v>
      </c>
      <c r="D78" t="s">
        <v>64</v>
      </c>
      <c r="E78" t="s">
        <v>48</v>
      </c>
      <c r="F78" t="s">
        <v>123</v>
      </c>
      <c r="G78" t="s">
        <v>175</v>
      </c>
      <c r="H78">
        <v>100</v>
      </c>
      <c r="I78" t="s">
        <v>67</v>
      </c>
      <c r="J78" t="s">
        <v>52</v>
      </c>
      <c r="K78" t="s">
        <v>53</v>
      </c>
      <c r="L78" t="s">
        <v>61</v>
      </c>
      <c r="M78" t="s">
        <v>54</v>
      </c>
      <c r="N78">
        <v>2</v>
      </c>
      <c r="O78">
        <v>35</v>
      </c>
      <c r="P78">
        <v>1</v>
      </c>
      <c r="Q78">
        <v>776</v>
      </c>
      <c r="R78">
        <v>1</v>
      </c>
      <c r="S78" t="s">
        <v>80</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56</v>
      </c>
      <c r="AO78" t="s">
        <v>88</v>
      </c>
      <c r="AP78" t="s">
        <v>58</v>
      </c>
      <c r="AQ78" t="s">
        <v>89</v>
      </c>
      <c r="AR78" t="s">
        <v>81</v>
      </c>
      <c r="AS78" t="str">
        <f>IF(hr_data[[#This Row],[Gender]]="Female","👩  F","👨  M")</f>
        <v>👨  M</v>
      </c>
    </row>
    <row r="79" spans="1:45" x14ac:dyDescent="0.25">
      <c r="A79" t="s">
        <v>61</v>
      </c>
      <c r="B79" t="s">
        <v>45</v>
      </c>
      <c r="C79" t="s">
        <v>63</v>
      </c>
      <c r="D79" t="s">
        <v>64</v>
      </c>
      <c r="E79" t="s">
        <v>65</v>
      </c>
      <c r="F79" t="s">
        <v>74</v>
      </c>
      <c r="G79" t="s">
        <v>176</v>
      </c>
      <c r="H79">
        <v>101</v>
      </c>
      <c r="I79" t="s">
        <v>67</v>
      </c>
      <c r="J79" t="s">
        <v>117</v>
      </c>
      <c r="K79" t="s">
        <v>69</v>
      </c>
      <c r="L79" t="s">
        <v>44</v>
      </c>
      <c r="M79" t="s">
        <v>54</v>
      </c>
      <c r="N79">
        <v>3</v>
      </c>
      <c r="O79">
        <v>45</v>
      </c>
      <c r="P79">
        <v>1</v>
      </c>
      <c r="Q79">
        <v>193</v>
      </c>
      <c r="R79">
        <v>6</v>
      </c>
      <c r="S79" t="s">
        <v>80</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56</v>
      </c>
      <c r="AO79" t="s">
        <v>88</v>
      </c>
      <c r="AP79" t="s">
        <v>58</v>
      </c>
      <c r="AQ79" t="s">
        <v>89</v>
      </c>
      <c r="AR79" t="s">
        <v>60</v>
      </c>
      <c r="AS79" t="str">
        <f>IF(hr_data[[#This Row],[Gender]]="Female","👩  F","👨  M")</f>
        <v>👨  M</v>
      </c>
    </row>
    <row r="80" spans="1:45" x14ac:dyDescent="0.25">
      <c r="A80" t="s">
        <v>61</v>
      </c>
      <c r="B80" t="s">
        <v>45</v>
      </c>
      <c r="C80" t="s">
        <v>46</v>
      </c>
      <c r="D80" t="s">
        <v>64</v>
      </c>
      <c r="E80" t="s">
        <v>65</v>
      </c>
      <c r="F80" t="s">
        <v>82</v>
      </c>
      <c r="G80" t="s">
        <v>177</v>
      </c>
      <c r="H80">
        <v>102</v>
      </c>
      <c r="I80" t="s">
        <v>67</v>
      </c>
      <c r="J80" t="s">
        <v>117</v>
      </c>
      <c r="K80" t="s">
        <v>53</v>
      </c>
      <c r="L80" t="s">
        <v>61</v>
      </c>
      <c r="M80" t="s">
        <v>54</v>
      </c>
      <c r="N80">
        <v>3</v>
      </c>
      <c r="O80">
        <v>37</v>
      </c>
      <c r="P80">
        <v>1</v>
      </c>
      <c r="Q80">
        <v>397</v>
      </c>
      <c r="R80">
        <v>7</v>
      </c>
      <c r="S80" t="s">
        <v>80</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56</v>
      </c>
      <c r="AO80" t="s">
        <v>77</v>
      </c>
      <c r="AP80" t="s">
        <v>58</v>
      </c>
      <c r="AQ80" t="s">
        <v>89</v>
      </c>
      <c r="AR80" t="s">
        <v>60</v>
      </c>
      <c r="AS80" t="str">
        <f>IF(hr_data[[#This Row],[Gender]]="Female","👩  F","👨  M")</f>
        <v>👨  M</v>
      </c>
    </row>
    <row r="81" spans="1:45" x14ac:dyDescent="0.25">
      <c r="A81" t="s">
        <v>61</v>
      </c>
      <c r="B81" t="s">
        <v>45</v>
      </c>
      <c r="C81" t="s">
        <v>63</v>
      </c>
      <c r="D81" t="s">
        <v>64</v>
      </c>
      <c r="E81" t="s">
        <v>178</v>
      </c>
      <c r="F81" t="s">
        <v>82</v>
      </c>
      <c r="G81" t="s">
        <v>179</v>
      </c>
      <c r="H81">
        <v>103</v>
      </c>
      <c r="I81" t="s">
        <v>67</v>
      </c>
      <c r="J81" t="s">
        <v>180</v>
      </c>
      <c r="K81" t="s">
        <v>91</v>
      </c>
      <c r="L81" t="s">
        <v>44</v>
      </c>
      <c r="M81" t="s">
        <v>54</v>
      </c>
      <c r="N81">
        <v>2</v>
      </c>
      <c r="O81">
        <v>46</v>
      </c>
      <c r="P81">
        <v>1</v>
      </c>
      <c r="Q81">
        <v>945</v>
      </c>
      <c r="R81">
        <v>5</v>
      </c>
      <c r="S81" t="s">
        <v>55</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71</v>
      </c>
      <c r="AO81" t="s">
        <v>72</v>
      </c>
      <c r="AP81" t="s">
        <v>58</v>
      </c>
      <c r="AQ81" t="s">
        <v>89</v>
      </c>
      <c r="AR81" t="s">
        <v>73</v>
      </c>
      <c r="AS81" t="str">
        <f>IF(hr_data[[#This Row],[Gender]]="Female","👩  F","👨  M")</f>
        <v>👨  M</v>
      </c>
    </row>
    <row r="82" spans="1:45" x14ac:dyDescent="0.25">
      <c r="A82" t="s">
        <v>61</v>
      </c>
      <c r="B82" t="s">
        <v>45</v>
      </c>
      <c r="C82" t="s">
        <v>78</v>
      </c>
      <c r="D82" t="s">
        <v>64</v>
      </c>
      <c r="E82" t="s">
        <v>65</v>
      </c>
      <c r="F82" t="s">
        <v>49</v>
      </c>
      <c r="G82" t="s">
        <v>181</v>
      </c>
      <c r="H82">
        <v>104</v>
      </c>
      <c r="I82" t="s">
        <v>67</v>
      </c>
      <c r="J82" t="s">
        <v>76</v>
      </c>
      <c r="K82" t="s">
        <v>69</v>
      </c>
      <c r="L82" t="s">
        <v>44</v>
      </c>
      <c r="M82" t="s">
        <v>54</v>
      </c>
      <c r="N82">
        <v>1</v>
      </c>
      <c r="O82">
        <v>30</v>
      </c>
      <c r="P82">
        <v>1</v>
      </c>
      <c r="Q82">
        <v>852</v>
      </c>
      <c r="R82">
        <v>1</v>
      </c>
      <c r="S82" t="s">
        <v>70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56</v>
      </c>
      <c r="AO82" t="s">
        <v>57</v>
      </c>
      <c r="AP82" t="s">
        <v>58</v>
      </c>
      <c r="AQ82" t="s">
        <v>59</v>
      </c>
      <c r="AR82" t="s">
        <v>81</v>
      </c>
      <c r="AS82" t="str">
        <f>IF(hr_data[[#This Row],[Gender]]="Female","👩  F","👨  M")</f>
        <v>👨  M</v>
      </c>
    </row>
    <row r="83" spans="1:45" x14ac:dyDescent="0.25">
      <c r="A83" t="s">
        <v>61</v>
      </c>
      <c r="B83" t="s">
        <v>45</v>
      </c>
      <c r="C83" t="s">
        <v>46</v>
      </c>
      <c r="D83" t="s">
        <v>64</v>
      </c>
      <c r="E83" t="s">
        <v>65</v>
      </c>
      <c r="F83" t="s">
        <v>82</v>
      </c>
      <c r="G83" t="s">
        <v>182</v>
      </c>
      <c r="H83">
        <v>105</v>
      </c>
      <c r="I83" t="s">
        <v>67</v>
      </c>
      <c r="J83" t="s">
        <v>68</v>
      </c>
      <c r="K83" t="s">
        <v>53</v>
      </c>
      <c r="L83" t="s">
        <v>61</v>
      </c>
      <c r="M83" t="s">
        <v>54</v>
      </c>
      <c r="N83">
        <v>3</v>
      </c>
      <c r="O83">
        <v>35</v>
      </c>
      <c r="P83">
        <v>1</v>
      </c>
      <c r="Q83">
        <v>1214</v>
      </c>
      <c r="R83">
        <v>1</v>
      </c>
      <c r="S83" t="s">
        <v>87</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56</v>
      </c>
      <c r="AO83" t="s">
        <v>77</v>
      </c>
      <c r="AP83" t="s">
        <v>58</v>
      </c>
      <c r="AQ83" t="s">
        <v>59</v>
      </c>
      <c r="AR83" t="s">
        <v>81</v>
      </c>
      <c r="AS83" t="str">
        <f>IF(hr_data[[#This Row],[Gender]]="Female","👩  F","👨  M")</f>
        <v>👨  M</v>
      </c>
    </row>
    <row r="84" spans="1:45" x14ac:dyDescent="0.25">
      <c r="A84" t="s">
        <v>61</v>
      </c>
      <c r="B84" t="s">
        <v>45</v>
      </c>
      <c r="C84" t="s">
        <v>85</v>
      </c>
      <c r="D84" t="s">
        <v>64</v>
      </c>
      <c r="E84" t="s">
        <v>48</v>
      </c>
      <c r="F84" t="s">
        <v>49</v>
      </c>
      <c r="G84" t="s">
        <v>183</v>
      </c>
      <c r="H84">
        <v>106</v>
      </c>
      <c r="I84" t="s">
        <v>67</v>
      </c>
      <c r="J84" t="s">
        <v>52</v>
      </c>
      <c r="K84" t="s">
        <v>69</v>
      </c>
      <c r="L84" t="s">
        <v>61</v>
      </c>
      <c r="M84" t="s">
        <v>54</v>
      </c>
      <c r="N84">
        <v>4</v>
      </c>
      <c r="O84">
        <v>55</v>
      </c>
      <c r="P84">
        <v>1</v>
      </c>
      <c r="Q84">
        <v>111</v>
      </c>
      <c r="R84">
        <v>1</v>
      </c>
      <c r="S84" t="s">
        <v>55</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56</v>
      </c>
      <c r="AO84" t="s">
        <v>57</v>
      </c>
      <c r="AP84" t="s">
        <v>58</v>
      </c>
      <c r="AQ84" t="s">
        <v>121</v>
      </c>
      <c r="AR84" t="s">
        <v>73</v>
      </c>
      <c r="AS84" t="str">
        <f>IF(hr_data[[#This Row],[Gender]]="Female","👩  F","👨  M")</f>
        <v>👨  M</v>
      </c>
    </row>
    <row r="85" spans="1:45" x14ac:dyDescent="0.25">
      <c r="A85" t="s">
        <v>61</v>
      </c>
      <c r="B85" t="s">
        <v>105</v>
      </c>
      <c r="C85" t="s">
        <v>46</v>
      </c>
      <c r="D85" t="s">
        <v>64</v>
      </c>
      <c r="E85" t="s">
        <v>65</v>
      </c>
      <c r="F85" t="s">
        <v>82</v>
      </c>
      <c r="G85" t="s">
        <v>184</v>
      </c>
      <c r="H85">
        <v>107</v>
      </c>
      <c r="I85" t="s">
        <v>51</v>
      </c>
      <c r="J85" t="s">
        <v>68</v>
      </c>
      <c r="K85" t="s">
        <v>91</v>
      </c>
      <c r="L85" t="s">
        <v>44</v>
      </c>
      <c r="M85" t="s">
        <v>54</v>
      </c>
      <c r="N85">
        <v>3</v>
      </c>
      <c r="O85">
        <v>38</v>
      </c>
      <c r="P85">
        <v>1</v>
      </c>
      <c r="Q85">
        <v>573</v>
      </c>
      <c r="R85">
        <v>6</v>
      </c>
      <c r="S85" t="s">
        <v>87</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56</v>
      </c>
      <c r="AO85" t="s">
        <v>57</v>
      </c>
      <c r="AP85" t="s">
        <v>58</v>
      </c>
      <c r="AQ85" t="s">
        <v>89</v>
      </c>
      <c r="AR85" t="s">
        <v>60</v>
      </c>
      <c r="AS85" t="str">
        <f>IF(hr_data[[#This Row],[Gender]]="Female","👩  F","👨  M")</f>
        <v>👩  F</v>
      </c>
    </row>
    <row r="86" spans="1:45" x14ac:dyDescent="0.25">
      <c r="A86" t="s">
        <v>61</v>
      </c>
      <c r="B86" t="s">
        <v>45</v>
      </c>
      <c r="C86" t="s">
        <v>78</v>
      </c>
      <c r="D86" t="s">
        <v>64</v>
      </c>
      <c r="E86" t="s">
        <v>65</v>
      </c>
      <c r="F86" t="s">
        <v>82</v>
      </c>
      <c r="G86" t="s">
        <v>185</v>
      </c>
      <c r="H86">
        <v>110</v>
      </c>
      <c r="I86" t="s">
        <v>67</v>
      </c>
      <c r="J86" t="s">
        <v>94</v>
      </c>
      <c r="K86" t="s">
        <v>69</v>
      </c>
      <c r="L86" t="s">
        <v>61</v>
      </c>
      <c r="M86" t="s">
        <v>54</v>
      </c>
      <c r="N86">
        <v>2</v>
      </c>
      <c r="O86">
        <v>34</v>
      </c>
      <c r="P86">
        <v>1</v>
      </c>
      <c r="Q86">
        <v>1153</v>
      </c>
      <c r="R86">
        <v>1</v>
      </c>
      <c r="S86" t="s">
        <v>55</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56</v>
      </c>
      <c r="AO86" t="s">
        <v>72</v>
      </c>
      <c r="AP86" t="s">
        <v>58</v>
      </c>
      <c r="AQ86" t="s">
        <v>59</v>
      </c>
      <c r="AR86" t="s">
        <v>81</v>
      </c>
      <c r="AS86" t="str">
        <f>IF(hr_data[[#This Row],[Gender]]="Female","👩  F","👨  M")</f>
        <v>👨  M</v>
      </c>
    </row>
    <row r="87" spans="1:45" x14ac:dyDescent="0.25">
      <c r="A87" t="s">
        <v>61</v>
      </c>
      <c r="B87" t="s">
        <v>45</v>
      </c>
      <c r="C87" t="s">
        <v>85</v>
      </c>
      <c r="D87" t="s">
        <v>64</v>
      </c>
      <c r="E87" t="s">
        <v>65</v>
      </c>
      <c r="F87" t="s">
        <v>49</v>
      </c>
      <c r="G87" t="s">
        <v>186</v>
      </c>
      <c r="H87">
        <v>112</v>
      </c>
      <c r="I87" t="s">
        <v>67</v>
      </c>
      <c r="J87" t="s">
        <v>94</v>
      </c>
      <c r="K87" t="s">
        <v>53</v>
      </c>
      <c r="L87" t="s">
        <v>61</v>
      </c>
      <c r="M87" t="s">
        <v>54</v>
      </c>
      <c r="N87">
        <v>3</v>
      </c>
      <c r="O87">
        <v>56</v>
      </c>
      <c r="P87">
        <v>1</v>
      </c>
      <c r="Q87">
        <v>1400</v>
      </c>
      <c r="R87">
        <v>7</v>
      </c>
      <c r="S87" t="s">
        <v>87</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56</v>
      </c>
      <c r="AO87" t="s">
        <v>57</v>
      </c>
      <c r="AP87" t="s">
        <v>58</v>
      </c>
      <c r="AQ87" t="s">
        <v>111</v>
      </c>
      <c r="AR87" t="s">
        <v>3029</v>
      </c>
      <c r="AS87" t="str">
        <f>IF(hr_data[[#This Row],[Gender]]="Female","👩  F","👨  M")</f>
        <v>👨  M</v>
      </c>
    </row>
    <row r="88" spans="1:45" x14ac:dyDescent="0.25">
      <c r="A88" t="s">
        <v>61</v>
      </c>
      <c r="B88" t="s">
        <v>45</v>
      </c>
      <c r="C88" t="s">
        <v>106</v>
      </c>
      <c r="D88" t="s">
        <v>64</v>
      </c>
      <c r="E88" t="s">
        <v>48</v>
      </c>
      <c r="F88" t="s">
        <v>130</v>
      </c>
      <c r="G88" t="s">
        <v>187</v>
      </c>
      <c r="H88">
        <v>113</v>
      </c>
      <c r="I88" t="s">
        <v>67</v>
      </c>
      <c r="J88" t="s">
        <v>115</v>
      </c>
      <c r="K88" t="s">
        <v>91</v>
      </c>
      <c r="L88" t="s">
        <v>61</v>
      </c>
      <c r="M88" t="s">
        <v>54</v>
      </c>
      <c r="N88">
        <v>3</v>
      </c>
      <c r="O88">
        <v>23</v>
      </c>
      <c r="P88">
        <v>1</v>
      </c>
      <c r="Q88">
        <v>541</v>
      </c>
      <c r="R88">
        <v>2</v>
      </c>
      <c r="S88" t="s">
        <v>70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56</v>
      </c>
      <c r="AO88" t="s">
        <v>88</v>
      </c>
      <c r="AP88" t="s">
        <v>58</v>
      </c>
      <c r="AQ88" t="s">
        <v>59</v>
      </c>
      <c r="AR88" t="s">
        <v>108</v>
      </c>
      <c r="AS88" t="str">
        <f>IF(hr_data[[#This Row],[Gender]]="Female","👩  F","👨  M")</f>
        <v>👨  M</v>
      </c>
    </row>
    <row r="89" spans="1:45" x14ac:dyDescent="0.25">
      <c r="A89" t="s">
        <v>61</v>
      </c>
      <c r="B89" t="s">
        <v>45</v>
      </c>
      <c r="C89" t="s">
        <v>63</v>
      </c>
      <c r="D89" t="s">
        <v>64</v>
      </c>
      <c r="E89" t="s">
        <v>65</v>
      </c>
      <c r="F89" t="s">
        <v>49</v>
      </c>
      <c r="G89" t="s">
        <v>188</v>
      </c>
      <c r="H89">
        <v>116</v>
      </c>
      <c r="I89" t="s">
        <v>67</v>
      </c>
      <c r="J89" t="s">
        <v>76</v>
      </c>
      <c r="K89" t="s">
        <v>69</v>
      </c>
      <c r="L89" t="s">
        <v>61</v>
      </c>
      <c r="M89" t="s">
        <v>54</v>
      </c>
      <c r="N89">
        <v>4</v>
      </c>
      <c r="O89">
        <v>51</v>
      </c>
      <c r="P89">
        <v>1</v>
      </c>
      <c r="Q89">
        <v>432</v>
      </c>
      <c r="R89">
        <v>9</v>
      </c>
      <c r="S89" t="s">
        <v>80</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71</v>
      </c>
      <c r="AO89" t="s">
        <v>57</v>
      </c>
      <c r="AP89" t="s">
        <v>58</v>
      </c>
      <c r="AQ89" t="s">
        <v>59</v>
      </c>
      <c r="AR89" t="s">
        <v>73</v>
      </c>
      <c r="AS89" t="str">
        <f>IF(hr_data[[#This Row],[Gender]]="Female","👩  F","👨  M")</f>
        <v>👨  M</v>
      </c>
    </row>
    <row r="90" spans="1:45" x14ac:dyDescent="0.25">
      <c r="A90" t="s">
        <v>61</v>
      </c>
      <c r="B90" t="s">
        <v>45</v>
      </c>
      <c r="C90" t="s">
        <v>78</v>
      </c>
      <c r="D90" t="s">
        <v>64</v>
      </c>
      <c r="E90" t="s">
        <v>65</v>
      </c>
      <c r="F90" t="s">
        <v>49</v>
      </c>
      <c r="G90" t="s">
        <v>189</v>
      </c>
      <c r="H90">
        <v>117</v>
      </c>
      <c r="I90" t="s">
        <v>67</v>
      </c>
      <c r="J90" t="s">
        <v>96</v>
      </c>
      <c r="K90" t="s">
        <v>69</v>
      </c>
      <c r="L90" t="s">
        <v>61</v>
      </c>
      <c r="M90" t="s">
        <v>54</v>
      </c>
      <c r="N90">
        <v>3</v>
      </c>
      <c r="O90">
        <v>30</v>
      </c>
      <c r="P90">
        <v>1</v>
      </c>
      <c r="Q90">
        <v>288</v>
      </c>
      <c r="R90">
        <v>2</v>
      </c>
      <c r="S90" t="s">
        <v>87</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56</v>
      </c>
      <c r="AO90" t="s">
        <v>57</v>
      </c>
      <c r="AP90" t="s">
        <v>58</v>
      </c>
      <c r="AQ90" t="s">
        <v>89</v>
      </c>
      <c r="AR90" t="s">
        <v>81</v>
      </c>
      <c r="AS90" t="str">
        <f>IF(hr_data[[#This Row],[Gender]]="Female","👩  F","👨  M")</f>
        <v>👨  M</v>
      </c>
    </row>
    <row r="91" spans="1:45" x14ac:dyDescent="0.25">
      <c r="A91" t="s">
        <v>44</v>
      </c>
      <c r="B91" t="s">
        <v>45</v>
      </c>
      <c r="C91" t="s">
        <v>63</v>
      </c>
      <c r="D91" t="s">
        <v>47</v>
      </c>
      <c r="E91" t="s">
        <v>48</v>
      </c>
      <c r="F91" t="s">
        <v>82</v>
      </c>
      <c r="G91" t="s">
        <v>190</v>
      </c>
      <c r="H91">
        <v>118</v>
      </c>
      <c r="I91" t="s">
        <v>67</v>
      </c>
      <c r="J91" t="s">
        <v>52</v>
      </c>
      <c r="K91" t="s">
        <v>53</v>
      </c>
      <c r="L91" t="s">
        <v>61</v>
      </c>
      <c r="M91" t="s">
        <v>54</v>
      </c>
      <c r="N91">
        <v>3</v>
      </c>
      <c r="O91">
        <v>46</v>
      </c>
      <c r="P91">
        <v>0</v>
      </c>
      <c r="Q91">
        <v>669</v>
      </c>
      <c r="R91">
        <v>9</v>
      </c>
      <c r="S91" t="s">
        <v>55</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56</v>
      </c>
      <c r="AO91" t="s">
        <v>57</v>
      </c>
      <c r="AP91" t="s">
        <v>58</v>
      </c>
      <c r="AQ91" t="s">
        <v>59</v>
      </c>
      <c r="AR91" t="s">
        <v>73</v>
      </c>
      <c r="AS91" t="str">
        <f>IF(hr_data[[#This Row],[Gender]]="Female","👩  F","👨  M")</f>
        <v>👨  M</v>
      </c>
    </row>
    <row r="92" spans="1:45" x14ac:dyDescent="0.25">
      <c r="A92" t="s">
        <v>61</v>
      </c>
      <c r="B92" t="s">
        <v>62</v>
      </c>
      <c r="C92" t="s">
        <v>46</v>
      </c>
      <c r="D92" t="s">
        <v>64</v>
      </c>
      <c r="E92" t="s">
        <v>65</v>
      </c>
      <c r="F92" t="s">
        <v>49</v>
      </c>
      <c r="G92" t="s">
        <v>191</v>
      </c>
      <c r="H92">
        <v>119</v>
      </c>
      <c r="I92" t="s">
        <v>67</v>
      </c>
      <c r="J92" t="s">
        <v>96</v>
      </c>
      <c r="K92" t="s">
        <v>69</v>
      </c>
      <c r="L92" t="s">
        <v>61</v>
      </c>
      <c r="M92" t="s">
        <v>54</v>
      </c>
      <c r="N92">
        <v>3</v>
      </c>
      <c r="O92">
        <v>40</v>
      </c>
      <c r="P92">
        <v>1</v>
      </c>
      <c r="Q92">
        <v>530</v>
      </c>
      <c r="R92">
        <v>1</v>
      </c>
      <c r="S92" t="s">
        <v>80</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71</v>
      </c>
      <c r="AO92" t="s">
        <v>72</v>
      </c>
      <c r="AP92" t="s">
        <v>58</v>
      </c>
      <c r="AQ92" t="s">
        <v>121</v>
      </c>
      <c r="AR92" t="s">
        <v>60</v>
      </c>
      <c r="AS92" t="str">
        <f>IF(hr_data[[#This Row],[Gender]]="Female","👩  F","👨  M")</f>
        <v>👨  M</v>
      </c>
    </row>
    <row r="93" spans="1:45" x14ac:dyDescent="0.25">
      <c r="A93" t="s">
        <v>61</v>
      </c>
      <c r="B93" t="s">
        <v>45</v>
      </c>
      <c r="C93" t="s">
        <v>63</v>
      </c>
      <c r="D93" t="s">
        <v>64</v>
      </c>
      <c r="E93" t="s">
        <v>48</v>
      </c>
      <c r="F93" t="s">
        <v>123</v>
      </c>
      <c r="G93" t="s">
        <v>192</v>
      </c>
      <c r="H93">
        <v>120</v>
      </c>
      <c r="I93" t="s">
        <v>67</v>
      </c>
      <c r="J93" t="s">
        <v>52</v>
      </c>
      <c r="K93" t="s">
        <v>53</v>
      </c>
      <c r="L93" t="s">
        <v>44</v>
      </c>
      <c r="M93" t="s">
        <v>54</v>
      </c>
      <c r="N93">
        <v>2</v>
      </c>
      <c r="O93">
        <v>51</v>
      </c>
      <c r="P93">
        <v>1</v>
      </c>
      <c r="Q93">
        <v>632</v>
      </c>
      <c r="R93">
        <v>21</v>
      </c>
      <c r="S93" t="s">
        <v>80</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71</v>
      </c>
      <c r="AO93" t="s">
        <v>57</v>
      </c>
      <c r="AP93" t="s">
        <v>92</v>
      </c>
      <c r="AQ93" t="s">
        <v>89</v>
      </c>
      <c r="AR93" t="s">
        <v>73</v>
      </c>
      <c r="AS93" t="str">
        <f>IF(hr_data[[#This Row],[Gender]]="Female","👩  F","👨  M")</f>
        <v>👨  M</v>
      </c>
    </row>
    <row r="94" spans="1:45" x14ac:dyDescent="0.25">
      <c r="A94" t="s">
        <v>61</v>
      </c>
      <c r="B94" t="s">
        <v>45</v>
      </c>
      <c r="C94" t="s">
        <v>78</v>
      </c>
      <c r="D94" t="s">
        <v>64</v>
      </c>
      <c r="E94" t="s">
        <v>48</v>
      </c>
      <c r="F94" t="s">
        <v>82</v>
      </c>
      <c r="G94" t="s">
        <v>193</v>
      </c>
      <c r="H94">
        <v>121</v>
      </c>
      <c r="I94" t="s">
        <v>51</v>
      </c>
      <c r="J94" t="s">
        <v>52</v>
      </c>
      <c r="K94" t="s">
        <v>91</v>
      </c>
      <c r="L94" t="s">
        <v>44</v>
      </c>
      <c r="M94" t="s">
        <v>54</v>
      </c>
      <c r="N94">
        <v>4</v>
      </c>
      <c r="O94">
        <v>30</v>
      </c>
      <c r="P94">
        <v>1</v>
      </c>
      <c r="Q94">
        <v>1334</v>
      </c>
      <c r="R94">
        <v>4</v>
      </c>
      <c r="S94" t="s">
        <v>55</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56</v>
      </c>
      <c r="AO94" t="s">
        <v>72</v>
      </c>
      <c r="AP94" t="s">
        <v>58</v>
      </c>
      <c r="AQ94" t="s">
        <v>89</v>
      </c>
      <c r="AR94" t="s">
        <v>81</v>
      </c>
      <c r="AS94" t="str">
        <f>IF(hr_data[[#This Row],[Gender]]="Female","👩  F","👨  M")</f>
        <v>👩  F</v>
      </c>
    </row>
    <row r="95" spans="1:45" x14ac:dyDescent="0.25">
      <c r="A95" t="s">
        <v>61</v>
      </c>
      <c r="B95" t="s">
        <v>62</v>
      </c>
      <c r="C95" t="s">
        <v>63</v>
      </c>
      <c r="D95" t="s">
        <v>64</v>
      </c>
      <c r="E95" t="s">
        <v>65</v>
      </c>
      <c r="F95" t="s">
        <v>82</v>
      </c>
      <c r="G95" t="s">
        <v>194</v>
      </c>
      <c r="H95">
        <v>124</v>
      </c>
      <c r="I95" t="s">
        <v>67</v>
      </c>
      <c r="J95" t="s">
        <v>96</v>
      </c>
      <c r="K95" t="s">
        <v>69</v>
      </c>
      <c r="L95" t="s">
        <v>44</v>
      </c>
      <c r="M95" t="s">
        <v>54</v>
      </c>
      <c r="N95">
        <v>5</v>
      </c>
      <c r="O95">
        <v>46</v>
      </c>
      <c r="P95">
        <v>1</v>
      </c>
      <c r="Q95">
        <v>638</v>
      </c>
      <c r="R95">
        <v>1</v>
      </c>
      <c r="S95" t="s">
        <v>87</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56</v>
      </c>
      <c r="AO95" t="s">
        <v>88</v>
      </c>
      <c r="AP95" t="s">
        <v>58</v>
      </c>
      <c r="AQ95" t="s">
        <v>121</v>
      </c>
      <c r="AR95" t="s">
        <v>73</v>
      </c>
      <c r="AS95" t="str">
        <f>IF(hr_data[[#This Row],[Gender]]="Female","👩  F","👨  M")</f>
        <v>👨  M</v>
      </c>
    </row>
    <row r="96" spans="1:45" x14ac:dyDescent="0.25">
      <c r="A96" t="s">
        <v>61</v>
      </c>
      <c r="B96" t="s">
        <v>45</v>
      </c>
      <c r="C96" t="s">
        <v>78</v>
      </c>
      <c r="D96" t="s">
        <v>64</v>
      </c>
      <c r="E96" t="s">
        <v>48</v>
      </c>
      <c r="F96" t="s">
        <v>82</v>
      </c>
      <c r="G96" t="s">
        <v>195</v>
      </c>
      <c r="H96">
        <v>125</v>
      </c>
      <c r="I96" t="s">
        <v>67</v>
      </c>
      <c r="J96" t="s">
        <v>52</v>
      </c>
      <c r="K96" t="s">
        <v>53</v>
      </c>
      <c r="L96" t="s">
        <v>61</v>
      </c>
      <c r="M96" t="s">
        <v>54</v>
      </c>
      <c r="N96">
        <v>0</v>
      </c>
      <c r="O96">
        <v>32</v>
      </c>
      <c r="P96">
        <v>1</v>
      </c>
      <c r="Q96">
        <v>1093</v>
      </c>
      <c r="R96">
        <v>6</v>
      </c>
      <c r="S96" t="s">
        <v>80</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56</v>
      </c>
      <c r="AO96" t="s">
        <v>77</v>
      </c>
      <c r="AP96" t="s">
        <v>58</v>
      </c>
      <c r="AQ96" t="s">
        <v>89</v>
      </c>
      <c r="AR96" t="s">
        <v>81</v>
      </c>
      <c r="AS96" t="str">
        <f>IF(hr_data[[#This Row],[Gender]]="Female","👩  F","👨  M")</f>
        <v>👨  M</v>
      </c>
    </row>
    <row r="97" spans="1:45" x14ac:dyDescent="0.25">
      <c r="A97" t="s">
        <v>61</v>
      </c>
      <c r="B97" t="s">
        <v>45</v>
      </c>
      <c r="C97" t="s">
        <v>63</v>
      </c>
      <c r="D97" t="s">
        <v>64</v>
      </c>
      <c r="E97" t="s">
        <v>65</v>
      </c>
      <c r="F97" t="s">
        <v>130</v>
      </c>
      <c r="G97" t="s">
        <v>196</v>
      </c>
      <c r="H97">
        <v>126</v>
      </c>
      <c r="I97" t="s">
        <v>51</v>
      </c>
      <c r="J97" t="s">
        <v>117</v>
      </c>
      <c r="K97" t="s">
        <v>69</v>
      </c>
      <c r="L97" t="s">
        <v>61</v>
      </c>
      <c r="M97" t="s">
        <v>54</v>
      </c>
      <c r="N97">
        <v>5</v>
      </c>
      <c r="O97">
        <v>54</v>
      </c>
      <c r="P97">
        <v>1</v>
      </c>
      <c r="Q97">
        <v>1217</v>
      </c>
      <c r="R97">
        <v>2</v>
      </c>
      <c r="S97" t="s">
        <v>80</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56</v>
      </c>
      <c r="AO97" t="s">
        <v>77</v>
      </c>
      <c r="AP97" t="s">
        <v>58</v>
      </c>
      <c r="AQ97" t="s">
        <v>89</v>
      </c>
      <c r="AR97" t="s">
        <v>73</v>
      </c>
      <c r="AS97" t="str">
        <f>IF(hr_data[[#This Row],[Gender]]="Female","👩  F","👨  M")</f>
        <v>👩  F</v>
      </c>
    </row>
    <row r="98" spans="1:45" x14ac:dyDescent="0.25">
      <c r="A98" t="s">
        <v>61</v>
      </c>
      <c r="B98" t="s">
        <v>45</v>
      </c>
      <c r="C98" t="s">
        <v>106</v>
      </c>
      <c r="D98" t="s">
        <v>64</v>
      </c>
      <c r="E98" t="s">
        <v>48</v>
      </c>
      <c r="F98" t="s">
        <v>74</v>
      </c>
      <c r="G98" t="s">
        <v>197</v>
      </c>
      <c r="H98">
        <v>128</v>
      </c>
      <c r="I98" t="s">
        <v>51</v>
      </c>
      <c r="J98" t="s">
        <v>52</v>
      </c>
      <c r="K98" t="s">
        <v>69</v>
      </c>
      <c r="L98" t="s">
        <v>61</v>
      </c>
      <c r="M98" t="s">
        <v>54</v>
      </c>
      <c r="N98">
        <v>2</v>
      </c>
      <c r="O98">
        <v>24</v>
      </c>
      <c r="P98">
        <v>1</v>
      </c>
      <c r="Q98">
        <v>1353</v>
      </c>
      <c r="R98">
        <v>3</v>
      </c>
      <c r="S98" t="s">
        <v>55</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71</v>
      </c>
      <c r="AO98" t="s">
        <v>77</v>
      </c>
      <c r="AP98" t="s">
        <v>58</v>
      </c>
      <c r="AQ98" t="s">
        <v>59</v>
      </c>
      <c r="AR98" t="s">
        <v>108</v>
      </c>
      <c r="AS98" t="str">
        <f>IF(hr_data[[#This Row],[Gender]]="Female","👩  F","👨  M")</f>
        <v>👩  F</v>
      </c>
    </row>
    <row r="99" spans="1:45" x14ac:dyDescent="0.25">
      <c r="A99" t="s">
        <v>61</v>
      </c>
      <c r="B99" t="s">
        <v>105</v>
      </c>
      <c r="C99" t="s">
        <v>78</v>
      </c>
      <c r="D99" t="s">
        <v>64</v>
      </c>
      <c r="E99" t="s">
        <v>48</v>
      </c>
      <c r="F99" t="s">
        <v>82</v>
      </c>
      <c r="G99" t="s">
        <v>198</v>
      </c>
      <c r="H99">
        <v>129</v>
      </c>
      <c r="I99" t="s">
        <v>67</v>
      </c>
      <c r="J99" t="s">
        <v>52</v>
      </c>
      <c r="K99" t="s">
        <v>69</v>
      </c>
      <c r="L99" t="s">
        <v>61</v>
      </c>
      <c r="M99" t="s">
        <v>54</v>
      </c>
      <c r="N99">
        <v>3</v>
      </c>
      <c r="O99">
        <v>28</v>
      </c>
      <c r="P99">
        <v>1</v>
      </c>
      <c r="Q99">
        <v>120</v>
      </c>
      <c r="R99">
        <v>4</v>
      </c>
      <c r="S99" t="s">
        <v>87</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56</v>
      </c>
      <c r="AO99" t="s">
        <v>77</v>
      </c>
      <c r="AP99" t="s">
        <v>58</v>
      </c>
      <c r="AQ99" t="s">
        <v>59</v>
      </c>
      <c r="AR99" t="s">
        <v>81</v>
      </c>
      <c r="AS99" t="str">
        <f>IF(hr_data[[#This Row],[Gender]]="Female","👩  F","👨  M")</f>
        <v>👨  M</v>
      </c>
    </row>
    <row r="100" spans="1:45" x14ac:dyDescent="0.25">
      <c r="A100" t="s">
        <v>61</v>
      </c>
      <c r="B100" t="s">
        <v>45</v>
      </c>
      <c r="C100" t="s">
        <v>85</v>
      </c>
      <c r="D100" t="s">
        <v>64</v>
      </c>
      <c r="E100" t="s">
        <v>48</v>
      </c>
      <c r="F100" t="s">
        <v>82</v>
      </c>
      <c r="G100" t="s">
        <v>199</v>
      </c>
      <c r="H100">
        <v>131</v>
      </c>
      <c r="I100" t="s">
        <v>67</v>
      </c>
      <c r="J100" t="s">
        <v>52</v>
      </c>
      <c r="K100" t="s">
        <v>53</v>
      </c>
      <c r="L100" t="s">
        <v>61</v>
      </c>
      <c r="M100" t="s">
        <v>54</v>
      </c>
      <c r="N100">
        <v>1</v>
      </c>
      <c r="O100">
        <v>58</v>
      </c>
      <c r="P100">
        <v>1</v>
      </c>
      <c r="Q100">
        <v>682</v>
      </c>
      <c r="R100">
        <v>10</v>
      </c>
      <c r="S100" t="s">
        <v>80</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56</v>
      </c>
      <c r="AO100" t="s">
        <v>77</v>
      </c>
      <c r="AP100" t="s">
        <v>58</v>
      </c>
      <c r="AQ100" t="s">
        <v>111</v>
      </c>
      <c r="AR100" t="s">
        <v>3029</v>
      </c>
      <c r="AS100" t="str">
        <f>IF(hr_data[[#This Row],[Gender]]="Female","👩  F","👨  M")</f>
        <v>👨  M</v>
      </c>
    </row>
    <row r="101" spans="1:45" x14ac:dyDescent="0.25">
      <c r="A101" t="s">
        <v>61</v>
      </c>
      <c r="B101" t="s">
        <v>105</v>
      </c>
      <c r="C101" t="s">
        <v>46</v>
      </c>
      <c r="D101" t="s">
        <v>64</v>
      </c>
      <c r="E101" t="s">
        <v>65</v>
      </c>
      <c r="F101" t="s">
        <v>82</v>
      </c>
      <c r="G101" t="s">
        <v>200</v>
      </c>
      <c r="H101">
        <v>132</v>
      </c>
      <c r="I101" t="s">
        <v>67</v>
      </c>
      <c r="J101" t="s">
        <v>76</v>
      </c>
      <c r="K101" t="s">
        <v>69</v>
      </c>
      <c r="L101" t="s">
        <v>61</v>
      </c>
      <c r="M101" t="s">
        <v>54</v>
      </c>
      <c r="N101">
        <v>3</v>
      </c>
      <c r="O101">
        <v>44</v>
      </c>
      <c r="P101">
        <v>1</v>
      </c>
      <c r="Q101">
        <v>489</v>
      </c>
      <c r="R101">
        <v>23</v>
      </c>
      <c r="S101" t="s">
        <v>87</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56</v>
      </c>
      <c r="AO101" t="s">
        <v>72</v>
      </c>
      <c r="AP101" t="s">
        <v>92</v>
      </c>
      <c r="AQ101" t="s">
        <v>89</v>
      </c>
      <c r="AR101" t="s">
        <v>60</v>
      </c>
      <c r="AS101" t="str">
        <f>IF(hr_data[[#This Row],[Gender]]="Female","👩  F","👨  M")</f>
        <v>👨  M</v>
      </c>
    </row>
    <row r="102" spans="1:45" x14ac:dyDescent="0.25">
      <c r="A102" t="s">
        <v>44</v>
      </c>
      <c r="B102" t="s">
        <v>45</v>
      </c>
      <c r="C102" t="s">
        <v>46</v>
      </c>
      <c r="D102" t="s">
        <v>47</v>
      </c>
      <c r="E102" t="s">
        <v>178</v>
      </c>
      <c r="F102" t="s">
        <v>180</v>
      </c>
      <c r="G102" t="s">
        <v>201</v>
      </c>
      <c r="H102">
        <v>133</v>
      </c>
      <c r="I102" t="s">
        <v>67</v>
      </c>
      <c r="J102" t="s">
        <v>180</v>
      </c>
      <c r="K102" t="s">
        <v>91</v>
      </c>
      <c r="L102" t="s">
        <v>44</v>
      </c>
      <c r="M102" t="s">
        <v>54</v>
      </c>
      <c r="N102">
        <v>3</v>
      </c>
      <c r="O102">
        <v>37</v>
      </c>
      <c r="P102">
        <v>0</v>
      </c>
      <c r="Q102">
        <v>807</v>
      </c>
      <c r="R102">
        <v>6</v>
      </c>
      <c r="S102" t="s">
        <v>80</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71</v>
      </c>
      <c r="AO102" t="s">
        <v>88</v>
      </c>
      <c r="AP102" t="s">
        <v>58</v>
      </c>
      <c r="AQ102" t="s">
        <v>59</v>
      </c>
      <c r="AR102" t="s">
        <v>60</v>
      </c>
      <c r="AS102" t="str">
        <f>IF(hr_data[[#This Row],[Gender]]="Female","👩  F","👨  M")</f>
        <v>👨  M</v>
      </c>
    </row>
    <row r="103" spans="1:45" x14ac:dyDescent="0.25">
      <c r="A103" t="s">
        <v>61</v>
      </c>
      <c r="B103" t="s">
        <v>45</v>
      </c>
      <c r="C103" t="s">
        <v>78</v>
      </c>
      <c r="D103" t="s">
        <v>64</v>
      </c>
      <c r="E103" t="s">
        <v>65</v>
      </c>
      <c r="F103" t="s">
        <v>49</v>
      </c>
      <c r="G103" t="s">
        <v>202</v>
      </c>
      <c r="H103">
        <v>134</v>
      </c>
      <c r="I103" t="s">
        <v>67</v>
      </c>
      <c r="J103" t="s">
        <v>68</v>
      </c>
      <c r="K103" t="s">
        <v>53</v>
      </c>
      <c r="L103" t="s">
        <v>61</v>
      </c>
      <c r="M103" t="s">
        <v>54</v>
      </c>
      <c r="N103">
        <v>2</v>
      </c>
      <c r="O103">
        <v>32</v>
      </c>
      <c r="P103">
        <v>1</v>
      </c>
      <c r="Q103">
        <v>827</v>
      </c>
      <c r="R103">
        <v>1</v>
      </c>
      <c r="S103" t="s">
        <v>70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56</v>
      </c>
      <c r="AO103" t="s">
        <v>88</v>
      </c>
      <c r="AP103" t="s">
        <v>58</v>
      </c>
      <c r="AQ103" t="s">
        <v>59</v>
      </c>
      <c r="AR103" t="s">
        <v>81</v>
      </c>
      <c r="AS103" t="str">
        <f>IF(hr_data[[#This Row],[Gender]]="Female","👩  F","👨  M")</f>
        <v>👨  M</v>
      </c>
    </row>
    <row r="104" spans="1:45" x14ac:dyDescent="0.25">
      <c r="A104" t="s">
        <v>44</v>
      </c>
      <c r="B104" t="s">
        <v>62</v>
      </c>
      <c r="C104" t="s">
        <v>106</v>
      </c>
      <c r="D104" t="s">
        <v>47</v>
      </c>
      <c r="E104" t="s">
        <v>65</v>
      </c>
      <c r="F104" t="s">
        <v>49</v>
      </c>
      <c r="G104" t="s">
        <v>203</v>
      </c>
      <c r="H104">
        <v>137</v>
      </c>
      <c r="I104" t="s">
        <v>51</v>
      </c>
      <c r="J104" t="s">
        <v>76</v>
      </c>
      <c r="K104" t="s">
        <v>53</v>
      </c>
      <c r="L104" t="s">
        <v>44</v>
      </c>
      <c r="M104" t="s">
        <v>54</v>
      </c>
      <c r="N104">
        <v>5</v>
      </c>
      <c r="O104">
        <v>20</v>
      </c>
      <c r="P104">
        <v>0</v>
      </c>
      <c r="Q104">
        <v>871</v>
      </c>
      <c r="R104">
        <v>6</v>
      </c>
      <c r="S104" t="s">
        <v>87</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56</v>
      </c>
      <c r="AO104" t="s">
        <v>57</v>
      </c>
      <c r="AP104" t="s">
        <v>58</v>
      </c>
      <c r="AQ104" t="s">
        <v>59</v>
      </c>
      <c r="AR104" t="s">
        <v>108</v>
      </c>
      <c r="AS104" t="str">
        <f>IF(hr_data[[#This Row],[Gender]]="Female","👩  F","👨  M")</f>
        <v>👩  F</v>
      </c>
    </row>
    <row r="105" spans="1:45" x14ac:dyDescent="0.25">
      <c r="A105" t="s">
        <v>61</v>
      </c>
      <c r="B105" t="s">
        <v>45</v>
      </c>
      <c r="C105" t="s">
        <v>78</v>
      </c>
      <c r="D105" t="s">
        <v>64</v>
      </c>
      <c r="E105" t="s">
        <v>65</v>
      </c>
      <c r="F105" t="s">
        <v>74</v>
      </c>
      <c r="G105" t="s">
        <v>204</v>
      </c>
      <c r="H105">
        <v>138</v>
      </c>
      <c r="I105" t="s">
        <v>51</v>
      </c>
      <c r="J105" t="s">
        <v>68</v>
      </c>
      <c r="K105" t="s">
        <v>53</v>
      </c>
      <c r="L105" t="s">
        <v>61</v>
      </c>
      <c r="M105" t="s">
        <v>54</v>
      </c>
      <c r="N105">
        <v>3</v>
      </c>
      <c r="O105">
        <v>34</v>
      </c>
      <c r="P105">
        <v>1</v>
      </c>
      <c r="Q105">
        <v>665</v>
      </c>
      <c r="R105">
        <v>6</v>
      </c>
      <c r="S105" t="s">
        <v>80</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56</v>
      </c>
      <c r="AO105" t="s">
        <v>77</v>
      </c>
      <c r="AP105" t="s">
        <v>58</v>
      </c>
      <c r="AQ105" t="s">
        <v>89</v>
      </c>
      <c r="AR105" t="s">
        <v>81</v>
      </c>
      <c r="AS105" t="str">
        <f>IF(hr_data[[#This Row],[Gender]]="Female","👩  F","👨  M")</f>
        <v>👩  F</v>
      </c>
    </row>
    <row r="106" spans="1:45" x14ac:dyDescent="0.25">
      <c r="A106" t="s">
        <v>61</v>
      </c>
      <c r="B106" t="s">
        <v>105</v>
      </c>
      <c r="C106" t="s">
        <v>46</v>
      </c>
      <c r="D106" t="s">
        <v>64</v>
      </c>
      <c r="E106" t="s">
        <v>65</v>
      </c>
      <c r="F106" t="s">
        <v>49</v>
      </c>
      <c r="G106" t="s">
        <v>205</v>
      </c>
      <c r="H106">
        <v>139</v>
      </c>
      <c r="I106" t="s">
        <v>67</v>
      </c>
      <c r="J106" t="s">
        <v>96</v>
      </c>
      <c r="K106" t="s">
        <v>91</v>
      </c>
      <c r="L106" t="s">
        <v>61</v>
      </c>
      <c r="M106" t="s">
        <v>54</v>
      </c>
      <c r="N106">
        <v>2</v>
      </c>
      <c r="O106">
        <v>37</v>
      </c>
      <c r="P106">
        <v>1</v>
      </c>
      <c r="Q106">
        <v>1040</v>
      </c>
      <c r="R106">
        <v>2</v>
      </c>
      <c r="S106" t="s">
        <v>55</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56</v>
      </c>
      <c r="AO106" t="s">
        <v>57</v>
      </c>
      <c r="AP106" t="s">
        <v>58</v>
      </c>
      <c r="AQ106" t="s">
        <v>89</v>
      </c>
      <c r="AR106" t="s">
        <v>60</v>
      </c>
      <c r="AS106" t="str">
        <f>IF(hr_data[[#This Row],[Gender]]="Female","👩  F","👨  M")</f>
        <v>👨  M</v>
      </c>
    </row>
    <row r="107" spans="1:45" x14ac:dyDescent="0.25">
      <c r="A107" t="s">
        <v>61</v>
      </c>
      <c r="B107" t="s">
        <v>105</v>
      </c>
      <c r="C107" t="s">
        <v>85</v>
      </c>
      <c r="D107" t="s">
        <v>64</v>
      </c>
      <c r="E107" t="s">
        <v>178</v>
      </c>
      <c r="F107" t="s">
        <v>180</v>
      </c>
      <c r="G107" t="s">
        <v>206</v>
      </c>
      <c r="H107">
        <v>140</v>
      </c>
      <c r="I107" t="s">
        <v>51</v>
      </c>
      <c r="J107" t="s">
        <v>110</v>
      </c>
      <c r="K107" t="s">
        <v>69</v>
      </c>
      <c r="L107" t="s">
        <v>61</v>
      </c>
      <c r="M107" t="s">
        <v>54</v>
      </c>
      <c r="N107">
        <v>3</v>
      </c>
      <c r="O107">
        <v>59</v>
      </c>
      <c r="P107">
        <v>1</v>
      </c>
      <c r="Q107">
        <v>1420</v>
      </c>
      <c r="R107">
        <v>2</v>
      </c>
      <c r="S107" t="s">
        <v>80</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71</v>
      </c>
      <c r="AO107" t="s">
        <v>57</v>
      </c>
      <c r="AP107" t="s">
        <v>58</v>
      </c>
      <c r="AQ107" t="s">
        <v>121</v>
      </c>
      <c r="AR107" t="s">
        <v>3029</v>
      </c>
      <c r="AS107" t="str">
        <f>IF(hr_data[[#This Row],[Gender]]="Female","👩  F","👨  M")</f>
        <v>👩  F</v>
      </c>
    </row>
    <row r="108" spans="1:45" x14ac:dyDescent="0.25">
      <c r="A108" t="s">
        <v>61</v>
      </c>
      <c r="B108" t="s">
        <v>62</v>
      </c>
      <c r="C108" t="s">
        <v>63</v>
      </c>
      <c r="D108" t="s">
        <v>64</v>
      </c>
      <c r="E108" t="s">
        <v>65</v>
      </c>
      <c r="F108" t="s">
        <v>49</v>
      </c>
      <c r="G108" t="s">
        <v>207</v>
      </c>
      <c r="H108">
        <v>141</v>
      </c>
      <c r="I108" t="s">
        <v>51</v>
      </c>
      <c r="J108" t="s">
        <v>117</v>
      </c>
      <c r="K108" t="s">
        <v>69</v>
      </c>
      <c r="L108" t="s">
        <v>44</v>
      </c>
      <c r="M108" t="s">
        <v>54</v>
      </c>
      <c r="N108">
        <v>1</v>
      </c>
      <c r="O108">
        <v>50</v>
      </c>
      <c r="P108">
        <v>1</v>
      </c>
      <c r="Q108">
        <v>1115</v>
      </c>
      <c r="R108">
        <v>1</v>
      </c>
      <c r="S108" t="s">
        <v>87</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56</v>
      </c>
      <c r="AO108" t="s">
        <v>72</v>
      </c>
      <c r="AP108" t="s">
        <v>58</v>
      </c>
      <c r="AQ108" t="s">
        <v>121</v>
      </c>
      <c r="AR108" t="s">
        <v>73</v>
      </c>
      <c r="AS108" t="str">
        <f>IF(hr_data[[#This Row],[Gender]]="Female","👩  F","👨  M")</f>
        <v>👩  F</v>
      </c>
    </row>
    <row r="109" spans="1:45" x14ac:dyDescent="0.25">
      <c r="A109" t="s">
        <v>44</v>
      </c>
      <c r="B109" t="s">
        <v>45</v>
      </c>
      <c r="C109" t="s">
        <v>78</v>
      </c>
      <c r="D109" t="s">
        <v>47</v>
      </c>
      <c r="E109" t="s">
        <v>48</v>
      </c>
      <c r="F109" t="s">
        <v>123</v>
      </c>
      <c r="G109" t="s">
        <v>208</v>
      </c>
      <c r="H109">
        <v>142</v>
      </c>
      <c r="I109" t="s">
        <v>67</v>
      </c>
      <c r="J109" t="s">
        <v>52</v>
      </c>
      <c r="K109" t="s">
        <v>53</v>
      </c>
      <c r="L109" t="s">
        <v>44</v>
      </c>
      <c r="M109" t="s">
        <v>54</v>
      </c>
      <c r="N109">
        <v>1</v>
      </c>
      <c r="O109">
        <v>25</v>
      </c>
      <c r="P109">
        <v>0</v>
      </c>
      <c r="Q109">
        <v>240</v>
      </c>
      <c r="R109">
        <v>5</v>
      </c>
      <c r="S109" t="s">
        <v>87</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56</v>
      </c>
      <c r="AO109" t="s">
        <v>77</v>
      </c>
      <c r="AP109" t="s">
        <v>58</v>
      </c>
      <c r="AQ109" t="s">
        <v>59</v>
      </c>
      <c r="AR109" t="s">
        <v>108</v>
      </c>
      <c r="AS109" t="str">
        <f>IF(hr_data[[#This Row],[Gender]]="Female","👩  F","👨  M")</f>
        <v>👨  M</v>
      </c>
    </row>
    <row r="110" spans="1:45" x14ac:dyDescent="0.25">
      <c r="A110" t="s">
        <v>61</v>
      </c>
      <c r="B110" t="s">
        <v>45</v>
      </c>
      <c r="C110" t="s">
        <v>78</v>
      </c>
      <c r="D110" t="s">
        <v>64</v>
      </c>
      <c r="E110" t="s">
        <v>65</v>
      </c>
      <c r="F110" t="s">
        <v>82</v>
      </c>
      <c r="G110" t="s">
        <v>209</v>
      </c>
      <c r="H110">
        <v>143</v>
      </c>
      <c r="I110" t="s">
        <v>67</v>
      </c>
      <c r="J110" t="s">
        <v>68</v>
      </c>
      <c r="K110" t="s">
        <v>69</v>
      </c>
      <c r="L110" t="s">
        <v>61</v>
      </c>
      <c r="M110" t="s">
        <v>54</v>
      </c>
      <c r="N110">
        <v>2</v>
      </c>
      <c r="O110">
        <v>25</v>
      </c>
      <c r="P110">
        <v>1</v>
      </c>
      <c r="Q110">
        <v>1280</v>
      </c>
      <c r="R110">
        <v>7</v>
      </c>
      <c r="S110" t="s">
        <v>70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56</v>
      </c>
      <c r="AO110" t="s">
        <v>57</v>
      </c>
      <c r="AP110" t="s">
        <v>58</v>
      </c>
      <c r="AQ110" t="s">
        <v>59</v>
      </c>
      <c r="AR110" t="s">
        <v>108</v>
      </c>
      <c r="AS110" t="str">
        <f>IF(hr_data[[#This Row],[Gender]]="Female","👩  F","👨  M")</f>
        <v>👨  M</v>
      </c>
    </row>
    <row r="111" spans="1:45" x14ac:dyDescent="0.25">
      <c r="A111" t="s">
        <v>61</v>
      </c>
      <c r="B111" t="s">
        <v>45</v>
      </c>
      <c r="C111" t="s">
        <v>106</v>
      </c>
      <c r="D111" t="s">
        <v>64</v>
      </c>
      <c r="E111" t="s">
        <v>65</v>
      </c>
      <c r="F111" t="s">
        <v>82</v>
      </c>
      <c r="G111" t="s">
        <v>210</v>
      </c>
      <c r="H111">
        <v>144</v>
      </c>
      <c r="I111" t="s">
        <v>51</v>
      </c>
      <c r="J111" t="s">
        <v>76</v>
      </c>
      <c r="K111" t="s">
        <v>53</v>
      </c>
      <c r="L111" t="s">
        <v>61</v>
      </c>
      <c r="M111" t="s">
        <v>54</v>
      </c>
      <c r="N111">
        <v>5</v>
      </c>
      <c r="O111">
        <v>22</v>
      </c>
      <c r="P111">
        <v>1</v>
      </c>
      <c r="Q111">
        <v>534</v>
      </c>
      <c r="R111">
        <v>15</v>
      </c>
      <c r="S111" t="s">
        <v>87</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56</v>
      </c>
      <c r="AO111" t="s">
        <v>57</v>
      </c>
      <c r="AP111" t="s">
        <v>98</v>
      </c>
      <c r="AQ111" t="s">
        <v>59</v>
      </c>
      <c r="AR111" t="s">
        <v>108</v>
      </c>
      <c r="AS111" t="str">
        <f>IF(hr_data[[#This Row],[Gender]]="Female","👩  F","👨  M")</f>
        <v>👩  F</v>
      </c>
    </row>
    <row r="112" spans="1:45" x14ac:dyDescent="0.25">
      <c r="A112" t="s">
        <v>61</v>
      </c>
      <c r="B112" t="s">
        <v>62</v>
      </c>
      <c r="C112" t="s">
        <v>63</v>
      </c>
      <c r="D112" t="s">
        <v>64</v>
      </c>
      <c r="E112" t="s">
        <v>65</v>
      </c>
      <c r="F112" t="s">
        <v>82</v>
      </c>
      <c r="G112" t="s">
        <v>211</v>
      </c>
      <c r="H112">
        <v>145</v>
      </c>
      <c r="I112" t="s">
        <v>51</v>
      </c>
      <c r="J112" t="s">
        <v>96</v>
      </c>
      <c r="K112" t="s">
        <v>53</v>
      </c>
      <c r="L112" t="s">
        <v>61</v>
      </c>
      <c r="M112" t="s">
        <v>54</v>
      </c>
      <c r="N112">
        <v>1</v>
      </c>
      <c r="O112">
        <v>51</v>
      </c>
      <c r="P112">
        <v>1</v>
      </c>
      <c r="Q112">
        <v>1456</v>
      </c>
      <c r="R112">
        <v>1</v>
      </c>
      <c r="S112" t="s">
        <v>80</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71</v>
      </c>
      <c r="AO112" t="s">
        <v>88</v>
      </c>
      <c r="AP112" t="s">
        <v>58</v>
      </c>
      <c r="AQ112" t="s">
        <v>121</v>
      </c>
      <c r="AR112" t="s">
        <v>73</v>
      </c>
      <c r="AS112" t="str">
        <f>IF(hr_data[[#This Row],[Gender]]="Female","👩  F","👨  M")</f>
        <v>👩  F</v>
      </c>
    </row>
    <row r="113" spans="1:45" x14ac:dyDescent="0.25">
      <c r="A113" t="s">
        <v>44</v>
      </c>
      <c r="B113" t="s">
        <v>62</v>
      </c>
      <c r="C113" t="s">
        <v>78</v>
      </c>
      <c r="D113" t="s">
        <v>47</v>
      </c>
      <c r="E113" t="s">
        <v>65</v>
      </c>
      <c r="F113" t="s">
        <v>49</v>
      </c>
      <c r="G113" t="s">
        <v>212</v>
      </c>
      <c r="H113">
        <v>147</v>
      </c>
      <c r="I113" t="s">
        <v>67</v>
      </c>
      <c r="J113" t="s">
        <v>76</v>
      </c>
      <c r="K113" t="s">
        <v>53</v>
      </c>
      <c r="L113" t="s">
        <v>44</v>
      </c>
      <c r="M113" t="s">
        <v>54</v>
      </c>
      <c r="N113">
        <v>3</v>
      </c>
      <c r="O113">
        <v>34</v>
      </c>
      <c r="P113">
        <v>0</v>
      </c>
      <c r="Q113">
        <v>658</v>
      </c>
      <c r="R113">
        <v>7</v>
      </c>
      <c r="S113" t="s">
        <v>87</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71</v>
      </c>
      <c r="AO113" t="s">
        <v>77</v>
      </c>
      <c r="AP113" t="s">
        <v>58</v>
      </c>
      <c r="AQ113" t="s">
        <v>59</v>
      </c>
      <c r="AR113" t="s">
        <v>81</v>
      </c>
      <c r="AS113" t="str">
        <f>IF(hr_data[[#This Row],[Gender]]="Female","👩  F","👨  M")</f>
        <v>👨  M</v>
      </c>
    </row>
    <row r="114" spans="1:45" x14ac:dyDescent="0.25">
      <c r="A114" t="s">
        <v>61</v>
      </c>
      <c r="B114" t="s">
        <v>105</v>
      </c>
      <c r="C114" t="s">
        <v>63</v>
      </c>
      <c r="D114" t="s">
        <v>64</v>
      </c>
      <c r="E114" t="s">
        <v>178</v>
      </c>
      <c r="F114" t="s">
        <v>180</v>
      </c>
      <c r="G114" t="s">
        <v>213</v>
      </c>
      <c r="H114">
        <v>148</v>
      </c>
      <c r="I114" t="s">
        <v>51</v>
      </c>
      <c r="J114" t="s">
        <v>110</v>
      </c>
      <c r="K114" t="s">
        <v>53</v>
      </c>
      <c r="L114" t="s">
        <v>44</v>
      </c>
      <c r="M114" t="s">
        <v>54</v>
      </c>
      <c r="N114">
        <v>3</v>
      </c>
      <c r="O114">
        <v>54</v>
      </c>
      <c r="P114">
        <v>1</v>
      </c>
      <c r="Q114">
        <v>142</v>
      </c>
      <c r="R114">
        <v>26</v>
      </c>
      <c r="S114" t="s">
        <v>87</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56</v>
      </c>
      <c r="AO114" t="s">
        <v>57</v>
      </c>
      <c r="AP114" t="s">
        <v>92</v>
      </c>
      <c r="AQ114" t="s">
        <v>121</v>
      </c>
      <c r="AR114" t="s">
        <v>73</v>
      </c>
      <c r="AS114" t="str">
        <f>IF(hr_data[[#This Row],[Gender]]="Female","👩  F","👨  M")</f>
        <v>👩  F</v>
      </c>
    </row>
    <row r="115" spans="1:45" x14ac:dyDescent="0.25">
      <c r="A115" t="s">
        <v>61</v>
      </c>
      <c r="B115" t="s">
        <v>45</v>
      </c>
      <c r="C115" t="s">
        <v>106</v>
      </c>
      <c r="D115" t="s">
        <v>64</v>
      </c>
      <c r="E115" t="s">
        <v>65</v>
      </c>
      <c r="F115" t="s">
        <v>49</v>
      </c>
      <c r="G115" t="s">
        <v>214</v>
      </c>
      <c r="H115">
        <v>150</v>
      </c>
      <c r="I115" t="s">
        <v>67</v>
      </c>
      <c r="J115" t="s">
        <v>76</v>
      </c>
      <c r="K115" t="s">
        <v>69</v>
      </c>
      <c r="L115" t="s">
        <v>61</v>
      </c>
      <c r="M115" t="s">
        <v>54</v>
      </c>
      <c r="N115">
        <v>2</v>
      </c>
      <c r="O115">
        <v>24</v>
      </c>
      <c r="P115">
        <v>1</v>
      </c>
      <c r="Q115">
        <v>1127</v>
      </c>
      <c r="R115">
        <v>18</v>
      </c>
      <c r="S115" t="s">
        <v>70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56</v>
      </c>
      <c r="AO115" t="s">
        <v>77</v>
      </c>
      <c r="AP115" t="s">
        <v>98</v>
      </c>
      <c r="AQ115" t="s">
        <v>59</v>
      </c>
      <c r="AR115" t="s">
        <v>108</v>
      </c>
      <c r="AS115" t="str">
        <f>IF(hr_data[[#This Row],[Gender]]="Female","👩  F","👨  M")</f>
        <v>👨  M</v>
      </c>
    </row>
    <row r="116" spans="1:45" x14ac:dyDescent="0.25">
      <c r="A116" t="s">
        <v>61</v>
      </c>
      <c r="B116" t="s">
        <v>45</v>
      </c>
      <c r="C116" t="s">
        <v>78</v>
      </c>
      <c r="D116" t="s">
        <v>64</v>
      </c>
      <c r="E116" t="s">
        <v>65</v>
      </c>
      <c r="F116" t="s">
        <v>49</v>
      </c>
      <c r="G116" t="s">
        <v>215</v>
      </c>
      <c r="H116">
        <v>151</v>
      </c>
      <c r="I116" t="s">
        <v>51</v>
      </c>
      <c r="J116" t="s">
        <v>68</v>
      </c>
      <c r="K116" t="s">
        <v>91</v>
      </c>
      <c r="L116" t="s">
        <v>61</v>
      </c>
      <c r="M116" t="s">
        <v>54</v>
      </c>
      <c r="N116">
        <v>3</v>
      </c>
      <c r="O116">
        <v>34</v>
      </c>
      <c r="P116">
        <v>1</v>
      </c>
      <c r="Q116">
        <v>1031</v>
      </c>
      <c r="R116">
        <v>6</v>
      </c>
      <c r="S116" t="s">
        <v>80</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56</v>
      </c>
      <c r="AO116" t="s">
        <v>72</v>
      </c>
      <c r="AP116" t="s">
        <v>58</v>
      </c>
      <c r="AQ116" t="s">
        <v>89</v>
      </c>
      <c r="AR116" t="s">
        <v>81</v>
      </c>
      <c r="AS116" t="str">
        <f>IF(hr_data[[#This Row],[Gender]]="Female","👩  F","👨  M")</f>
        <v>👩  F</v>
      </c>
    </row>
    <row r="117" spans="1:45" x14ac:dyDescent="0.25">
      <c r="A117" t="s">
        <v>61</v>
      </c>
      <c r="B117" t="s">
        <v>45</v>
      </c>
      <c r="C117" t="s">
        <v>46</v>
      </c>
      <c r="D117" t="s">
        <v>64</v>
      </c>
      <c r="E117" t="s">
        <v>48</v>
      </c>
      <c r="F117" t="s">
        <v>49</v>
      </c>
      <c r="G117" t="s">
        <v>216</v>
      </c>
      <c r="H117">
        <v>152</v>
      </c>
      <c r="I117" t="s">
        <v>67</v>
      </c>
      <c r="J117" t="s">
        <v>52</v>
      </c>
      <c r="K117" t="s">
        <v>53</v>
      </c>
      <c r="L117" t="s">
        <v>61</v>
      </c>
      <c r="M117" t="s">
        <v>54</v>
      </c>
      <c r="N117">
        <v>3</v>
      </c>
      <c r="O117">
        <v>37</v>
      </c>
      <c r="P117">
        <v>1</v>
      </c>
      <c r="Q117">
        <v>1189</v>
      </c>
      <c r="R117">
        <v>3</v>
      </c>
      <c r="S117" t="s">
        <v>87</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56</v>
      </c>
      <c r="AO117" t="s">
        <v>57</v>
      </c>
      <c r="AP117" t="s">
        <v>58</v>
      </c>
      <c r="AQ117" t="s">
        <v>89</v>
      </c>
      <c r="AR117" t="s">
        <v>60</v>
      </c>
      <c r="AS117" t="str">
        <f>IF(hr_data[[#This Row],[Gender]]="Female","👩  F","👨  M")</f>
        <v>👨  M</v>
      </c>
    </row>
    <row r="118" spans="1:45" x14ac:dyDescent="0.25">
      <c r="A118" t="s">
        <v>61</v>
      </c>
      <c r="B118" t="s">
        <v>45</v>
      </c>
      <c r="C118" t="s">
        <v>78</v>
      </c>
      <c r="D118" t="s">
        <v>64</v>
      </c>
      <c r="E118" t="s">
        <v>65</v>
      </c>
      <c r="F118" t="s">
        <v>82</v>
      </c>
      <c r="G118" t="s">
        <v>217</v>
      </c>
      <c r="H118">
        <v>153</v>
      </c>
      <c r="I118" t="s">
        <v>51</v>
      </c>
      <c r="J118" t="s">
        <v>110</v>
      </c>
      <c r="K118" t="s">
        <v>53</v>
      </c>
      <c r="L118" t="s">
        <v>61</v>
      </c>
      <c r="M118" t="s">
        <v>54</v>
      </c>
      <c r="N118">
        <v>6</v>
      </c>
      <c r="O118">
        <v>34</v>
      </c>
      <c r="P118">
        <v>1</v>
      </c>
      <c r="Q118">
        <v>1354</v>
      </c>
      <c r="R118">
        <v>5</v>
      </c>
      <c r="S118" t="s">
        <v>87</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56</v>
      </c>
      <c r="AO118" t="s">
        <v>88</v>
      </c>
      <c r="AP118" t="s">
        <v>58</v>
      </c>
      <c r="AQ118" t="s">
        <v>89</v>
      </c>
      <c r="AR118" t="s">
        <v>81</v>
      </c>
      <c r="AS118" t="str">
        <f>IF(hr_data[[#This Row],[Gender]]="Female","👩  F","👨  M")</f>
        <v>👩  F</v>
      </c>
    </row>
    <row r="119" spans="1:45" x14ac:dyDescent="0.25">
      <c r="A119" t="s">
        <v>61</v>
      </c>
      <c r="B119" t="s">
        <v>62</v>
      </c>
      <c r="C119" t="s">
        <v>46</v>
      </c>
      <c r="D119" t="s">
        <v>64</v>
      </c>
      <c r="E119" t="s">
        <v>48</v>
      </c>
      <c r="F119" t="s">
        <v>130</v>
      </c>
      <c r="G119" t="s">
        <v>218</v>
      </c>
      <c r="H119">
        <v>154</v>
      </c>
      <c r="I119" t="s">
        <v>51</v>
      </c>
      <c r="J119" t="s">
        <v>52</v>
      </c>
      <c r="K119" t="s">
        <v>69</v>
      </c>
      <c r="L119" t="s">
        <v>61</v>
      </c>
      <c r="M119" t="s">
        <v>54</v>
      </c>
      <c r="N119">
        <v>6</v>
      </c>
      <c r="O119">
        <v>36</v>
      </c>
      <c r="P119">
        <v>1</v>
      </c>
      <c r="Q119">
        <v>1467</v>
      </c>
      <c r="R119">
        <v>11</v>
      </c>
      <c r="S119" t="s">
        <v>55</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56</v>
      </c>
      <c r="AO119" t="s">
        <v>57</v>
      </c>
      <c r="AP119" t="s">
        <v>98</v>
      </c>
      <c r="AQ119" t="s">
        <v>59</v>
      </c>
      <c r="AR119" t="s">
        <v>60</v>
      </c>
      <c r="AS119" t="str">
        <f>IF(hr_data[[#This Row],[Gender]]="Female","👩  F","👨  M")</f>
        <v>👩  F</v>
      </c>
    </row>
    <row r="120" spans="1:45" x14ac:dyDescent="0.25">
      <c r="A120" t="s">
        <v>61</v>
      </c>
      <c r="B120" t="s">
        <v>45</v>
      </c>
      <c r="C120" t="s">
        <v>46</v>
      </c>
      <c r="D120" t="s">
        <v>64</v>
      </c>
      <c r="E120" t="s">
        <v>65</v>
      </c>
      <c r="F120" t="s">
        <v>49</v>
      </c>
      <c r="G120" t="s">
        <v>219</v>
      </c>
      <c r="H120">
        <v>155</v>
      </c>
      <c r="I120" t="s">
        <v>51</v>
      </c>
      <c r="J120" t="s">
        <v>76</v>
      </c>
      <c r="K120" t="s">
        <v>91</v>
      </c>
      <c r="L120" t="s">
        <v>61</v>
      </c>
      <c r="M120" t="s">
        <v>54</v>
      </c>
      <c r="N120">
        <v>2</v>
      </c>
      <c r="O120">
        <v>36</v>
      </c>
      <c r="P120">
        <v>1</v>
      </c>
      <c r="Q120">
        <v>922</v>
      </c>
      <c r="R120">
        <v>3</v>
      </c>
      <c r="S120" t="s">
        <v>55</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71</v>
      </c>
      <c r="AO120" t="s">
        <v>57</v>
      </c>
      <c r="AP120" t="s">
        <v>58</v>
      </c>
      <c r="AQ120" t="s">
        <v>59</v>
      </c>
      <c r="AR120" t="s">
        <v>60</v>
      </c>
      <c r="AS120" t="str">
        <f>IF(hr_data[[#This Row],[Gender]]="Female","👩  F","👨  M")</f>
        <v>👩  F</v>
      </c>
    </row>
    <row r="121" spans="1:45" x14ac:dyDescent="0.25">
      <c r="A121" t="s">
        <v>61</v>
      </c>
      <c r="B121" t="s">
        <v>62</v>
      </c>
      <c r="C121" t="s">
        <v>46</v>
      </c>
      <c r="D121" t="s">
        <v>64</v>
      </c>
      <c r="E121" t="s">
        <v>48</v>
      </c>
      <c r="F121" t="s">
        <v>49</v>
      </c>
      <c r="G121" t="s">
        <v>220</v>
      </c>
      <c r="H121">
        <v>158</v>
      </c>
      <c r="I121" t="s">
        <v>67</v>
      </c>
      <c r="J121" t="s">
        <v>110</v>
      </c>
      <c r="K121" t="s">
        <v>69</v>
      </c>
      <c r="L121" t="s">
        <v>44</v>
      </c>
      <c r="M121" t="s">
        <v>54</v>
      </c>
      <c r="N121">
        <v>3</v>
      </c>
      <c r="O121">
        <v>43</v>
      </c>
      <c r="P121">
        <v>1</v>
      </c>
      <c r="Q121">
        <v>394</v>
      </c>
      <c r="R121">
        <v>26</v>
      </c>
      <c r="S121" t="s">
        <v>55</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56</v>
      </c>
      <c r="AO121" t="s">
        <v>57</v>
      </c>
      <c r="AP121" t="s">
        <v>92</v>
      </c>
      <c r="AQ121" t="s">
        <v>121</v>
      </c>
      <c r="AR121" t="s">
        <v>60</v>
      </c>
      <c r="AS121" t="str">
        <f>IF(hr_data[[#This Row],[Gender]]="Female","👩  F","👨  M")</f>
        <v>👨  M</v>
      </c>
    </row>
    <row r="122" spans="1:45" x14ac:dyDescent="0.25">
      <c r="A122" t="s">
        <v>61</v>
      </c>
      <c r="B122" t="s">
        <v>62</v>
      </c>
      <c r="C122" t="s">
        <v>78</v>
      </c>
      <c r="D122" t="s">
        <v>64</v>
      </c>
      <c r="E122" t="s">
        <v>65</v>
      </c>
      <c r="F122" t="s">
        <v>49</v>
      </c>
      <c r="G122" t="s">
        <v>221</v>
      </c>
      <c r="H122">
        <v>159</v>
      </c>
      <c r="I122" t="s">
        <v>67</v>
      </c>
      <c r="J122" t="s">
        <v>68</v>
      </c>
      <c r="K122" t="s">
        <v>91</v>
      </c>
      <c r="L122" t="s">
        <v>61</v>
      </c>
      <c r="M122" t="s">
        <v>54</v>
      </c>
      <c r="N122">
        <v>2</v>
      </c>
      <c r="O122">
        <v>30</v>
      </c>
      <c r="P122">
        <v>1</v>
      </c>
      <c r="Q122">
        <v>1312</v>
      </c>
      <c r="R122">
        <v>23</v>
      </c>
      <c r="S122" t="s">
        <v>87</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71</v>
      </c>
      <c r="AO122" t="s">
        <v>77</v>
      </c>
      <c r="AP122" t="s">
        <v>92</v>
      </c>
      <c r="AQ122" t="s">
        <v>59</v>
      </c>
      <c r="AR122" t="s">
        <v>81</v>
      </c>
      <c r="AS122" t="str">
        <f>IF(hr_data[[#This Row],[Gender]]="Female","👩  F","👨  M")</f>
        <v>👨  M</v>
      </c>
    </row>
    <row r="123" spans="1:45" x14ac:dyDescent="0.25">
      <c r="A123" t="s">
        <v>61</v>
      </c>
      <c r="B123" t="s">
        <v>105</v>
      </c>
      <c r="C123" t="s">
        <v>78</v>
      </c>
      <c r="D123" t="s">
        <v>64</v>
      </c>
      <c r="E123" t="s">
        <v>48</v>
      </c>
      <c r="F123" t="s">
        <v>123</v>
      </c>
      <c r="G123" t="s">
        <v>222</v>
      </c>
      <c r="H123">
        <v>160</v>
      </c>
      <c r="I123" t="s">
        <v>67</v>
      </c>
      <c r="J123" t="s">
        <v>52</v>
      </c>
      <c r="K123" t="s">
        <v>69</v>
      </c>
      <c r="L123" t="s">
        <v>61</v>
      </c>
      <c r="M123" t="s">
        <v>54</v>
      </c>
      <c r="N123">
        <v>2</v>
      </c>
      <c r="O123">
        <v>33</v>
      </c>
      <c r="P123">
        <v>1</v>
      </c>
      <c r="Q123">
        <v>750</v>
      </c>
      <c r="R123">
        <v>22</v>
      </c>
      <c r="S123" t="s">
        <v>55</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56</v>
      </c>
      <c r="AO123" t="s">
        <v>72</v>
      </c>
      <c r="AP123" t="s">
        <v>92</v>
      </c>
      <c r="AQ123" t="s">
        <v>59</v>
      </c>
      <c r="AR123" t="s">
        <v>81</v>
      </c>
      <c r="AS123" t="str">
        <f>IF(hr_data[[#This Row],[Gender]]="Female","👩  F","👨  M")</f>
        <v>👨  M</v>
      </c>
    </row>
    <row r="124" spans="1:45" x14ac:dyDescent="0.25">
      <c r="A124" t="s">
        <v>44</v>
      </c>
      <c r="B124" t="s">
        <v>45</v>
      </c>
      <c r="C124" t="s">
        <v>85</v>
      </c>
      <c r="D124" t="s">
        <v>47</v>
      </c>
      <c r="E124" t="s">
        <v>65</v>
      </c>
      <c r="F124" t="s">
        <v>49</v>
      </c>
      <c r="G124" t="s">
        <v>223</v>
      </c>
      <c r="H124">
        <v>161</v>
      </c>
      <c r="I124" t="s">
        <v>51</v>
      </c>
      <c r="J124" t="s">
        <v>68</v>
      </c>
      <c r="K124" t="s">
        <v>69</v>
      </c>
      <c r="L124" t="s">
        <v>44</v>
      </c>
      <c r="M124" t="s">
        <v>54</v>
      </c>
      <c r="N124">
        <v>2</v>
      </c>
      <c r="O124">
        <v>56</v>
      </c>
      <c r="P124">
        <v>0</v>
      </c>
      <c r="Q124">
        <v>441</v>
      </c>
      <c r="R124">
        <v>14</v>
      </c>
      <c r="S124" t="s">
        <v>80</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56</v>
      </c>
      <c r="AO124" t="s">
        <v>72</v>
      </c>
      <c r="AP124" t="s">
        <v>98</v>
      </c>
      <c r="AQ124" t="s">
        <v>59</v>
      </c>
      <c r="AR124" t="s">
        <v>3029</v>
      </c>
      <c r="AS124" t="str">
        <f>IF(hr_data[[#This Row],[Gender]]="Female","👩  F","👨  M")</f>
        <v>👩  F</v>
      </c>
    </row>
    <row r="125" spans="1:45" x14ac:dyDescent="0.25">
      <c r="A125" t="s">
        <v>61</v>
      </c>
      <c r="B125" t="s">
        <v>45</v>
      </c>
      <c r="C125" t="s">
        <v>63</v>
      </c>
      <c r="D125" t="s">
        <v>64</v>
      </c>
      <c r="E125" t="s">
        <v>65</v>
      </c>
      <c r="F125" t="s">
        <v>49</v>
      </c>
      <c r="G125" t="s">
        <v>224</v>
      </c>
      <c r="H125">
        <v>162</v>
      </c>
      <c r="I125" t="s">
        <v>67</v>
      </c>
      <c r="J125" t="s">
        <v>117</v>
      </c>
      <c r="K125" t="s">
        <v>53</v>
      </c>
      <c r="L125" t="s">
        <v>61</v>
      </c>
      <c r="M125" t="s">
        <v>54</v>
      </c>
      <c r="N125">
        <v>5</v>
      </c>
      <c r="O125">
        <v>51</v>
      </c>
      <c r="P125">
        <v>1</v>
      </c>
      <c r="Q125">
        <v>684</v>
      </c>
      <c r="R125">
        <v>6</v>
      </c>
      <c r="S125" t="s">
        <v>87</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56</v>
      </c>
      <c r="AO125" t="s">
        <v>77</v>
      </c>
      <c r="AP125" t="s">
        <v>58</v>
      </c>
      <c r="AQ125" t="s">
        <v>121</v>
      </c>
      <c r="AR125" t="s">
        <v>73</v>
      </c>
      <c r="AS125" t="str">
        <f>IF(hr_data[[#This Row],[Gender]]="Female","👩  F","👨  M")</f>
        <v>👨  M</v>
      </c>
    </row>
    <row r="126" spans="1:45" x14ac:dyDescent="0.25">
      <c r="A126" t="s">
        <v>44</v>
      </c>
      <c r="B126" t="s">
        <v>45</v>
      </c>
      <c r="C126" t="s">
        <v>78</v>
      </c>
      <c r="D126" t="s">
        <v>47</v>
      </c>
      <c r="E126" t="s">
        <v>48</v>
      </c>
      <c r="F126" t="s">
        <v>49</v>
      </c>
      <c r="G126" t="s">
        <v>225</v>
      </c>
      <c r="H126">
        <v>163</v>
      </c>
      <c r="I126" t="s">
        <v>67</v>
      </c>
      <c r="J126" t="s">
        <v>52</v>
      </c>
      <c r="K126" t="s">
        <v>69</v>
      </c>
      <c r="L126" t="s">
        <v>44</v>
      </c>
      <c r="M126" t="s">
        <v>54</v>
      </c>
      <c r="N126">
        <v>3</v>
      </c>
      <c r="O126">
        <v>31</v>
      </c>
      <c r="P126">
        <v>0</v>
      </c>
      <c r="Q126">
        <v>249</v>
      </c>
      <c r="R126">
        <v>6</v>
      </c>
      <c r="S126" t="s">
        <v>80</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56</v>
      </c>
      <c r="AO126" t="s">
        <v>77</v>
      </c>
      <c r="AP126" t="s">
        <v>58</v>
      </c>
      <c r="AQ126" t="s">
        <v>89</v>
      </c>
      <c r="AR126" t="s">
        <v>81</v>
      </c>
      <c r="AS126" t="str">
        <f>IF(hr_data[[#This Row],[Gender]]="Female","👩  F","👨  M")</f>
        <v>👨  M</v>
      </c>
    </row>
    <row r="127" spans="1:45" x14ac:dyDescent="0.25">
      <c r="A127" t="s">
        <v>61</v>
      </c>
      <c r="B127" t="s">
        <v>45</v>
      </c>
      <c r="C127" t="s">
        <v>78</v>
      </c>
      <c r="D127" t="s">
        <v>64</v>
      </c>
      <c r="E127" t="s">
        <v>65</v>
      </c>
      <c r="F127" t="s">
        <v>74</v>
      </c>
      <c r="G127" t="s">
        <v>226</v>
      </c>
      <c r="H127">
        <v>164</v>
      </c>
      <c r="I127" t="s">
        <v>51</v>
      </c>
      <c r="J127" t="s">
        <v>68</v>
      </c>
      <c r="K127" t="s">
        <v>69</v>
      </c>
      <c r="L127" t="s">
        <v>61</v>
      </c>
      <c r="M127" t="s">
        <v>54</v>
      </c>
      <c r="N127">
        <v>3</v>
      </c>
      <c r="O127">
        <v>26</v>
      </c>
      <c r="P127">
        <v>1</v>
      </c>
      <c r="Q127">
        <v>841</v>
      </c>
      <c r="R127">
        <v>6</v>
      </c>
      <c r="S127" t="s">
        <v>87</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56</v>
      </c>
      <c r="AO127" t="s">
        <v>72</v>
      </c>
      <c r="AP127" t="s">
        <v>58</v>
      </c>
      <c r="AQ127" t="s">
        <v>59</v>
      </c>
      <c r="AR127" t="s">
        <v>81</v>
      </c>
      <c r="AS127" t="str">
        <f>IF(hr_data[[#This Row],[Gender]]="Female","👩  F","👨  M")</f>
        <v>👩  F</v>
      </c>
    </row>
    <row r="128" spans="1:45" x14ac:dyDescent="0.25">
      <c r="A128" t="s">
        <v>44</v>
      </c>
      <c r="B128" t="s">
        <v>45</v>
      </c>
      <c r="C128" t="s">
        <v>85</v>
      </c>
      <c r="D128" t="s">
        <v>47</v>
      </c>
      <c r="E128" t="s">
        <v>65</v>
      </c>
      <c r="F128" t="s">
        <v>82</v>
      </c>
      <c r="G128" t="s">
        <v>227</v>
      </c>
      <c r="H128">
        <v>165</v>
      </c>
      <c r="I128" t="s">
        <v>51</v>
      </c>
      <c r="J128" t="s">
        <v>96</v>
      </c>
      <c r="K128" t="s">
        <v>69</v>
      </c>
      <c r="L128" t="s">
        <v>61</v>
      </c>
      <c r="M128" t="s">
        <v>54</v>
      </c>
      <c r="N128">
        <v>3</v>
      </c>
      <c r="O128">
        <v>58</v>
      </c>
      <c r="P128">
        <v>0</v>
      </c>
      <c r="Q128">
        <v>147</v>
      </c>
      <c r="R128">
        <v>23</v>
      </c>
      <c r="S128" t="s">
        <v>80</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56</v>
      </c>
      <c r="AO128" t="s">
        <v>57</v>
      </c>
      <c r="AP128" t="s">
        <v>92</v>
      </c>
      <c r="AQ128" t="s">
        <v>111</v>
      </c>
      <c r="AR128" t="s">
        <v>3029</v>
      </c>
      <c r="AS128" t="str">
        <f>IF(hr_data[[#This Row],[Gender]]="Female","👩  F","👨  M")</f>
        <v>👩  F</v>
      </c>
    </row>
    <row r="129" spans="1:45" x14ac:dyDescent="0.25">
      <c r="A129" t="s">
        <v>44</v>
      </c>
      <c r="B129" t="s">
        <v>45</v>
      </c>
      <c r="C129" t="s">
        <v>106</v>
      </c>
      <c r="D129" t="s">
        <v>47</v>
      </c>
      <c r="E129" t="s">
        <v>48</v>
      </c>
      <c r="F129" t="s">
        <v>123</v>
      </c>
      <c r="G129" t="s">
        <v>228</v>
      </c>
      <c r="H129">
        <v>167</v>
      </c>
      <c r="I129" t="s">
        <v>67</v>
      </c>
      <c r="J129" t="s">
        <v>115</v>
      </c>
      <c r="K129" t="s">
        <v>53</v>
      </c>
      <c r="L129" t="s">
        <v>44</v>
      </c>
      <c r="M129" t="s">
        <v>54</v>
      </c>
      <c r="N129">
        <v>2</v>
      </c>
      <c r="O129">
        <v>19</v>
      </c>
      <c r="P129">
        <v>0</v>
      </c>
      <c r="Q129">
        <v>528</v>
      </c>
      <c r="R129">
        <v>22</v>
      </c>
      <c r="S129" t="s">
        <v>70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56</v>
      </c>
      <c r="AO129" t="s">
        <v>77</v>
      </c>
      <c r="AP129" t="s">
        <v>92</v>
      </c>
      <c r="AQ129" t="s">
        <v>59</v>
      </c>
      <c r="AR129" t="s">
        <v>108</v>
      </c>
      <c r="AS129" t="str">
        <f>IF(hr_data[[#This Row],[Gender]]="Female","👩  F","👨  M")</f>
        <v>👨  M</v>
      </c>
    </row>
    <row r="130" spans="1:45" x14ac:dyDescent="0.25">
      <c r="A130" t="s">
        <v>61</v>
      </c>
      <c r="B130" t="s">
        <v>45</v>
      </c>
      <c r="C130" t="s">
        <v>106</v>
      </c>
      <c r="D130" t="s">
        <v>64</v>
      </c>
      <c r="E130" t="s">
        <v>65</v>
      </c>
      <c r="F130" t="s">
        <v>130</v>
      </c>
      <c r="G130" t="s">
        <v>229</v>
      </c>
      <c r="H130">
        <v>169</v>
      </c>
      <c r="I130" t="s">
        <v>67</v>
      </c>
      <c r="J130" t="s">
        <v>76</v>
      </c>
      <c r="K130" t="s">
        <v>69</v>
      </c>
      <c r="L130" t="s">
        <v>61</v>
      </c>
      <c r="M130" t="s">
        <v>54</v>
      </c>
      <c r="N130">
        <v>2</v>
      </c>
      <c r="O130">
        <v>22</v>
      </c>
      <c r="P130">
        <v>1</v>
      </c>
      <c r="Q130">
        <v>594</v>
      </c>
      <c r="R130">
        <v>2</v>
      </c>
      <c r="S130" t="s">
        <v>70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56</v>
      </c>
      <c r="AO130" t="s">
        <v>57</v>
      </c>
      <c r="AP130" t="s">
        <v>58</v>
      </c>
      <c r="AQ130" t="s">
        <v>59</v>
      </c>
      <c r="AR130" t="s">
        <v>108</v>
      </c>
      <c r="AS130" t="str">
        <f>IF(hr_data[[#This Row],[Gender]]="Female","👩  F","👨  M")</f>
        <v>👨  M</v>
      </c>
    </row>
    <row r="131" spans="1:45" x14ac:dyDescent="0.25">
      <c r="A131" t="s">
        <v>61</v>
      </c>
      <c r="B131" t="s">
        <v>45</v>
      </c>
      <c r="C131" t="s">
        <v>63</v>
      </c>
      <c r="D131" t="s">
        <v>64</v>
      </c>
      <c r="E131" t="s">
        <v>65</v>
      </c>
      <c r="F131" t="s">
        <v>82</v>
      </c>
      <c r="G131" t="s">
        <v>230</v>
      </c>
      <c r="H131">
        <v>170</v>
      </c>
      <c r="I131" t="s">
        <v>51</v>
      </c>
      <c r="J131" t="s">
        <v>94</v>
      </c>
      <c r="K131" t="s">
        <v>69</v>
      </c>
      <c r="L131" t="s">
        <v>61</v>
      </c>
      <c r="M131" t="s">
        <v>54</v>
      </c>
      <c r="N131">
        <v>2</v>
      </c>
      <c r="O131">
        <v>49</v>
      </c>
      <c r="P131">
        <v>1</v>
      </c>
      <c r="Q131">
        <v>470</v>
      </c>
      <c r="R131">
        <v>20</v>
      </c>
      <c r="S131" t="s">
        <v>80</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56</v>
      </c>
      <c r="AO131" t="s">
        <v>88</v>
      </c>
      <c r="AP131" t="s">
        <v>98</v>
      </c>
      <c r="AQ131" t="s">
        <v>89</v>
      </c>
      <c r="AR131" t="s">
        <v>73</v>
      </c>
      <c r="AS131" t="str">
        <f>IF(hr_data[[#This Row],[Gender]]="Female","👩  F","👨  M")</f>
        <v>👩  F</v>
      </c>
    </row>
    <row r="132" spans="1:45" x14ac:dyDescent="0.25">
      <c r="A132" t="s">
        <v>61</v>
      </c>
      <c r="B132" t="s">
        <v>62</v>
      </c>
      <c r="C132" t="s">
        <v>46</v>
      </c>
      <c r="D132" t="s">
        <v>64</v>
      </c>
      <c r="E132" t="s">
        <v>65</v>
      </c>
      <c r="F132" t="s">
        <v>82</v>
      </c>
      <c r="G132" t="s">
        <v>231</v>
      </c>
      <c r="H132">
        <v>171</v>
      </c>
      <c r="I132" t="s">
        <v>51</v>
      </c>
      <c r="J132" t="s">
        <v>68</v>
      </c>
      <c r="K132" t="s">
        <v>53</v>
      </c>
      <c r="L132" t="s">
        <v>61</v>
      </c>
      <c r="M132" t="s">
        <v>54</v>
      </c>
      <c r="N132">
        <v>2</v>
      </c>
      <c r="O132">
        <v>43</v>
      </c>
      <c r="P132">
        <v>1</v>
      </c>
      <c r="Q132">
        <v>957</v>
      </c>
      <c r="R132">
        <v>28</v>
      </c>
      <c r="S132" t="s">
        <v>87</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56</v>
      </c>
      <c r="AO132" t="s">
        <v>77</v>
      </c>
      <c r="AP132" t="s">
        <v>92</v>
      </c>
      <c r="AQ132" t="s">
        <v>89</v>
      </c>
      <c r="AR132" t="s">
        <v>60</v>
      </c>
      <c r="AS132" t="str">
        <f>IF(hr_data[[#This Row],[Gender]]="Female","👩  F","👨  M")</f>
        <v>👩  F</v>
      </c>
    </row>
    <row r="133" spans="1:45" x14ac:dyDescent="0.25">
      <c r="A133" t="s">
        <v>61</v>
      </c>
      <c r="B133" t="s">
        <v>62</v>
      </c>
      <c r="C133" t="s">
        <v>63</v>
      </c>
      <c r="D133" t="s">
        <v>64</v>
      </c>
      <c r="E133" t="s">
        <v>48</v>
      </c>
      <c r="F133" t="s">
        <v>123</v>
      </c>
      <c r="G133" t="s">
        <v>232</v>
      </c>
      <c r="H133">
        <v>174</v>
      </c>
      <c r="I133" t="s">
        <v>51</v>
      </c>
      <c r="J133" t="s">
        <v>52</v>
      </c>
      <c r="K133" t="s">
        <v>53</v>
      </c>
      <c r="L133" t="s">
        <v>61</v>
      </c>
      <c r="M133" t="s">
        <v>54</v>
      </c>
      <c r="N133">
        <v>3</v>
      </c>
      <c r="O133">
        <v>50</v>
      </c>
      <c r="P133">
        <v>1</v>
      </c>
      <c r="Q133">
        <v>809</v>
      </c>
      <c r="R133">
        <v>12</v>
      </c>
      <c r="S133" t="s">
        <v>87</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56</v>
      </c>
      <c r="AO133" t="s">
        <v>57</v>
      </c>
      <c r="AP133" t="s">
        <v>98</v>
      </c>
      <c r="AQ133" t="s">
        <v>89</v>
      </c>
      <c r="AR133" t="s">
        <v>73</v>
      </c>
      <c r="AS133" t="str">
        <f>IF(hr_data[[#This Row],[Gender]]="Female","👩  F","👨  M")</f>
        <v>👩  F</v>
      </c>
    </row>
    <row r="134" spans="1:45" x14ac:dyDescent="0.25">
      <c r="A134" t="s">
        <v>44</v>
      </c>
      <c r="B134" t="s">
        <v>45</v>
      </c>
      <c r="C134" t="s">
        <v>78</v>
      </c>
      <c r="D134" t="s">
        <v>47</v>
      </c>
      <c r="E134" t="s">
        <v>48</v>
      </c>
      <c r="F134" t="s">
        <v>49</v>
      </c>
      <c r="G134" t="s">
        <v>233</v>
      </c>
      <c r="H134">
        <v>175</v>
      </c>
      <c r="I134" t="s">
        <v>51</v>
      </c>
      <c r="J134" t="s">
        <v>52</v>
      </c>
      <c r="K134" t="s">
        <v>69</v>
      </c>
      <c r="L134" t="s">
        <v>44</v>
      </c>
      <c r="M134" t="s">
        <v>54</v>
      </c>
      <c r="N134">
        <v>2</v>
      </c>
      <c r="O134">
        <v>31</v>
      </c>
      <c r="P134">
        <v>0</v>
      </c>
      <c r="Q134">
        <v>542</v>
      </c>
      <c r="R134">
        <v>20</v>
      </c>
      <c r="S134" t="s">
        <v>87</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56</v>
      </c>
      <c r="AO134" t="s">
        <v>77</v>
      </c>
      <c r="AP134" t="s">
        <v>98</v>
      </c>
      <c r="AQ134" t="s">
        <v>59</v>
      </c>
      <c r="AR134" t="s">
        <v>81</v>
      </c>
      <c r="AS134" t="str">
        <f>IF(hr_data[[#This Row],[Gender]]="Female","👩  F","👨  M")</f>
        <v>👩  F</v>
      </c>
    </row>
    <row r="135" spans="1:45" x14ac:dyDescent="0.25">
      <c r="A135" t="s">
        <v>61</v>
      </c>
      <c r="B135" t="s">
        <v>45</v>
      </c>
      <c r="C135" t="s">
        <v>46</v>
      </c>
      <c r="D135" t="s">
        <v>64</v>
      </c>
      <c r="E135" t="s">
        <v>48</v>
      </c>
      <c r="F135" t="s">
        <v>49</v>
      </c>
      <c r="G135" t="s">
        <v>234</v>
      </c>
      <c r="H135">
        <v>176</v>
      </c>
      <c r="I135" t="s">
        <v>67</v>
      </c>
      <c r="J135" t="s">
        <v>52</v>
      </c>
      <c r="K135" t="s">
        <v>91</v>
      </c>
      <c r="L135" t="s">
        <v>44</v>
      </c>
      <c r="M135" t="s">
        <v>54</v>
      </c>
      <c r="N135">
        <v>2</v>
      </c>
      <c r="O135">
        <v>41</v>
      </c>
      <c r="P135">
        <v>1</v>
      </c>
      <c r="Q135">
        <v>802</v>
      </c>
      <c r="R135">
        <v>9</v>
      </c>
      <c r="S135" t="s">
        <v>70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56</v>
      </c>
      <c r="AO135" t="s">
        <v>77</v>
      </c>
      <c r="AP135" t="s">
        <v>58</v>
      </c>
      <c r="AQ135" t="s">
        <v>89</v>
      </c>
      <c r="AR135" t="s">
        <v>60</v>
      </c>
      <c r="AS135" t="str">
        <f>IF(hr_data[[#This Row],[Gender]]="Female","👩  F","👨  M")</f>
        <v>👨  M</v>
      </c>
    </row>
    <row r="136" spans="1:45" x14ac:dyDescent="0.25">
      <c r="A136" t="s">
        <v>61</v>
      </c>
      <c r="B136" t="s">
        <v>45</v>
      </c>
      <c r="C136" t="s">
        <v>78</v>
      </c>
      <c r="D136" t="s">
        <v>64</v>
      </c>
      <c r="E136" t="s">
        <v>178</v>
      </c>
      <c r="F136" t="s">
        <v>49</v>
      </c>
      <c r="G136" t="s">
        <v>235</v>
      </c>
      <c r="H136">
        <v>177</v>
      </c>
      <c r="I136" t="s">
        <v>51</v>
      </c>
      <c r="J136" t="s">
        <v>180</v>
      </c>
      <c r="K136" t="s">
        <v>69</v>
      </c>
      <c r="L136" t="s">
        <v>61</v>
      </c>
      <c r="M136" t="s">
        <v>54</v>
      </c>
      <c r="N136">
        <v>3</v>
      </c>
      <c r="O136">
        <v>26</v>
      </c>
      <c r="P136">
        <v>1</v>
      </c>
      <c r="Q136">
        <v>1355</v>
      </c>
      <c r="R136">
        <v>25</v>
      </c>
      <c r="S136" t="s">
        <v>70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71</v>
      </c>
      <c r="AO136" t="s">
        <v>77</v>
      </c>
      <c r="AP136" t="s">
        <v>92</v>
      </c>
      <c r="AQ136" t="s">
        <v>59</v>
      </c>
      <c r="AR136" t="s">
        <v>81</v>
      </c>
      <c r="AS136" t="str">
        <f>IF(hr_data[[#This Row],[Gender]]="Female","👩  F","👨  M")</f>
        <v>👩  F</v>
      </c>
    </row>
    <row r="137" spans="1:45" x14ac:dyDescent="0.25">
      <c r="A137" t="s">
        <v>61</v>
      </c>
      <c r="B137" t="s">
        <v>45</v>
      </c>
      <c r="C137" t="s">
        <v>46</v>
      </c>
      <c r="D137" t="s">
        <v>64</v>
      </c>
      <c r="E137" t="s">
        <v>65</v>
      </c>
      <c r="F137" t="s">
        <v>82</v>
      </c>
      <c r="G137" t="s">
        <v>236</v>
      </c>
      <c r="H137">
        <v>178</v>
      </c>
      <c r="I137" t="s">
        <v>67</v>
      </c>
      <c r="J137" t="s">
        <v>94</v>
      </c>
      <c r="K137" t="s">
        <v>91</v>
      </c>
      <c r="L137" t="s">
        <v>61</v>
      </c>
      <c r="M137" t="s">
        <v>54</v>
      </c>
      <c r="N137">
        <v>0</v>
      </c>
      <c r="O137">
        <v>36</v>
      </c>
      <c r="P137">
        <v>1</v>
      </c>
      <c r="Q137">
        <v>216</v>
      </c>
      <c r="R137">
        <v>6</v>
      </c>
      <c r="S137" t="s">
        <v>55</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71</v>
      </c>
      <c r="AO137" t="s">
        <v>72</v>
      </c>
      <c r="AP137" t="s">
        <v>58</v>
      </c>
      <c r="AQ137" t="s">
        <v>59</v>
      </c>
      <c r="AR137" t="s">
        <v>60</v>
      </c>
      <c r="AS137" t="str">
        <f>IF(hr_data[[#This Row],[Gender]]="Female","👩  F","👨  M")</f>
        <v>👨  M</v>
      </c>
    </row>
    <row r="138" spans="1:45" x14ac:dyDescent="0.25">
      <c r="A138" t="s">
        <v>44</v>
      </c>
      <c r="B138" t="s">
        <v>62</v>
      </c>
      <c r="C138" t="s">
        <v>63</v>
      </c>
      <c r="D138" t="s">
        <v>47</v>
      </c>
      <c r="E138" t="s">
        <v>65</v>
      </c>
      <c r="F138" t="s">
        <v>49</v>
      </c>
      <c r="G138" t="s">
        <v>237</v>
      </c>
      <c r="H138">
        <v>179</v>
      </c>
      <c r="I138" t="s">
        <v>67</v>
      </c>
      <c r="J138" t="s">
        <v>94</v>
      </c>
      <c r="K138" t="s">
        <v>53</v>
      </c>
      <c r="L138" t="s">
        <v>61</v>
      </c>
      <c r="M138" t="s">
        <v>54</v>
      </c>
      <c r="N138">
        <v>2</v>
      </c>
      <c r="O138">
        <v>51</v>
      </c>
      <c r="P138">
        <v>0</v>
      </c>
      <c r="Q138">
        <v>1150</v>
      </c>
      <c r="R138">
        <v>8</v>
      </c>
      <c r="S138" t="s">
        <v>80</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56</v>
      </c>
      <c r="AO138" t="s">
        <v>57</v>
      </c>
      <c r="AP138" t="s">
        <v>58</v>
      </c>
      <c r="AQ138" t="s">
        <v>89</v>
      </c>
      <c r="AR138" t="s">
        <v>73</v>
      </c>
      <c r="AS138" t="str">
        <f>IF(hr_data[[#This Row],[Gender]]="Female","👩  F","👨  M")</f>
        <v>👨  M</v>
      </c>
    </row>
    <row r="139" spans="1:45" x14ac:dyDescent="0.25">
      <c r="A139" t="s">
        <v>61</v>
      </c>
      <c r="B139" t="s">
        <v>45</v>
      </c>
      <c r="C139" t="s">
        <v>46</v>
      </c>
      <c r="D139" t="s">
        <v>64</v>
      </c>
      <c r="E139" t="s">
        <v>48</v>
      </c>
      <c r="F139" t="s">
        <v>49</v>
      </c>
      <c r="G139" t="s">
        <v>238</v>
      </c>
      <c r="H139">
        <v>182</v>
      </c>
      <c r="I139" t="s">
        <v>51</v>
      </c>
      <c r="J139" t="s">
        <v>52</v>
      </c>
      <c r="K139" t="s">
        <v>69</v>
      </c>
      <c r="L139" t="s">
        <v>61</v>
      </c>
      <c r="M139" t="s">
        <v>54</v>
      </c>
      <c r="N139">
        <v>1</v>
      </c>
      <c r="O139">
        <v>39</v>
      </c>
      <c r="P139">
        <v>1</v>
      </c>
      <c r="Q139">
        <v>1329</v>
      </c>
      <c r="R139">
        <v>4</v>
      </c>
      <c r="S139" t="s">
        <v>80</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56</v>
      </c>
      <c r="AO139" t="s">
        <v>77</v>
      </c>
      <c r="AP139" t="s">
        <v>58</v>
      </c>
      <c r="AQ139" t="s">
        <v>89</v>
      </c>
      <c r="AR139" t="s">
        <v>60</v>
      </c>
      <c r="AS139" t="str">
        <f>IF(hr_data[[#This Row],[Gender]]="Female","👩  F","👨  M")</f>
        <v>👩  F</v>
      </c>
    </row>
    <row r="140" spans="1:45" x14ac:dyDescent="0.25">
      <c r="A140" t="s">
        <v>61</v>
      </c>
      <c r="B140" t="s">
        <v>45</v>
      </c>
      <c r="C140" t="s">
        <v>78</v>
      </c>
      <c r="D140" t="s">
        <v>64</v>
      </c>
      <c r="E140" t="s">
        <v>48</v>
      </c>
      <c r="F140" t="s">
        <v>49</v>
      </c>
      <c r="G140" t="s">
        <v>239</v>
      </c>
      <c r="H140">
        <v>183</v>
      </c>
      <c r="I140" t="s">
        <v>67</v>
      </c>
      <c r="J140" t="s">
        <v>52</v>
      </c>
      <c r="K140" t="s">
        <v>69</v>
      </c>
      <c r="L140" t="s">
        <v>61</v>
      </c>
      <c r="M140" t="s">
        <v>54</v>
      </c>
      <c r="N140">
        <v>3</v>
      </c>
      <c r="O140">
        <v>25</v>
      </c>
      <c r="P140">
        <v>1</v>
      </c>
      <c r="Q140">
        <v>959</v>
      </c>
      <c r="R140">
        <v>28</v>
      </c>
      <c r="S140" t="s">
        <v>87</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56</v>
      </c>
      <c r="AO140" t="s">
        <v>77</v>
      </c>
      <c r="AP140" t="s">
        <v>92</v>
      </c>
      <c r="AQ140" t="s">
        <v>59</v>
      </c>
      <c r="AR140" t="s">
        <v>108</v>
      </c>
      <c r="AS140" t="str">
        <f>IF(hr_data[[#This Row],[Gender]]="Female","👩  F","👨  M")</f>
        <v>👨  M</v>
      </c>
    </row>
    <row r="141" spans="1:45" x14ac:dyDescent="0.25">
      <c r="A141" t="s">
        <v>61</v>
      </c>
      <c r="B141" t="s">
        <v>45</v>
      </c>
      <c r="C141" t="s">
        <v>78</v>
      </c>
      <c r="D141" t="s">
        <v>64</v>
      </c>
      <c r="E141" t="s">
        <v>178</v>
      </c>
      <c r="F141" t="s">
        <v>180</v>
      </c>
      <c r="G141" t="s">
        <v>240</v>
      </c>
      <c r="H141">
        <v>184</v>
      </c>
      <c r="I141" t="s">
        <v>67</v>
      </c>
      <c r="J141" t="s">
        <v>180</v>
      </c>
      <c r="K141" t="s">
        <v>69</v>
      </c>
      <c r="L141" t="s">
        <v>44</v>
      </c>
      <c r="M141" t="s">
        <v>54</v>
      </c>
      <c r="N141">
        <v>2</v>
      </c>
      <c r="O141">
        <v>30</v>
      </c>
      <c r="P141">
        <v>1</v>
      </c>
      <c r="Q141">
        <v>1240</v>
      </c>
      <c r="R141">
        <v>9</v>
      </c>
      <c r="S141" t="s">
        <v>87</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56</v>
      </c>
      <c r="AO141" t="s">
        <v>57</v>
      </c>
      <c r="AP141" t="s">
        <v>58</v>
      </c>
      <c r="AQ141" t="s">
        <v>89</v>
      </c>
      <c r="AR141" t="s">
        <v>81</v>
      </c>
      <c r="AS141" t="str">
        <f>IF(hr_data[[#This Row],[Gender]]="Female","👩  F","👨  M")</f>
        <v>👨  M</v>
      </c>
    </row>
    <row r="142" spans="1:45" x14ac:dyDescent="0.25">
      <c r="A142" t="s">
        <v>44</v>
      </c>
      <c r="B142" t="s">
        <v>45</v>
      </c>
      <c r="C142" t="s">
        <v>78</v>
      </c>
      <c r="D142" t="s">
        <v>47</v>
      </c>
      <c r="E142" t="s">
        <v>65</v>
      </c>
      <c r="F142" t="s">
        <v>82</v>
      </c>
      <c r="G142" t="s">
        <v>241</v>
      </c>
      <c r="H142">
        <v>190</v>
      </c>
      <c r="I142" t="s">
        <v>51</v>
      </c>
      <c r="J142" t="s">
        <v>76</v>
      </c>
      <c r="K142" t="s">
        <v>53</v>
      </c>
      <c r="L142" t="s">
        <v>61</v>
      </c>
      <c r="M142" t="s">
        <v>54</v>
      </c>
      <c r="N142">
        <v>2</v>
      </c>
      <c r="O142">
        <v>32</v>
      </c>
      <c r="P142">
        <v>0</v>
      </c>
      <c r="Q142">
        <v>1033</v>
      </c>
      <c r="R142">
        <v>9</v>
      </c>
      <c r="S142" t="s">
        <v>87</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71</v>
      </c>
      <c r="AO142" t="s">
        <v>88</v>
      </c>
      <c r="AP142" t="s">
        <v>58</v>
      </c>
      <c r="AQ142" t="s">
        <v>59</v>
      </c>
      <c r="AR142" t="s">
        <v>81</v>
      </c>
      <c r="AS142" t="str">
        <f>IF(hr_data[[#This Row],[Gender]]="Female","👩  F","👨  M")</f>
        <v>👩  F</v>
      </c>
    </row>
    <row r="143" spans="1:45" x14ac:dyDescent="0.25">
      <c r="A143" t="s">
        <v>61</v>
      </c>
      <c r="B143" t="s">
        <v>45</v>
      </c>
      <c r="C143" t="s">
        <v>63</v>
      </c>
      <c r="D143" t="s">
        <v>64</v>
      </c>
      <c r="E143" t="s">
        <v>65</v>
      </c>
      <c r="F143" t="s">
        <v>82</v>
      </c>
      <c r="G143" t="s">
        <v>242</v>
      </c>
      <c r="H143">
        <v>192</v>
      </c>
      <c r="I143" t="s">
        <v>67</v>
      </c>
      <c r="J143" t="s">
        <v>68</v>
      </c>
      <c r="K143" t="s">
        <v>53</v>
      </c>
      <c r="L143" t="s">
        <v>61</v>
      </c>
      <c r="M143" t="s">
        <v>54</v>
      </c>
      <c r="N143">
        <v>2</v>
      </c>
      <c r="O143">
        <v>45</v>
      </c>
      <c r="P143">
        <v>1</v>
      </c>
      <c r="Q143">
        <v>1316</v>
      </c>
      <c r="R143">
        <v>29</v>
      </c>
      <c r="S143" t="s">
        <v>87</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56</v>
      </c>
      <c r="AO143" t="s">
        <v>57</v>
      </c>
      <c r="AP143" t="s">
        <v>92</v>
      </c>
      <c r="AQ143" t="s">
        <v>59</v>
      </c>
      <c r="AR143" t="s">
        <v>60</v>
      </c>
      <c r="AS143" t="str">
        <f>IF(hr_data[[#This Row],[Gender]]="Female","👩  F","👨  M")</f>
        <v>👨  M</v>
      </c>
    </row>
    <row r="144" spans="1:45" x14ac:dyDescent="0.25">
      <c r="A144" t="s">
        <v>61</v>
      </c>
      <c r="B144" t="s">
        <v>45</v>
      </c>
      <c r="C144" t="s">
        <v>46</v>
      </c>
      <c r="D144" t="s">
        <v>64</v>
      </c>
      <c r="E144" t="s">
        <v>65</v>
      </c>
      <c r="F144" t="s">
        <v>130</v>
      </c>
      <c r="G144" t="s">
        <v>243</v>
      </c>
      <c r="H144">
        <v>193</v>
      </c>
      <c r="I144" t="s">
        <v>51</v>
      </c>
      <c r="J144" t="s">
        <v>68</v>
      </c>
      <c r="K144" t="s">
        <v>53</v>
      </c>
      <c r="L144" t="s">
        <v>44</v>
      </c>
      <c r="M144" t="s">
        <v>54</v>
      </c>
      <c r="N144">
        <v>2</v>
      </c>
      <c r="O144">
        <v>38</v>
      </c>
      <c r="P144">
        <v>1</v>
      </c>
      <c r="Q144">
        <v>364</v>
      </c>
      <c r="R144">
        <v>3</v>
      </c>
      <c r="S144" t="s">
        <v>151</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71</v>
      </c>
      <c r="AO144" t="s">
        <v>77</v>
      </c>
      <c r="AP144" t="s">
        <v>58</v>
      </c>
      <c r="AQ144" t="s">
        <v>89</v>
      </c>
      <c r="AR144" t="s">
        <v>60</v>
      </c>
      <c r="AS144" t="str">
        <f>IF(hr_data[[#This Row],[Gender]]="Female","👩  F","👨  M")</f>
        <v>👩  F</v>
      </c>
    </row>
    <row r="145" spans="1:45" x14ac:dyDescent="0.25">
      <c r="A145" t="s">
        <v>61</v>
      </c>
      <c r="B145" t="s">
        <v>45</v>
      </c>
      <c r="C145" t="s">
        <v>78</v>
      </c>
      <c r="D145" t="s">
        <v>64</v>
      </c>
      <c r="E145" t="s">
        <v>65</v>
      </c>
      <c r="F145" t="s">
        <v>49</v>
      </c>
      <c r="G145" t="s">
        <v>244</v>
      </c>
      <c r="H145">
        <v>194</v>
      </c>
      <c r="I145" t="s">
        <v>51</v>
      </c>
      <c r="J145" t="s">
        <v>68</v>
      </c>
      <c r="K145" t="s">
        <v>53</v>
      </c>
      <c r="L145" t="s">
        <v>61</v>
      </c>
      <c r="M145" t="s">
        <v>54</v>
      </c>
      <c r="N145">
        <v>4</v>
      </c>
      <c r="O145">
        <v>30</v>
      </c>
      <c r="P145">
        <v>1</v>
      </c>
      <c r="Q145">
        <v>438</v>
      </c>
      <c r="R145">
        <v>18</v>
      </c>
      <c r="S145" t="s">
        <v>87</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56</v>
      </c>
      <c r="AO145" t="s">
        <v>77</v>
      </c>
      <c r="AP145" t="s">
        <v>98</v>
      </c>
      <c r="AQ145" t="s">
        <v>59</v>
      </c>
      <c r="AR145" t="s">
        <v>81</v>
      </c>
      <c r="AS145" t="str">
        <f>IF(hr_data[[#This Row],[Gender]]="Female","👩  F","👨  M")</f>
        <v>👩  F</v>
      </c>
    </row>
    <row r="146" spans="1:45" x14ac:dyDescent="0.25">
      <c r="A146" t="s">
        <v>61</v>
      </c>
      <c r="B146" t="s">
        <v>62</v>
      </c>
      <c r="C146" t="s">
        <v>78</v>
      </c>
      <c r="D146" t="s">
        <v>64</v>
      </c>
      <c r="E146" t="s">
        <v>48</v>
      </c>
      <c r="F146" t="s">
        <v>82</v>
      </c>
      <c r="G146" t="s">
        <v>245</v>
      </c>
      <c r="H146">
        <v>195</v>
      </c>
      <c r="I146" t="s">
        <v>67</v>
      </c>
      <c r="J146" t="s">
        <v>52</v>
      </c>
      <c r="K146" t="s">
        <v>91</v>
      </c>
      <c r="L146" t="s">
        <v>61</v>
      </c>
      <c r="M146" t="s">
        <v>54</v>
      </c>
      <c r="N146">
        <v>2</v>
      </c>
      <c r="O146">
        <v>32</v>
      </c>
      <c r="P146">
        <v>1</v>
      </c>
      <c r="Q146">
        <v>689</v>
      </c>
      <c r="R146">
        <v>9</v>
      </c>
      <c r="S146" t="s">
        <v>55</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56</v>
      </c>
      <c r="AO146" t="s">
        <v>57</v>
      </c>
      <c r="AP146" t="s">
        <v>58</v>
      </c>
      <c r="AQ146" t="s">
        <v>59</v>
      </c>
      <c r="AR146" t="s">
        <v>81</v>
      </c>
      <c r="AS146" t="str">
        <f>IF(hr_data[[#This Row],[Gender]]="Female","👩  F","👨  M")</f>
        <v>👨  M</v>
      </c>
    </row>
    <row r="147" spans="1:45" x14ac:dyDescent="0.25">
      <c r="A147" t="s">
        <v>61</v>
      </c>
      <c r="B147" t="s">
        <v>45</v>
      </c>
      <c r="C147" t="s">
        <v>78</v>
      </c>
      <c r="D147" t="s">
        <v>64</v>
      </c>
      <c r="E147" t="s">
        <v>65</v>
      </c>
      <c r="F147" t="s">
        <v>130</v>
      </c>
      <c r="G147" t="s">
        <v>246</v>
      </c>
      <c r="H147">
        <v>197</v>
      </c>
      <c r="I147" t="s">
        <v>51</v>
      </c>
      <c r="J147" t="s">
        <v>68</v>
      </c>
      <c r="K147" t="s">
        <v>91</v>
      </c>
      <c r="L147" t="s">
        <v>61</v>
      </c>
      <c r="M147" t="s">
        <v>54</v>
      </c>
      <c r="N147">
        <v>3</v>
      </c>
      <c r="O147">
        <v>30</v>
      </c>
      <c r="P147">
        <v>1</v>
      </c>
      <c r="Q147">
        <v>201</v>
      </c>
      <c r="R147">
        <v>5</v>
      </c>
      <c r="S147" t="s">
        <v>87</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56</v>
      </c>
      <c r="AO147" t="s">
        <v>88</v>
      </c>
      <c r="AP147" t="s">
        <v>58</v>
      </c>
      <c r="AQ147" t="s">
        <v>59</v>
      </c>
      <c r="AR147" t="s">
        <v>81</v>
      </c>
      <c r="AS147" t="str">
        <f>IF(hr_data[[#This Row],[Gender]]="Female","👩  F","👨  M")</f>
        <v>👩  F</v>
      </c>
    </row>
    <row r="148" spans="1:45" x14ac:dyDescent="0.25">
      <c r="A148" t="s">
        <v>61</v>
      </c>
      <c r="B148" t="s">
        <v>45</v>
      </c>
      <c r="C148" t="s">
        <v>78</v>
      </c>
      <c r="D148" t="s">
        <v>64</v>
      </c>
      <c r="E148" t="s">
        <v>65</v>
      </c>
      <c r="F148" t="s">
        <v>82</v>
      </c>
      <c r="G148" t="s">
        <v>247</v>
      </c>
      <c r="H148">
        <v>198</v>
      </c>
      <c r="I148" t="s">
        <v>67</v>
      </c>
      <c r="J148" t="s">
        <v>76</v>
      </c>
      <c r="K148" t="s">
        <v>53</v>
      </c>
      <c r="L148" t="s">
        <v>61</v>
      </c>
      <c r="M148" t="s">
        <v>54</v>
      </c>
      <c r="N148">
        <v>3</v>
      </c>
      <c r="O148">
        <v>30</v>
      </c>
      <c r="P148">
        <v>1</v>
      </c>
      <c r="Q148">
        <v>1427</v>
      </c>
      <c r="R148">
        <v>2</v>
      </c>
      <c r="S148" t="s">
        <v>70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56</v>
      </c>
      <c r="AO148" t="s">
        <v>57</v>
      </c>
      <c r="AP148" t="s">
        <v>58</v>
      </c>
      <c r="AQ148" t="s">
        <v>59</v>
      </c>
      <c r="AR148" t="s">
        <v>81</v>
      </c>
      <c r="AS148" t="str">
        <f>IF(hr_data[[#This Row],[Gender]]="Female","👩  F","👨  M")</f>
        <v>👨  M</v>
      </c>
    </row>
    <row r="149" spans="1:45" x14ac:dyDescent="0.25">
      <c r="A149" t="s">
        <v>61</v>
      </c>
      <c r="B149" t="s">
        <v>62</v>
      </c>
      <c r="C149" t="s">
        <v>46</v>
      </c>
      <c r="D149" t="s">
        <v>64</v>
      </c>
      <c r="E149" t="s">
        <v>65</v>
      </c>
      <c r="F149" t="s">
        <v>49</v>
      </c>
      <c r="G149" t="s">
        <v>248</v>
      </c>
      <c r="H149">
        <v>199</v>
      </c>
      <c r="I149" t="s">
        <v>67</v>
      </c>
      <c r="J149" t="s">
        <v>110</v>
      </c>
      <c r="K149" t="s">
        <v>91</v>
      </c>
      <c r="L149" t="s">
        <v>61</v>
      </c>
      <c r="M149" t="s">
        <v>54</v>
      </c>
      <c r="N149">
        <v>2</v>
      </c>
      <c r="O149">
        <v>41</v>
      </c>
      <c r="P149">
        <v>1</v>
      </c>
      <c r="Q149">
        <v>857</v>
      </c>
      <c r="R149">
        <v>10</v>
      </c>
      <c r="S149" t="s">
        <v>87</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56</v>
      </c>
      <c r="AO149" t="s">
        <v>88</v>
      </c>
      <c r="AP149" t="s">
        <v>58</v>
      </c>
      <c r="AQ149" t="s">
        <v>121</v>
      </c>
      <c r="AR149" t="s">
        <v>60</v>
      </c>
      <c r="AS149" t="str">
        <f>IF(hr_data[[#This Row],[Gender]]="Female","👩  F","👨  M")</f>
        <v>👨  M</v>
      </c>
    </row>
    <row r="150" spans="1:45" x14ac:dyDescent="0.25">
      <c r="A150" t="s">
        <v>61</v>
      </c>
      <c r="B150" t="s">
        <v>45</v>
      </c>
      <c r="C150" t="s">
        <v>46</v>
      </c>
      <c r="D150" t="s">
        <v>64</v>
      </c>
      <c r="E150" t="s">
        <v>65</v>
      </c>
      <c r="F150" t="s">
        <v>49</v>
      </c>
      <c r="G150" t="s">
        <v>249</v>
      </c>
      <c r="H150">
        <v>200</v>
      </c>
      <c r="I150" t="s">
        <v>67</v>
      </c>
      <c r="J150" t="s">
        <v>76</v>
      </c>
      <c r="K150" t="s">
        <v>69</v>
      </c>
      <c r="L150" t="s">
        <v>61</v>
      </c>
      <c r="M150" t="s">
        <v>54</v>
      </c>
      <c r="N150">
        <v>2</v>
      </c>
      <c r="O150">
        <v>41</v>
      </c>
      <c r="P150">
        <v>1</v>
      </c>
      <c r="Q150">
        <v>933</v>
      </c>
      <c r="R150">
        <v>9</v>
      </c>
      <c r="S150" t="s">
        <v>80</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71</v>
      </c>
      <c r="AO150" t="s">
        <v>88</v>
      </c>
      <c r="AP150" t="s">
        <v>58</v>
      </c>
      <c r="AQ150" t="s">
        <v>59</v>
      </c>
      <c r="AR150" t="s">
        <v>60</v>
      </c>
      <c r="AS150" t="str">
        <f>IF(hr_data[[#This Row],[Gender]]="Female","👩  F","👨  M")</f>
        <v>👨  M</v>
      </c>
    </row>
    <row r="151" spans="1:45" x14ac:dyDescent="0.25">
      <c r="A151" t="s">
        <v>61</v>
      </c>
      <c r="B151" t="s">
        <v>45</v>
      </c>
      <c r="C151" t="s">
        <v>106</v>
      </c>
      <c r="D151" t="s">
        <v>64</v>
      </c>
      <c r="E151" t="s">
        <v>65</v>
      </c>
      <c r="F151" t="s">
        <v>82</v>
      </c>
      <c r="G151" t="s">
        <v>250</v>
      </c>
      <c r="H151">
        <v>201</v>
      </c>
      <c r="I151" t="s">
        <v>51</v>
      </c>
      <c r="J151" t="s">
        <v>76</v>
      </c>
      <c r="K151" t="s">
        <v>53</v>
      </c>
      <c r="L151" t="s">
        <v>61</v>
      </c>
      <c r="M151" t="s">
        <v>54</v>
      </c>
      <c r="N151">
        <v>3</v>
      </c>
      <c r="O151">
        <v>19</v>
      </c>
      <c r="P151">
        <v>1</v>
      </c>
      <c r="Q151">
        <v>1181</v>
      </c>
      <c r="R151">
        <v>3</v>
      </c>
      <c r="S151" t="s">
        <v>70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56</v>
      </c>
      <c r="AO151" t="s">
        <v>72</v>
      </c>
      <c r="AP151" t="s">
        <v>58</v>
      </c>
      <c r="AQ151" t="s">
        <v>59</v>
      </c>
      <c r="AR151" t="s">
        <v>108</v>
      </c>
      <c r="AS151" t="str">
        <f>IF(hr_data[[#This Row],[Gender]]="Female","👩  F","👨  M")</f>
        <v>👩  F</v>
      </c>
    </row>
    <row r="152" spans="1:45" x14ac:dyDescent="0.25">
      <c r="A152" t="s">
        <v>61</v>
      </c>
      <c r="B152" t="s">
        <v>62</v>
      </c>
      <c r="C152" t="s">
        <v>46</v>
      </c>
      <c r="D152" t="s">
        <v>64</v>
      </c>
      <c r="E152" t="s">
        <v>65</v>
      </c>
      <c r="F152" t="s">
        <v>82</v>
      </c>
      <c r="G152" t="s">
        <v>251</v>
      </c>
      <c r="H152">
        <v>202</v>
      </c>
      <c r="I152" t="s">
        <v>51</v>
      </c>
      <c r="J152" t="s">
        <v>68</v>
      </c>
      <c r="K152" t="s">
        <v>91</v>
      </c>
      <c r="L152" t="s">
        <v>61</v>
      </c>
      <c r="M152" t="s">
        <v>54</v>
      </c>
      <c r="N152">
        <v>2</v>
      </c>
      <c r="O152">
        <v>40</v>
      </c>
      <c r="P152">
        <v>1</v>
      </c>
      <c r="Q152">
        <v>1395</v>
      </c>
      <c r="R152">
        <v>26</v>
      </c>
      <c r="S152" t="s">
        <v>87</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56</v>
      </c>
      <c r="AO152" t="s">
        <v>72</v>
      </c>
      <c r="AP152" t="s">
        <v>92</v>
      </c>
      <c r="AQ152" t="s">
        <v>89</v>
      </c>
      <c r="AR152" t="s">
        <v>60</v>
      </c>
      <c r="AS152" t="str">
        <f>IF(hr_data[[#This Row],[Gender]]="Female","👩  F","👨  M")</f>
        <v>👩  F</v>
      </c>
    </row>
    <row r="153" spans="1:45" x14ac:dyDescent="0.25">
      <c r="A153" t="s">
        <v>61</v>
      </c>
      <c r="B153" t="s">
        <v>45</v>
      </c>
      <c r="C153" t="s">
        <v>46</v>
      </c>
      <c r="D153" t="s">
        <v>64</v>
      </c>
      <c r="E153" t="s">
        <v>48</v>
      </c>
      <c r="F153" t="s">
        <v>123</v>
      </c>
      <c r="G153" t="s">
        <v>252</v>
      </c>
      <c r="H153">
        <v>204</v>
      </c>
      <c r="I153" t="s">
        <v>67</v>
      </c>
      <c r="J153" t="s">
        <v>52</v>
      </c>
      <c r="K153" t="s">
        <v>69</v>
      </c>
      <c r="L153" t="s">
        <v>61</v>
      </c>
      <c r="M153" t="s">
        <v>54</v>
      </c>
      <c r="N153">
        <v>3</v>
      </c>
      <c r="O153">
        <v>35</v>
      </c>
      <c r="P153">
        <v>1</v>
      </c>
      <c r="Q153">
        <v>662</v>
      </c>
      <c r="R153">
        <v>1</v>
      </c>
      <c r="S153" t="s">
        <v>151</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56</v>
      </c>
      <c r="AO153" t="s">
        <v>72</v>
      </c>
      <c r="AP153" t="s">
        <v>58</v>
      </c>
      <c r="AQ153" t="s">
        <v>59</v>
      </c>
      <c r="AR153" t="s">
        <v>81</v>
      </c>
      <c r="AS153" t="str">
        <f>IF(hr_data[[#This Row],[Gender]]="Female","👩  F","👨  M")</f>
        <v>👨  M</v>
      </c>
    </row>
    <row r="154" spans="1:45" x14ac:dyDescent="0.25">
      <c r="A154" t="s">
        <v>61</v>
      </c>
      <c r="B154" t="s">
        <v>45</v>
      </c>
      <c r="C154" t="s">
        <v>63</v>
      </c>
      <c r="D154" t="s">
        <v>64</v>
      </c>
      <c r="E154" t="s">
        <v>48</v>
      </c>
      <c r="F154" t="s">
        <v>123</v>
      </c>
      <c r="G154" t="s">
        <v>253</v>
      </c>
      <c r="H154">
        <v>205</v>
      </c>
      <c r="I154" t="s">
        <v>67</v>
      </c>
      <c r="J154" t="s">
        <v>115</v>
      </c>
      <c r="K154" t="s">
        <v>69</v>
      </c>
      <c r="L154" t="s">
        <v>44</v>
      </c>
      <c r="M154" t="s">
        <v>54</v>
      </c>
      <c r="N154">
        <v>3</v>
      </c>
      <c r="O154">
        <v>53</v>
      </c>
      <c r="P154">
        <v>1</v>
      </c>
      <c r="Q154">
        <v>1436</v>
      </c>
      <c r="R154">
        <v>6</v>
      </c>
      <c r="S154" t="s">
        <v>55</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71</v>
      </c>
      <c r="AO154" t="s">
        <v>77</v>
      </c>
      <c r="AP154" t="s">
        <v>58</v>
      </c>
      <c r="AQ154" t="s">
        <v>89</v>
      </c>
      <c r="AR154" t="s">
        <v>73</v>
      </c>
      <c r="AS154" t="str">
        <f>IF(hr_data[[#This Row],[Gender]]="Female","👩  F","👨  M")</f>
        <v>👨  M</v>
      </c>
    </row>
    <row r="155" spans="1:45" x14ac:dyDescent="0.25">
      <c r="A155" t="s">
        <v>61</v>
      </c>
      <c r="B155" t="s">
        <v>45</v>
      </c>
      <c r="C155" t="s">
        <v>63</v>
      </c>
      <c r="D155" t="s">
        <v>64</v>
      </c>
      <c r="E155" t="s">
        <v>65</v>
      </c>
      <c r="F155" t="s">
        <v>49</v>
      </c>
      <c r="G155" t="s">
        <v>254</v>
      </c>
      <c r="H155">
        <v>206</v>
      </c>
      <c r="I155" t="s">
        <v>67</v>
      </c>
      <c r="J155" t="s">
        <v>76</v>
      </c>
      <c r="K155" t="s">
        <v>91</v>
      </c>
      <c r="L155" t="s">
        <v>61</v>
      </c>
      <c r="M155" t="s">
        <v>54</v>
      </c>
      <c r="N155">
        <v>2</v>
      </c>
      <c r="O155">
        <v>45</v>
      </c>
      <c r="P155">
        <v>1</v>
      </c>
      <c r="Q155">
        <v>194</v>
      </c>
      <c r="R155">
        <v>9</v>
      </c>
      <c r="S155" t="s">
        <v>87</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56</v>
      </c>
      <c r="AO155" t="s">
        <v>72</v>
      </c>
      <c r="AP155" t="s">
        <v>58</v>
      </c>
      <c r="AQ155" t="s">
        <v>89</v>
      </c>
      <c r="AR155" t="s">
        <v>60</v>
      </c>
      <c r="AS155" t="str">
        <f>IF(hr_data[[#This Row],[Gender]]="Female","👩  F","👨  M")</f>
        <v>👨  M</v>
      </c>
    </row>
    <row r="156" spans="1:45" x14ac:dyDescent="0.25">
      <c r="A156" t="s">
        <v>61</v>
      </c>
      <c r="B156" t="s">
        <v>62</v>
      </c>
      <c r="C156" t="s">
        <v>78</v>
      </c>
      <c r="D156" t="s">
        <v>64</v>
      </c>
      <c r="E156" t="s">
        <v>48</v>
      </c>
      <c r="F156" t="s">
        <v>123</v>
      </c>
      <c r="G156" t="s">
        <v>255</v>
      </c>
      <c r="H156">
        <v>207</v>
      </c>
      <c r="I156" t="s">
        <v>51</v>
      </c>
      <c r="J156" t="s">
        <v>52</v>
      </c>
      <c r="K156" t="s">
        <v>53</v>
      </c>
      <c r="L156" t="s">
        <v>61</v>
      </c>
      <c r="M156" t="s">
        <v>54</v>
      </c>
      <c r="N156">
        <v>2</v>
      </c>
      <c r="O156">
        <v>32</v>
      </c>
      <c r="P156">
        <v>1</v>
      </c>
      <c r="Q156">
        <v>967</v>
      </c>
      <c r="R156">
        <v>8</v>
      </c>
      <c r="S156" t="s">
        <v>87</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56</v>
      </c>
      <c r="AO156" t="s">
        <v>57</v>
      </c>
      <c r="AP156" t="s">
        <v>58</v>
      </c>
      <c r="AQ156" t="s">
        <v>59</v>
      </c>
      <c r="AR156" t="s">
        <v>81</v>
      </c>
      <c r="AS156" t="str">
        <f>IF(hr_data[[#This Row],[Gender]]="Female","👩  F","👨  M")</f>
        <v>👩  F</v>
      </c>
    </row>
    <row r="157" spans="1:45" x14ac:dyDescent="0.25">
      <c r="A157" t="s">
        <v>61</v>
      </c>
      <c r="B157" t="s">
        <v>105</v>
      </c>
      <c r="C157" t="s">
        <v>78</v>
      </c>
      <c r="D157" t="s">
        <v>64</v>
      </c>
      <c r="E157" t="s">
        <v>65</v>
      </c>
      <c r="F157" t="s">
        <v>130</v>
      </c>
      <c r="G157" t="s">
        <v>256</v>
      </c>
      <c r="H157">
        <v>208</v>
      </c>
      <c r="I157" t="s">
        <v>67</v>
      </c>
      <c r="J157" t="s">
        <v>94</v>
      </c>
      <c r="K157" t="s">
        <v>69</v>
      </c>
      <c r="L157" t="s">
        <v>61</v>
      </c>
      <c r="M157" t="s">
        <v>54</v>
      </c>
      <c r="N157">
        <v>1</v>
      </c>
      <c r="O157">
        <v>29</v>
      </c>
      <c r="P157">
        <v>1</v>
      </c>
      <c r="Q157">
        <v>1496</v>
      </c>
      <c r="R157">
        <v>1</v>
      </c>
      <c r="S157" t="s">
        <v>70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56</v>
      </c>
      <c r="AO157" t="s">
        <v>77</v>
      </c>
      <c r="AP157" t="s">
        <v>58</v>
      </c>
      <c r="AQ157" t="s">
        <v>59</v>
      </c>
      <c r="AR157" t="s">
        <v>81</v>
      </c>
      <c r="AS157" t="str">
        <f>IF(hr_data[[#This Row],[Gender]]="Female","👩  F","👨  M")</f>
        <v>👨  M</v>
      </c>
    </row>
    <row r="158" spans="1:45" x14ac:dyDescent="0.25">
      <c r="A158" t="s">
        <v>61</v>
      </c>
      <c r="B158" t="s">
        <v>45</v>
      </c>
      <c r="C158" t="s">
        <v>63</v>
      </c>
      <c r="D158" t="s">
        <v>64</v>
      </c>
      <c r="E158" t="s">
        <v>65</v>
      </c>
      <c r="F158" t="s">
        <v>82</v>
      </c>
      <c r="G158" t="s">
        <v>257</v>
      </c>
      <c r="H158">
        <v>211</v>
      </c>
      <c r="I158" t="s">
        <v>67</v>
      </c>
      <c r="J158" t="s">
        <v>94</v>
      </c>
      <c r="K158" t="s">
        <v>69</v>
      </c>
      <c r="L158" t="s">
        <v>61</v>
      </c>
      <c r="M158" t="s">
        <v>54</v>
      </c>
      <c r="N158">
        <v>2</v>
      </c>
      <c r="O158">
        <v>51</v>
      </c>
      <c r="P158">
        <v>1</v>
      </c>
      <c r="Q158">
        <v>1169</v>
      </c>
      <c r="R158">
        <v>7</v>
      </c>
      <c r="S158" t="s">
        <v>80</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56</v>
      </c>
      <c r="AO158" t="s">
        <v>77</v>
      </c>
      <c r="AP158" t="s">
        <v>58</v>
      </c>
      <c r="AQ158" t="s">
        <v>59</v>
      </c>
      <c r="AR158" t="s">
        <v>73</v>
      </c>
      <c r="AS158" t="str">
        <f>IF(hr_data[[#This Row],[Gender]]="Female","👩  F","👨  M")</f>
        <v>👨  M</v>
      </c>
    </row>
    <row r="159" spans="1:45" x14ac:dyDescent="0.25">
      <c r="A159" t="s">
        <v>61</v>
      </c>
      <c r="B159" t="s">
        <v>45</v>
      </c>
      <c r="C159" t="s">
        <v>85</v>
      </c>
      <c r="D159" t="s">
        <v>64</v>
      </c>
      <c r="E159" t="s">
        <v>65</v>
      </c>
      <c r="F159" t="s">
        <v>82</v>
      </c>
      <c r="G159" t="s">
        <v>258</v>
      </c>
      <c r="H159">
        <v>214</v>
      </c>
      <c r="I159" t="s">
        <v>51</v>
      </c>
      <c r="J159" t="s">
        <v>68</v>
      </c>
      <c r="K159" t="s">
        <v>69</v>
      </c>
      <c r="L159" t="s">
        <v>44</v>
      </c>
      <c r="M159" t="s">
        <v>54</v>
      </c>
      <c r="N159">
        <v>3</v>
      </c>
      <c r="O159">
        <v>58</v>
      </c>
      <c r="P159">
        <v>1</v>
      </c>
      <c r="Q159">
        <v>1145</v>
      </c>
      <c r="R159">
        <v>9</v>
      </c>
      <c r="S159" t="s">
        <v>87</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71</v>
      </c>
      <c r="AO159" t="s">
        <v>72</v>
      </c>
      <c r="AP159" t="s">
        <v>58</v>
      </c>
      <c r="AQ159" t="s">
        <v>59</v>
      </c>
      <c r="AR159" t="s">
        <v>3029</v>
      </c>
      <c r="AS159" t="str">
        <f>IF(hr_data[[#This Row],[Gender]]="Female","👩  F","👨  M")</f>
        <v>👩  F</v>
      </c>
    </row>
    <row r="160" spans="1:45" x14ac:dyDescent="0.25">
      <c r="A160" t="s">
        <v>61</v>
      </c>
      <c r="B160" t="s">
        <v>45</v>
      </c>
      <c r="C160" t="s">
        <v>46</v>
      </c>
      <c r="D160" t="s">
        <v>64</v>
      </c>
      <c r="E160" t="s">
        <v>48</v>
      </c>
      <c r="F160" t="s">
        <v>123</v>
      </c>
      <c r="G160" t="s">
        <v>259</v>
      </c>
      <c r="H160">
        <v>215</v>
      </c>
      <c r="I160" t="s">
        <v>67</v>
      </c>
      <c r="J160" t="s">
        <v>52</v>
      </c>
      <c r="K160" t="s">
        <v>69</v>
      </c>
      <c r="L160" t="s">
        <v>61</v>
      </c>
      <c r="M160" t="s">
        <v>54</v>
      </c>
      <c r="N160">
        <v>2</v>
      </c>
      <c r="O160">
        <v>40</v>
      </c>
      <c r="P160">
        <v>1</v>
      </c>
      <c r="Q160">
        <v>630</v>
      </c>
      <c r="R160">
        <v>4</v>
      </c>
      <c r="S160" t="s">
        <v>80</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56</v>
      </c>
      <c r="AO160" t="s">
        <v>57</v>
      </c>
      <c r="AP160" t="s">
        <v>58</v>
      </c>
      <c r="AQ160" t="s">
        <v>89</v>
      </c>
      <c r="AR160" t="s">
        <v>60</v>
      </c>
      <c r="AS160" t="str">
        <f>IF(hr_data[[#This Row],[Gender]]="Female","👩  F","👨  M")</f>
        <v>👨  M</v>
      </c>
    </row>
    <row r="161" spans="1:45" x14ac:dyDescent="0.25">
      <c r="A161" t="s">
        <v>61</v>
      </c>
      <c r="B161" t="s">
        <v>62</v>
      </c>
      <c r="C161" t="s">
        <v>78</v>
      </c>
      <c r="D161" t="s">
        <v>64</v>
      </c>
      <c r="E161" t="s">
        <v>48</v>
      </c>
      <c r="F161" t="s">
        <v>123</v>
      </c>
      <c r="G161" t="s">
        <v>260</v>
      </c>
      <c r="H161">
        <v>216</v>
      </c>
      <c r="I161" t="s">
        <v>51</v>
      </c>
      <c r="J161" t="s">
        <v>115</v>
      </c>
      <c r="K161" t="s">
        <v>69</v>
      </c>
      <c r="L161" t="s">
        <v>61</v>
      </c>
      <c r="M161" t="s">
        <v>54</v>
      </c>
      <c r="N161">
        <v>3</v>
      </c>
      <c r="O161">
        <v>34</v>
      </c>
      <c r="P161">
        <v>1</v>
      </c>
      <c r="Q161">
        <v>303</v>
      </c>
      <c r="R161">
        <v>2</v>
      </c>
      <c r="S161" t="s">
        <v>80</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56</v>
      </c>
      <c r="AO161" t="s">
        <v>77</v>
      </c>
      <c r="AP161" t="s">
        <v>58</v>
      </c>
      <c r="AQ161" t="s">
        <v>59</v>
      </c>
      <c r="AR161" t="s">
        <v>81</v>
      </c>
      <c r="AS161" t="str">
        <f>IF(hr_data[[#This Row],[Gender]]="Female","👩  F","👨  M")</f>
        <v>👩  F</v>
      </c>
    </row>
    <row r="162" spans="1:45" x14ac:dyDescent="0.25">
      <c r="A162" t="s">
        <v>61</v>
      </c>
      <c r="B162" t="s">
        <v>45</v>
      </c>
      <c r="C162" t="s">
        <v>106</v>
      </c>
      <c r="D162" t="s">
        <v>64</v>
      </c>
      <c r="E162" t="s">
        <v>65</v>
      </c>
      <c r="F162" t="s">
        <v>82</v>
      </c>
      <c r="G162" t="s">
        <v>261</v>
      </c>
      <c r="H162">
        <v>217</v>
      </c>
      <c r="I162" t="s">
        <v>67</v>
      </c>
      <c r="J162" t="s">
        <v>68</v>
      </c>
      <c r="K162" t="s">
        <v>69</v>
      </c>
      <c r="L162" t="s">
        <v>61</v>
      </c>
      <c r="M162" t="s">
        <v>54</v>
      </c>
      <c r="N162">
        <v>6</v>
      </c>
      <c r="O162">
        <v>22</v>
      </c>
      <c r="P162">
        <v>1</v>
      </c>
      <c r="Q162">
        <v>1256</v>
      </c>
      <c r="R162">
        <v>19</v>
      </c>
      <c r="S162" t="s">
        <v>70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71</v>
      </c>
      <c r="AO162" t="s">
        <v>57</v>
      </c>
      <c r="AP162" t="s">
        <v>98</v>
      </c>
      <c r="AQ162" t="s">
        <v>59</v>
      </c>
      <c r="AR162" t="s">
        <v>108</v>
      </c>
      <c r="AS162" t="str">
        <f>IF(hr_data[[#This Row],[Gender]]="Female","👩  F","👨  M")</f>
        <v>👨  M</v>
      </c>
    </row>
    <row r="163" spans="1:45" x14ac:dyDescent="0.25">
      <c r="A163" t="s">
        <v>61</v>
      </c>
      <c r="B163" t="s">
        <v>105</v>
      </c>
      <c r="C163" t="s">
        <v>78</v>
      </c>
      <c r="D163" t="s">
        <v>64</v>
      </c>
      <c r="E163" t="s">
        <v>65</v>
      </c>
      <c r="F163" t="s">
        <v>82</v>
      </c>
      <c r="G163" t="s">
        <v>262</v>
      </c>
      <c r="H163">
        <v>218</v>
      </c>
      <c r="I163" t="s">
        <v>67</v>
      </c>
      <c r="J163" t="s">
        <v>68</v>
      </c>
      <c r="K163" t="s">
        <v>91</v>
      </c>
      <c r="L163" t="s">
        <v>61</v>
      </c>
      <c r="M163" t="s">
        <v>54</v>
      </c>
      <c r="N163">
        <v>1</v>
      </c>
      <c r="O163">
        <v>27</v>
      </c>
      <c r="P163">
        <v>1</v>
      </c>
      <c r="Q163">
        <v>691</v>
      </c>
      <c r="R163">
        <v>9</v>
      </c>
      <c r="S163" t="s">
        <v>87</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56</v>
      </c>
      <c r="AO163" t="s">
        <v>72</v>
      </c>
      <c r="AP163" t="s">
        <v>58</v>
      </c>
      <c r="AQ163" t="s">
        <v>59</v>
      </c>
      <c r="AR163" t="s">
        <v>81</v>
      </c>
      <c r="AS163" t="str">
        <f>IF(hr_data[[#This Row],[Gender]]="Female","👩  F","👨  M")</f>
        <v>👨  M</v>
      </c>
    </row>
    <row r="164" spans="1:45" x14ac:dyDescent="0.25">
      <c r="A164" t="s">
        <v>61</v>
      </c>
      <c r="B164" t="s">
        <v>45</v>
      </c>
      <c r="C164" t="s">
        <v>78</v>
      </c>
      <c r="D164" t="s">
        <v>64</v>
      </c>
      <c r="E164" t="s">
        <v>65</v>
      </c>
      <c r="F164" t="s">
        <v>82</v>
      </c>
      <c r="G164" t="s">
        <v>263</v>
      </c>
      <c r="H164">
        <v>221</v>
      </c>
      <c r="I164" t="s">
        <v>67</v>
      </c>
      <c r="J164" t="s">
        <v>68</v>
      </c>
      <c r="K164" t="s">
        <v>69</v>
      </c>
      <c r="L164" t="s">
        <v>61</v>
      </c>
      <c r="M164" t="s">
        <v>54</v>
      </c>
      <c r="N164">
        <v>2</v>
      </c>
      <c r="O164">
        <v>28</v>
      </c>
      <c r="P164">
        <v>1</v>
      </c>
      <c r="Q164">
        <v>440</v>
      </c>
      <c r="R164">
        <v>21</v>
      </c>
      <c r="S164" t="s">
        <v>87</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56</v>
      </c>
      <c r="AO164" t="s">
        <v>57</v>
      </c>
      <c r="AP164" t="s">
        <v>92</v>
      </c>
      <c r="AQ164" t="s">
        <v>59</v>
      </c>
      <c r="AR164" t="s">
        <v>81</v>
      </c>
      <c r="AS164" t="str">
        <f>IF(hr_data[[#This Row],[Gender]]="Female","👩  F","👨  M")</f>
        <v>👨  M</v>
      </c>
    </row>
    <row r="165" spans="1:45" x14ac:dyDescent="0.25">
      <c r="A165" t="s">
        <v>61</v>
      </c>
      <c r="B165" t="s">
        <v>45</v>
      </c>
      <c r="C165" t="s">
        <v>85</v>
      </c>
      <c r="D165" t="s">
        <v>64</v>
      </c>
      <c r="E165" t="s">
        <v>65</v>
      </c>
      <c r="F165" t="s">
        <v>49</v>
      </c>
      <c r="G165" t="s">
        <v>264</v>
      </c>
      <c r="H165">
        <v>223</v>
      </c>
      <c r="I165" t="s">
        <v>67</v>
      </c>
      <c r="J165" t="s">
        <v>96</v>
      </c>
      <c r="K165" t="s">
        <v>91</v>
      </c>
      <c r="L165" t="s">
        <v>44</v>
      </c>
      <c r="M165" t="s">
        <v>54</v>
      </c>
      <c r="N165">
        <v>2</v>
      </c>
      <c r="O165">
        <v>57</v>
      </c>
      <c r="P165">
        <v>1</v>
      </c>
      <c r="Q165">
        <v>334</v>
      </c>
      <c r="R165">
        <v>24</v>
      </c>
      <c r="S165" t="s">
        <v>55</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56</v>
      </c>
      <c r="AO165" t="s">
        <v>57</v>
      </c>
      <c r="AP165" t="s">
        <v>92</v>
      </c>
      <c r="AQ165" t="s">
        <v>89</v>
      </c>
      <c r="AR165" t="s">
        <v>3029</v>
      </c>
      <c r="AS165" t="str">
        <f>IF(hr_data[[#This Row],[Gender]]="Female","👩  F","👨  M")</f>
        <v>👨  M</v>
      </c>
    </row>
    <row r="166" spans="1:45" x14ac:dyDescent="0.25">
      <c r="A166" t="s">
        <v>61</v>
      </c>
      <c r="B166" t="s">
        <v>105</v>
      </c>
      <c r="C166" t="s">
        <v>78</v>
      </c>
      <c r="D166" t="s">
        <v>64</v>
      </c>
      <c r="E166" t="s">
        <v>65</v>
      </c>
      <c r="F166" t="s">
        <v>82</v>
      </c>
      <c r="G166" t="s">
        <v>265</v>
      </c>
      <c r="H166">
        <v>224</v>
      </c>
      <c r="I166" t="s">
        <v>67</v>
      </c>
      <c r="J166" t="s">
        <v>68</v>
      </c>
      <c r="K166" t="s">
        <v>91</v>
      </c>
      <c r="L166" t="s">
        <v>44</v>
      </c>
      <c r="M166" t="s">
        <v>54</v>
      </c>
      <c r="N166">
        <v>2</v>
      </c>
      <c r="O166">
        <v>27</v>
      </c>
      <c r="P166">
        <v>1</v>
      </c>
      <c r="Q166">
        <v>1450</v>
      </c>
      <c r="R166">
        <v>3</v>
      </c>
      <c r="S166" t="s">
        <v>87</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56</v>
      </c>
      <c r="AO166" t="s">
        <v>77</v>
      </c>
      <c r="AP166" t="s">
        <v>58</v>
      </c>
      <c r="AQ166" t="s">
        <v>59</v>
      </c>
      <c r="AR166" t="s">
        <v>81</v>
      </c>
      <c r="AS166" t="str">
        <f>IF(hr_data[[#This Row],[Gender]]="Female","👩  F","👨  M")</f>
        <v>👨  M</v>
      </c>
    </row>
    <row r="167" spans="1:45" x14ac:dyDescent="0.25">
      <c r="A167" t="s">
        <v>61</v>
      </c>
      <c r="B167" t="s">
        <v>45</v>
      </c>
      <c r="C167" t="s">
        <v>63</v>
      </c>
      <c r="D167" t="s">
        <v>64</v>
      </c>
      <c r="E167" t="s">
        <v>65</v>
      </c>
      <c r="F167" t="s">
        <v>49</v>
      </c>
      <c r="G167" t="s">
        <v>266</v>
      </c>
      <c r="H167">
        <v>226</v>
      </c>
      <c r="I167" t="s">
        <v>51</v>
      </c>
      <c r="J167" t="s">
        <v>110</v>
      </c>
      <c r="K167" t="s">
        <v>53</v>
      </c>
      <c r="L167" t="s">
        <v>61</v>
      </c>
      <c r="M167" t="s">
        <v>54</v>
      </c>
      <c r="N167">
        <v>5</v>
      </c>
      <c r="O167">
        <v>50</v>
      </c>
      <c r="P167">
        <v>1</v>
      </c>
      <c r="Q167">
        <v>1452</v>
      </c>
      <c r="R167">
        <v>11</v>
      </c>
      <c r="S167" t="s">
        <v>87</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56</v>
      </c>
      <c r="AO167" t="s">
        <v>72</v>
      </c>
      <c r="AP167" t="s">
        <v>98</v>
      </c>
      <c r="AQ167" t="s">
        <v>121</v>
      </c>
      <c r="AR167" t="s">
        <v>73</v>
      </c>
      <c r="AS167" t="str">
        <f>IF(hr_data[[#This Row],[Gender]]="Female","👩  F","👨  M")</f>
        <v>👩  F</v>
      </c>
    </row>
    <row r="168" spans="1:45" x14ac:dyDescent="0.25">
      <c r="A168" t="s">
        <v>61</v>
      </c>
      <c r="B168" t="s">
        <v>45</v>
      </c>
      <c r="C168" t="s">
        <v>46</v>
      </c>
      <c r="D168" t="s">
        <v>64</v>
      </c>
      <c r="E168" t="s">
        <v>65</v>
      </c>
      <c r="F168" t="s">
        <v>49</v>
      </c>
      <c r="G168" t="s">
        <v>267</v>
      </c>
      <c r="H168">
        <v>227</v>
      </c>
      <c r="I168" t="s">
        <v>67</v>
      </c>
      <c r="J168" t="s">
        <v>68</v>
      </c>
      <c r="K168" t="s">
        <v>91</v>
      </c>
      <c r="L168" t="s">
        <v>61</v>
      </c>
      <c r="M168" t="s">
        <v>54</v>
      </c>
      <c r="N168">
        <v>2</v>
      </c>
      <c r="O168">
        <v>41</v>
      </c>
      <c r="P168">
        <v>1</v>
      </c>
      <c r="Q168">
        <v>465</v>
      </c>
      <c r="R168">
        <v>14</v>
      </c>
      <c r="S168" t="s">
        <v>87</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56</v>
      </c>
      <c r="AO168" t="s">
        <v>77</v>
      </c>
      <c r="AP168" t="s">
        <v>98</v>
      </c>
      <c r="AQ168" t="s">
        <v>89</v>
      </c>
      <c r="AR168" t="s">
        <v>60</v>
      </c>
      <c r="AS168" t="str">
        <f>IF(hr_data[[#This Row],[Gender]]="Female","👩  F","👨  M")</f>
        <v>👨  M</v>
      </c>
    </row>
    <row r="169" spans="1:45" x14ac:dyDescent="0.25">
      <c r="A169" t="s">
        <v>61</v>
      </c>
      <c r="B169" t="s">
        <v>45</v>
      </c>
      <c r="C169" t="s">
        <v>78</v>
      </c>
      <c r="D169" t="s">
        <v>64</v>
      </c>
      <c r="E169" t="s">
        <v>48</v>
      </c>
      <c r="F169" t="s">
        <v>49</v>
      </c>
      <c r="G169" t="s">
        <v>268</v>
      </c>
      <c r="H169">
        <v>228</v>
      </c>
      <c r="I169" t="s">
        <v>51</v>
      </c>
      <c r="J169" t="s">
        <v>52</v>
      </c>
      <c r="K169" t="s">
        <v>69</v>
      </c>
      <c r="L169" t="s">
        <v>61</v>
      </c>
      <c r="M169" t="s">
        <v>54</v>
      </c>
      <c r="N169">
        <v>2</v>
      </c>
      <c r="O169">
        <v>30</v>
      </c>
      <c r="P169">
        <v>1</v>
      </c>
      <c r="Q169">
        <v>1339</v>
      </c>
      <c r="R169">
        <v>5</v>
      </c>
      <c r="S169" t="s">
        <v>87</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56</v>
      </c>
      <c r="AO169" t="s">
        <v>57</v>
      </c>
      <c r="AP169" t="s">
        <v>58</v>
      </c>
      <c r="AQ169" t="s">
        <v>89</v>
      </c>
      <c r="AR169" t="s">
        <v>81</v>
      </c>
      <c r="AS169" t="str">
        <f>IF(hr_data[[#This Row],[Gender]]="Female","👩  F","👨  M")</f>
        <v>👩  F</v>
      </c>
    </row>
    <row r="170" spans="1:45" x14ac:dyDescent="0.25">
      <c r="A170" t="s">
        <v>61</v>
      </c>
      <c r="B170" t="s">
        <v>45</v>
      </c>
      <c r="C170" t="s">
        <v>46</v>
      </c>
      <c r="D170" t="s">
        <v>64</v>
      </c>
      <c r="E170" t="s">
        <v>48</v>
      </c>
      <c r="F170" t="s">
        <v>49</v>
      </c>
      <c r="G170" t="s">
        <v>269</v>
      </c>
      <c r="H170">
        <v>230</v>
      </c>
      <c r="I170" t="s">
        <v>51</v>
      </c>
      <c r="J170" t="s">
        <v>52</v>
      </c>
      <c r="K170" t="s">
        <v>53</v>
      </c>
      <c r="L170" t="s">
        <v>61</v>
      </c>
      <c r="M170" t="s">
        <v>54</v>
      </c>
      <c r="N170">
        <v>2</v>
      </c>
      <c r="O170">
        <v>38</v>
      </c>
      <c r="P170">
        <v>1</v>
      </c>
      <c r="Q170">
        <v>702</v>
      </c>
      <c r="R170">
        <v>1</v>
      </c>
      <c r="S170" t="s">
        <v>80</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71</v>
      </c>
      <c r="AO170" t="s">
        <v>57</v>
      </c>
      <c r="AP170" t="s">
        <v>58</v>
      </c>
      <c r="AQ170" t="s">
        <v>89</v>
      </c>
      <c r="AR170" t="s">
        <v>60</v>
      </c>
      <c r="AS170" t="str">
        <f>IF(hr_data[[#This Row],[Gender]]="Female","👩  F","👨  M")</f>
        <v>👩  F</v>
      </c>
    </row>
    <row r="171" spans="1:45" x14ac:dyDescent="0.25">
      <c r="A171" t="s">
        <v>61</v>
      </c>
      <c r="B171" t="s">
        <v>45</v>
      </c>
      <c r="C171" t="s">
        <v>78</v>
      </c>
      <c r="D171" t="s">
        <v>64</v>
      </c>
      <c r="E171" t="s">
        <v>65</v>
      </c>
      <c r="F171" t="s">
        <v>49</v>
      </c>
      <c r="G171" t="s">
        <v>270</v>
      </c>
      <c r="H171">
        <v>231</v>
      </c>
      <c r="I171" t="s">
        <v>67</v>
      </c>
      <c r="J171" t="s">
        <v>68</v>
      </c>
      <c r="K171" t="s">
        <v>53</v>
      </c>
      <c r="L171" t="s">
        <v>61</v>
      </c>
      <c r="M171" t="s">
        <v>54</v>
      </c>
      <c r="N171">
        <v>2</v>
      </c>
      <c r="O171">
        <v>32</v>
      </c>
      <c r="P171">
        <v>1</v>
      </c>
      <c r="Q171">
        <v>120</v>
      </c>
      <c r="R171">
        <v>6</v>
      </c>
      <c r="S171" t="s">
        <v>151</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71</v>
      </c>
      <c r="AO171" t="s">
        <v>77</v>
      </c>
      <c r="AP171" t="s">
        <v>58</v>
      </c>
      <c r="AQ171" t="s">
        <v>59</v>
      </c>
      <c r="AR171" t="s">
        <v>81</v>
      </c>
      <c r="AS171" t="str">
        <f>IF(hr_data[[#This Row],[Gender]]="Female","👩  F","👨  M")</f>
        <v>👨  M</v>
      </c>
    </row>
    <row r="172" spans="1:45" x14ac:dyDescent="0.25">
      <c r="A172" t="s">
        <v>61</v>
      </c>
      <c r="B172" t="s">
        <v>45</v>
      </c>
      <c r="C172" t="s">
        <v>78</v>
      </c>
      <c r="D172" t="s">
        <v>64</v>
      </c>
      <c r="E172" t="s">
        <v>65</v>
      </c>
      <c r="F172" t="s">
        <v>130</v>
      </c>
      <c r="G172" t="s">
        <v>271</v>
      </c>
      <c r="H172">
        <v>233</v>
      </c>
      <c r="I172" t="s">
        <v>67</v>
      </c>
      <c r="J172" t="s">
        <v>68</v>
      </c>
      <c r="K172" t="s">
        <v>69</v>
      </c>
      <c r="L172" t="s">
        <v>44</v>
      </c>
      <c r="M172" t="s">
        <v>54</v>
      </c>
      <c r="N172">
        <v>3</v>
      </c>
      <c r="O172">
        <v>27</v>
      </c>
      <c r="P172">
        <v>1</v>
      </c>
      <c r="Q172">
        <v>1157</v>
      </c>
      <c r="R172">
        <v>17</v>
      </c>
      <c r="S172" t="s">
        <v>87</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56</v>
      </c>
      <c r="AO172" t="s">
        <v>72</v>
      </c>
      <c r="AP172" t="s">
        <v>98</v>
      </c>
      <c r="AQ172" t="s">
        <v>59</v>
      </c>
      <c r="AR172" t="s">
        <v>81</v>
      </c>
      <c r="AS172" t="str">
        <f>IF(hr_data[[#This Row],[Gender]]="Female","👩  F","👨  M")</f>
        <v>👨  M</v>
      </c>
    </row>
    <row r="173" spans="1:45" x14ac:dyDescent="0.25">
      <c r="A173" t="s">
        <v>44</v>
      </c>
      <c r="B173" t="s">
        <v>62</v>
      </c>
      <c r="C173" t="s">
        <v>106</v>
      </c>
      <c r="D173" t="s">
        <v>47</v>
      </c>
      <c r="E173" t="s">
        <v>48</v>
      </c>
      <c r="F173" t="s">
        <v>130</v>
      </c>
      <c r="G173" t="s">
        <v>272</v>
      </c>
      <c r="H173">
        <v>235</v>
      </c>
      <c r="I173" t="s">
        <v>51</v>
      </c>
      <c r="J173" t="s">
        <v>115</v>
      </c>
      <c r="K173" t="s">
        <v>53</v>
      </c>
      <c r="L173" t="s">
        <v>61</v>
      </c>
      <c r="M173" t="s">
        <v>54</v>
      </c>
      <c r="N173">
        <v>5</v>
      </c>
      <c r="O173">
        <v>19</v>
      </c>
      <c r="P173">
        <v>0</v>
      </c>
      <c r="Q173">
        <v>602</v>
      </c>
      <c r="R173">
        <v>1</v>
      </c>
      <c r="S173" t="s">
        <v>70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71</v>
      </c>
      <c r="AO173" t="s">
        <v>88</v>
      </c>
      <c r="AP173" t="s">
        <v>58</v>
      </c>
      <c r="AQ173" t="s">
        <v>59</v>
      </c>
      <c r="AR173" t="s">
        <v>108</v>
      </c>
      <c r="AS173" t="str">
        <f>IF(hr_data[[#This Row],[Gender]]="Female","👩  F","👨  M")</f>
        <v>👩  F</v>
      </c>
    </row>
    <row r="174" spans="1:45" x14ac:dyDescent="0.25">
      <c r="A174" t="s">
        <v>61</v>
      </c>
      <c r="B174" t="s">
        <v>62</v>
      </c>
      <c r="C174" t="s">
        <v>46</v>
      </c>
      <c r="D174" t="s">
        <v>64</v>
      </c>
      <c r="E174" t="s">
        <v>65</v>
      </c>
      <c r="F174" t="s">
        <v>82</v>
      </c>
      <c r="G174" t="s">
        <v>273</v>
      </c>
      <c r="H174">
        <v>238</v>
      </c>
      <c r="I174" t="s">
        <v>67</v>
      </c>
      <c r="J174" t="s">
        <v>76</v>
      </c>
      <c r="K174" t="s">
        <v>53</v>
      </c>
      <c r="L174" t="s">
        <v>61</v>
      </c>
      <c r="M174" t="s">
        <v>54</v>
      </c>
      <c r="N174">
        <v>3</v>
      </c>
      <c r="O174">
        <v>36</v>
      </c>
      <c r="P174">
        <v>1</v>
      </c>
      <c r="Q174">
        <v>1480</v>
      </c>
      <c r="R174">
        <v>3</v>
      </c>
      <c r="S174" t="s">
        <v>55</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56</v>
      </c>
      <c r="AO174" t="s">
        <v>72</v>
      </c>
      <c r="AP174" t="s">
        <v>58</v>
      </c>
      <c r="AQ174" t="s">
        <v>89</v>
      </c>
      <c r="AR174" t="s">
        <v>60</v>
      </c>
      <c r="AS174" t="str">
        <f>IF(hr_data[[#This Row],[Gender]]="Female","👩  F","👨  M")</f>
        <v>👨  M</v>
      </c>
    </row>
    <row r="175" spans="1:45" x14ac:dyDescent="0.25">
      <c r="A175" t="s">
        <v>61</v>
      </c>
      <c r="B175" t="s">
        <v>105</v>
      </c>
      <c r="C175" t="s">
        <v>78</v>
      </c>
      <c r="D175" t="s">
        <v>64</v>
      </c>
      <c r="E175" t="s">
        <v>65</v>
      </c>
      <c r="F175" t="s">
        <v>82</v>
      </c>
      <c r="G175" t="s">
        <v>274</v>
      </c>
      <c r="H175">
        <v>239</v>
      </c>
      <c r="I175" t="s">
        <v>67</v>
      </c>
      <c r="J175" t="s">
        <v>76</v>
      </c>
      <c r="K175" t="s">
        <v>91</v>
      </c>
      <c r="L175" t="s">
        <v>61</v>
      </c>
      <c r="M175" t="s">
        <v>54</v>
      </c>
      <c r="N175">
        <v>4</v>
      </c>
      <c r="O175">
        <v>30</v>
      </c>
      <c r="P175">
        <v>1</v>
      </c>
      <c r="Q175">
        <v>111</v>
      </c>
      <c r="R175">
        <v>9</v>
      </c>
      <c r="S175" t="s">
        <v>87</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56</v>
      </c>
      <c r="AO175" t="s">
        <v>88</v>
      </c>
      <c r="AP175" t="s">
        <v>58</v>
      </c>
      <c r="AQ175" t="s">
        <v>89</v>
      </c>
      <c r="AR175" t="s">
        <v>81</v>
      </c>
      <c r="AS175" t="str">
        <f>IF(hr_data[[#This Row],[Gender]]="Female","👩  F","👨  M")</f>
        <v>👨  M</v>
      </c>
    </row>
    <row r="176" spans="1:45" x14ac:dyDescent="0.25">
      <c r="A176" t="s">
        <v>61</v>
      </c>
      <c r="B176" t="s">
        <v>45</v>
      </c>
      <c r="C176" t="s">
        <v>63</v>
      </c>
      <c r="D176" t="s">
        <v>64</v>
      </c>
      <c r="E176" t="s">
        <v>48</v>
      </c>
      <c r="F176" t="s">
        <v>49</v>
      </c>
      <c r="G176" t="s">
        <v>275</v>
      </c>
      <c r="H176">
        <v>240</v>
      </c>
      <c r="I176" t="s">
        <v>51</v>
      </c>
      <c r="J176" t="s">
        <v>52</v>
      </c>
      <c r="K176" t="s">
        <v>91</v>
      </c>
      <c r="L176" t="s">
        <v>44</v>
      </c>
      <c r="M176" t="s">
        <v>54</v>
      </c>
      <c r="N176">
        <v>3</v>
      </c>
      <c r="O176">
        <v>45</v>
      </c>
      <c r="P176">
        <v>1</v>
      </c>
      <c r="Q176">
        <v>1268</v>
      </c>
      <c r="R176">
        <v>4</v>
      </c>
      <c r="S176" t="s">
        <v>55</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56</v>
      </c>
      <c r="AO176" t="s">
        <v>88</v>
      </c>
      <c r="AP176" t="s">
        <v>58</v>
      </c>
      <c r="AQ176" t="s">
        <v>59</v>
      </c>
      <c r="AR176" t="s">
        <v>60</v>
      </c>
      <c r="AS176" t="str">
        <f>IF(hr_data[[#This Row],[Gender]]="Female","👩  F","👨  M")</f>
        <v>👩  F</v>
      </c>
    </row>
    <row r="177" spans="1:45" x14ac:dyDescent="0.25">
      <c r="A177" t="s">
        <v>61</v>
      </c>
      <c r="B177" t="s">
        <v>45</v>
      </c>
      <c r="C177" t="s">
        <v>85</v>
      </c>
      <c r="D177" t="s">
        <v>64</v>
      </c>
      <c r="E177" t="s">
        <v>65</v>
      </c>
      <c r="F177" t="s">
        <v>49</v>
      </c>
      <c r="G177" t="s">
        <v>276</v>
      </c>
      <c r="H177">
        <v>241</v>
      </c>
      <c r="I177" t="s">
        <v>51</v>
      </c>
      <c r="J177" t="s">
        <v>68</v>
      </c>
      <c r="K177" t="s">
        <v>91</v>
      </c>
      <c r="L177" t="s">
        <v>44</v>
      </c>
      <c r="M177" t="s">
        <v>54</v>
      </c>
      <c r="N177">
        <v>3</v>
      </c>
      <c r="O177">
        <v>56</v>
      </c>
      <c r="P177">
        <v>1</v>
      </c>
      <c r="Q177">
        <v>713</v>
      </c>
      <c r="R177">
        <v>8</v>
      </c>
      <c r="S177" t="s">
        <v>87</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56</v>
      </c>
      <c r="AO177" t="s">
        <v>88</v>
      </c>
      <c r="AP177" t="s">
        <v>58</v>
      </c>
      <c r="AQ177" t="s">
        <v>89</v>
      </c>
      <c r="AR177" t="s">
        <v>3029</v>
      </c>
      <c r="AS177" t="str">
        <f>IF(hr_data[[#This Row],[Gender]]="Female","👩  F","👨  M")</f>
        <v>👩  F</v>
      </c>
    </row>
    <row r="178" spans="1:45" x14ac:dyDescent="0.25">
      <c r="A178" t="s">
        <v>61</v>
      </c>
      <c r="B178" t="s">
        <v>45</v>
      </c>
      <c r="C178" t="s">
        <v>78</v>
      </c>
      <c r="D178" t="s">
        <v>64</v>
      </c>
      <c r="E178" t="s">
        <v>65</v>
      </c>
      <c r="F178" t="s">
        <v>49</v>
      </c>
      <c r="G178" t="s">
        <v>277</v>
      </c>
      <c r="H178">
        <v>242</v>
      </c>
      <c r="I178" t="s">
        <v>67</v>
      </c>
      <c r="J178" t="s">
        <v>68</v>
      </c>
      <c r="K178" t="s">
        <v>53</v>
      </c>
      <c r="L178" t="s">
        <v>61</v>
      </c>
      <c r="M178" t="s">
        <v>54</v>
      </c>
      <c r="N178">
        <v>2</v>
      </c>
      <c r="O178">
        <v>33</v>
      </c>
      <c r="P178">
        <v>1</v>
      </c>
      <c r="Q178">
        <v>134</v>
      </c>
      <c r="R178">
        <v>2</v>
      </c>
      <c r="S178" t="s">
        <v>87</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56</v>
      </c>
      <c r="AO178" t="s">
        <v>57</v>
      </c>
      <c r="AP178" t="s">
        <v>58</v>
      </c>
      <c r="AQ178" t="s">
        <v>59</v>
      </c>
      <c r="AR178" t="s">
        <v>81</v>
      </c>
      <c r="AS178" t="str">
        <f>IF(hr_data[[#This Row],[Gender]]="Female","👩  F","👨  M")</f>
        <v>👨  M</v>
      </c>
    </row>
    <row r="179" spans="1:45" x14ac:dyDescent="0.25">
      <c r="A179" t="s">
        <v>44</v>
      </c>
      <c r="B179" t="s">
        <v>45</v>
      </c>
      <c r="C179" t="s">
        <v>106</v>
      </c>
      <c r="D179" t="s">
        <v>47</v>
      </c>
      <c r="E179" t="s">
        <v>65</v>
      </c>
      <c r="F179" t="s">
        <v>49</v>
      </c>
      <c r="G179" t="s">
        <v>278</v>
      </c>
      <c r="H179">
        <v>243</v>
      </c>
      <c r="I179" t="s">
        <v>67</v>
      </c>
      <c r="J179" t="s">
        <v>76</v>
      </c>
      <c r="K179" t="s">
        <v>53</v>
      </c>
      <c r="L179" t="s">
        <v>61</v>
      </c>
      <c r="M179" t="s">
        <v>54</v>
      </c>
      <c r="N179">
        <v>3</v>
      </c>
      <c r="O179">
        <v>19</v>
      </c>
      <c r="P179">
        <v>0</v>
      </c>
      <c r="Q179">
        <v>303</v>
      </c>
      <c r="R179">
        <v>2</v>
      </c>
      <c r="S179" t="s">
        <v>87</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71</v>
      </c>
      <c r="AO179" t="s">
        <v>57</v>
      </c>
      <c r="AP179" t="s">
        <v>58</v>
      </c>
      <c r="AQ179" t="s">
        <v>59</v>
      </c>
      <c r="AR179" t="s">
        <v>108</v>
      </c>
      <c r="AS179" t="str">
        <f>IF(hr_data[[#This Row],[Gender]]="Female","👩  F","👨  M")</f>
        <v>👨  M</v>
      </c>
    </row>
    <row r="180" spans="1:45" x14ac:dyDescent="0.25">
      <c r="A180" t="s">
        <v>61</v>
      </c>
      <c r="B180" t="s">
        <v>45</v>
      </c>
      <c r="C180" t="s">
        <v>63</v>
      </c>
      <c r="D180" t="s">
        <v>64</v>
      </c>
      <c r="E180" t="s">
        <v>48</v>
      </c>
      <c r="F180" t="s">
        <v>123</v>
      </c>
      <c r="G180" t="s">
        <v>279</v>
      </c>
      <c r="H180">
        <v>244</v>
      </c>
      <c r="I180" t="s">
        <v>51</v>
      </c>
      <c r="J180" t="s">
        <v>52</v>
      </c>
      <c r="K180" t="s">
        <v>91</v>
      </c>
      <c r="L180" t="s">
        <v>61</v>
      </c>
      <c r="M180" t="s">
        <v>54</v>
      </c>
      <c r="N180">
        <v>2</v>
      </c>
      <c r="O180">
        <v>46</v>
      </c>
      <c r="P180">
        <v>1</v>
      </c>
      <c r="Q180">
        <v>526</v>
      </c>
      <c r="R180">
        <v>1</v>
      </c>
      <c r="S180" t="s">
        <v>55</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71</v>
      </c>
      <c r="AO180" t="s">
        <v>88</v>
      </c>
      <c r="AP180" t="s">
        <v>58</v>
      </c>
      <c r="AQ180" t="s">
        <v>121</v>
      </c>
      <c r="AR180" t="s">
        <v>73</v>
      </c>
      <c r="AS180" t="str">
        <f>IF(hr_data[[#This Row],[Gender]]="Female","👩  F","👨  M")</f>
        <v>👩  F</v>
      </c>
    </row>
    <row r="181" spans="1:45" x14ac:dyDescent="0.25">
      <c r="A181" t="s">
        <v>61</v>
      </c>
      <c r="B181" t="s">
        <v>45</v>
      </c>
      <c r="C181" t="s">
        <v>46</v>
      </c>
      <c r="D181" t="s">
        <v>64</v>
      </c>
      <c r="E181" t="s">
        <v>65</v>
      </c>
      <c r="F181" t="s">
        <v>49</v>
      </c>
      <c r="G181" t="s">
        <v>280</v>
      </c>
      <c r="H181">
        <v>245</v>
      </c>
      <c r="I181" t="s">
        <v>51</v>
      </c>
      <c r="J181" t="s">
        <v>76</v>
      </c>
      <c r="K181" t="s">
        <v>53</v>
      </c>
      <c r="L181" t="s">
        <v>61</v>
      </c>
      <c r="M181" t="s">
        <v>54</v>
      </c>
      <c r="N181">
        <v>3</v>
      </c>
      <c r="O181">
        <v>38</v>
      </c>
      <c r="P181">
        <v>1</v>
      </c>
      <c r="Q181">
        <v>1380</v>
      </c>
      <c r="R181">
        <v>9</v>
      </c>
      <c r="S181" t="s">
        <v>55</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56</v>
      </c>
      <c r="AO181" t="s">
        <v>57</v>
      </c>
      <c r="AP181" t="s">
        <v>58</v>
      </c>
      <c r="AQ181" t="s">
        <v>59</v>
      </c>
      <c r="AR181" t="s">
        <v>60</v>
      </c>
      <c r="AS181" t="str">
        <f>IF(hr_data[[#This Row],[Gender]]="Female","👩  F","👨  M")</f>
        <v>👩  F</v>
      </c>
    </row>
    <row r="182" spans="1:45" x14ac:dyDescent="0.25">
      <c r="A182" t="s">
        <v>61</v>
      </c>
      <c r="B182" t="s">
        <v>45</v>
      </c>
      <c r="C182" t="s">
        <v>78</v>
      </c>
      <c r="D182" t="s">
        <v>64</v>
      </c>
      <c r="E182" t="s">
        <v>65</v>
      </c>
      <c r="F182" t="s">
        <v>82</v>
      </c>
      <c r="G182" t="s">
        <v>281</v>
      </c>
      <c r="H182">
        <v>246</v>
      </c>
      <c r="I182" t="s">
        <v>51</v>
      </c>
      <c r="J182" t="s">
        <v>68</v>
      </c>
      <c r="K182" t="s">
        <v>69</v>
      </c>
      <c r="L182" t="s">
        <v>44</v>
      </c>
      <c r="M182" t="s">
        <v>54</v>
      </c>
      <c r="N182">
        <v>0</v>
      </c>
      <c r="O182">
        <v>31</v>
      </c>
      <c r="P182">
        <v>1</v>
      </c>
      <c r="Q182">
        <v>140</v>
      </c>
      <c r="R182">
        <v>12</v>
      </c>
      <c r="S182" t="s">
        <v>70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71</v>
      </c>
      <c r="AO182" t="s">
        <v>57</v>
      </c>
      <c r="AP182" t="s">
        <v>98</v>
      </c>
      <c r="AQ182" t="s">
        <v>59</v>
      </c>
      <c r="AR182" t="s">
        <v>81</v>
      </c>
      <c r="AS182" t="str">
        <f>IF(hr_data[[#This Row],[Gender]]="Female","👩  F","👨  M")</f>
        <v>👩  F</v>
      </c>
    </row>
    <row r="183" spans="1:45" x14ac:dyDescent="0.25">
      <c r="A183" t="s">
        <v>61</v>
      </c>
      <c r="B183" t="s">
        <v>45</v>
      </c>
      <c r="C183" t="s">
        <v>78</v>
      </c>
      <c r="D183" t="s">
        <v>64</v>
      </c>
      <c r="E183" t="s">
        <v>65</v>
      </c>
      <c r="F183" t="s">
        <v>82</v>
      </c>
      <c r="G183" t="s">
        <v>282</v>
      </c>
      <c r="H183">
        <v>247</v>
      </c>
      <c r="I183" t="s">
        <v>51</v>
      </c>
      <c r="J183" t="s">
        <v>68</v>
      </c>
      <c r="K183" t="s">
        <v>53</v>
      </c>
      <c r="L183" t="s">
        <v>61</v>
      </c>
      <c r="M183" t="s">
        <v>54</v>
      </c>
      <c r="N183">
        <v>3</v>
      </c>
      <c r="O183">
        <v>34</v>
      </c>
      <c r="P183">
        <v>1</v>
      </c>
      <c r="Q183">
        <v>629</v>
      </c>
      <c r="R183">
        <v>27</v>
      </c>
      <c r="S183" t="s">
        <v>55</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56</v>
      </c>
      <c r="AO183" t="s">
        <v>72</v>
      </c>
      <c r="AP183" t="s">
        <v>92</v>
      </c>
      <c r="AQ183" t="s">
        <v>59</v>
      </c>
      <c r="AR183" t="s">
        <v>81</v>
      </c>
      <c r="AS183" t="str">
        <f>IF(hr_data[[#This Row],[Gender]]="Female","👩  F","👨  M")</f>
        <v>👩  F</v>
      </c>
    </row>
    <row r="184" spans="1:45" x14ac:dyDescent="0.25">
      <c r="A184" t="s">
        <v>44</v>
      </c>
      <c r="B184" t="s">
        <v>45</v>
      </c>
      <c r="C184" t="s">
        <v>46</v>
      </c>
      <c r="D184" t="s">
        <v>47</v>
      </c>
      <c r="E184" t="s">
        <v>48</v>
      </c>
      <c r="F184" t="s">
        <v>123</v>
      </c>
      <c r="G184" t="s">
        <v>283</v>
      </c>
      <c r="H184">
        <v>248</v>
      </c>
      <c r="I184" t="s">
        <v>51</v>
      </c>
      <c r="J184" t="s">
        <v>115</v>
      </c>
      <c r="K184" t="s">
        <v>53</v>
      </c>
      <c r="L184" t="s">
        <v>44</v>
      </c>
      <c r="M184" t="s">
        <v>54</v>
      </c>
      <c r="N184">
        <v>5</v>
      </c>
      <c r="O184">
        <v>41</v>
      </c>
      <c r="P184">
        <v>0</v>
      </c>
      <c r="Q184">
        <v>1356</v>
      </c>
      <c r="R184">
        <v>20</v>
      </c>
      <c r="S184" t="s">
        <v>55</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71</v>
      </c>
      <c r="AO184" t="s">
        <v>72</v>
      </c>
      <c r="AP184" t="s">
        <v>98</v>
      </c>
      <c r="AQ184" t="s">
        <v>59</v>
      </c>
      <c r="AR184" t="s">
        <v>60</v>
      </c>
      <c r="AS184" t="str">
        <f>IF(hr_data[[#This Row],[Gender]]="Female","👩  F","👨  M")</f>
        <v>👩  F</v>
      </c>
    </row>
    <row r="185" spans="1:45" x14ac:dyDescent="0.25">
      <c r="A185" t="s">
        <v>61</v>
      </c>
      <c r="B185" t="s">
        <v>45</v>
      </c>
      <c r="C185" t="s">
        <v>63</v>
      </c>
      <c r="D185" t="s">
        <v>64</v>
      </c>
      <c r="E185" t="s">
        <v>65</v>
      </c>
      <c r="F185" t="s">
        <v>82</v>
      </c>
      <c r="G185" t="s">
        <v>284</v>
      </c>
      <c r="H185">
        <v>249</v>
      </c>
      <c r="I185" t="s">
        <v>67</v>
      </c>
      <c r="J185" t="s">
        <v>76</v>
      </c>
      <c r="K185" t="s">
        <v>69</v>
      </c>
      <c r="L185" t="s">
        <v>61</v>
      </c>
      <c r="M185" t="s">
        <v>54</v>
      </c>
      <c r="N185">
        <v>2</v>
      </c>
      <c r="O185">
        <v>50</v>
      </c>
      <c r="P185">
        <v>1</v>
      </c>
      <c r="Q185">
        <v>328</v>
      </c>
      <c r="R185">
        <v>1</v>
      </c>
      <c r="S185" t="s">
        <v>87</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56</v>
      </c>
      <c r="AO185" t="s">
        <v>77</v>
      </c>
      <c r="AP185" t="s">
        <v>58</v>
      </c>
      <c r="AQ185" t="s">
        <v>59</v>
      </c>
      <c r="AR185" t="s">
        <v>73</v>
      </c>
      <c r="AS185" t="str">
        <f>IF(hr_data[[#This Row],[Gender]]="Female","👩  F","👨  M")</f>
        <v>👨  M</v>
      </c>
    </row>
    <row r="186" spans="1:45" x14ac:dyDescent="0.25">
      <c r="A186" t="s">
        <v>61</v>
      </c>
      <c r="B186" t="s">
        <v>45</v>
      </c>
      <c r="C186" t="s">
        <v>63</v>
      </c>
      <c r="D186" t="s">
        <v>64</v>
      </c>
      <c r="E186" t="s">
        <v>65</v>
      </c>
      <c r="F186" t="s">
        <v>82</v>
      </c>
      <c r="G186" t="s">
        <v>285</v>
      </c>
      <c r="H186">
        <v>250</v>
      </c>
      <c r="I186" t="s">
        <v>51</v>
      </c>
      <c r="J186" t="s">
        <v>94</v>
      </c>
      <c r="K186" t="s">
        <v>91</v>
      </c>
      <c r="L186" t="s">
        <v>61</v>
      </c>
      <c r="M186" t="s">
        <v>54</v>
      </c>
      <c r="N186">
        <v>3</v>
      </c>
      <c r="O186">
        <v>53</v>
      </c>
      <c r="P186">
        <v>1</v>
      </c>
      <c r="Q186">
        <v>1084</v>
      </c>
      <c r="R186">
        <v>13</v>
      </c>
      <c r="S186" t="s">
        <v>55</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56</v>
      </c>
      <c r="AO186" t="s">
        <v>88</v>
      </c>
      <c r="AP186" t="s">
        <v>98</v>
      </c>
      <c r="AQ186" t="s">
        <v>59</v>
      </c>
      <c r="AR186" t="s">
        <v>73</v>
      </c>
      <c r="AS186" t="str">
        <f>IF(hr_data[[#This Row],[Gender]]="Female","👩  F","👨  M")</f>
        <v>👩  F</v>
      </c>
    </row>
    <row r="187" spans="1:45" x14ac:dyDescent="0.25">
      <c r="A187" t="s">
        <v>61</v>
      </c>
      <c r="B187" t="s">
        <v>45</v>
      </c>
      <c r="C187" t="s">
        <v>78</v>
      </c>
      <c r="D187" t="s">
        <v>64</v>
      </c>
      <c r="E187" t="s">
        <v>65</v>
      </c>
      <c r="F187" t="s">
        <v>82</v>
      </c>
      <c r="G187" t="s">
        <v>286</v>
      </c>
      <c r="H187">
        <v>252</v>
      </c>
      <c r="I187" t="s">
        <v>51</v>
      </c>
      <c r="J187" t="s">
        <v>68</v>
      </c>
      <c r="K187" t="s">
        <v>69</v>
      </c>
      <c r="L187" t="s">
        <v>61</v>
      </c>
      <c r="M187" t="s">
        <v>54</v>
      </c>
      <c r="N187">
        <v>5</v>
      </c>
      <c r="O187">
        <v>33</v>
      </c>
      <c r="P187">
        <v>1</v>
      </c>
      <c r="Q187">
        <v>931</v>
      </c>
      <c r="R187">
        <v>14</v>
      </c>
      <c r="S187" t="s">
        <v>87</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56</v>
      </c>
      <c r="AO187" t="s">
        <v>72</v>
      </c>
      <c r="AP187" t="s">
        <v>98</v>
      </c>
      <c r="AQ187" t="s">
        <v>59</v>
      </c>
      <c r="AR187" t="s">
        <v>81</v>
      </c>
      <c r="AS187" t="str">
        <f>IF(hr_data[[#This Row],[Gender]]="Female","👩  F","👨  M")</f>
        <v>👩  F</v>
      </c>
    </row>
    <row r="188" spans="1:45" x14ac:dyDescent="0.25">
      <c r="A188" t="s">
        <v>61</v>
      </c>
      <c r="B188" t="s">
        <v>45</v>
      </c>
      <c r="C188" t="s">
        <v>46</v>
      </c>
      <c r="D188" t="s">
        <v>64</v>
      </c>
      <c r="E188" t="s">
        <v>65</v>
      </c>
      <c r="F188" t="s">
        <v>82</v>
      </c>
      <c r="G188" t="s">
        <v>287</v>
      </c>
      <c r="H188">
        <v>253</v>
      </c>
      <c r="I188" t="s">
        <v>51</v>
      </c>
      <c r="J188" t="s">
        <v>110</v>
      </c>
      <c r="K188" t="s">
        <v>69</v>
      </c>
      <c r="L188" t="s">
        <v>61</v>
      </c>
      <c r="M188" t="s">
        <v>54</v>
      </c>
      <c r="N188">
        <v>2</v>
      </c>
      <c r="O188">
        <v>40</v>
      </c>
      <c r="P188">
        <v>1</v>
      </c>
      <c r="Q188">
        <v>989</v>
      </c>
      <c r="R188">
        <v>4</v>
      </c>
      <c r="S188" t="s">
        <v>70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56</v>
      </c>
      <c r="AO188" t="s">
        <v>77</v>
      </c>
      <c r="AP188" t="s">
        <v>58</v>
      </c>
      <c r="AQ188" t="s">
        <v>121</v>
      </c>
      <c r="AR188" t="s">
        <v>60</v>
      </c>
      <c r="AS188" t="str">
        <f>IF(hr_data[[#This Row],[Gender]]="Female","👩  F","👨  M")</f>
        <v>👩  F</v>
      </c>
    </row>
    <row r="189" spans="1:45" x14ac:dyDescent="0.25">
      <c r="A189" t="s">
        <v>61</v>
      </c>
      <c r="B189" t="s">
        <v>45</v>
      </c>
      <c r="C189" t="s">
        <v>85</v>
      </c>
      <c r="D189" t="s">
        <v>64</v>
      </c>
      <c r="E189" t="s">
        <v>65</v>
      </c>
      <c r="F189" t="s">
        <v>82</v>
      </c>
      <c r="G189" t="s">
        <v>288</v>
      </c>
      <c r="H189">
        <v>254</v>
      </c>
      <c r="I189" t="s">
        <v>67</v>
      </c>
      <c r="J189" t="s">
        <v>117</v>
      </c>
      <c r="K189" t="s">
        <v>53</v>
      </c>
      <c r="L189" t="s">
        <v>61</v>
      </c>
      <c r="M189" t="s">
        <v>54</v>
      </c>
      <c r="N189">
        <v>3</v>
      </c>
      <c r="O189">
        <v>55</v>
      </c>
      <c r="P189">
        <v>1</v>
      </c>
      <c r="Q189">
        <v>692</v>
      </c>
      <c r="R189">
        <v>14</v>
      </c>
      <c r="S189" t="s">
        <v>80</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56</v>
      </c>
      <c r="AO189" t="s">
        <v>72</v>
      </c>
      <c r="AP189" t="s">
        <v>98</v>
      </c>
      <c r="AQ189" t="s">
        <v>111</v>
      </c>
      <c r="AR189" t="s">
        <v>73</v>
      </c>
      <c r="AS189" t="str">
        <f>IF(hr_data[[#This Row],[Gender]]="Female","👩  F","👨  M")</f>
        <v>👨  M</v>
      </c>
    </row>
    <row r="190" spans="1:45" x14ac:dyDescent="0.25">
      <c r="A190" t="s">
        <v>61</v>
      </c>
      <c r="B190" t="s">
        <v>62</v>
      </c>
      <c r="C190" t="s">
        <v>78</v>
      </c>
      <c r="D190" t="s">
        <v>64</v>
      </c>
      <c r="E190" t="s">
        <v>65</v>
      </c>
      <c r="F190" t="s">
        <v>49</v>
      </c>
      <c r="G190" t="s">
        <v>289</v>
      </c>
      <c r="H190">
        <v>256</v>
      </c>
      <c r="I190" t="s">
        <v>67</v>
      </c>
      <c r="J190" t="s">
        <v>94</v>
      </c>
      <c r="K190" t="s">
        <v>69</v>
      </c>
      <c r="L190" t="s">
        <v>61</v>
      </c>
      <c r="M190" t="s">
        <v>54</v>
      </c>
      <c r="N190">
        <v>2</v>
      </c>
      <c r="O190">
        <v>34</v>
      </c>
      <c r="P190">
        <v>1</v>
      </c>
      <c r="Q190">
        <v>1069</v>
      </c>
      <c r="R190">
        <v>2</v>
      </c>
      <c r="S190" t="s">
        <v>70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56</v>
      </c>
      <c r="AO190" t="s">
        <v>77</v>
      </c>
      <c r="AP190" t="s">
        <v>58</v>
      </c>
      <c r="AQ190" t="s">
        <v>59</v>
      </c>
      <c r="AR190" t="s">
        <v>81</v>
      </c>
      <c r="AS190" t="str">
        <f>IF(hr_data[[#This Row],[Gender]]="Female","👩  F","👨  M")</f>
        <v>👨  M</v>
      </c>
    </row>
    <row r="191" spans="1:45" x14ac:dyDescent="0.25">
      <c r="A191" t="s">
        <v>61</v>
      </c>
      <c r="B191" t="s">
        <v>45</v>
      </c>
      <c r="C191" t="s">
        <v>63</v>
      </c>
      <c r="D191" t="s">
        <v>64</v>
      </c>
      <c r="E191" t="s">
        <v>65</v>
      </c>
      <c r="F191" t="s">
        <v>82</v>
      </c>
      <c r="G191" t="s">
        <v>290</v>
      </c>
      <c r="H191">
        <v>258</v>
      </c>
      <c r="I191" t="s">
        <v>51</v>
      </c>
      <c r="J191" t="s">
        <v>96</v>
      </c>
      <c r="K191" t="s">
        <v>53</v>
      </c>
      <c r="L191" t="s">
        <v>61</v>
      </c>
      <c r="M191" t="s">
        <v>54</v>
      </c>
      <c r="N191">
        <v>6</v>
      </c>
      <c r="O191">
        <v>51</v>
      </c>
      <c r="P191">
        <v>1</v>
      </c>
      <c r="Q191">
        <v>313</v>
      </c>
      <c r="R191">
        <v>3</v>
      </c>
      <c r="S191" t="s">
        <v>87</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56</v>
      </c>
      <c r="AO191" t="s">
        <v>72</v>
      </c>
      <c r="AP191" t="s">
        <v>58</v>
      </c>
      <c r="AQ191" t="s">
        <v>121</v>
      </c>
      <c r="AR191" t="s">
        <v>73</v>
      </c>
      <c r="AS191" t="str">
        <f>IF(hr_data[[#This Row],[Gender]]="Female","👩  F","👨  M")</f>
        <v>👩  F</v>
      </c>
    </row>
    <row r="192" spans="1:45" x14ac:dyDescent="0.25">
      <c r="A192" t="s">
        <v>61</v>
      </c>
      <c r="B192" t="s">
        <v>45</v>
      </c>
      <c r="C192" t="s">
        <v>63</v>
      </c>
      <c r="D192" t="s">
        <v>64</v>
      </c>
      <c r="E192" t="s">
        <v>65</v>
      </c>
      <c r="F192" t="s">
        <v>49</v>
      </c>
      <c r="G192" t="s">
        <v>291</v>
      </c>
      <c r="H192">
        <v>259</v>
      </c>
      <c r="I192" t="s">
        <v>67</v>
      </c>
      <c r="J192" t="s">
        <v>110</v>
      </c>
      <c r="K192" t="s">
        <v>69</v>
      </c>
      <c r="L192" t="s">
        <v>61</v>
      </c>
      <c r="M192" t="s">
        <v>54</v>
      </c>
      <c r="N192">
        <v>5</v>
      </c>
      <c r="O192">
        <v>52</v>
      </c>
      <c r="P192">
        <v>1</v>
      </c>
      <c r="Q192">
        <v>699</v>
      </c>
      <c r="R192">
        <v>1</v>
      </c>
      <c r="S192" t="s">
        <v>80</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56</v>
      </c>
      <c r="AO192" t="s">
        <v>77</v>
      </c>
      <c r="AP192" t="s">
        <v>58</v>
      </c>
      <c r="AQ192" t="s">
        <v>111</v>
      </c>
      <c r="AR192" t="s">
        <v>73</v>
      </c>
      <c r="AS192" t="str">
        <f>IF(hr_data[[#This Row],[Gender]]="Female","👩  F","👨  M")</f>
        <v>👨  M</v>
      </c>
    </row>
    <row r="193" spans="1:45" x14ac:dyDescent="0.25">
      <c r="A193" t="s">
        <v>61</v>
      </c>
      <c r="B193" t="s">
        <v>45</v>
      </c>
      <c r="C193" t="s">
        <v>78</v>
      </c>
      <c r="D193" t="s">
        <v>64</v>
      </c>
      <c r="E193" t="s">
        <v>65</v>
      </c>
      <c r="F193" t="s">
        <v>82</v>
      </c>
      <c r="G193" t="s">
        <v>292</v>
      </c>
      <c r="H193">
        <v>260</v>
      </c>
      <c r="I193" t="s">
        <v>51</v>
      </c>
      <c r="J193" t="s">
        <v>68</v>
      </c>
      <c r="K193" t="s">
        <v>53</v>
      </c>
      <c r="L193" t="s">
        <v>61</v>
      </c>
      <c r="M193" t="s">
        <v>54</v>
      </c>
      <c r="N193">
        <v>2</v>
      </c>
      <c r="O193">
        <v>27</v>
      </c>
      <c r="P193">
        <v>1</v>
      </c>
      <c r="Q193">
        <v>894</v>
      </c>
      <c r="R193">
        <v>9</v>
      </c>
      <c r="S193" t="s">
        <v>87</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56</v>
      </c>
      <c r="AO193" t="s">
        <v>72</v>
      </c>
      <c r="AP193" t="s">
        <v>58</v>
      </c>
      <c r="AQ193" t="s">
        <v>59</v>
      </c>
      <c r="AR193" t="s">
        <v>81</v>
      </c>
      <c r="AS193" t="str">
        <f>IF(hr_data[[#This Row],[Gender]]="Female","👩  F","👨  M")</f>
        <v>👩  F</v>
      </c>
    </row>
    <row r="194" spans="1:45" x14ac:dyDescent="0.25">
      <c r="A194" t="s">
        <v>44</v>
      </c>
      <c r="B194" t="s">
        <v>45</v>
      </c>
      <c r="C194" t="s">
        <v>46</v>
      </c>
      <c r="D194" t="s">
        <v>47</v>
      </c>
      <c r="E194" t="s">
        <v>65</v>
      </c>
      <c r="F194" t="s">
        <v>49</v>
      </c>
      <c r="G194" t="s">
        <v>293</v>
      </c>
      <c r="H194">
        <v>261</v>
      </c>
      <c r="I194" t="s">
        <v>67</v>
      </c>
      <c r="J194" t="s">
        <v>94</v>
      </c>
      <c r="K194" t="s">
        <v>69</v>
      </c>
      <c r="L194" t="s">
        <v>44</v>
      </c>
      <c r="M194" t="s">
        <v>54</v>
      </c>
      <c r="N194">
        <v>1</v>
      </c>
      <c r="O194">
        <v>35</v>
      </c>
      <c r="P194">
        <v>0</v>
      </c>
      <c r="Q194">
        <v>556</v>
      </c>
      <c r="R194">
        <v>23</v>
      </c>
      <c r="S194" t="s">
        <v>55</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56</v>
      </c>
      <c r="AO194" t="s">
        <v>77</v>
      </c>
      <c r="AP194" t="s">
        <v>92</v>
      </c>
      <c r="AQ194" t="s">
        <v>59</v>
      </c>
      <c r="AR194" t="s">
        <v>81</v>
      </c>
      <c r="AS194" t="str">
        <f>IF(hr_data[[#This Row],[Gender]]="Female","👩  F","👨  M")</f>
        <v>👨  M</v>
      </c>
    </row>
    <row r="195" spans="1:45" x14ac:dyDescent="0.25">
      <c r="A195" t="s">
        <v>61</v>
      </c>
      <c r="B195" t="s">
        <v>105</v>
      </c>
      <c r="C195" t="s">
        <v>46</v>
      </c>
      <c r="D195" t="s">
        <v>64</v>
      </c>
      <c r="E195" t="s">
        <v>65</v>
      </c>
      <c r="F195" t="s">
        <v>82</v>
      </c>
      <c r="G195" t="s">
        <v>294</v>
      </c>
      <c r="H195">
        <v>262</v>
      </c>
      <c r="I195" t="s">
        <v>67</v>
      </c>
      <c r="J195" t="s">
        <v>68</v>
      </c>
      <c r="K195" t="s">
        <v>91</v>
      </c>
      <c r="L195" t="s">
        <v>61</v>
      </c>
      <c r="M195" t="s">
        <v>54</v>
      </c>
      <c r="N195">
        <v>3</v>
      </c>
      <c r="O195">
        <v>43</v>
      </c>
      <c r="P195">
        <v>1</v>
      </c>
      <c r="Q195">
        <v>1344</v>
      </c>
      <c r="R195">
        <v>7</v>
      </c>
      <c r="S195" t="s">
        <v>87</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56</v>
      </c>
      <c r="AO195" t="s">
        <v>57</v>
      </c>
      <c r="AP195" t="s">
        <v>58</v>
      </c>
      <c r="AQ195" t="s">
        <v>59</v>
      </c>
      <c r="AR195" t="s">
        <v>60</v>
      </c>
      <c r="AS195" t="str">
        <f>IF(hr_data[[#This Row],[Gender]]="Female","👩  F","👨  M")</f>
        <v>👨  M</v>
      </c>
    </row>
    <row r="196" spans="1:45" x14ac:dyDescent="0.25">
      <c r="A196" t="s">
        <v>61</v>
      </c>
      <c r="B196" t="s">
        <v>105</v>
      </c>
      <c r="C196" t="s">
        <v>63</v>
      </c>
      <c r="D196" t="s">
        <v>64</v>
      </c>
      <c r="E196" t="s">
        <v>65</v>
      </c>
      <c r="F196" t="s">
        <v>82</v>
      </c>
      <c r="G196" t="s">
        <v>295</v>
      </c>
      <c r="H196">
        <v>264</v>
      </c>
      <c r="I196" t="s">
        <v>67</v>
      </c>
      <c r="J196" t="s">
        <v>110</v>
      </c>
      <c r="K196" t="s">
        <v>69</v>
      </c>
      <c r="L196" t="s">
        <v>61</v>
      </c>
      <c r="M196" t="s">
        <v>54</v>
      </c>
      <c r="N196">
        <v>1</v>
      </c>
      <c r="O196">
        <v>45</v>
      </c>
      <c r="P196">
        <v>1</v>
      </c>
      <c r="Q196">
        <v>1195</v>
      </c>
      <c r="R196">
        <v>2</v>
      </c>
      <c r="S196" t="s">
        <v>55</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71</v>
      </c>
      <c r="AO196" t="s">
        <v>57</v>
      </c>
      <c r="AP196" t="s">
        <v>58</v>
      </c>
      <c r="AQ196" t="s">
        <v>121</v>
      </c>
      <c r="AR196" t="s">
        <v>60</v>
      </c>
      <c r="AS196" t="str">
        <f>IF(hr_data[[#This Row],[Gender]]="Female","👩  F","👨  M")</f>
        <v>👨  M</v>
      </c>
    </row>
    <row r="197" spans="1:45" x14ac:dyDescent="0.25">
      <c r="A197" t="s">
        <v>61</v>
      </c>
      <c r="B197" t="s">
        <v>45</v>
      </c>
      <c r="C197" t="s">
        <v>46</v>
      </c>
      <c r="D197" t="s">
        <v>64</v>
      </c>
      <c r="E197" t="s">
        <v>65</v>
      </c>
      <c r="F197" t="s">
        <v>49</v>
      </c>
      <c r="G197" t="s">
        <v>296</v>
      </c>
      <c r="H197">
        <v>267</v>
      </c>
      <c r="I197" t="s">
        <v>67</v>
      </c>
      <c r="J197" t="s">
        <v>68</v>
      </c>
      <c r="K197" t="s">
        <v>69</v>
      </c>
      <c r="L197" t="s">
        <v>44</v>
      </c>
      <c r="M197" t="s">
        <v>54</v>
      </c>
      <c r="N197">
        <v>3</v>
      </c>
      <c r="O197">
        <v>37</v>
      </c>
      <c r="P197">
        <v>1</v>
      </c>
      <c r="Q197">
        <v>290</v>
      </c>
      <c r="R197">
        <v>21</v>
      </c>
      <c r="S197" t="s">
        <v>87</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56</v>
      </c>
      <c r="AO197" t="s">
        <v>88</v>
      </c>
      <c r="AP197" t="s">
        <v>92</v>
      </c>
      <c r="AQ197" t="s">
        <v>59</v>
      </c>
      <c r="AR197" t="s">
        <v>60</v>
      </c>
      <c r="AS197" t="str">
        <f>IF(hr_data[[#This Row],[Gender]]="Female","👩  F","👨  M")</f>
        <v>👨  M</v>
      </c>
    </row>
    <row r="198" spans="1:45" x14ac:dyDescent="0.25">
      <c r="A198" t="s">
        <v>61</v>
      </c>
      <c r="B198" t="s">
        <v>62</v>
      </c>
      <c r="C198" t="s">
        <v>46</v>
      </c>
      <c r="D198" t="s">
        <v>64</v>
      </c>
      <c r="E198" t="s">
        <v>65</v>
      </c>
      <c r="F198" t="s">
        <v>82</v>
      </c>
      <c r="G198" t="s">
        <v>297</v>
      </c>
      <c r="H198">
        <v>269</v>
      </c>
      <c r="I198" t="s">
        <v>51</v>
      </c>
      <c r="J198" t="s">
        <v>76</v>
      </c>
      <c r="K198" t="s">
        <v>53</v>
      </c>
      <c r="L198" t="s">
        <v>61</v>
      </c>
      <c r="M198" t="s">
        <v>54</v>
      </c>
      <c r="N198">
        <v>5</v>
      </c>
      <c r="O198">
        <v>35</v>
      </c>
      <c r="P198">
        <v>1</v>
      </c>
      <c r="Q198">
        <v>138</v>
      </c>
      <c r="R198">
        <v>2</v>
      </c>
      <c r="S198" t="s">
        <v>87</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56</v>
      </c>
      <c r="AO198" t="s">
        <v>72</v>
      </c>
      <c r="AP198" t="s">
        <v>58</v>
      </c>
      <c r="AQ198" t="s">
        <v>59</v>
      </c>
      <c r="AR198" t="s">
        <v>81</v>
      </c>
      <c r="AS198" t="str">
        <f>IF(hr_data[[#This Row],[Gender]]="Female","👩  F","👨  M")</f>
        <v>👩  F</v>
      </c>
    </row>
    <row r="199" spans="1:45" x14ac:dyDescent="0.25">
      <c r="A199" t="s">
        <v>61</v>
      </c>
      <c r="B199" t="s">
        <v>105</v>
      </c>
      <c r="C199" t="s">
        <v>46</v>
      </c>
      <c r="D199" t="s">
        <v>64</v>
      </c>
      <c r="E199" t="s">
        <v>65</v>
      </c>
      <c r="F199" t="s">
        <v>82</v>
      </c>
      <c r="G199" t="s">
        <v>298</v>
      </c>
      <c r="H199">
        <v>270</v>
      </c>
      <c r="I199" t="s">
        <v>51</v>
      </c>
      <c r="J199" t="s">
        <v>94</v>
      </c>
      <c r="K199" t="s">
        <v>91</v>
      </c>
      <c r="L199" t="s">
        <v>61</v>
      </c>
      <c r="M199" t="s">
        <v>54</v>
      </c>
      <c r="N199">
        <v>5</v>
      </c>
      <c r="O199">
        <v>42</v>
      </c>
      <c r="P199">
        <v>1</v>
      </c>
      <c r="Q199">
        <v>926</v>
      </c>
      <c r="R199">
        <v>21</v>
      </c>
      <c r="S199" t="s">
        <v>55</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56</v>
      </c>
      <c r="AO199" t="s">
        <v>77</v>
      </c>
      <c r="AP199" t="s">
        <v>92</v>
      </c>
      <c r="AQ199" t="s">
        <v>89</v>
      </c>
      <c r="AR199" t="s">
        <v>60</v>
      </c>
      <c r="AS199" t="str">
        <f>IF(hr_data[[#This Row],[Gender]]="Female","👩  F","👨  M")</f>
        <v>👩  F</v>
      </c>
    </row>
    <row r="200" spans="1:45" x14ac:dyDescent="0.25">
      <c r="A200" t="s">
        <v>61</v>
      </c>
      <c r="B200" t="s">
        <v>45</v>
      </c>
      <c r="C200" t="s">
        <v>46</v>
      </c>
      <c r="D200" t="s">
        <v>64</v>
      </c>
      <c r="E200" t="s">
        <v>65</v>
      </c>
      <c r="F200" t="s">
        <v>49</v>
      </c>
      <c r="G200" t="s">
        <v>299</v>
      </c>
      <c r="H200">
        <v>271</v>
      </c>
      <c r="I200" t="s">
        <v>67</v>
      </c>
      <c r="J200" t="s">
        <v>94</v>
      </c>
      <c r="K200" t="s">
        <v>69</v>
      </c>
      <c r="L200" t="s">
        <v>61</v>
      </c>
      <c r="M200" t="s">
        <v>54</v>
      </c>
      <c r="N200">
        <v>3</v>
      </c>
      <c r="O200">
        <v>38</v>
      </c>
      <c r="P200">
        <v>1</v>
      </c>
      <c r="Q200">
        <v>1261</v>
      </c>
      <c r="R200">
        <v>2</v>
      </c>
      <c r="S200" t="s">
        <v>80</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56</v>
      </c>
      <c r="AO200" t="s">
        <v>77</v>
      </c>
      <c r="AP200" t="s">
        <v>58</v>
      </c>
      <c r="AQ200" t="s">
        <v>89</v>
      </c>
      <c r="AR200" t="s">
        <v>60</v>
      </c>
      <c r="AS200" t="str">
        <f>IF(hr_data[[#This Row],[Gender]]="Female","👩  F","👨  M")</f>
        <v>👨  M</v>
      </c>
    </row>
    <row r="201" spans="1:45" x14ac:dyDescent="0.25">
      <c r="A201" t="s">
        <v>61</v>
      </c>
      <c r="B201" t="s">
        <v>45</v>
      </c>
      <c r="C201" t="s">
        <v>46</v>
      </c>
      <c r="D201" t="s">
        <v>64</v>
      </c>
      <c r="E201" t="s">
        <v>65</v>
      </c>
      <c r="F201" t="s">
        <v>130</v>
      </c>
      <c r="G201" t="s">
        <v>300</v>
      </c>
      <c r="H201">
        <v>273</v>
      </c>
      <c r="I201" t="s">
        <v>67</v>
      </c>
      <c r="J201" t="s">
        <v>94</v>
      </c>
      <c r="K201" t="s">
        <v>69</v>
      </c>
      <c r="L201" t="s">
        <v>61</v>
      </c>
      <c r="M201" t="s">
        <v>54</v>
      </c>
      <c r="N201">
        <v>3</v>
      </c>
      <c r="O201">
        <v>38</v>
      </c>
      <c r="P201">
        <v>1</v>
      </c>
      <c r="Q201">
        <v>1084</v>
      </c>
      <c r="R201">
        <v>29</v>
      </c>
      <c r="S201" t="s">
        <v>87</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56</v>
      </c>
      <c r="AO201" t="s">
        <v>57</v>
      </c>
      <c r="AP201" t="s">
        <v>92</v>
      </c>
      <c r="AQ201" t="s">
        <v>59</v>
      </c>
      <c r="AR201" t="s">
        <v>60</v>
      </c>
      <c r="AS201" t="str">
        <f>IF(hr_data[[#This Row],[Gender]]="Female","👩  F","👨  M")</f>
        <v>👨  M</v>
      </c>
    </row>
    <row r="202" spans="1:45" x14ac:dyDescent="0.25">
      <c r="A202" t="s">
        <v>61</v>
      </c>
      <c r="B202" t="s">
        <v>62</v>
      </c>
      <c r="C202" t="s">
        <v>78</v>
      </c>
      <c r="D202" t="s">
        <v>64</v>
      </c>
      <c r="E202" t="s">
        <v>65</v>
      </c>
      <c r="F202" t="s">
        <v>130</v>
      </c>
      <c r="G202" t="s">
        <v>301</v>
      </c>
      <c r="H202">
        <v>274</v>
      </c>
      <c r="I202" t="s">
        <v>67</v>
      </c>
      <c r="J202" t="s">
        <v>94</v>
      </c>
      <c r="K202" t="s">
        <v>69</v>
      </c>
      <c r="L202" t="s">
        <v>61</v>
      </c>
      <c r="M202" t="s">
        <v>54</v>
      </c>
      <c r="N202">
        <v>1</v>
      </c>
      <c r="O202">
        <v>27</v>
      </c>
      <c r="P202">
        <v>1</v>
      </c>
      <c r="Q202">
        <v>472</v>
      </c>
      <c r="R202">
        <v>1</v>
      </c>
      <c r="S202" t="s">
        <v>70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56</v>
      </c>
      <c r="AO202" t="s">
        <v>88</v>
      </c>
      <c r="AP202" t="s">
        <v>58</v>
      </c>
      <c r="AQ202" t="s">
        <v>59</v>
      </c>
      <c r="AR202" t="s">
        <v>81</v>
      </c>
      <c r="AS202" t="str">
        <f>IF(hr_data[[#This Row],[Gender]]="Female","👩  F","👨  M")</f>
        <v>👨  M</v>
      </c>
    </row>
    <row r="203" spans="1:45" x14ac:dyDescent="0.25">
      <c r="A203" t="s">
        <v>61</v>
      </c>
      <c r="B203" t="s">
        <v>105</v>
      </c>
      <c r="C203" t="s">
        <v>63</v>
      </c>
      <c r="D203" t="s">
        <v>64</v>
      </c>
      <c r="E203" t="s">
        <v>65</v>
      </c>
      <c r="F203" t="s">
        <v>49</v>
      </c>
      <c r="G203" t="s">
        <v>302</v>
      </c>
      <c r="H203">
        <v>275</v>
      </c>
      <c r="I203" t="s">
        <v>67</v>
      </c>
      <c r="J203" t="s">
        <v>94</v>
      </c>
      <c r="K203" t="s">
        <v>91</v>
      </c>
      <c r="L203" t="s">
        <v>44</v>
      </c>
      <c r="M203" t="s">
        <v>54</v>
      </c>
      <c r="N203">
        <v>0</v>
      </c>
      <c r="O203">
        <v>49</v>
      </c>
      <c r="P203">
        <v>1</v>
      </c>
      <c r="Q203">
        <v>1002</v>
      </c>
      <c r="R203">
        <v>18</v>
      </c>
      <c r="S203" t="s">
        <v>80</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56</v>
      </c>
      <c r="AO203" t="s">
        <v>57</v>
      </c>
      <c r="AP203" t="s">
        <v>98</v>
      </c>
      <c r="AQ203" t="s">
        <v>59</v>
      </c>
      <c r="AR203" t="s">
        <v>73</v>
      </c>
      <c r="AS203" t="str">
        <f>IF(hr_data[[#This Row],[Gender]]="Female","👩  F","👨  M")</f>
        <v>👨  M</v>
      </c>
    </row>
    <row r="204" spans="1:45" x14ac:dyDescent="0.25">
      <c r="A204" t="s">
        <v>61</v>
      </c>
      <c r="B204" t="s">
        <v>62</v>
      </c>
      <c r="C204" t="s">
        <v>78</v>
      </c>
      <c r="D204" t="s">
        <v>64</v>
      </c>
      <c r="E204" t="s">
        <v>65</v>
      </c>
      <c r="F204" t="s">
        <v>82</v>
      </c>
      <c r="G204" t="s">
        <v>303</v>
      </c>
      <c r="H204">
        <v>277</v>
      </c>
      <c r="I204" t="s">
        <v>67</v>
      </c>
      <c r="J204" t="s">
        <v>68</v>
      </c>
      <c r="K204" t="s">
        <v>91</v>
      </c>
      <c r="L204" t="s">
        <v>44</v>
      </c>
      <c r="M204" t="s">
        <v>54</v>
      </c>
      <c r="N204">
        <v>4</v>
      </c>
      <c r="O204">
        <v>34</v>
      </c>
      <c r="P204">
        <v>1</v>
      </c>
      <c r="Q204">
        <v>878</v>
      </c>
      <c r="R204">
        <v>10</v>
      </c>
      <c r="S204" t="s">
        <v>80</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56</v>
      </c>
      <c r="AO204" t="s">
        <v>77</v>
      </c>
      <c r="AP204" t="s">
        <v>58</v>
      </c>
      <c r="AQ204" t="s">
        <v>59</v>
      </c>
      <c r="AR204" t="s">
        <v>81</v>
      </c>
      <c r="AS204" t="str">
        <f>IF(hr_data[[#This Row],[Gender]]="Female","👩  F","👨  M")</f>
        <v>👨  M</v>
      </c>
    </row>
    <row r="205" spans="1:45" x14ac:dyDescent="0.25">
      <c r="A205" t="s">
        <v>61</v>
      </c>
      <c r="B205" t="s">
        <v>45</v>
      </c>
      <c r="C205" t="s">
        <v>46</v>
      </c>
      <c r="D205" t="s">
        <v>64</v>
      </c>
      <c r="E205" t="s">
        <v>65</v>
      </c>
      <c r="F205" t="s">
        <v>82</v>
      </c>
      <c r="G205" t="s">
        <v>304</v>
      </c>
      <c r="H205">
        <v>281</v>
      </c>
      <c r="I205" t="s">
        <v>67</v>
      </c>
      <c r="J205" t="s">
        <v>76</v>
      </c>
      <c r="K205" t="s">
        <v>69</v>
      </c>
      <c r="L205" t="s">
        <v>44</v>
      </c>
      <c r="M205" t="s">
        <v>54</v>
      </c>
      <c r="N205">
        <v>2</v>
      </c>
      <c r="O205">
        <v>40</v>
      </c>
      <c r="P205">
        <v>1</v>
      </c>
      <c r="Q205">
        <v>905</v>
      </c>
      <c r="R205">
        <v>19</v>
      </c>
      <c r="S205" t="s">
        <v>55</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56</v>
      </c>
      <c r="AO205" t="s">
        <v>57</v>
      </c>
      <c r="AP205" t="s">
        <v>98</v>
      </c>
      <c r="AQ205" t="s">
        <v>89</v>
      </c>
      <c r="AR205" t="s">
        <v>60</v>
      </c>
      <c r="AS205" t="str">
        <f>IF(hr_data[[#This Row],[Gender]]="Female","👩  F","👨  M")</f>
        <v>👨  M</v>
      </c>
    </row>
    <row r="206" spans="1:45" x14ac:dyDescent="0.25">
      <c r="A206" t="s">
        <v>44</v>
      </c>
      <c r="B206" t="s">
        <v>45</v>
      </c>
      <c r="C206" t="s">
        <v>46</v>
      </c>
      <c r="D206" t="s">
        <v>47</v>
      </c>
      <c r="E206" t="s">
        <v>65</v>
      </c>
      <c r="F206" t="s">
        <v>82</v>
      </c>
      <c r="G206" t="s">
        <v>305</v>
      </c>
      <c r="H206">
        <v>282</v>
      </c>
      <c r="I206" t="s">
        <v>67</v>
      </c>
      <c r="J206" t="s">
        <v>96</v>
      </c>
      <c r="K206" t="s">
        <v>69</v>
      </c>
      <c r="L206" t="s">
        <v>44</v>
      </c>
      <c r="M206" t="s">
        <v>54</v>
      </c>
      <c r="N206">
        <v>2</v>
      </c>
      <c r="O206">
        <v>38</v>
      </c>
      <c r="P206">
        <v>0</v>
      </c>
      <c r="Q206">
        <v>1180</v>
      </c>
      <c r="R206">
        <v>29</v>
      </c>
      <c r="S206" t="s">
        <v>70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56</v>
      </c>
      <c r="AO206" t="s">
        <v>88</v>
      </c>
      <c r="AP206" t="s">
        <v>92</v>
      </c>
      <c r="AQ206" t="s">
        <v>89</v>
      </c>
      <c r="AR206" t="s">
        <v>60</v>
      </c>
      <c r="AS206" t="str">
        <f>IF(hr_data[[#This Row],[Gender]]="Female","👩  F","👨  M")</f>
        <v>👨  M</v>
      </c>
    </row>
    <row r="207" spans="1:45" x14ac:dyDescent="0.25">
      <c r="A207" t="s">
        <v>44</v>
      </c>
      <c r="B207" t="s">
        <v>45</v>
      </c>
      <c r="C207" t="s">
        <v>78</v>
      </c>
      <c r="D207" t="s">
        <v>47</v>
      </c>
      <c r="E207" t="s">
        <v>48</v>
      </c>
      <c r="F207" t="s">
        <v>123</v>
      </c>
      <c r="G207" t="s">
        <v>306</v>
      </c>
      <c r="H207">
        <v>283</v>
      </c>
      <c r="I207" t="s">
        <v>51</v>
      </c>
      <c r="J207" t="s">
        <v>52</v>
      </c>
      <c r="K207" t="s">
        <v>69</v>
      </c>
      <c r="L207" t="s">
        <v>61</v>
      </c>
      <c r="M207" t="s">
        <v>54</v>
      </c>
      <c r="N207">
        <v>3</v>
      </c>
      <c r="O207">
        <v>29</v>
      </c>
      <c r="P207">
        <v>0</v>
      </c>
      <c r="Q207">
        <v>121</v>
      </c>
      <c r="R207">
        <v>27</v>
      </c>
      <c r="S207" t="s">
        <v>87</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71</v>
      </c>
      <c r="AO207" t="s">
        <v>57</v>
      </c>
      <c r="AP207" t="s">
        <v>92</v>
      </c>
      <c r="AQ207" t="s">
        <v>59</v>
      </c>
      <c r="AR207" t="s">
        <v>81</v>
      </c>
      <c r="AS207" t="str">
        <f>IF(hr_data[[#This Row],[Gender]]="Female","👩  F","👨  M")</f>
        <v>👩  F</v>
      </c>
    </row>
    <row r="208" spans="1:45" x14ac:dyDescent="0.25">
      <c r="A208" t="s">
        <v>61</v>
      </c>
      <c r="B208" t="s">
        <v>45</v>
      </c>
      <c r="C208" t="s">
        <v>106</v>
      </c>
      <c r="D208" t="s">
        <v>64</v>
      </c>
      <c r="E208" t="s">
        <v>65</v>
      </c>
      <c r="F208" t="s">
        <v>49</v>
      </c>
      <c r="G208" t="s">
        <v>307</v>
      </c>
      <c r="H208">
        <v>284</v>
      </c>
      <c r="I208" t="s">
        <v>67</v>
      </c>
      <c r="J208" t="s">
        <v>68</v>
      </c>
      <c r="K208" t="s">
        <v>91</v>
      </c>
      <c r="L208" t="s">
        <v>44</v>
      </c>
      <c r="M208" t="s">
        <v>54</v>
      </c>
      <c r="N208">
        <v>2</v>
      </c>
      <c r="O208">
        <v>22</v>
      </c>
      <c r="P208">
        <v>1</v>
      </c>
      <c r="Q208">
        <v>1136</v>
      </c>
      <c r="R208">
        <v>5</v>
      </c>
      <c r="S208" t="s">
        <v>87</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56</v>
      </c>
      <c r="AO208" t="s">
        <v>72</v>
      </c>
      <c r="AP208" t="s">
        <v>58</v>
      </c>
      <c r="AQ208" t="s">
        <v>59</v>
      </c>
      <c r="AR208" t="s">
        <v>108</v>
      </c>
      <c r="AS208" t="str">
        <f>IF(hr_data[[#This Row],[Gender]]="Female","👩  F","👨  M")</f>
        <v>👨  M</v>
      </c>
    </row>
    <row r="209" spans="1:45" x14ac:dyDescent="0.25">
      <c r="A209" t="s">
        <v>61</v>
      </c>
      <c r="B209" t="s">
        <v>62</v>
      </c>
      <c r="C209" t="s">
        <v>46</v>
      </c>
      <c r="D209" t="s">
        <v>64</v>
      </c>
      <c r="E209" t="s">
        <v>65</v>
      </c>
      <c r="F209" t="s">
        <v>82</v>
      </c>
      <c r="G209" t="s">
        <v>308</v>
      </c>
      <c r="H209">
        <v>286</v>
      </c>
      <c r="I209" t="s">
        <v>51</v>
      </c>
      <c r="J209" t="s">
        <v>76</v>
      </c>
      <c r="K209" t="s">
        <v>53</v>
      </c>
      <c r="L209" t="s">
        <v>61</v>
      </c>
      <c r="M209" t="s">
        <v>54</v>
      </c>
      <c r="N209">
        <v>2</v>
      </c>
      <c r="O209">
        <v>36</v>
      </c>
      <c r="P209">
        <v>1</v>
      </c>
      <c r="Q209">
        <v>635</v>
      </c>
      <c r="R209">
        <v>18</v>
      </c>
      <c r="S209" t="s">
        <v>70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56</v>
      </c>
      <c r="AO209" t="s">
        <v>57</v>
      </c>
      <c r="AP209" t="s">
        <v>98</v>
      </c>
      <c r="AQ209" t="s">
        <v>59</v>
      </c>
      <c r="AR209" t="s">
        <v>60</v>
      </c>
      <c r="AS209" t="str">
        <f>IF(hr_data[[#This Row],[Gender]]="Female","👩  F","👨  M")</f>
        <v>👩  F</v>
      </c>
    </row>
    <row r="210" spans="1:45" x14ac:dyDescent="0.25">
      <c r="A210" t="s">
        <v>61</v>
      </c>
      <c r="B210" t="s">
        <v>105</v>
      </c>
      <c r="C210" t="s">
        <v>46</v>
      </c>
      <c r="D210" t="s">
        <v>64</v>
      </c>
      <c r="E210" t="s">
        <v>65</v>
      </c>
      <c r="F210" t="s">
        <v>49</v>
      </c>
      <c r="G210" t="s">
        <v>309</v>
      </c>
      <c r="H210">
        <v>287</v>
      </c>
      <c r="I210" t="s">
        <v>67</v>
      </c>
      <c r="J210" t="s">
        <v>96</v>
      </c>
      <c r="K210" t="s">
        <v>69</v>
      </c>
      <c r="L210" t="s">
        <v>61</v>
      </c>
      <c r="M210" t="s">
        <v>54</v>
      </c>
      <c r="N210">
        <v>5</v>
      </c>
      <c r="O210">
        <v>40</v>
      </c>
      <c r="P210">
        <v>1</v>
      </c>
      <c r="Q210">
        <v>1151</v>
      </c>
      <c r="R210">
        <v>9</v>
      </c>
      <c r="S210" t="s">
        <v>151</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56</v>
      </c>
      <c r="AO210" t="s">
        <v>57</v>
      </c>
      <c r="AP210" t="s">
        <v>58</v>
      </c>
      <c r="AQ210" t="s">
        <v>59</v>
      </c>
      <c r="AR210" t="s">
        <v>60</v>
      </c>
      <c r="AS210" t="str">
        <f>IF(hr_data[[#This Row],[Gender]]="Female","👩  F","👨  M")</f>
        <v>👨  M</v>
      </c>
    </row>
    <row r="211" spans="1:45" x14ac:dyDescent="0.25">
      <c r="A211" t="s">
        <v>61</v>
      </c>
      <c r="B211" t="s">
        <v>45</v>
      </c>
      <c r="C211" t="s">
        <v>63</v>
      </c>
      <c r="D211" t="s">
        <v>64</v>
      </c>
      <c r="E211" t="s">
        <v>65</v>
      </c>
      <c r="F211" t="s">
        <v>82</v>
      </c>
      <c r="G211" t="s">
        <v>310</v>
      </c>
      <c r="H211">
        <v>288</v>
      </c>
      <c r="I211" t="s">
        <v>67</v>
      </c>
      <c r="J211" t="s">
        <v>96</v>
      </c>
      <c r="K211" t="s">
        <v>91</v>
      </c>
      <c r="L211" t="s">
        <v>61</v>
      </c>
      <c r="M211" t="s">
        <v>54</v>
      </c>
      <c r="N211">
        <v>3</v>
      </c>
      <c r="O211">
        <v>46</v>
      </c>
      <c r="P211">
        <v>1</v>
      </c>
      <c r="Q211">
        <v>644</v>
      </c>
      <c r="R211">
        <v>1</v>
      </c>
      <c r="S211" t="s">
        <v>80</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56</v>
      </c>
      <c r="AO211" t="s">
        <v>88</v>
      </c>
      <c r="AP211" t="s">
        <v>58</v>
      </c>
      <c r="AQ211" t="s">
        <v>89</v>
      </c>
      <c r="AR211" t="s">
        <v>73</v>
      </c>
      <c r="AS211" t="str">
        <f>IF(hr_data[[#This Row],[Gender]]="Female","👩  F","👨  M")</f>
        <v>👨  M</v>
      </c>
    </row>
    <row r="212" spans="1:45" x14ac:dyDescent="0.25">
      <c r="A212" t="s">
        <v>44</v>
      </c>
      <c r="B212" t="s">
        <v>45</v>
      </c>
      <c r="C212" t="s">
        <v>78</v>
      </c>
      <c r="D212" t="s">
        <v>47</v>
      </c>
      <c r="E212" t="s">
        <v>48</v>
      </c>
      <c r="F212" t="s">
        <v>82</v>
      </c>
      <c r="G212" t="s">
        <v>311</v>
      </c>
      <c r="H212">
        <v>291</v>
      </c>
      <c r="I212" t="s">
        <v>67</v>
      </c>
      <c r="J212" t="s">
        <v>52</v>
      </c>
      <c r="K212" t="s">
        <v>69</v>
      </c>
      <c r="L212" t="s">
        <v>61</v>
      </c>
      <c r="M212" t="s">
        <v>54</v>
      </c>
      <c r="N212">
        <v>2</v>
      </c>
      <c r="O212">
        <v>32</v>
      </c>
      <c r="P212">
        <v>0</v>
      </c>
      <c r="Q212">
        <v>1045</v>
      </c>
      <c r="R212">
        <v>4</v>
      </c>
      <c r="S212" t="s">
        <v>80</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56</v>
      </c>
      <c r="AO212" t="s">
        <v>57</v>
      </c>
      <c r="AP212" t="s">
        <v>58</v>
      </c>
      <c r="AQ212" t="s">
        <v>89</v>
      </c>
      <c r="AR212" t="s">
        <v>81</v>
      </c>
      <c r="AS212" t="str">
        <f>IF(hr_data[[#This Row],[Gender]]="Female","👩  F","👨  M")</f>
        <v>👨  M</v>
      </c>
    </row>
    <row r="213" spans="1:45" x14ac:dyDescent="0.25">
      <c r="A213" t="s">
        <v>61</v>
      </c>
      <c r="B213" t="s">
        <v>105</v>
      </c>
      <c r="C213" t="s">
        <v>78</v>
      </c>
      <c r="D213" t="s">
        <v>64</v>
      </c>
      <c r="E213" t="s">
        <v>65</v>
      </c>
      <c r="F213" t="s">
        <v>49</v>
      </c>
      <c r="G213" t="s">
        <v>312</v>
      </c>
      <c r="H213">
        <v>292</v>
      </c>
      <c r="I213" t="s">
        <v>67</v>
      </c>
      <c r="J213" t="s">
        <v>94</v>
      </c>
      <c r="K213" t="s">
        <v>53</v>
      </c>
      <c r="L213" t="s">
        <v>61</v>
      </c>
      <c r="M213" t="s">
        <v>54</v>
      </c>
      <c r="N213">
        <v>2</v>
      </c>
      <c r="O213">
        <v>30</v>
      </c>
      <c r="P213">
        <v>1</v>
      </c>
      <c r="Q213">
        <v>829</v>
      </c>
      <c r="R213">
        <v>1</v>
      </c>
      <c r="S213" t="s">
        <v>70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71</v>
      </c>
      <c r="AO213" t="s">
        <v>77</v>
      </c>
      <c r="AP213" t="s">
        <v>58</v>
      </c>
      <c r="AQ213" t="s">
        <v>89</v>
      </c>
      <c r="AR213" t="s">
        <v>81</v>
      </c>
      <c r="AS213" t="str">
        <f>IF(hr_data[[#This Row],[Gender]]="Female","👩  F","👨  M")</f>
        <v>👨  M</v>
      </c>
    </row>
    <row r="214" spans="1:45" x14ac:dyDescent="0.25">
      <c r="A214" t="s">
        <v>61</v>
      </c>
      <c r="B214" t="s">
        <v>62</v>
      </c>
      <c r="C214" t="s">
        <v>78</v>
      </c>
      <c r="D214" t="s">
        <v>64</v>
      </c>
      <c r="E214" t="s">
        <v>48</v>
      </c>
      <c r="F214" t="s">
        <v>49</v>
      </c>
      <c r="G214" t="s">
        <v>313</v>
      </c>
      <c r="H214">
        <v>293</v>
      </c>
      <c r="I214" t="s">
        <v>51</v>
      </c>
      <c r="J214" t="s">
        <v>52</v>
      </c>
      <c r="K214" t="s">
        <v>53</v>
      </c>
      <c r="L214" t="s">
        <v>61</v>
      </c>
      <c r="M214" t="s">
        <v>54</v>
      </c>
      <c r="N214">
        <v>2</v>
      </c>
      <c r="O214">
        <v>27</v>
      </c>
      <c r="P214">
        <v>1</v>
      </c>
      <c r="Q214">
        <v>1242</v>
      </c>
      <c r="R214">
        <v>20</v>
      </c>
      <c r="S214" t="s">
        <v>87</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56</v>
      </c>
      <c r="AO214" t="s">
        <v>77</v>
      </c>
      <c r="AP214" t="s">
        <v>98</v>
      </c>
      <c r="AQ214" t="s">
        <v>59</v>
      </c>
      <c r="AR214" t="s">
        <v>81</v>
      </c>
      <c r="AS214" t="str">
        <f>IF(hr_data[[#This Row],[Gender]]="Female","👩  F","👨  M")</f>
        <v>👩  F</v>
      </c>
    </row>
    <row r="215" spans="1:45" x14ac:dyDescent="0.25">
      <c r="A215" t="s">
        <v>61</v>
      </c>
      <c r="B215" t="s">
        <v>45</v>
      </c>
      <c r="C215" t="s">
        <v>63</v>
      </c>
      <c r="D215" t="s">
        <v>64</v>
      </c>
      <c r="E215" t="s">
        <v>65</v>
      </c>
      <c r="F215" t="s">
        <v>49</v>
      </c>
      <c r="G215" t="s">
        <v>314</v>
      </c>
      <c r="H215">
        <v>296</v>
      </c>
      <c r="I215" t="s">
        <v>67</v>
      </c>
      <c r="J215" t="s">
        <v>117</v>
      </c>
      <c r="K215" t="s">
        <v>69</v>
      </c>
      <c r="L215" t="s">
        <v>61</v>
      </c>
      <c r="M215" t="s">
        <v>54</v>
      </c>
      <c r="N215">
        <v>5</v>
      </c>
      <c r="O215">
        <v>51</v>
      </c>
      <c r="P215">
        <v>1</v>
      </c>
      <c r="Q215">
        <v>1469</v>
      </c>
      <c r="R215">
        <v>8</v>
      </c>
      <c r="S215" t="s">
        <v>80</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56</v>
      </c>
      <c r="AO215" t="s">
        <v>72</v>
      </c>
      <c r="AP215" t="s">
        <v>58</v>
      </c>
      <c r="AQ215" t="s">
        <v>89</v>
      </c>
      <c r="AR215" t="s">
        <v>73</v>
      </c>
      <c r="AS215" t="str">
        <f>IF(hr_data[[#This Row],[Gender]]="Female","👩  F","👨  M")</f>
        <v>👨  M</v>
      </c>
    </row>
    <row r="216" spans="1:45" x14ac:dyDescent="0.25">
      <c r="A216" t="s">
        <v>44</v>
      </c>
      <c r="B216" t="s">
        <v>45</v>
      </c>
      <c r="C216" t="s">
        <v>78</v>
      </c>
      <c r="D216" t="s">
        <v>47</v>
      </c>
      <c r="E216" t="s">
        <v>65</v>
      </c>
      <c r="F216" t="s">
        <v>130</v>
      </c>
      <c r="G216" t="s">
        <v>315</v>
      </c>
      <c r="H216">
        <v>297</v>
      </c>
      <c r="I216" t="s">
        <v>51</v>
      </c>
      <c r="J216" t="s">
        <v>68</v>
      </c>
      <c r="K216" t="s">
        <v>53</v>
      </c>
      <c r="L216" t="s">
        <v>44</v>
      </c>
      <c r="M216" t="s">
        <v>54</v>
      </c>
      <c r="N216">
        <v>5</v>
      </c>
      <c r="O216">
        <v>30</v>
      </c>
      <c r="P216">
        <v>0</v>
      </c>
      <c r="Q216">
        <v>1005</v>
      </c>
      <c r="R216">
        <v>3</v>
      </c>
      <c r="S216" t="s">
        <v>87</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56</v>
      </c>
      <c r="AO216" t="s">
        <v>88</v>
      </c>
      <c r="AP216" t="s">
        <v>58</v>
      </c>
      <c r="AQ216" t="s">
        <v>59</v>
      </c>
      <c r="AR216" t="s">
        <v>81</v>
      </c>
      <c r="AS216" t="str">
        <f>IF(hr_data[[#This Row],[Gender]]="Female","👩  F","👨  M")</f>
        <v>👩  F</v>
      </c>
    </row>
    <row r="217" spans="1:45" x14ac:dyDescent="0.25">
      <c r="A217" t="s">
        <v>61</v>
      </c>
      <c r="B217" t="s">
        <v>45</v>
      </c>
      <c r="C217" t="s">
        <v>46</v>
      </c>
      <c r="D217" t="s">
        <v>64</v>
      </c>
      <c r="E217" t="s">
        <v>48</v>
      </c>
      <c r="F217" t="s">
        <v>49</v>
      </c>
      <c r="G217" t="s">
        <v>316</v>
      </c>
      <c r="H217">
        <v>298</v>
      </c>
      <c r="I217" t="s">
        <v>51</v>
      </c>
      <c r="J217" t="s">
        <v>110</v>
      </c>
      <c r="K217" t="s">
        <v>53</v>
      </c>
      <c r="L217" t="s">
        <v>44</v>
      </c>
      <c r="M217" t="s">
        <v>54</v>
      </c>
      <c r="N217">
        <v>3</v>
      </c>
      <c r="O217">
        <v>41</v>
      </c>
      <c r="P217">
        <v>1</v>
      </c>
      <c r="Q217">
        <v>896</v>
      </c>
      <c r="R217">
        <v>6</v>
      </c>
      <c r="S217" t="s">
        <v>87</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56</v>
      </c>
      <c r="AO217" t="s">
        <v>57</v>
      </c>
      <c r="AP217" t="s">
        <v>58</v>
      </c>
      <c r="AQ217" t="s">
        <v>89</v>
      </c>
      <c r="AR217" t="s">
        <v>60</v>
      </c>
      <c r="AS217" t="str">
        <f>IF(hr_data[[#This Row],[Gender]]="Female","👩  F","👨  M")</f>
        <v>👩  F</v>
      </c>
    </row>
    <row r="218" spans="1:45" x14ac:dyDescent="0.25">
      <c r="A218" t="s">
        <v>44</v>
      </c>
      <c r="B218" t="s">
        <v>62</v>
      </c>
      <c r="C218" t="s">
        <v>78</v>
      </c>
      <c r="D218" t="s">
        <v>47</v>
      </c>
      <c r="E218" t="s">
        <v>48</v>
      </c>
      <c r="F218" t="s">
        <v>123</v>
      </c>
      <c r="G218" t="s">
        <v>317</v>
      </c>
      <c r="H218">
        <v>299</v>
      </c>
      <c r="I218" t="s">
        <v>51</v>
      </c>
      <c r="J218" t="s">
        <v>52</v>
      </c>
      <c r="K218" t="s">
        <v>53</v>
      </c>
      <c r="L218" t="s">
        <v>61</v>
      </c>
      <c r="M218" t="s">
        <v>54</v>
      </c>
      <c r="N218">
        <v>5</v>
      </c>
      <c r="O218">
        <v>30</v>
      </c>
      <c r="P218">
        <v>0</v>
      </c>
      <c r="Q218">
        <v>334</v>
      </c>
      <c r="R218">
        <v>26</v>
      </c>
      <c r="S218" t="s">
        <v>80</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56</v>
      </c>
      <c r="AO218" t="s">
        <v>88</v>
      </c>
      <c r="AP218" t="s">
        <v>92</v>
      </c>
      <c r="AQ218" t="s">
        <v>59</v>
      </c>
      <c r="AR218" t="s">
        <v>81</v>
      </c>
      <c r="AS218" t="str">
        <f>IF(hr_data[[#This Row],[Gender]]="Female","👩  F","👨  M")</f>
        <v>👩  F</v>
      </c>
    </row>
    <row r="219" spans="1:45" x14ac:dyDescent="0.25">
      <c r="A219" t="s">
        <v>44</v>
      </c>
      <c r="B219" t="s">
        <v>45</v>
      </c>
      <c r="C219" t="s">
        <v>78</v>
      </c>
      <c r="D219" t="s">
        <v>47</v>
      </c>
      <c r="E219" t="s">
        <v>65</v>
      </c>
      <c r="F219" t="s">
        <v>130</v>
      </c>
      <c r="G219" t="s">
        <v>318</v>
      </c>
      <c r="H219">
        <v>300</v>
      </c>
      <c r="I219" t="s">
        <v>67</v>
      </c>
      <c r="J219" t="s">
        <v>68</v>
      </c>
      <c r="K219" t="s">
        <v>53</v>
      </c>
      <c r="L219" t="s">
        <v>61</v>
      </c>
      <c r="M219" t="s">
        <v>54</v>
      </c>
      <c r="N219">
        <v>1</v>
      </c>
      <c r="O219">
        <v>29</v>
      </c>
      <c r="P219">
        <v>0</v>
      </c>
      <c r="Q219">
        <v>992</v>
      </c>
      <c r="R219">
        <v>1</v>
      </c>
      <c r="S219" t="s">
        <v>87</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56</v>
      </c>
      <c r="AO219" t="s">
        <v>77</v>
      </c>
      <c r="AP219" t="s">
        <v>58</v>
      </c>
      <c r="AQ219" t="s">
        <v>59</v>
      </c>
      <c r="AR219" t="s">
        <v>81</v>
      </c>
      <c r="AS219" t="str">
        <f>IF(hr_data[[#This Row],[Gender]]="Female","👩  F","👨  M")</f>
        <v>👨  M</v>
      </c>
    </row>
    <row r="220" spans="1:45" x14ac:dyDescent="0.25">
      <c r="A220" t="s">
        <v>61</v>
      </c>
      <c r="B220" t="s">
        <v>105</v>
      </c>
      <c r="C220" t="s">
        <v>63</v>
      </c>
      <c r="D220" t="s">
        <v>64</v>
      </c>
      <c r="E220" t="s">
        <v>48</v>
      </c>
      <c r="F220" t="s">
        <v>82</v>
      </c>
      <c r="G220" t="s">
        <v>319</v>
      </c>
      <c r="H220">
        <v>302</v>
      </c>
      <c r="I220" t="s">
        <v>51</v>
      </c>
      <c r="J220" t="s">
        <v>52</v>
      </c>
      <c r="K220" t="s">
        <v>53</v>
      </c>
      <c r="L220" t="s">
        <v>61</v>
      </c>
      <c r="M220" t="s">
        <v>54</v>
      </c>
      <c r="N220">
        <v>2</v>
      </c>
      <c r="O220">
        <v>45</v>
      </c>
      <c r="P220">
        <v>1</v>
      </c>
      <c r="Q220">
        <v>1052</v>
      </c>
      <c r="R220">
        <v>6</v>
      </c>
      <c r="S220" t="s">
        <v>87</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56</v>
      </c>
      <c r="AO220" t="s">
        <v>57</v>
      </c>
      <c r="AP220" t="s">
        <v>58</v>
      </c>
      <c r="AQ220" t="s">
        <v>121</v>
      </c>
      <c r="AR220" t="s">
        <v>60</v>
      </c>
      <c r="AS220" t="str">
        <f>IF(hr_data[[#This Row],[Gender]]="Female","👩  F","👨  M")</f>
        <v>👩  F</v>
      </c>
    </row>
    <row r="221" spans="1:45" x14ac:dyDescent="0.25">
      <c r="A221" t="s">
        <v>61</v>
      </c>
      <c r="B221" t="s">
        <v>45</v>
      </c>
      <c r="C221" t="s">
        <v>63</v>
      </c>
      <c r="D221" t="s">
        <v>64</v>
      </c>
      <c r="E221" t="s">
        <v>48</v>
      </c>
      <c r="F221" t="s">
        <v>123</v>
      </c>
      <c r="G221" t="s">
        <v>320</v>
      </c>
      <c r="H221">
        <v>303</v>
      </c>
      <c r="I221" t="s">
        <v>51</v>
      </c>
      <c r="J221" t="s">
        <v>52</v>
      </c>
      <c r="K221" t="s">
        <v>69</v>
      </c>
      <c r="L221" t="s">
        <v>61</v>
      </c>
      <c r="M221" t="s">
        <v>54</v>
      </c>
      <c r="N221">
        <v>4</v>
      </c>
      <c r="O221">
        <v>54</v>
      </c>
      <c r="P221">
        <v>1</v>
      </c>
      <c r="Q221">
        <v>1147</v>
      </c>
      <c r="R221">
        <v>3</v>
      </c>
      <c r="S221" t="s">
        <v>87</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56</v>
      </c>
      <c r="AO221" t="s">
        <v>88</v>
      </c>
      <c r="AP221" t="s">
        <v>58</v>
      </c>
      <c r="AQ221" t="s">
        <v>89</v>
      </c>
      <c r="AR221" t="s">
        <v>73</v>
      </c>
      <c r="AS221" t="str">
        <f>IF(hr_data[[#This Row],[Gender]]="Female","👩  F","👨  M")</f>
        <v>👩  F</v>
      </c>
    </row>
    <row r="222" spans="1:45" x14ac:dyDescent="0.25">
      <c r="A222" t="s">
        <v>61</v>
      </c>
      <c r="B222" t="s">
        <v>45</v>
      </c>
      <c r="C222" t="s">
        <v>46</v>
      </c>
      <c r="D222" t="s">
        <v>64</v>
      </c>
      <c r="E222" t="s">
        <v>65</v>
      </c>
      <c r="F222" t="s">
        <v>49</v>
      </c>
      <c r="G222" t="s">
        <v>321</v>
      </c>
      <c r="H222">
        <v>304</v>
      </c>
      <c r="I222" t="s">
        <v>67</v>
      </c>
      <c r="J222" t="s">
        <v>76</v>
      </c>
      <c r="K222" t="s">
        <v>53</v>
      </c>
      <c r="L222" t="s">
        <v>61</v>
      </c>
      <c r="M222" t="s">
        <v>54</v>
      </c>
      <c r="N222">
        <v>3</v>
      </c>
      <c r="O222">
        <v>36</v>
      </c>
      <c r="P222">
        <v>1</v>
      </c>
      <c r="Q222">
        <v>1396</v>
      </c>
      <c r="R222">
        <v>5</v>
      </c>
      <c r="S222" t="s">
        <v>55</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56</v>
      </c>
      <c r="AO222" t="s">
        <v>72</v>
      </c>
      <c r="AP222" t="s">
        <v>58</v>
      </c>
      <c r="AQ222" t="s">
        <v>89</v>
      </c>
      <c r="AR222" t="s">
        <v>60</v>
      </c>
      <c r="AS222" t="str">
        <f>IF(hr_data[[#This Row],[Gender]]="Female","👩  F","👨  M")</f>
        <v>👨  M</v>
      </c>
    </row>
    <row r="223" spans="1:45" x14ac:dyDescent="0.25">
      <c r="A223" t="s">
        <v>61</v>
      </c>
      <c r="B223" t="s">
        <v>45</v>
      </c>
      <c r="C223" t="s">
        <v>78</v>
      </c>
      <c r="D223" t="s">
        <v>64</v>
      </c>
      <c r="E223" t="s">
        <v>65</v>
      </c>
      <c r="F223" t="s">
        <v>82</v>
      </c>
      <c r="G223" t="s">
        <v>322</v>
      </c>
      <c r="H223">
        <v>305</v>
      </c>
      <c r="I223" t="s">
        <v>51</v>
      </c>
      <c r="J223" t="s">
        <v>68</v>
      </c>
      <c r="K223" t="s">
        <v>69</v>
      </c>
      <c r="L223" t="s">
        <v>61</v>
      </c>
      <c r="M223" t="s">
        <v>54</v>
      </c>
      <c r="N223">
        <v>3</v>
      </c>
      <c r="O223">
        <v>33</v>
      </c>
      <c r="P223">
        <v>1</v>
      </c>
      <c r="Q223">
        <v>147</v>
      </c>
      <c r="R223">
        <v>4</v>
      </c>
      <c r="S223" t="s">
        <v>80</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71</v>
      </c>
      <c r="AO223" t="s">
        <v>72</v>
      </c>
      <c r="AP223" t="s">
        <v>58</v>
      </c>
      <c r="AQ223" t="s">
        <v>59</v>
      </c>
      <c r="AR223" t="s">
        <v>81</v>
      </c>
      <c r="AS223" t="str">
        <f>IF(hr_data[[#This Row],[Gender]]="Female","👩  F","👨  M")</f>
        <v>👩  F</v>
      </c>
    </row>
    <row r="224" spans="1:45" x14ac:dyDescent="0.25">
      <c r="A224" t="s">
        <v>61</v>
      </c>
      <c r="B224" t="s">
        <v>62</v>
      </c>
      <c r="C224" t="s">
        <v>46</v>
      </c>
      <c r="D224" t="s">
        <v>64</v>
      </c>
      <c r="E224" t="s">
        <v>65</v>
      </c>
      <c r="F224" t="s">
        <v>74</v>
      </c>
      <c r="G224" t="s">
        <v>323</v>
      </c>
      <c r="H224">
        <v>306</v>
      </c>
      <c r="I224" t="s">
        <v>67</v>
      </c>
      <c r="J224" t="s">
        <v>117</v>
      </c>
      <c r="K224" t="s">
        <v>91</v>
      </c>
      <c r="L224" t="s">
        <v>44</v>
      </c>
      <c r="M224" t="s">
        <v>54</v>
      </c>
      <c r="N224">
        <v>1</v>
      </c>
      <c r="O224">
        <v>37</v>
      </c>
      <c r="P224">
        <v>1</v>
      </c>
      <c r="Q224">
        <v>663</v>
      </c>
      <c r="R224">
        <v>11</v>
      </c>
      <c r="S224" t="s">
        <v>87</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56</v>
      </c>
      <c r="AO224" t="s">
        <v>57</v>
      </c>
      <c r="AP224" t="s">
        <v>98</v>
      </c>
      <c r="AQ224" t="s">
        <v>59</v>
      </c>
      <c r="AR224" t="s">
        <v>60</v>
      </c>
      <c r="AS224" t="str">
        <f>IF(hr_data[[#This Row],[Gender]]="Female","👩  F","👨  M")</f>
        <v>👨  M</v>
      </c>
    </row>
    <row r="225" spans="1:45" x14ac:dyDescent="0.25">
      <c r="A225" t="s">
        <v>61</v>
      </c>
      <c r="B225" t="s">
        <v>45</v>
      </c>
      <c r="C225" t="s">
        <v>46</v>
      </c>
      <c r="D225" t="s">
        <v>64</v>
      </c>
      <c r="E225" t="s">
        <v>48</v>
      </c>
      <c r="F225" t="s">
        <v>49</v>
      </c>
      <c r="G225" t="s">
        <v>324</v>
      </c>
      <c r="H225">
        <v>307</v>
      </c>
      <c r="I225" t="s">
        <v>67</v>
      </c>
      <c r="J225" t="s">
        <v>52</v>
      </c>
      <c r="K225" t="s">
        <v>91</v>
      </c>
      <c r="L225" t="s">
        <v>61</v>
      </c>
      <c r="M225" t="s">
        <v>54</v>
      </c>
      <c r="N225">
        <v>6</v>
      </c>
      <c r="O225">
        <v>38</v>
      </c>
      <c r="P225">
        <v>1</v>
      </c>
      <c r="Q225">
        <v>119</v>
      </c>
      <c r="R225">
        <v>3</v>
      </c>
      <c r="S225" t="s">
        <v>87</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56</v>
      </c>
      <c r="AO225" t="s">
        <v>77</v>
      </c>
      <c r="AP225" t="s">
        <v>58</v>
      </c>
      <c r="AQ225" t="s">
        <v>89</v>
      </c>
      <c r="AR225" t="s">
        <v>60</v>
      </c>
      <c r="AS225" t="str">
        <f>IF(hr_data[[#This Row],[Gender]]="Female","👩  F","👨  M")</f>
        <v>👨  M</v>
      </c>
    </row>
    <row r="226" spans="1:45" x14ac:dyDescent="0.25">
      <c r="A226" t="s">
        <v>61</v>
      </c>
      <c r="B226" t="s">
        <v>105</v>
      </c>
      <c r="C226" t="s">
        <v>78</v>
      </c>
      <c r="D226" t="s">
        <v>64</v>
      </c>
      <c r="E226" t="s">
        <v>65</v>
      </c>
      <c r="F226" t="s">
        <v>82</v>
      </c>
      <c r="G226" t="s">
        <v>325</v>
      </c>
      <c r="H226">
        <v>308</v>
      </c>
      <c r="I226" t="s">
        <v>67</v>
      </c>
      <c r="J226" t="s">
        <v>94</v>
      </c>
      <c r="K226" t="s">
        <v>69</v>
      </c>
      <c r="L226" t="s">
        <v>61</v>
      </c>
      <c r="M226" t="s">
        <v>54</v>
      </c>
      <c r="N226">
        <v>2</v>
      </c>
      <c r="O226">
        <v>31</v>
      </c>
      <c r="P226">
        <v>1</v>
      </c>
      <c r="Q226">
        <v>979</v>
      </c>
      <c r="R226">
        <v>1</v>
      </c>
      <c r="S226" t="s">
        <v>80</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56</v>
      </c>
      <c r="AO226" t="s">
        <v>77</v>
      </c>
      <c r="AP226" t="s">
        <v>58</v>
      </c>
      <c r="AQ226" t="s">
        <v>59</v>
      </c>
      <c r="AR226" t="s">
        <v>81</v>
      </c>
      <c r="AS226" t="str">
        <f>IF(hr_data[[#This Row],[Gender]]="Female","👩  F","👨  M")</f>
        <v>👨  M</v>
      </c>
    </row>
    <row r="227" spans="1:45" x14ac:dyDescent="0.25">
      <c r="A227" t="s">
        <v>61</v>
      </c>
      <c r="B227" t="s">
        <v>45</v>
      </c>
      <c r="C227" t="s">
        <v>85</v>
      </c>
      <c r="D227" t="s">
        <v>64</v>
      </c>
      <c r="E227" t="s">
        <v>65</v>
      </c>
      <c r="F227" t="s">
        <v>49</v>
      </c>
      <c r="G227" t="s">
        <v>326</v>
      </c>
      <c r="H227">
        <v>309</v>
      </c>
      <c r="I227" t="s">
        <v>67</v>
      </c>
      <c r="J227" t="s">
        <v>68</v>
      </c>
      <c r="K227" t="s">
        <v>69</v>
      </c>
      <c r="L227" t="s">
        <v>61</v>
      </c>
      <c r="M227" t="s">
        <v>54</v>
      </c>
      <c r="N227">
        <v>6</v>
      </c>
      <c r="O227">
        <v>59</v>
      </c>
      <c r="P227">
        <v>1</v>
      </c>
      <c r="Q227">
        <v>142</v>
      </c>
      <c r="R227">
        <v>3</v>
      </c>
      <c r="S227" t="s">
        <v>87</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56</v>
      </c>
      <c r="AO227" t="s">
        <v>57</v>
      </c>
      <c r="AP227" t="s">
        <v>58</v>
      </c>
      <c r="AQ227" t="s">
        <v>59</v>
      </c>
      <c r="AR227" t="s">
        <v>3029</v>
      </c>
      <c r="AS227" t="str">
        <f>IF(hr_data[[#This Row],[Gender]]="Female","👩  F","👨  M")</f>
        <v>👨  M</v>
      </c>
    </row>
    <row r="228" spans="1:45" x14ac:dyDescent="0.25">
      <c r="A228" t="s">
        <v>61</v>
      </c>
      <c r="B228" t="s">
        <v>62</v>
      </c>
      <c r="C228" t="s">
        <v>46</v>
      </c>
      <c r="D228" t="s">
        <v>64</v>
      </c>
      <c r="E228" t="s">
        <v>48</v>
      </c>
      <c r="F228" t="s">
        <v>123</v>
      </c>
      <c r="G228" t="s">
        <v>327</v>
      </c>
      <c r="H228">
        <v>311</v>
      </c>
      <c r="I228" t="s">
        <v>67</v>
      </c>
      <c r="J228" t="s">
        <v>115</v>
      </c>
      <c r="K228" t="s">
        <v>91</v>
      </c>
      <c r="L228" t="s">
        <v>61</v>
      </c>
      <c r="M228" t="s">
        <v>54</v>
      </c>
      <c r="N228">
        <v>2</v>
      </c>
      <c r="O228">
        <v>37</v>
      </c>
      <c r="P228">
        <v>1</v>
      </c>
      <c r="Q228">
        <v>319</v>
      </c>
      <c r="R228">
        <v>4</v>
      </c>
      <c r="S228" t="s">
        <v>80</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56</v>
      </c>
      <c r="AO228" t="s">
        <v>57</v>
      </c>
      <c r="AP228" t="s">
        <v>58</v>
      </c>
      <c r="AQ228" t="s">
        <v>89</v>
      </c>
      <c r="AR228" t="s">
        <v>60</v>
      </c>
      <c r="AS228" t="str">
        <f>IF(hr_data[[#This Row],[Gender]]="Female","👩  F","👨  M")</f>
        <v>👨  M</v>
      </c>
    </row>
    <row r="229" spans="1:45" x14ac:dyDescent="0.25">
      <c r="A229" t="s">
        <v>61</v>
      </c>
      <c r="B229" t="s">
        <v>62</v>
      </c>
      <c r="C229" t="s">
        <v>78</v>
      </c>
      <c r="D229" t="s">
        <v>64</v>
      </c>
      <c r="E229" t="s">
        <v>48</v>
      </c>
      <c r="F229" t="s">
        <v>82</v>
      </c>
      <c r="G229" t="s">
        <v>328</v>
      </c>
      <c r="H229">
        <v>312</v>
      </c>
      <c r="I229" t="s">
        <v>51</v>
      </c>
      <c r="J229" t="s">
        <v>52</v>
      </c>
      <c r="K229" t="s">
        <v>69</v>
      </c>
      <c r="L229" t="s">
        <v>61</v>
      </c>
      <c r="M229" t="s">
        <v>54</v>
      </c>
      <c r="N229">
        <v>5</v>
      </c>
      <c r="O229">
        <v>29</v>
      </c>
      <c r="P229">
        <v>1</v>
      </c>
      <c r="Q229">
        <v>1413</v>
      </c>
      <c r="R229">
        <v>1</v>
      </c>
      <c r="S229" t="s">
        <v>70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56</v>
      </c>
      <c r="AO229" t="s">
        <v>57</v>
      </c>
      <c r="AP229" t="s">
        <v>58</v>
      </c>
      <c r="AQ229" t="s">
        <v>89</v>
      </c>
      <c r="AR229" t="s">
        <v>81</v>
      </c>
      <c r="AS229" t="str">
        <f>IF(hr_data[[#This Row],[Gender]]="Female","👩  F","👨  M")</f>
        <v>👩  F</v>
      </c>
    </row>
    <row r="230" spans="1:45" x14ac:dyDescent="0.25">
      <c r="A230" t="s">
        <v>61</v>
      </c>
      <c r="B230" t="s">
        <v>62</v>
      </c>
      <c r="C230" t="s">
        <v>46</v>
      </c>
      <c r="D230" t="s">
        <v>64</v>
      </c>
      <c r="E230" t="s">
        <v>48</v>
      </c>
      <c r="F230" t="s">
        <v>123</v>
      </c>
      <c r="G230" t="s">
        <v>329</v>
      </c>
      <c r="H230">
        <v>314</v>
      </c>
      <c r="I230" t="s">
        <v>51</v>
      </c>
      <c r="J230" t="s">
        <v>52</v>
      </c>
      <c r="K230" t="s">
        <v>53</v>
      </c>
      <c r="L230" t="s">
        <v>61</v>
      </c>
      <c r="M230" t="s">
        <v>54</v>
      </c>
      <c r="N230">
        <v>3</v>
      </c>
      <c r="O230">
        <v>35</v>
      </c>
      <c r="P230">
        <v>1</v>
      </c>
      <c r="Q230">
        <v>944</v>
      </c>
      <c r="R230">
        <v>1</v>
      </c>
      <c r="S230" t="s">
        <v>87</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56</v>
      </c>
      <c r="AO230" t="s">
        <v>77</v>
      </c>
      <c r="AP230" t="s">
        <v>58</v>
      </c>
      <c r="AQ230" t="s">
        <v>59</v>
      </c>
      <c r="AR230" t="s">
        <v>81</v>
      </c>
      <c r="AS230" t="str">
        <f>IF(hr_data[[#This Row],[Gender]]="Female","👩  F","👨  M")</f>
        <v>👩  F</v>
      </c>
    </row>
    <row r="231" spans="1:45" x14ac:dyDescent="0.25">
      <c r="A231" t="s">
        <v>44</v>
      </c>
      <c r="B231" t="s">
        <v>45</v>
      </c>
      <c r="C231" t="s">
        <v>78</v>
      </c>
      <c r="D231" t="s">
        <v>47</v>
      </c>
      <c r="E231" t="s">
        <v>65</v>
      </c>
      <c r="F231" t="s">
        <v>82</v>
      </c>
      <c r="G231" t="s">
        <v>330</v>
      </c>
      <c r="H231">
        <v>315</v>
      </c>
      <c r="I231" t="s">
        <v>67</v>
      </c>
      <c r="J231" t="s">
        <v>68</v>
      </c>
      <c r="K231" t="s">
        <v>53</v>
      </c>
      <c r="L231" t="s">
        <v>44</v>
      </c>
      <c r="M231" t="s">
        <v>54</v>
      </c>
      <c r="N231">
        <v>3</v>
      </c>
      <c r="O231">
        <v>29</v>
      </c>
      <c r="P231">
        <v>0</v>
      </c>
      <c r="Q231">
        <v>896</v>
      </c>
      <c r="R231">
        <v>18</v>
      </c>
      <c r="S231" t="s">
        <v>70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56</v>
      </c>
      <c r="AO231" t="s">
        <v>57</v>
      </c>
      <c r="AP231" t="s">
        <v>98</v>
      </c>
      <c r="AQ231" t="s">
        <v>59</v>
      </c>
      <c r="AR231" t="s">
        <v>81</v>
      </c>
      <c r="AS231" t="str">
        <f>IF(hr_data[[#This Row],[Gender]]="Female","👩  F","👨  M")</f>
        <v>👨  M</v>
      </c>
    </row>
    <row r="232" spans="1:45" x14ac:dyDescent="0.25">
      <c r="A232" t="s">
        <v>61</v>
      </c>
      <c r="B232" t="s">
        <v>45</v>
      </c>
      <c r="C232" t="s">
        <v>63</v>
      </c>
      <c r="D232" t="s">
        <v>64</v>
      </c>
      <c r="E232" t="s">
        <v>65</v>
      </c>
      <c r="F232" t="s">
        <v>49</v>
      </c>
      <c r="G232" t="s">
        <v>331</v>
      </c>
      <c r="H232">
        <v>316</v>
      </c>
      <c r="I232" t="s">
        <v>51</v>
      </c>
      <c r="J232" t="s">
        <v>76</v>
      </c>
      <c r="K232" t="s">
        <v>53</v>
      </c>
      <c r="L232" t="s">
        <v>61</v>
      </c>
      <c r="M232" t="s">
        <v>54</v>
      </c>
      <c r="N232">
        <v>3</v>
      </c>
      <c r="O232">
        <v>52</v>
      </c>
      <c r="P232">
        <v>1</v>
      </c>
      <c r="Q232">
        <v>1323</v>
      </c>
      <c r="R232">
        <v>2</v>
      </c>
      <c r="S232" t="s">
        <v>87</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56</v>
      </c>
      <c r="AO232" t="s">
        <v>57</v>
      </c>
      <c r="AP232" t="s">
        <v>58</v>
      </c>
      <c r="AQ232" t="s">
        <v>59</v>
      </c>
      <c r="AR232" t="s">
        <v>73</v>
      </c>
      <c r="AS232" t="str">
        <f>IF(hr_data[[#This Row],[Gender]]="Female","👩  F","👨  M")</f>
        <v>👩  F</v>
      </c>
    </row>
    <row r="233" spans="1:45" x14ac:dyDescent="0.25">
      <c r="A233" t="s">
        <v>61</v>
      </c>
      <c r="B233" t="s">
        <v>45</v>
      </c>
      <c r="C233" t="s">
        <v>46</v>
      </c>
      <c r="D233" t="s">
        <v>64</v>
      </c>
      <c r="E233" t="s">
        <v>65</v>
      </c>
      <c r="F233" t="s">
        <v>130</v>
      </c>
      <c r="G233" t="s">
        <v>332</v>
      </c>
      <c r="H233">
        <v>319</v>
      </c>
      <c r="I233" t="s">
        <v>67</v>
      </c>
      <c r="J233" t="s">
        <v>110</v>
      </c>
      <c r="K233" t="s">
        <v>69</v>
      </c>
      <c r="L233" t="s">
        <v>61</v>
      </c>
      <c r="M233" t="s">
        <v>54</v>
      </c>
      <c r="N233">
        <v>3</v>
      </c>
      <c r="O233">
        <v>42</v>
      </c>
      <c r="P233">
        <v>1</v>
      </c>
      <c r="Q233">
        <v>532</v>
      </c>
      <c r="R233">
        <v>4</v>
      </c>
      <c r="S233" t="s">
        <v>55</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56</v>
      </c>
      <c r="AO233" t="s">
        <v>57</v>
      </c>
      <c r="AP233" t="s">
        <v>58</v>
      </c>
      <c r="AQ233" t="s">
        <v>121</v>
      </c>
      <c r="AR233" t="s">
        <v>60</v>
      </c>
      <c r="AS233" t="str">
        <f>IF(hr_data[[#This Row],[Gender]]="Female","👩  F","👨  M")</f>
        <v>👨  M</v>
      </c>
    </row>
    <row r="234" spans="1:45" x14ac:dyDescent="0.25">
      <c r="A234" t="s">
        <v>61</v>
      </c>
      <c r="B234" t="s">
        <v>45</v>
      </c>
      <c r="C234" t="s">
        <v>85</v>
      </c>
      <c r="D234" t="s">
        <v>64</v>
      </c>
      <c r="E234" t="s">
        <v>178</v>
      </c>
      <c r="F234" t="s">
        <v>82</v>
      </c>
      <c r="G234" t="s">
        <v>333</v>
      </c>
      <c r="H234">
        <v>321</v>
      </c>
      <c r="I234" t="s">
        <v>67</v>
      </c>
      <c r="J234" t="s">
        <v>180</v>
      </c>
      <c r="K234" t="s">
        <v>69</v>
      </c>
      <c r="L234" t="s">
        <v>61</v>
      </c>
      <c r="M234" t="s">
        <v>54</v>
      </c>
      <c r="N234">
        <v>2</v>
      </c>
      <c r="O234">
        <v>59</v>
      </c>
      <c r="P234">
        <v>1</v>
      </c>
      <c r="Q234">
        <v>818</v>
      </c>
      <c r="R234">
        <v>6</v>
      </c>
      <c r="S234" t="s">
        <v>55</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56</v>
      </c>
      <c r="AO234" t="s">
        <v>77</v>
      </c>
      <c r="AP234" t="s">
        <v>58</v>
      </c>
      <c r="AQ234" t="s">
        <v>59</v>
      </c>
      <c r="AR234" t="s">
        <v>3029</v>
      </c>
      <c r="AS234" t="str">
        <f>IF(hr_data[[#This Row],[Gender]]="Female","👩  F","👨  M")</f>
        <v>👨  M</v>
      </c>
    </row>
    <row r="235" spans="1:45" x14ac:dyDescent="0.25">
      <c r="A235" t="s">
        <v>61</v>
      </c>
      <c r="B235" t="s">
        <v>45</v>
      </c>
      <c r="C235" t="s">
        <v>63</v>
      </c>
      <c r="D235" t="s">
        <v>64</v>
      </c>
      <c r="E235" t="s">
        <v>48</v>
      </c>
      <c r="F235" t="s">
        <v>82</v>
      </c>
      <c r="G235" t="s">
        <v>334</v>
      </c>
      <c r="H235">
        <v>323</v>
      </c>
      <c r="I235" t="s">
        <v>51</v>
      </c>
      <c r="J235" t="s">
        <v>110</v>
      </c>
      <c r="K235" t="s">
        <v>91</v>
      </c>
      <c r="L235" t="s">
        <v>61</v>
      </c>
      <c r="M235" t="s">
        <v>54</v>
      </c>
      <c r="N235">
        <v>3</v>
      </c>
      <c r="O235">
        <v>50</v>
      </c>
      <c r="P235">
        <v>1</v>
      </c>
      <c r="Q235">
        <v>854</v>
      </c>
      <c r="R235">
        <v>1</v>
      </c>
      <c r="S235" t="s">
        <v>80</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56</v>
      </c>
      <c r="AO235" t="s">
        <v>57</v>
      </c>
      <c r="AP235" t="s">
        <v>58</v>
      </c>
      <c r="AQ235" t="s">
        <v>111</v>
      </c>
      <c r="AR235" t="s">
        <v>73</v>
      </c>
      <c r="AS235" t="str">
        <f>IF(hr_data[[#This Row],[Gender]]="Female","👩  F","👨  M")</f>
        <v>👩  F</v>
      </c>
    </row>
    <row r="236" spans="1:45" x14ac:dyDescent="0.25">
      <c r="A236" t="s">
        <v>44</v>
      </c>
      <c r="B236" t="s">
        <v>45</v>
      </c>
      <c r="C236" t="s">
        <v>78</v>
      </c>
      <c r="D236" t="s">
        <v>47</v>
      </c>
      <c r="E236" t="s">
        <v>65</v>
      </c>
      <c r="F236" t="s">
        <v>82</v>
      </c>
      <c r="G236" t="s">
        <v>335</v>
      </c>
      <c r="H236">
        <v>325</v>
      </c>
      <c r="I236" t="s">
        <v>67</v>
      </c>
      <c r="J236" t="s">
        <v>76</v>
      </c>
      <c r="K236" t="s">
        <v>69</v>
      </c>
      <c r="L236" t="s">
        <v>44</v>
      </c>
      <c r="M236" t="s">
        <v>54</v>
      </c>
      <c r="N236">
        <v>2</v>
      </c>
      <c r="O236">
        <v>33</v>
      </c>
      <c r="P236">
        <v>0</v>
      </c>
      <c r="Q236">
        <v>813</v>
      </c>
      <c r="R236">
        <v>14</v>
      </c>
      <c r="S236" t="s">
        <v>87</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56</v>
      </c>
      <c r="AO236" t="s">
        <v>57</v>
      </c>
      <c r="AP236" t="s">
        <v>98</v>
      </c>
      <c r="AQ236" t="s">
        <v>59</v>
      </c>
      <c r="AR236" t="s">
        <v>81</v>
      </c>
      <c r="AS236" t="str">
        <f>IF(hr_data[[#This Row],[Gender]]="Female","👩  F","👨  M")</f>
        <v>👨  M</v>
      </c>
    </row>
    <row r="237" spans="1:45" x14ac:dyDescent="0.25">
      <c r="A237" t="s">
        <v>61</v>
      </c>
      <c r="B237" t="s">
        <v>45</v>
      </c>
      <c r="C237" t="s">
        <v>46</v>
      </c>
      <c r="D237" t="s">
        <v>64</v>
      </c>
      <c r="E237" t="s">
        <v>48</v>
      </c>
      <c r="F237" t="s">
        <v>123</v>
      </c>
      <c r="G237" t="s">
        <v>336</v>
      </c>
      <c r="H237">
        <v>327</v>
      </c>
      <c r="I237" t="s">
        <v>51</v>
      </c>
      <c r="J237" t="s">
        <v>110</v>
      </c>
      <c r="K237" t="s">
        <v>69</v>
      </c>
      <c r="L237" t="s">
        <v>44</v>
      </c>
      <c r="M237" t="s">
        <v>54</v>
      </c>
      <c r="N237">
        <v>3</v>
      </c>
      <c r="O237">
        <v>43</v>
      </c>
      <c r="P237">
        <v>1</v>
      </c>
      <c r="Q237">
        <v>1034</v>
      </c>
      <c r="R237">
        <v>16</v>
      </c>
      <c r="S237" t="s">
        <v>87</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71</v>
      </c>
      <c r="AO237" t="s">
        <v>57</v>
      </c>
      <c r="AP237" t="s">
        <v>98</v>
      </c>
      <c r="AQ237" t="s">
        <v>121</v>
      </c>
      <c r="AR237" t="s">
        <v>60</v>
      </c>
      <c r="AS237" t="str">
        <f>IF(hr_data[[#This Row],[Gender]]="Female","👩  F","👨  M")</f>
        <v>👩  F</v>
      </c>
    </row>
    <row r="238" spans="1:45" x14ac:dyDescent="0.25">
      <c r="A238" t="s">
        <v>44</v>
      </c>
      <c r="B238" t="s">
        <v>45</v>
      </c>
      <c r="C238" t="s">
        <v>78</v>
      </c>
      <c r="D238" t="s">
        <v>47</v>
      </c>
      <c r="E238" t="s">
        <v>65</v>
      </c>
      <c r="F238" t="s">
        <v>49</v>
      </c>
      <c r="G238" t="s">
        <v>337</v>
      </c>
      <c r="H238">
        <v>328</v>
      </c>
      <c r="I238" t="s">
        <v>51</v>
      </c>
      <c r="J238" t="s">
        <v>76</v>
      </c>
      <c r="K238" t="s">
        <v>69</v>
      </c>
      <c r="L238" t="s">
        <v>61</v>
      </c>
      <c r="M238" t="s">
        <v>54</v>
      </c>
      <c r="N238">
        <v>3</v>
      </c>
      <c r="O238">
        <v>33</v>
      </c>
      <c r="P238">
        <v>0</v>
      </c>
      <c r="Q238">
        <v>465</v>
      </c>
      <c r="R238">
        <v>2</v>
      </c>
      <c r="S238" t="s">
        <v>55</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71</v>
      </c>
      <c r="AO238" t="s">
        <v>88</v>
      </c>
      <c r="AP238" t="s">
        <v>58</v>
      </c>
      <c r="AQ238" t="s">
        <v>89</v>
      </c>
      <c r="AR238" t="s">
        <v>81</v>
      </c>
      <c r="AS238" t="str">
        <f>IF(hr_data[[#This Row],[Gender]]="Female","👩  F","👨  M")</f>
        <v>👩  F</v>
      </c>
    </row>
    <row r="239" spans="1:45" x14ac:dyDescent="0.25">
      <c r="A239" t="s">
        <v>61</v>
      </c>
      <c r="B239" t="s">
        <v>105</v>
      </c>
      <c r="C239" t="s">
        <v>63</v>
      </c>
      <c r="D239" t="s">
        <v>64</v>
      </c>
      <c r="E239" t="s">
        <v>48</v>
      </c>
      <c r="F239" t="s">
        <v>49</v>
      </c>
      <c r="G239" t="s">
        <v>338</v>
      </c>
      <c r="H239">
        <v>329</v>
      </c>
      <c r="I239" t="s">
        <v>67</v>
      </c>
      <c r="J239" t="s">
        <v>110</v>
      </c>
      <c r="K239" t="s">
        <v>53</v>
      </c>
      <c r="L239" t="s">
        <v>44</v>
      </c>
      <c r="M239" t="s">
        <v>54</v>
      </c>
      <c r="N239">
        <v>2</v>
      </c>
      <c r="O239">
        <v>52</v>
      </c>
      <c r="P239">
        <v>1</v>
      </c>
      <c r="Q239">
        <v>771</v>
      </c>
      <c r="R239">
        <v>2</v>
      </c>
      <c r="S239" t="s">
        <v>80</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56</v>
      </c>
      <c r="AO239" t="s">
        <v>77</v>
      </c>
      <c r="AP239" t="s">
        <v>58</v>
      </c>
      <c r="AQ239" t="s">
        <v>111</v>
      </c>
      <c r="AR239" t="s">
        <v>73</v>
      </c>
      <c r="AS239" t="str">
        <f>IF(hr_data[[#This Row],[Gender]]="Female","👩  F","👨  M")</f>
        <v>👨  M</v>
      </c>
    </row>
    <row r="240" spans="1:45" x14ac:dyDescent="0.25">
      <c r="A240" t="s">
        <v>61</v>
      </c>
      <c r="B240" t="s">
        <v>45</v>
      </c>
      <c r="C240" t="s">
        <v>78</v>
      </c>
      <c r="D240" t="s">
        <v>64</v>
      </c>
      <c r="E240" t="s">
        <v>48</v>
      </c>
      <c r="F240" t="s">
        <v>49</v>
      </c>
      <c r="G240" t="s">
        <v>339</v>
      </c>
      <c r="H240">
        <v>330</v>
      </c>
      <c r="I240" t="s">
        <v>51</v>
      </c>
      <c r="J240" t="s">
        <v>115</v>
      </c>
      <c r="K240" t="s">
        <v>69</v>
      </c>
      <c r="L240" t="s">
        <v>61</v>
      </c>
      <c r="M240" t="s">
        <v>54</v>
      </c>
      <c r="N240">
        <v>5</v>
      </c>
      <c r="O240">
        <v>32</v>
      </c>
      <c r="P240">
        <v>1</v>
      </c>
      <c r="Q240">
        <v>1401</v>
      </c>
      <c r="R240">
        <v>4</v>
      </c>
      <c r="S240" t="s">
        <v>55</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56</v>
      </c>
      <c r="AO240" t="s">
        <v>72</v>
      </c>
      <c r="AP240" t="s">
        <v>58</v>
      </c>
      <c r="AQ240" t="s">
        <v>59</v>
      </c>
      <c r="AR240" t="s">
        <v>81</v>
      </c>
      <c r="AS240" t="str">
        <f>IF(hr_data[[#This Row],[Gender]]="Female","👩  F","👨  M")</f>
        <v>👩  F</v>
      </c>
    </row>
    <row r="241" spans="1:45" x14ac:dyDescent="0.25">
      <c r="A241" t="s">
        <v>44</v>
      </c>
      <c r="B241" t="s">
        <v>45</v>
      </c>
      <c r="C241" t="s">
        <v>78</v>
      </c>
      <c r="D241" t="s">
        <v>47</v>
      </c>
      <c r="E241" t="s">
        <v>65</v>
      </c>
      <c r="F241" t="s">
        <v>49</v>
      </c>
      <c r="G241" t="s">
        <v>340</v>
      </c>
      <c r="H241">
        <v>331</v>
      </c>
      <c r="I241" t="s">
        <v>67</v>
      </c>
      <c r="J241" t="s">
        <v>76</v>
      </c>
      <c r="K241" t="s">
        <v>53</v>
      </c>
      <c r="L241" t="s">
        <v>44</v>
      </c>
      <c r="M241" t="s">
        <v>54</v>
      </c>
      <c r="N241">
        <v>2</v>
      </c>
      <c r="O241">
        <v>32</v>
      </c>
      <c r="P241">
        <v>0</v>
      </c>
      <c r="Q241">
        <v>515</v>
      </c>
      <c r="R241">
        <v>1</v>
      </c>
      <c r="S241" t="s">
        <v>87</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56</v>
      </c>
      <c r="AO241" t="s">
        <v>77</v>
      </c>
      <c r="AP241" t="s">
        <v>58</v>
      </c>
      <c r="AQ241" t="s">
        <v>59</v>
      </c>
      <c r="AR241" t="s">
        <v>81</v>
      </c>
      <c r="AS241" t="str">
        <f>IF(hr_data[[#This Row],[Gender]]="Female","👩  F","👨  M")</f>
        <v>👨  M</v>
      </c>
    </row>
    <row r="242" spans="1:45" x14ac:dyDescent="0.25">
      <c r="A242" t="s">
        <v>61</v>
      </c>
      <c r="B242" t="s">
        <v>45</v>
      </c>
      <c r="C242" t="s">
        <v>46</v>
      </c>
      <c r="D242" t="s">
        <v>64</v>
      </c>
      <c r="E242" t="s">
        <v>65</v>
      </c>
      <c r="F242" t="s">
        <v>82</v>
      </c>
      <c r="G242" t="s">
        <v>341</v>
      </c>
      <c r="H242">
        <v>332</v>
      </c>
      <c r="I242" t="s">
        <v>51</v>
      </c>
      <c r="J242" t="s">
        <v>76</v>
      </c>
      <c r="K242" t="s">
        <v>91</v>
      </c>
      <c r="L242" t="s">
        <v>61</v>
      </c>
      <c r="M242" t="s">
        <v>54</v>
      </c>
      <c r="N242">
        <v>1</v>
      </c>
      <c r="O242">
        <v>39</v>
      </c>
      <c r="P242">
        <v>1</v>
      </c>
      <c r="Q242">
        <v>1431</v>
      </c>
      <c r="R242">
        <v>1</v>
      </c>
      <c r="S242" t="s">
        <v>80</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56</v>
      </c>
      <c r="AO242" t="s">
        <v>77</v>
      </c>
      <c r="AP242" t="s">
        <v>58</v>
      </c>
      <c r="AQ242" t="s">
        <v>59</v>
      </c>
      <c r="AR242" t="s">
        <v>60</v>
      </c>
      <c r="AS242" t="str">
        <f>IF(hr_data[[#This Row],[Gender]]="Female","👩  F","👨  M")</f>
        <v>👩  F</v>
      </c>
    </row>
    <row r="243" spans="1:45" x14ac:dyDescent="0.25">
      <c r="A243" t="s">
        <v>61</v>
      </c>
      <c r="B243" t="s">
        <v>105</v>
      </c>
      <c r="C243" t="s">
        <v>78</v>
      </c>
      <c r="D243" t="s">
        <v>64</v>
      </c>
      <c r="E243" t="s">
        <v>48</v>
      </c>
      <c r="F243" t="s">
        <v>123</v>
      </c>
      <c r="G243" t="s">
        <v>342</v>
      </c>
      <c r="H243">
        <v>333</v>
      </c>
      <c r="I243" t="s">
        <v>67</v>
      </c>
      <c r="J243" t="s">
        <v>52</v>
      </c>
      <c r="K243" t="s">
        <v>69</v>
      </c>
      <c r="L243" t="s">
        <v>61</v>
      </c>
      <c r="M243" t="s">
        <v>54</v>
      </c>
      <c r="N243">
        <v>2</v>
      </c>
      <c r="O243">
        <v>32</v>
      </c>
      <c r="P243">
        <v>1</v>
      </c>
      <c r="Q243">
        <v>976</v>
      </c>
      <c r="R243">
        <v>26</v>
      </c>
      <c r="S243" t="s">
        <v>80</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56</v>
      </c>
      <c r="AO243" t="s">
        <v>57</v>
      </c>
      <c r="AP243" t="s">
        <v>92</v>
      </c>
      <c r="AQ243" t="s">
        <v>59</v>
      </c>
      <c r="AR243" t="s">
        <v>81</v>
      </c>
      <c r="AS243" t="str">
        <f>IF(hr_data[[#This Row],[Gender]]="Female","👩  F","👨  M")</f>
        <v>👨  M</v>
      </c>
    </row>
    <row r="244" spans="1:45" x14ac:dyDescent="0.25">
      <c r="A244" t="s">
        <v>61</v>
      </c>
      <c r="B244" t="s">
        <v>45</v>
      </c>
      <c r="C244" t="s">
        <v>46</v>
      </c>
      <c r="D244" t="s">
        <v>64</v>
      </c>
      <c r="E244" t="s">
        <v>65</v>
      </c>
      <c r="F244" t="s">
        <v>49</v>
      </c>
      <c r="G244" t="s">
        <v>343</v>
      </c>
      <c r="H244">
        <v>334</v>
      </c>
      <c r="I244" t="s">
        <v>67</v>
      </c>
      <c r="J244" t="s">
        <v>68</v>
      </c>
      <c r="K244" t="s">
        <v>91</v>
      </c>
      <c r="L244" t="s">
        <v>61</v>
      </c>
      <c r="M244" t="s">
        <v>54</v>
      </c>
      <c r="N244">
        <v>2</v>
      </c>
      <c r="O244">
        <v>41</v>
      </c>
      <c r="P244">
        <v>1</v>
      </c>
      <c r="Q244">
        <v>1411</v>
      </c>
      <c r="R244">
        <v>19</v>
      </c>
      <c r="S244" t="s">
        <v>55</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56</v>
      </c>
      <c r="AO244" t="s">
        <v>88</v>
      </c>
      <c r="AP244" t="s">
        <v>98</v>
      </c>
      <c r="AQ244" t="s">
        <v>89</v>
      </c>
      <c r="AR244" t="s">
        <v>60</v>
      </c>
      <c r="AS244" t="str">
        <f>IF(hr_data[[#This Row],[Gender]]="Female","👩  F","👨  M")</f>
        <v>👨  M</v>
      </c>
    </row>
    <row r="245" spans="1:45" x14ac:dyDescent="0.25">
      <c r="A245" t="s">
        <v>61</v>
      </c>
      <c r="B245" t="s">
        <v>45</v>
      </c>
      <c r="C245" t="s">
        <v>46</v>
      </c>
      <c r="D245" t="s">
        <v>64</v>
      </c>
      <c r="E245" t="s">
        <v>65</v>
      </c>
      <c r="F245" t="s">
        <v>130</v>
      </c>
      <c r="G245" t="s">
        <v>344</v>
      </c>
      <c r="H245">
        <v>335</v>
      </c>
      <c r="I245" t="s">
        <v>67</v>
      </c>
      <c r="J245" t="s">
        <v>68</v>
      </c>
      <c r="K245" t="s">
        <v>91</v>
      </c>
      <c r="L245" t="s">
        <v>61</v>
      </c>
      <c r="M245" t="s">
        <v>54</v>
      </c>
      <c r="N245">
        <v>3</v>
      </c>
      <c r="O245">
        <v>40</v>
      </c>
      <c r="P245">
        <v>1</v>
      </c>
      <c r="Q245">
        <v>1300</v>
      </c>
      <c r="R245">
        <v>24</v>
      </c>
      <c r="S245" t="s">
        <v>55</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56</v>
      </c>
      <c r="AO245" t="s">
        <v>57</v>
      </c>
      <c r="AP245" t="s">
        <v>92</v>
      </c>
      <c r="AQ245" t="s">
        <v>59</v>
      </c>
      <c r="AR245" t="s">
        <v>60</v>
      </c>
      <c r="AS245" t="str">
        <f>IF(hr_data[[#This Row],[Gender]]="Female","👩  F","👨  M")</f>
        <v>👨  M</v>
      </c>
    </row>
    <row r="246" spans="1:45" x14ac:dyDescent="0.25">
      <c r="A246" t="s">
        <v>61</v>
      </c>
      <c r="B246" t="s">
        <v>45</v>
      </c>
      <c r="C246" t="s">
        <v>63</v>
      </c>
      <c r="D246" t="s">
        <v>64</v>
      </c>
      <c r="E246" t="s">
        <v>65</v>
      </c>
      <c r="F246" t="s">
        <v>74</v>
      </c>
      <c r="G246" t="s">
        <v>345</v>
      </c>
      <c r="H246">
        <v>336</v>
      </c>
      <c r="I246" t="s">
        <v>67</v>
      </c>
      <c r="J246" t="s">
        <v>110</v>
      </c>
      <c r="K246" t="s">
        <v>69</v>
      </c>
      <c r="L246" t="s">
        <v>61</v>
      </c>
      <c r="M246" t="s">
        <v>54</v>
      </c>
      <c r="N246">
        <v>2</v>
      </c>
      <c r="O246">
        <v>45</v>
      </c>
      <c r="P246">
        <v>1</v>
      </c>
      <c r="Q246">
        <v>252</v>
      </c>
      <c r="R246">
        <v>1</v>
      </c>
      <c r="S246" t="s">
        <v>87</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56</v>
      </c>
      <c r="AO246" t="s">
        <v>57</v>
      </c>
      <c r="AP246" t="s">
        <v>58</v>
      </c>
      <c r="AQ246" t="s">
        <v>121</v>
      </c>
      <c r="AR246" t="s">
        <v>60</v>
      </c>
      <c r="AS246" t="str">
        <f>IF(hr_data[[#This Row],[Gender]]="Female","👩  F","👨  M")</f>
        <v>👨  M</v>
      </c>
    </row>
    <row r="247" spans="1:45" x14ac:dyDescent="0.25">
      <c r="A247" t="s">
        <v>61</v>
      </c>
      <c r="B247" t="s">
        <v>62</v>
      </c>
      <c r="C247" t="s">
        <v>78</v>
      </c>
      <c r="D247" t="s">
        <v>64</v>
      </c>
      <c r="E247" t="s">
        <v>65</v>
      </c>
      <c r="F247" t="s">
        <v>82</v>
      </c>
      <c r="G247" t="s">
        <v>346</v>
      </c>
      <c r="H247">
        <v>337</v>
      </c>
      <c r="I247" t="s">
        <v>67</v>
      </c>
      <c r="J247" t="s">
        <v>117</v>
      </c>
      <c r="K247" t="s">
        <v>91</v>
      </c>
      <c r="L247" t="s">
        <v>61</v>
      </c>
      <c r="M247" t="s">
        <v>54</v>
      </c>
      <c r="N247">
        <v>3</v>
      </c>
      <c r="O247">
        <v>31</v>
      </c>
      <c r="P247">
        <v>1</v>
      </c>
      <c r="Q247">
        <v>1327</v>
      </c>
      <c r="R247">
        <v>3</v>
      </c>
      <c r="S247" t="s">
        <v>80</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56</v>
      </c>
      <c r="AO247" t="s">
        <v>77</v>
      </c>
      <c r="AP247" t="s">
        <v>58</v>
      </c>
      <c r="AQ247" t="s">
        <v>59</v>
      </c>
      <c r="AR247" t="s">
        <v>81</v>
      </c>
      <c r="AS247" t="str">
        <f>IF(hr_data[[#This Row],[Gender]]="Female","👩  F","👨  M")</f>
        <v>👨  M</v>
      </c>
    </row>
    <row r="248" spans="1:45" x14ac:dyDescent="0.25">
      <c r="A248" t="s">
        <v>61</v>
      </c>
      <c r="B248" t="s">
        <v>45</v>
      </c>
      <c r="C248" t="s">
        <v>78</v>
      </c>
      <c r="D248" t="s">
        <v>64</v>
      </c>
      <c r="E248" t="s">
        <v>65</v>
      </c>
      <c r="F248" t="s">
        <v>49</v>
      </c>
      <c r="G248" t="s">
        <v>347</v>
      </c>
      <c r="H248">
        <v>338</v>
      </c>
      <c r="I248" t="s">
        <v>51</v>
      </c>
      <c r="J248" t="s">
        <v>68</v>
      </c>
      <c r="K248" t="s">
        <v>69</v>
      </c>
      <c r="L248" t="s">
        <v>61</v>
      </c>
      <c r="M248" t="s">
        <v>54</v>
      </c>
      <c r="N248">
        <v>2</v>
      </c>
      <c r="O248">
        <v>33</v>
      </c>
      <c r="P248">
        <v>1</v>
      </c>
      <c r="Q248">
        <v>832</v>
      </c>
      <c r="R248">
        <v>5</v>
      </c>
      <c r="S248" t="s">
        <v>80</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56</v>
      </c>
      <c r="AO248" t="s">
        <v>57</v>
      </c>
      <c r="AP248" t="s">
        <v>58</v>
      </c>
      <c r="AQ248" t="s">
        <v>59</v>
      </c>
      <c r="AR248" t="s">
        <v>81</v>
      </c>
      <c r="AS248" t="str">
        <f>IF(hr_data[[#This Row],[Gender]]="Female","👩  F","👨  M")</f>
        <v>👩  F</v>
      </c>
    </row>
    <row r="249" spans="1:45" x14ac:dyDescent="0.25">
      <c r="A249" t="s">
        <v>61</v>
      </c>
      <c r="B249" t="s">
        <v>45</v>
      </c>
      <c r="C249" t="s">
        <v>78</v>
      </c>
      <c r="D249" t="s">
        <v>64</v>
      </c>
      <c r="E249" t="s">
        <v>65</v>
      </c>
      <c r="F249" t="s">
        <v>49</v>
      </c>
      <c r="G249" t="s">
        <v>348</v>
      </c>
      <c r="H249">
        <v>339</v>
      </c>
      <c r="I249" t="s">
        <v>67</v>
      </c>
      <c r="J249" t="s">
        <v>94</v>
      </c>
      <c r="K249" t="s">
        <v>69</v>
      </c>
      <c r="L249" t="s">
        <v>61</v>
      </c>
      <c r="M249" t="s">
        <v>54</v>
      </c>
      <c r="N249">
        <v>3</v>
      </c>
      <c r="O249">
        <v>34</v>
      </c>
      <c r="P249">
        <v>1</v>
      </c>
      <c r="Q249">
        <v>470</v>
      </c>
      <c r="R249">
        <v>2</v>
      </c>
      <c r="S249" t="s">
        <v>80</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56</v>
      </c>
      <c r="AO249" t="s">
        <v>88</v>
      </c>
      <c r="AP249" t="s">
        <v>58</v>
      </c>
      <c r="AQ249" t="s">
        <v>89</v>
      </c>
      <c r="AR249" t="s">
        <v>81</v>
      </c>
      <c r="AS249" t="str">
        <f>IF(hr_data[[#This Row],[Gender]]="Female","👩  F","👨  M")</f>
        <v>👨  M</v>
      </c>
    </row>
    <row r="250" spans="1:45" x14ac:dyDescent="0.25">
      <c r="A250" t="s">
        <v>61</v>
      </c>
      <c r="B250" t="s">
        <v>45</v>
      </c>
      <c r="C250" t="s">
        <v>46</v>
      </c>
      <c r="D250" t="s">
        <v>64</v>
      </c>
      <c r="E250" t="s">
        <v>65</v>
      </c>
      <c r="F250" t="s">
        <v>82</v>
      </c>
      <c r="G250" t="s">
        <v>349</v>
      </c>
      <c r="H250">
        <v>340</v>
      </c>
      <c r="I250" t="s">
        <v>51</v>
      </c>
      <c r="J250" t="s">
        <v>68</v>
      </c>
      <c r="K250" t="s">
        <v>69</v>
      </c>
      <c r="L250" t="s">
        <v>61</v>
      </c>
      <c r="M250" t="s">
        <v>54</v>
      </c>
      <c r="N250">
        <v>2</v>
      </c>
      <c r="O250">
        <v>37</v>
      </c>
      <c r="P250">
        <v>1</v>
      </c>
      <c r="Q250">
        <v>1017</v>
      </c>
      <c r="R250">
        <v>1</v>
      </c>
      <c r="S250" t="s">
        <v>55</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56</v>
      </c>
      <c r="AO250" t="s">
        <v>88</v>
      </c>
      <c r="AP250" t="s">
        <v>58</v>
      </c>
      <c r="AQ250" t="s">
        <v>89</v>
      </c>
      <c r="AR250" t="s">
        <v>60</v>
      </c>
      <c r="AS250" t="str">
        <f>IF(hr_data[[#This Row],[Gender]]="Female","👩  F","👨  M")</f>
        <v>👩  F</v>
      </c>
    </row>
    <row r="251" spans="1:45" x14ac:dyDescent="0.25">
      <c r="A251" t="s">
        <v>61</v>
      </c>
      <c r="B251" t="s">
        <v>62</v>
      </c>
      <c r="C251" t="s">
        <v>63</v>
      </c>
      <c r="D251" t="s">
        <v>64</v>
      </c>
      <c r="E251" t="s">
        <v>65</v>
      </c>
      <c r="F251" t="s">
        <v>49</v>
      </c>
      <c r="G251" t="s">
        <v>350</v>
      </c>
      <c r="H251">
        <v>341</v>
      </c>
      <c r="I251" t="s">
        <v>67</v>
      </c>
      <c r="J251" t="s">
        <v>94</v>
      </c>
      <c r="K251" t="s">
        <v>69</v>
      </c>
      <c r="L251" t="s">
        <v>61</v>
      </c>
      <c r="M251" t="s">
        <v>54</v>
      </c>
      <c r="N251">
        <v>1</v>
      </c>
      <c r="O251">
        <v>45</v>
      </c>
      <c r="P251">
        <v>1</v>
      </c>
      <c r="Q251">
        <v>1199</v>
      </c>
      <c r="R251">
        <v>7</v>
      </c>
      <c r="S251" t="s">
        <v>80</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56</v>
      </c>
      <c r="AO251" t="s">
        <v>77</v>
      </c>
      <c r="AP251" t="s">
        <v>58</v>
      </c>
      <c r="AQ251" t="s">
        <v>59</v>
      </c>
      <c r="AR251" t="s">
        <v>60</v>
      </c>
      <c r="AS251" t="str">
        <f>IF(hr_data[[#This Row],[Gender]]="Female","👩  F","👨  M")</f>
        <v>👨  M</v>
      </c>
    </row>
    <row r="252" spans="1:45" x14ac:dyDescent="0.25">
      <c r="A252" t="s">
        <v>44</v>
      </c>
      <c r="B252" t="s">
        <v>62</v>
      </c>
      <c r="C252" t="s">
        <v>46</v>
      </c>
      <c r="D252" t="s">
        <v>47</v>
      </c>
      <c r="E252" t="s">
        <v>65</v>
      </c>
      <c r="F252" t="s">
        <v>82</v>
      </c>
      <c r="G252" t="s">
        <v>351</v>
      </c>
      <c r="H252">
        <v>342</v>
      </c>
      <c r="I252" t="s">
        <v>67</v>
      </c>
      <c r="J252" t="s">
        <v>94</v>
      </c>
      <c r="K252" t="s">
        <v>91</v>
      </c>
      <c r="L252" t="s">
        <v>61</v>
      </c>
      <c r="M252" t="s">
        <v>54</v>
      </c>
      <c r="N252">
        <v>5</v>
      </c>
      <c r="O252">
        <v>37</v>
      </c>
      <c r="P252">
        <v>0</v>
      </c>
      <c r="Q252">
        <v>504</v>
      </c>
      <c r="R252">
        <v>10</v>
      </c>
      <c r="S252" t="s">
        <v>87</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56</v>
      </c>
      <c r="AO252" t="s">
        <v>77</v>
      </c>
      <c r="AP252" t="s">
        <v>58</v>
      </c>
      <c r="AQ252" t="s">
        <v>89</v>
      </c>
      <c r="AR252" t="s">
        <v>60</v>
      </c>
      <c r="AS252" t="str">
        <f>IF(hr_data[[#This Row],[Gender]]="Female","👩  F","👨  M")</f>
        <v>👨  M</v>
      </c>
    </row>
    <row r="253" spans="1:45" x14ac:dyDescent="0.25">
      <c r="A253" t="s">
        <v>61</v>
      </c>
      <c r="B253" t="s">
        <v>62</v>
      </c>
      <c r="C253" t="s">
        <v>46</v>
      </c>
      <c r="D253" t="s">
        <v>64</v>
      </c>
      <c r="E253" t="s">
        <v>65</v>
      </c>
      <c r="F253" t="s">
        <v>130</v>
      </c>
      <c r="G253" t="s">
        <v>352</v>
      </c>
      <c r="H253">
        <v>343</v>
      </c>
      <c r="I253" t="s">
        <v>51</v>
      </c>
      <c r="J253" t="s">
        <v>96</v>
      </c>
      <c r="K253" t="s">
        <v>53</v>
      </c>
      <c r="L253" t="s">
        <v>61</v>
      </c>
      <c r="M253" t="s">
        <v>54</v>
      </c>
      <c r="N253">
        <v>1</v>
      </c>
      <c r="O253">
        <v>39</v>
      </c>
      <c r="P253">
        <v>1</v>
      </c>
      <c r="Q253">
        <v>505</v>
      </c>
      <c r="R253">
        <v>2</v>
      </c>
      <c r="S253" t="s">
        <v>80</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71</v>
      </c>
      <c r="AO253" t="s">
        <v>77</v>
      </c>
      <c r="AP253" t="s">
        <v>58</v>
      </c>
      <c r="AQ253" t="s">
        <v>89</v>
      </c>
      <c r="AR253" t="s">
        <v>60</v>
      </c>
      <c r="AS253" t="str">
        <f>IF(hr_data[[#This Row],[Gender]]="Female","👩  F","👨  M")</f>
        <v>👩  F</v>
      </c>
    </row>
    <row r="254" spans="1:45" x14ac:dyDescent="0.25">
      <c r="A254" t="s">
        <v>61</v>
      </c>
      <c r="B254" t="s">
        <v>45</v>
      </c>
      <c r="C254" t="s">
        <v>78</v>
      </c>
      <c r="D254" t="s">
        <v>64</v>
      </c>
      <c r="E254" t="s">
        <v>65</v>
      </c>
      <c r="F254" t="s">
        <v>49</v>
      </c>
      <c r="G254" t="s">
        <v>353</v>
      </c>
      <c r="H254">
        <v>346</v>
      </c>
      <c r="I254" t="s">
        <v>67</v>
      </c>
      <c r="J254" t="s">
        <v>68</v>
      </c>
      <c r="K254" t="s">
        <v>53</v>
      </c>
      <c r="L254" t="s">
        <v>61</v>
      </c>
      <c r="M254" t="s">
        <v>54</v>
      </c>
      <c r="N254">
        <v>1</v>
      </c>
      <c r="O254">
        <v>29</v>
      </c>
      <c r="P254">
        <v>1</v>
      </c>
      <c r="Q254">
        <v>665</v>
      </c>
      <c r="R254">
        <v>15</v>
      </c>
      <c r="S254" t="s">
        <v>87</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56</v>
      </c>
      <c r="AO254" t="s">
        <v>57</v>
      </c>
      <c r="AP254" t="s">
        <v>98</v>
      </c>
      <c r="AQ254" t="s">
        <v>59</v>
      </c>
      <c r="AR254" t="s">
        <v>81</v>
      </c>
      <c r="AS254" t="str">
        <f>IF(hr_data[[#This Row],[Gender]]="Female","👩  F","👨  M")</f>
        <v>👨  M</v>
      </c>
    </row>
    <row r="255" spans="1:45" x14ac:dyDescent="0.25">
      <c r="A255" t="s">
        <v>61</v>
      </c>
      <c r="B255" t="s">
        <v>45</v>
      </c>
      <c r="C255" t="s">
        <v>46</v>
      </c>
      <c r="D255" t="s">
        <v>64</v>
      </c>
      <c r="E255" t="s">
        <v>65</v>
      </c>
      <c r="F255" t="s">
        <v>49</v>
      </c>
      <c r="G255" t="s">
        <v>354</v>
      </c>
      <c r="H255">
        <v>347</v>
      </c>
      <c r="I255" t="s">
        <v>51</v>
      </c>
      <c r="J255" t="s">
        <v>68</v>
      </c>
      <c r="K255" t="s">
        <v>53</v>
      </c>
      <c r="L255" t="s">
        <v>44</v>
      </c>
      <c r="M255" t="s">
        <v>54</v>
      </c>
      <c r="N255">
        <v>1</v>
      </c>
      <c r="O255">
        <v>42</v>
      </c>
      <c r="P255">
        <v>1</v>
      </c>
      <c r="Q255">
        <v>916</v>
      </c>
      <c r="R255">
        <v>17</v>
      </c>
      <c r="S255" t="s">
        <v>55</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56</v>
      </c>
      <c r="AO255" t="s">
        <v>88</v>
      </c>
      <c r="AP255" t="s">
        <v>98</v>
      </c>
      <c r="AQ255" t="s">
        <v>59</v>
      </c>
      <c r="AR255" t="s">
        <v>60</v>
      </c>
      <c r="AS255" t="str">
        <f>IF(hr_data[[#This Row],[Gender]]="Female","👩  F","👨  M")</f>
        <v>👩  F</v>
      </c>
    </row>
    <row r="256" spans="1:45" x14ac:dyDescent="0.25">
      <c r="A256" t="s">
        <v>61</v>
      </c>
      <c r="B256" t="s">
        <v>45</v>
      </c>
      <c r="C256" t="s">
        <v>78</v>
      </c>
      <c r="D256" t="s">
        <v>64</v>
      </c>
      <c r="E256" t="s">
        <v>48</v>
      </c>
      <c r="F256" t="s">
        <v>123</v>
      </c>
      <c r="G256" t="s">
        <v>355</v>
      </c>
      <c r="H256">
        <v>349</v>
      </c>
      <c r="I256" t="s">
        <v>67</v>
      </c>
      <c r="J256" t="s">
        <v>52</v>
      </c>
      <c r="K256" t="s">
        <v>91</v>
      </c>
      <c r="L256" t="s">
        <v>61</v>
      </c>
      <c r="M256" t="s">
        <v>54</v>
      </c>
      <c r="N256">
        <v>2</v>
      </c>
      <c r="O256">
        <v>29</v>
      </c>
      <c r="P256">
        <v>1</v>
      </c>
      <c r="Q256">
        <v>1247</v>
      </c>
      <c r="R256">
        <v>20</v>
      </c>
      <c r="S256" t="s">
        <v>55</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56</v>
      </c>
      <c r="AO256" t="s">
        <v>57</v>
      </c>
      <c r="AP256" t="s">
        <v>98</v>
      </c>
      <c r="AQ256" t="s">
        <v>59</v>
      </c>
      <c r="AR256" t="s">
        <v>81</v>
      </c>
      <c r="AS256" t="str">
        <f>IF(hr_data[[#This Row],[Gender]]="Female","👩  F","👨  M")</f>
        <v>👨  M</v>
      </c>
    </row>
    <row r="257" spans="1:45" x14ac:dyDescent="0.25">
      <c r="A257" t="s">
        <v>61</v>
      </c>
      <c r="B257" t="s">
        <v>45</v>
      </c>
      <c r="C257" t="s">
        <v>78</v>
      </c>
      <c r="D257" t="s">
        <v>64</v>
      </c>
      <c r="E257" t="s">
        <v>65</v>
      </c>
      <c r="F257" t="s">
        <v>49</v>
      </c>
      <c r="G257" t="s">
        <v>356</v>
      </c>
      <c r="H257">
        <v>350</v>
      </c>
      <c r="I257" t="s">
        <v>51</v>
      </c>
      <c r="J257" t="s">
        <v>94</v>
      </c>
      <c r="K257" t="s">
        <v>69</v>
      </c>
      <c r="L257" t="s">
        <v>61</v>
      </c>
      <c r="M257" t="s">
        <v>54</v>
      </c>
      <c r="N257">
        <v>3</v>
      </c>
      <c r="O257">
        <v>25</v>
      </c>
      <c r="P257">
        <v>1</v>
      </c>
      <c r="Q257">
        <v>685</v>
      </c>
      <c r="R257">
        <v>1</v>
      </c>
      <c r="S257" t="s">
        <v>87</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56</v>
      </c>
      <c r="AO257" t="s">
        <v>77</v>
      </c>
      <c r="AP257" t="s">
        <v>58</v>
      </c>
      <c r="AQ257" t="s">
        <v>59</v>
      </c>
      <c r="AR257" t="s">
        <v>108</v>
      </c>
      <c r="AS257" t="str">
        <f>IF(hr_data[[#This Row],[Gender]]="Female","👩  F","👨  M")</f>
        <v>👩  F</v>
      </c>
    </row>
    <row r="258" spans="1:45" x14ac:dyDescent="0.25">
      <c r="A258" t="s">
        <v>61</v>
      </c>
      <c r="B258" t="s">
        <v>45</v>
      </c>
      <c r="C258" t="s">
        <v>46</v>
      </c>
      <c r="D258" t="s">
        <v>64</v>
      </c>
      <c r="E258" t="s">
        <v>65</v>
      </c>
      <c r="F258" t="s">
        <v>82</v>
      </c>
      <c r="G258" t="s">
        <v>357</v>
      </c>
      <c r="H258">
        <v>351</v>
      </c>
      <c r="I258" t="s">
        <v>51</v>
      </c>
      <c r="J258" t="s">
        <v>76</v>
      </c>
      <c r="K258" t="s">
        <v>91</v>
      </c>
      <c r="L258" t="s">
        <v>44</v>
      </c>
      <c r="M258" t="s">
        <v>54</v>
      </c>
      <c r="N258">
        <v>4</v>
      </c>
      <c r="O258">
        <v>42</v>
      </c>
      <c r="P258">
        <v>1</v>
      </c>
      <c r="Q258">
        <v>269</v>
      </c>
      <c r="R258">
        <v>2</v>
      </c>
      <c r="S258" t="s">
        <v>87</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56</v>
      </c>
      <c r="AO258" t="s">
        <v>88</v>
      </c>
      <c r="AP258" t="s">
        <v>58</v>
      </c>
      <c r="AQ258" t="s">
        <v>59</v>
      </c>
      <c r="AR258" t="s">
        <v>60</v>
      </c>
      <c r="AS258" t="str">
        <f>IF(hr_data[[#This Row],[Gender]]="Female","👩  F","👨  M")</f>
        <v>👩  F</v>
      </c>
    </row>
    <row r="259" spans="1:45" x14ac:dyDescent="0.25">
      <c r="A259" t="s">
        <v>61</v>
      </c>
      <c r="B259" t="s">
        <v>45</v>
      </c>
      <c r="C259" t="s">
        <v>46</v>
      </c>
      <c r="D259" t="s">
        <v>64</v>
      </c>
      <c r="E259" t="s">
        <v>65</v>
      </c>
      <c r="F259" t="s">
        <v>82</v>
      </c>
      <c r="G259" t="s">
        <v>358</v>
      </c>
      <c r="H259">
        <v>352</v>
      </c>
      <c r="I259" t="s">
        <v>67</v>
      </c>
      <c r="J259" t="s">
        <v>117</v>
      </c>
      <c r="K259" t="s">
        <v>91</v>
      </c>
      <c r="L259" t="s">
        <v>61</v>
      </c>
      <c r="M259" t="s">
        <v>54</v>
      </c>
      <c r="N259">
        <v>5</v>
      </c>
      <c r="O259">
        <v>40</v>
      </c>
      <c r="P259">
        <v>1</v>
      </c>
      <c r="Q259">
        <v>1416</v>
      </c>
      <c r="R259">
        <v>2</v>
      </c>
      <c r="S259" t="s">
        <v>55</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56</v>
      </c>
      <c r="AO259" t="s">
        <v>77</v>
      </c>
      <c r="AP259" t="s">
        <v>58</v>
      </c>
      <c r="AQ259" t="s">
        <v>121</v>
      </c>
      <c r="AR259" t="s">
        <v>60</v>
      </c>
      <c r="AS259" t="str">
        <f>IF(hr_data[[#This Row],[Gender]]="Female","👩  F","👨  M")</f>
        <v>👨  M</v>
      </c>
    </row>
    <row r="260" spans="1:45" x14ac:dyDescent="0.25">
      <c r="A260" t="s">
        <v>61</v>
      </c>
      <c r="B260" t="s">
        <v>45</v>
      </c>
      <c r="C260" t="s">
        <v>63</v>
      </c>
      <c r="D260" t="s">
        <v>64</v>
      </c>
      <c r="E260" t="s">
        <v>65</v>
      </c>
      <c r="F260" t="s">
        <v>49</v>
      </c>
      <c r="G260" t="s">
        <v>359</v>
      </c>
      <c r="H260">
        <v>353</v>
      </c>
      <c r="I260" t="s">
        <v>67</v>
      </c>
      <c r="J260" t="s">
        <v>68</v>
      </c>
      <c r="K260" t="s">
        <v>69</v>
      </c>
      <c r="L260" t="s">
        <v>61</v>
      </c>
      <c r="M260" t="s">
        <v>54</v>
      </c>
      <c r="N260">
        <v>0</v>
      </c>
      <c r="O260">
        <v>51</v>
      </c>
      <c r="P260">
        <v>1</v>
      </c>
      <c r="Q260">
        <v>833</v>
      </c>
      <c r="R260">
        <v>1</v>
      </c>
      <c r="S260" t="s">
        <v>87</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56</v>
      </c>
      <c r="AO260" t="s">
        <v>57</v>
      </c>
      <c r="AP260" t="s">
        <v>58</v>
      </c>
      <c r="AQ260" t="s">
        <v>59</v>
      </c>
      <c r="AR260" t="s">
        <v>73</v>
      </c>
      <c r="AS260" t="str">
        <f>IF(hr_data[[#This Row],[Gender]]="Female","👩  F","👨  M")</f>
        <v>👨  M</v>
      </c>
    </row>
    <row r="261" spans="1:45" x14ac:dyDescent="0.25">
      <c r="A261" t="s">
        <v>44</v>
      </c>
      <c r="B261" t="s">
        <v>62</v>
      </c>
      <c r="C261" t="s">
        <v>78</v>
      </c>
      <c r="D261" t="s">
        <v>47</v>
      </c>
      <c r="E261" t="s">
        <v>65</v>
      </c>
      <c r="F261" t="s">
        <v>82</v>
      </c>
      <c r="G261" t="s">
        <v>360</v>
      </c>
      <c r="H261">
        <v>355</v>
      </c>
      <c r="I261" t="s">
        <v>67</v>
      </c>
      <c r="J261" t="s">
        <v>76</v>
      </c>
      <c r="K261" t="s">
        <v>53</v>
      </c>
      <c r="L261" t="s">
        <v>61</v>
      </c>
      <c r="M261" t="s">
        <v>54</v>
      </c>
      <c r="N261">
        <v>2</v>
      </c>
      <c r="O261">
        <v>31</v>
      </c>
      <c r="P261">
        <v>0</v>
      </c>
      <c r="Q261">
        <v>307</v>
      </c>
      <c r="R261">
        <v>29</v>
      </c>
      <c r="S261" t="s">
        <v>55</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56</v>
      </c>
      <c r="AO261" t="s">
        <v>72</v>
      </c>
      <c r="AP261" t="s">
        <v>92</v>
      </c>
      <c r="AQ261" t="s">
        <v>59</v>
      </c>
      <c r="AR261" t="s">
        <v>81</v>
      </c>
      <c r="AS261" t="str">
        <f>IF(hr_data[[#This Row],[Gender]]="Female","👩  F","👨  M")</f>
        <v>👨  M</v>
      </c>
    </row>
    <row r="262" spans="1:45" x14ac:dyDescent="0.25">
      <c r="A262" t="s">
        <v>61</v>
      </c>
      <c r="B262" t="s">
        <v>62</v>
      </c>
      <c r="C262" t="s">
        <v>78</v>
      </c>
      <c r="D262" t="s">
        <v>64</v>
      </c>
      <c r="E262" t="s">
        <v>65</v>
      </c>
      <c r="F262" t="s">
        <v>49</v>
      </c>
      <c r="G262" t="s">
        <v>361</v>
      </c>
      <c r="H262">
        <v>359</v>
      </c>
      <c r="I262" t="s">
        <v>67</v>
      </c>
      <c r="J262" t="s">
        <v>76</v>
      </c>
      <c r="K262" t="s">
        <v>69</v>
      </c>
      <c r="L262" t="s">
        <v>61</v>
      </c>
      <c r="M262" t="s">
        <v>54</v>
      </c>
      <c r="N262">
        <v>3</v>
      </c>
      <c r="O262">
        <v>32</v>
      </c>
      <c r="P262">
        <v>1</v>
      </c>
      <c r="Q262">
        <v>1311</v>
      </c>
      <c r="R262">
        <v>7</v>
      </c>
      <c r="S262" t="s">
        <v>87</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71</v>
      </c>
      <c r="AO262" t="s">
        <v>72</v>
      </c>
      <c r="AP262" t="s">
        <v>58</v>
      </c>
      <c r="AQ262" t="s">
        <v>59</v>
      </c>
      <c r="AR262" t="s">
        <v>81</v>
      </c>
      <c r="AS262" t="str">
        <f>IF(hr_data[[#This Row],[Gender]]="Female","👩  F","👨  M")</f>
        <v>👨  M</v>
      </c>
    </row>
    <row r="263" spans="1:45" x14ac:dyDescent="0.25">
      <c r="A263" t="s">
        <v>61</v>
      </c>
      <c r="B263" t="s">
        <v>105</v>
      </c>
      <c r="C263" t="s">
        <v>46</v>
      </c>
      <c r="D263" t="s">
        <v>64</v>
      </c>
      <c r="E263" t="s">
        <v>48</v>
      </c>
      <c r="F263" t="s">
        <v>49</v>
      </c>
      <c r="G263" t="s">
        <v>362</v>
      </c>
      <c r="H263">
        <v>361</v>
      </c>
      <c r="I263" t="s">
        <v>67</v>
      </c>
      <c r="J263" t="s">
        <v>52</v>
      </c>
      <c r="K263" t="s">
        <v>69</v>
      </c>
      <c r="L263" t="s">
        <v>61</v>
      </c>
      <c r="M263" t="s">
        <v>54</v>
      </c>
      <c r="N263">
        <v>0</v>
      </c>
      <c r="O263">
        <v>38</v>
      </c>
      <c r="P263">
        <v>1</v>
      </c>
      <c r="Q263">
        <v>1327</v>
      </c>
      <c r="R263">
        <v>2</v>
      </c>
      <c r="S263" t="s">
        <v>55</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56</v>
      </c>
      <c r="AO263" t="s">
        <v>57</v>
      </c>
      <c r="AP263" t="s">
        <v>58</v>
      </c>
      <c r="AQ263" t="s">
        <v>89</v>
      </c>
      <c r="AR263" t="s">
        <v>60</v>
      </c>
      <c r="AS263" t="str">
        <f>IF(hr_data[[#This Row],[Gender]]="Female","👩  F","👨  M")</f>
        <v>👨  M</v>
      </c>
    </row>
    <row r="264" spans="1:45" x14ac:dyDescent="0.25">
      <c r="A264" t="s">
        <v>61</v>
      </c>
      <c r="B264" t="s">
        <v>45</v>
      </c>
      <c r="C264" t="s">
        <v>78</v>
      </c>
      <c r="D264" t="s">
        <v>64</v>
      </c>
      <c r="E264" t="s">
        <v>65</v>
      </c>
      <c r="F264" t="s">
        <v>130</v>
      </c>
      <c r="G264" t="s">
        <v>363</v>
      </c>
      <c r="H264">
        <v>362</v>
      </c>
      <c r="I264" t="s">
        <v>67</v>
      </c>
      <c r="J264" t="s">
        <v>76</v>
      </c>
      <c r="K264" t="s">
        <v>53</v>
      </c>
      <c r="L264" t="s">
        <v>61</v>
      </c>
      <c r="M264" t="s">
        <v>54</v>
      </c>
      <c r="N264">
        <v>5</v>
      </c>
      <c r="O264">
        <v>32</v>
      </c>
      <c r="P264">
        <v>1</v>
      </c>
      <c r="Q264">
        <v>128</v>
      </c>
      <c r="R264">
        <v>2</v>
      </c>
      <c r="S264" t="s">
        <v>70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56</v>
      </c>
      <c r="AO264" t="s">
        <v>88</v>
      </c>
      <c r="AP264" t="s">
        <v>58</v>
      </c>
      <c r="AQ264" t="s">
        <v>59</v>
      </c>
      <c r="AR264" t="s">
        <v>81</v>
      </c>
      <c r="AS264" t="str">
        <f>IF(hr_data[[#This Row],[Gender]]="Female","👩  F","👨  M")</f>
        <v>👨  M</v>
      </c>
    </row>
    <row r="265" spans="1:45" x14ac:dyDescent="0.25">
      <c r="A265" t="s">
        <v>61</v>
      </c>
      <c r="B265" t="s">
        <v>45</v>
      </c>
      <c r="C265" t="s">
        <v>63</v>
      </c>
      <c r="D265" t="s">
        <v>64</v>
      </c>
      <c r="E265" t="s">
        <v>48</v>
      </c>
      <c r="F265" t="s">
        <v>130</v>
      </c>
      <c r="G265" t="s">
        <v>364</v>
      </c>
      <c r="H265">
        <v>363</v>
      </c>
      <c r="I265" t="s">
        <v>51</v>
      </c>
      <c r="J265" t="s">
        <v>110</v>
      </c>
      <c r="K265" t="s">
        <v>69</v>
      </c>
      <c r="L265" t="s">
        <v>44</v>
      </c>
      <c r="M265" t="s">
        <v>54</v>
      </c>
      <c r="N265">
        <v>2</v>
      </c>
      <c r="O265">
        <v>46</v>
      </c>
      <c r="P265">
        <v>1</v>
      </c>
      <c r="Q265">
        <v>488</v>
      </c>
      <c r="R265">
        <v>2</v>
      </c>
      <c r="S265" t="s">
        <v>87</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56</v>
      </c>
      <c r="AO265" t="s">
        <v>72</v>
      </c>
      <c r="AP265" t="s">
        <v>58</v>
      </c>
      <c r="AQ265" t="s">
        <v>121</v>
      </c>
      <c r="AR265" t="s">
        <v>73</v>
      </c>
      <c r="AS265" t="str">
        <f>IF(hr_data[[#This Row],[Gender]]="Female","👩  F","👨  M")</f>
        <v>👩  F</v>
      </c>
    </row>
    <row r="266" spans="1:45" x14ac:dyDescent="0.25">
      <c r="A266" t="s">
        <v>44</v>
      </c>
      <c r="B266" t="s">
        <v>45</v>
      </c>
      <c r="C266" t="s">
        <v>78</v>
      </c>
      <c r="D266" t="s">
        <v>47</v>
      </c>
      <c r="E266" t="s">
        <v>65</v>
      </c>
      <c r="F266" t="s">
        <v>49</v>
      </c>
      <c r="G266" t="s">
        <v>365</v>
      </c>
      <c r="H266">
        <v>364</v>
      </c>
      <c r="I266" t="s">
        <v>67</v>
      </c>
      <c r="J266" t="s">
        <v>76</v>
      </c>
      <c r="K266" t="s">
        <v>53</v>
      </c>
      <c r="L266" t="s">
        <v>61</v>
      </c>
      <c r="M266" t="s">
        <v>54</v>
      </c>
      <c r="N266">
        <v>5</v>
      </c>
      <c r="O266">
        <v>28</v>
      </c>
      <c r="P266">
        <v>0</v>
      </c>
      <c r="Q266">
        <v>529</v>
      </c>
      <c r="R266">
        <v>2</v>
      </c>
      <c r="S266" t="s">
        <v>80</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56</v>
      </c>
      <c r="AO266" t="s">
        <v>77</v>
      </c>
      <c r="AP266" t="s">
        <v>58</v>
      </c>
      <c r="AQ266" t="s">
        <v>59</v>
      </c>
      <c r="AR266" t="s">
        <v>81</v>
      </c>
      <c r="AS266" t="str">
        <f>IF(hr_data[[#This Row],[Gender]]="Female","👩  F","👨  M")</f>
        <v>👨  M</v>
      </c>
    </row>
    <row r="267" spans="1:45" x14ac:dyDescent="0.25">
      <c r="A267" t="s">
        <v>61</v>
      </c>
      <c r="B267" t="s">
        <v>45</v>
      </c>
      <c r="C267" t="s">
        <v>78</v>
      </c>
      <c r="D267" t="s">
        <v>64</v>
      </c>
      <c r="E267" t="s">
        <v>48</v>
      </c>
      <c r="F267" t="s">
        <v>82</v>
      </c>
      <c r="G267" t="s">
        <v>366</v>
      </c>
      <c r="H267">
        <v>366</v>
      </c>
      <c r="I267" t="s">
        <v>67</v>
      </c>
      <c r="J267" t="s">
        <v>52</v>
      </c>
      <c r="K267" t="s">
        <v>69</v>
      </c>
      <c r="L267" t="s">
        <v>61</v>
      </c>
      <c r="M267" t="s">
        <v>54</v>
      </c>
      <c r="N267">
        <v>2</v>
      </c>
      <c r="O267">
        <v>29</v>
      </c>
      <c r="P267">
        <v>1</v>
      </c>
      <c r="Q267">
        <v>1210</v>
      </c>
      <c r="R267">
        <v>2</v>
      </c>
      <c r="S267" t="s">
        <v>87</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56</v>
      </c>
      <c r="AO267" t="s">
        <v>72</v>
      </c>
      <c r="AP267" t="s">
        <v>58</v>
      </c>
      <c r="AQ267" t="s">
        <v>59</v>
      </c>
      <c r="AR267" t="s">
        <v>81</v>
      </c>
      <c r="AS267" t="str">
        <f>IF(hr_data[[#This Row],[Gender]]="Female","👩  F","👨  M")</f>
        <v>👨  M</v>
      </c>
    </row>
    <row r="268" spans="1:45" x14ac:dyDescent="0.25">
      <c r="A268" t="s">
        <v>61</v>
      </c>
      <c r="B268" t="s">
        <v>45</v>
      </c>
      <c r="C268" t="s">
        <v>78</v>
      </c>
      <c r="D268" t="s">
        <v>64</v>
      </c>
      <c r="E268" t="s">
        <v>65</v>
      </c>
      <c r="F268" t="s">
        <v>82</v>
      </c>
      <c r="G268" t="s">
        <v>367</v>
      </c>
      <c r="H268">
        <v>367</v>
      </c>
      <c r="I268" t="s">
        <v>67</v>
      </c>
      <c r="J268" t="s">
        <v>96</v>
      </c>
      <c r="K268" t="s">
        <v>69</v>
      </c>
      <c r="L268" t="s">
        <v>61</v>
      </c>
      <c r="M268" t="s">
        <v>54</v>
      </c>
      <c r="N268">
        <v>2</v>
      </c>
      <c r="O268">
        <v>31</v>
      </c>
      <c r="P268">
        <v>1</v>
      </c>
      <c r="Q268">
        <v>1463</v>
      </c>
      <c r="R268">
        <v>23</v>
      </c>
      <c r="S268" t="s">
        <v>87</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71</v>
      </c>
      <c r="AO268" t="s">
        <v>57</v>
      </c>
      <c r="AP268" t="s">
        <v>92</v>
      </c>
      <c r="AQ268" t="s">
        <v>59</v>
      </c>
      <c r="AR268" t="s">
        <v>81</v>
      </c>
      <c r="AS268" t="str">
        <f>IF(hr_data[[#This Row],[Gender]]="Female","👩  F","👨  M")</f>
        <v>👨  M</v>
      </c>
    </row>
    <row r="269" spans="1:45" x14ac:dyDescent="0.25">
      <c r="A269" t="s">
        <v>61</v>
      </c>
      <c r="B269" t="s">
        <v>105</v>
      </c>
      <c r="C269" t="s">
        <v>78</v>
      </c>
      <c r="D269" t="s">
        <v>64</v>
      </c>
      <c r="E269" t="s">
        <v>65</v>
      </c>
      <c r="F269" t="s">
        <v>49</v>
      </c>
      <c r="G269" t="s">
        <v>368</v>
      </c>
      <c r="H269">
        <v>369</v>
      </c>
      <c r="I269" t="s">
        <v>67</v>
      </c>
      <c r="J269" t="s">
        <v>96</v>
      </c>
      <c r="K269" t="s">
        <v>91</v>
      </c>
      <c r="L269" t="s">
        <v>61</v>
      </c>
      <c r="M269" t="s">
        <v>54</v>
      </c>
      <c r="N269">
        <v>2</v>
      </c>
      <c r="O269">
        <v>25</v>
      </c>
      <c r="P269">
        <v>1</v>
      </c>
      <c r="Q269">
        <v>675</v>
      </c>
      <c r="R269">
        <v>5</v>
      </c>
      <c r="S269" t="s">
        <v>55</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56</v>
      </c>
      <c r="AO269" t="s">
        <v>88</v>
      </c>
      <c r="AP269" t="s">
        <v>58</v>
      </c>
      <c r="AQ269" t="s">
        <v>59</v>
      </c>
      <c r="AR269" t="s">
        <v>108</v>
      </c>
      <c r="AS269" t="str">
        <f>IF(hr_data[[#This Row],[Gender]]="Female","👩  F","👨  M")</f>
        <v>👨  M</v>
      </c>
    </row>
    <row r="270" spans="1:45" x14ac:dyDescent="0.25">
      <c r="A270" t="s">
        <v>61</v>
      </c>
      <c r="B270" t="s">
        <v>45</v>
      </c>
      <c r="C270" t="s">
        <v>63</v>
      </c>
      <c r="D270" t="s">
        <v>64</v>
      </c>
      <c r="E270" t="s">
        <v>65</v>
      </c>
      <c r="F270" t="s">
        <v>82</v>
      </c>
      <c r="G270" t="s">
        <v>369</v>
      </c>
      <c r="H270">
        <v>372</v>
      </c>
      <c r="I270" t="s">
        <v>67</v>
      </c>
      <c r="J270" t="s">
        <v>96</v>
      </c>
      <c r="K270" t="s">
        <v>69</v>
      </c>
      <c r="L270" t="s">
        <v>44</v>
      </c>
      <c r="M270" t="s">
        <v>54</v>
      </c>
      <c r="N270">
        <v>2</v>
      </c>
      <c r="O270">
        <v>45</v>
      </c>
      <c r="P270">
        <v>1</v>
      </c>
      <c r="Q270">
        <v>1385</v>
      </c>
      <c r="R270">
        <v>20</v>
      </c>
      <c r="S270" t="s">
        <v>55</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56</v>
      </c>
      <c r="AO270" t="s">
        <v>57</v>
      </c>
      <c r="AP270" t="s">
        <v>98</v>
      </c>
      <c r="AQ270" t="s">
        <v>121</v>
      </c>
      <c r="AR270" t="s">
        <v>60</v>
      </c>
      <c r="AS270" t="str">
        <f>IF(hr_data[[#This Row],[Gender]]="Female","👩  F","👨  M")</f>
        <v>👨  M</v>
      </c>
    </row>
    <row r="271" spans="1:45" x14ac:dyDescent="0.25">
      <c r="A271" t="s">
        <v>61</v>
      </c>
      <c r="B271" t="s">
        <v>45</v>
      </c>
      <c r="C271" t="s">
        <v>46</v>
      </c>
      <c r="D271" t="s">
        <v>64</v>
      </c>
      <c r="E271" t="s">
        <v>65</v>
      </c>
      <c r="F271" t="s">
        <v>49</v>
      </c>
      <c r="G271" t="s">
        <v>370</v>
      </c>
      <c r="H271">
        <v>373</v>
      </c>
      <c r="I271" t="s">
        <v>67</v>
      </c>
      <c r="J271" t="s">
        <v>76</v>
      </c>
      <c r="K271" t="s">
        <v>69</v>
      </c>
      <c r="L271" t="s">
        <v>61</v>
      </c>
      <c r="M271" t="s">
        <v>54</v>
      </c>
      <c r="N271">
        <v>4</v>
      </c>
      <c r="O271">
        <v>36</v>
      </c>
      <c r="P271">
        <v>1</v>
      </c>
      <c r="Q271">
        <v>1403</v>
      </c>
      <c r="R271">
        <v>6</v>
      </c>
      <c r="S271" t="s">
        <v>87</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56</v>
      </c>
      <c r="AO271" t="s">
        <v>57</v>
      </c>
      <c r="AP271" t="s">
        <v>58</v>
      </c>
      <c r="AQ271" t="s">
        <v>89</v>
      </c>
      <c r="AR271" t="s">
        <v>60</v>
      </c>
      <c r="AS271" t="str">
        <f>IF(hr_data[[#This Row],[Gender]]="Female","👩  F","👨  M")</f>
        <v>👨  M</v>
      </c>
    </row>
    <row r="272" spans="1:45" x14ac:dyDescent="0.25">
      <c r="A272" t="s">
        <v>61</v>
      </c>
      <c r="B272" t="s">
        <v>45</v>
      </c>
      <c r="C272" t="s">
        <v>85</v>
      </c>
      <c r="D272" t="s">
        <v>64</v>
      </c>
      <c r="E272" t="s">
        <v>65</v>
      </c>
      <c r="F272" t="s">
        <v>82</v>
      </c>
      <c r="G272" t="s">
        <v>371</v>
      </c>
      <c r="H272">
        <v>374</v>
      </c>
      <c r="I272" t="s">
        <v>67</v>
      </c>
      <c r="J272" t="s">
        <v>110</v>
      </c>
      <c r="K272" t="s">
        <v>53</v>
      </c>
      <c r="L272" t="s">
        <v>44</v>
      </c>
      <c r="M272" t="s">
        <v>54</v>
      </c>
      <c r="N272">
        <v>2</v>
      </c>
      <c r="O272">
        <v>55</v>
      </c>
      <c r="P272">
        <v>1</v>
      </c>
      <c r="Q272">
        <v>452</v>
      </c>
      <c r="R272">
        <v>1</v>
      </c>
      <c r="S272" t="s">
        <v>87</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56</v>
      </c>
      <c r="AO272" t="s">
        <v>88</v>
      </c>
      <c r="AP272" t="s">
        <v>58</v>
      </c>
      <c r="AQ272" t="s">
        <v>111</v>
      </c>
      <c r="AR272" t="s">
        <v>73</v>
      </c>
      <c r="AS272" t="str">
        <f>IF(hr_data[[#This Row],[Gender]]="Female","👩  F","👨  M")</f>
        <v>👨  M</v>
      </c>
    </row>
    <row r="273" spans="1:45" x14ac:dyDescent="0.25">
      <c r="A273" t="s">
        <v>44</v>
      </c>
      <c r="B273" t="s">
        <v>105</v>
      </c>
      <c r="C273" t="s">
        <v>63</v>
      </c>
      <c r="D273" t="s">
        <v>47</v>
      </c>
      <c r="E273" t="s">
        <v>65</v>
      </c>
      <c r="F273" t="s">
        <v>49</v>
      </c>
      <c r="G273" t="s">
        <v>372</v>
      </c>
      <c r="H273">
        <v>376</v>
      </c>
      <c r="I273" t="s">
        <v>67</v>
      </c>
      <c r="J273" t="s">
        <v>110</v>
      </c>
      <c r="K273" t="s">
        <v>69</v>
      </c>
      <c r="L273" t="s">
        <v>44</v>
      </c>
      <c r="M273" t="s">
        <v>54</v>
      </c>
      <c r="N273">
        <v>2</v>
      </c>
      <c r="O273">
        <v>47</v>
      </c>
      <c r="P273">
        <v>0</v>
      </c>
      <c r="Q273">
        <v>666</v>
      </c>
      <c r="R273">
        <v>29</v>
      </c>
      <c r="S273" t="s">
        <v>80</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56</v>
      </c>
      <c r="AO273" t="s">
        <v>72</v>
      </c>
      <c r="AP273" t="s">
        <v>92</v>
      </c>
      <c r="AQ273" t="s">
        <v>59</v>
      </c>
      <c r="AR273" t="s">
        <v>73</v>
      </c>
      <c r="AS273" t="str">
        <f>IF(hr_data[[#This Row],[Gender]]="Female","👩  F","👨  M")</f>
        <v>👨  M</v>
      </c>
    </row>
    <row r="274" spans="1:45" x14ac:dyDescent="0.25">
      <c r="A274" t="s">
        <v>61</v>
      </c>
      <c r="B274" t="s">
        <v>45</v>
      </c>
      <c r="C274" t="s">
        <v>78</v>
      </c>
      <c r="D274" t="s">
        <v>64</v>
      </c>
      <c r="E274" t="s">
        <v>65</v>
      </c>
      <c r="F274" t="s">
        <v>82</v>
      </c>
      <c r="G274" t="s">
        <v>373</v>
      </c>
      <c r="H274">
        <v>377</v>
      </c>
      <c r="I274" t="s">
        <v>67</v>
      </c>
      <c r="J274" t="s">
        <v>68</v>
      </c>
      <c r="K274" t="s">
        <v>69</v>
      </c>
      <c r="L274" t="s">
        <v>61</v>
      </c>
      <c r="M274" t="s">
        <v>54</v>
      </c>
      <c r="N274">
        <v>3</v>
      </c>
      <c r="O274">
        <v>28</v>
      </c>
      <c r="P274">
        <v>1</v>
      </c>
      <c r="Q274">
        <v>1158</v>
      </c>
      <c r="R274">
        <v>9</v>
      </c>
      <c r="S274" t="s">
        <v>87</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71</v>
      </c>
      <c r="AO274" t="s">
        <v>57</v>
      </c>
      <c r="AP274" t="s">
        <v>58</v>
      </c>
      <c r="AQ274" t="s">
        <v>59</v>
      </c>
      <c r="AR274" t="s">
        <v>81</v>
      </c>
      <c r="AS274" t="str">
        <f>IF(hr_data[[#This Row],[Gender]]="Female","👩  F","👨  M")</f>
        <v>👨  M</v>
      </c>
    </row>
    <row r="275" spans="1:45" x14ac:dyDescent="0.25">
      <c r="A275" t="s">
        <v>61</v>
      </c>
      <c r="B275" t="s">
        <v>45</v>
      </c>
      <c r="C275" t="s">
        <v>46</v>
      </c>
      <c r="D275" t="s">
        <v>64</v>
      </c>
      <c r="E275" t="s">
        <v>48</v>
      </c>
      <c r="F275" t="s">
        <v>82</v>
      </c>
      <c r="G275" t="s">
        <v>374</v>
      </c>
      <c r="H275">
        <v>378</v>
      </c>
      <c r="I275" t="s">
        <v>67</v>
      </c>
      <c r="J275" t="s">
        <v>52</v>
      </c>
      <c r="K275" t="s">
        <v>69</v>
      </c>
      <c r="L275" t="s">
        <v>61</v>
      </c>
      <c r="M275" t="s">
        <v>54</v>
      </c>
      <c r="N275">
        <v>5</v>
      </c>
      <c r="O275">
        <v>37</v>
      </c>
      <c r="P275">
        <v>1</v>
      </c>
      <c r="Q275">
        <v>228</v>
      </c>
      <c r="R275">
        <v>6</v>
      </c>
      <c r="S275" t="s">
        <v>80</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56</v>
      </c>
      <c r="AO275" t="s">
        <v>57</v>
      </c>
      <c r="AP275" t="s">
        <v>58</v>
      </c>
      <c r="AQ275" t="s">
        <v>59</v>
      </c>
      <c r="AR275" t="s">
        <v>60</v>
      </c>
      <c r="AS275" t="str">
        <f>IF(hr_data[[#This Row],[Gender]]="Female","👩  F","👨  M")</f>
        <v>👨  M</v>
      </c>
    </row>
    <row r="276" spans="1:45" x14ac:dyDescent="0.25">
      <c r="A276" t="s">
        <v>61</v>
      </c>
      <c r="B276" t="s">
        <v>45</v>
      </c>
      <c r="C276" t="s">
        <v>106</v>
      </c>
      <c r="D276" t="s">
        <v>64</v>
      </c>
      <c r="E276" t="s">
        <v>65</v>
      </c>
      <c r="F276" t="s">
        <v>82</v>
      </c>
      <c r="G276" t="s">
        <v>375</v>
      </c>
      <c r="H276">
        <v>379</v>
      </c>
      <c r="I276" t="s">
        <v>67</v>
      </c>
      <c r="J276" t="s">
        <v>68</v>
      </c>
      <c r="K276" t="s">
        <v>53</v>
      </c>
      <c r="L276" t="s">
        <v>61</v>
      </c>
      <c r="M276" t="s">
        <v>54</v>
      </c>
      <c r="N276">
        <v>4</v>
      </c>
      <c r="O276">
        <v>21</v>
      </c>
      <c r="P276">
        <v>1</v>
      </c>
      <c r="Q276">
        <v>996</v>
      </c>
      <c r="R276">
        <v>3</v>
      </c>
      <c r="S276" t="s">
        <v>55</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56</v>
      </c>
      <c r="AO276" t="s">
        <v>77</v>
      </c>
      <c r="AP276" t="s">
        <v>58</v>
      </c>
      <c r="AQ276" t="s">
        <v>59</v>
      </c>
      <c r="AR276" t="s">
        <v>108</v>
      </c>
      <c r="AS276" t="str">
        <f>IF(hr_data[[#This Row],[Gender]]="Female","👩  F","👨  M")</f>
        <v>👨  M</v>
      </c>
    </row>
    <row r="277" spans="1:45" x14ac:dyDescent="0.25">
      <c r="A277" t="s">
        <v>61</v>
      </c>
      <c r="B277" t="s">
        <v>105</v>
      </c>
      <c r="C277" t="s">
        <v>46</v>
      </c>
      <c r="D277" t="s">
        <v>64</v>
      </c>
      <c r="E277" t="s">
        <v>65</v>
      </c>
      <c r="F277" t="s">
        <v>82</v>
      </c>
      <c r="G277" t="s">
        <v>376</v>
      </c>
      <c r="H277">
        <v>380</v>
      </c>
      <c r="I277" t="s">
        <v>51</v>
      </c>
      <c r="J277" t="s">
        <v>117</v>
      </c>
      <c r="K277" t="s">
        <v>91</v>
      </c>
      <c r="L277" t="s">
        <v>44</v>
      </c>
      <c r="M277" t="s">
        <v>54</v>
      </c>
      <c r="N277">
        <v>2</v>
      </c>
      <c r="O277">
        <v>37</v>
      </c>
      <c r="P277">
        <v>1</v>
      </c>
      <c r="Q277">
        <v>728</v>
      </c>
      <c r="R277">
        <v>1</v>
      </c>
      <c r="S277" t="s">
        <v>80</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56</v>
      </c>
      <c r="AO277" t="s">
        <v>57</v>
      </c>
      <c r="AP277" t="s">
        <v>58</v>
      </c>
      <c r="AQ277" t="s">
        <v>89</v>
      </c>
      <c r="AR277" t="s">
        <v>60</v>
      </c>
      <c r="AS277" t="str">
        <f>IF(hr_data[[#This Row],[Gender]]="Female","👩  F","👨  M")</f>
        <v>👩  F</v>
      </c>
    </row>
    <row r="278" spans="1:45" x14ac:dyDescent="0.25">
      <c r="A278" t="s">
        <v>61</v>
      </c>
      <c r="B278" t="s">
        <v>45</v>
      </c>
      <c r="C278" t="s">
        <v>46</v>
      </c>
      <c r="D278" t="s">
        <v>64</v>
      </c>
      <c r="E278" t="s">
        <v>65</v>
      </c>
      <c r="F278" t="s">
        <v>49</v>
      </c>
      <c r="G278" t="s">
        <v>377</v>
      </c>
      <c r="H278">
        <v>381</v>
      </c>
      <c r="I278" t="s">
        <v>51</v>
      </c>
      <c r="J278" t="s">
        <v>110</v>
      </c>
      <c r="K278" t="s">
        <v>91</v>
      </c>
      <c r="L278" t="s">
        <v>61</v>
      </c>
      <c r="M278" t="s">
        <v>54</v>
      </c>
      <c r="N278">
        <v>6</v>
      </c>
      <c r="O278">
        <v>35</v>
      </c>
      <c r="P278">
        <v>1</v>
      </c>
      <c r="Q278">
        <v>1315</v>
      </c>
      <c r="R278">
        <v>22</v>
      </c>
      <c r="S278" t="s">
        <v>87</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56</v>
      </c>
      <c r="AO278" t="s">
        <v>72</v>
      </c>
      <c r="AP278" t="s">
        <v>92</v>
      </c>
      <c r="AQ278" t="s">
        <v>59</v>
      </c>
      <c r="AR278" t="s">
        <v>81</v>
      </c>
      <c r="AS278" t="str">
        <f>IF(hr_data[[#This Row],[Gender]]="Female","👩  F","👨  M")</f>
        <v>👩  F</v>
      </c>
    </row>
    <row r="279" spans="1:45" x14ac:dyDescent="0.25">
      <c r="A279" t="s">
        <v>61</v>
      </c>
      <c r="B279" t="s">
        <v>45</v>
      </c>
      <c r="C279" t="s">
        <v>46</v>
      </c>
      <c r="D279" t="s">
        <v>64</v>
      </c>
      <c r="E279" t="s">
        <v>48</v>
      </c>
      <c r="F279" t="s">
        <v>82</v>
      </c>
      <c r="G279" t="s">
        <v>378</v>
      </c>
      <c r="H279">
        <v>382</v>
      </c>
      <c r="I279" t="s">
        <v>51</v>
      </c>
      <c r="J279" t="s">
        <v>52</v>
      </c>
      <c r="K279" t="s">
        <v>91</v>
      </c>
      <c r="L279" t="s">
        <v>44</v>
      </c>
      <c r="M279" t="s">
        <v>54</v>
      </c>
      <c r="N279">
        <v>3</v>
      </c>
      <c r="O279">
        <v>38</v>
      </c>
      <c r="P279">
        <v>1</v>
      </c>
      <c r="Q279">
        <v>322</v>
      </c>
      <c r="R279">
        <v>7</v>
      </c>
      <c r="S279" t="s">
        <v>55</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71</v>
      </c>
      <c r="AO279" t="s">
        <v>88</v>
      </c>
      <c r="AP279" t="s">
        <v>58</v>
      </c>
      <c r="AQ279" t="s">
        <v>59</v>
      </c>
      <c r="AR279" t="s">
        <v>60</v>
      </c>
      <c r="AS279" t="str">
        <f>IF(hr_data[[#This Row],[Gender]]="Female","👩  F","👨  M")</f>
        <v>👩  F</v>
      </c>
    </row>
    <row r="280" spans="1:45" x14ac:dyDescent="0.25">
      <c r="A280" t="s">
        <v>61</v>
      </c>
      <c r="B280" t="s">
        <v>62</v>
      </c>
      <c r="C280" t="s">
        <v>78</v>
      </c>
      <c r="D280" t="s">
        <v>64</v>
      </c>
      <c r="E280" t="s">
        <v>65</v>
      </c>
      <c r="F280" t="s">
        <v>49</v>
      </c>
      <c r="G280" t="s">
        <v>379</v>
      </c>
      <c r="H280">
        <v>384</v>
      </c>
      <c r="I280" t="s">
        <v>51</v>
      </c>
      <c r="J280" t="s">
        <v>94</v>
      </c>
      <c r="K280" t="s">
        <v>91</v>
      </c>
      <c r="L280" t="s">
        <v>61</v>
      </c>
      <c r="M280" t="s">
        <v>54</v>
      </c>
      <c r="N280">
        <v>6</v>
      </c>
      <c r="O280">
        <v>26</v>
      </c>
      <c r="P280">
        <v>1</v>
      </c>
      <c r="Q280">
        <v>1479</v>
      </c>
      <c r="R280">
        <v>1</v>
      </c>
      <c r="S280" t="s">
        <v>87</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71</v>
      </c>
      <c r="AO280" t="s">
        <v>72</v>
      </c>
      <c r="AP280" t="s">
        <v>58</v>
      </c>
      <c r="AQ280" t="s">
        <v>59</v>
      </c>
      <c r="AR280" t="s">
        <v>81</v>
      </c>
      <c r="AS280" t="str">
        <f>IF(hr_data[[#This Row],[Gender]]="Female","👩  F","👨  M")</f>
        <v>👩  F</v>
      </c>
    </row>
    <row r="281" spans="1:45" x14ac:dyDescent="0.25">
      <c r="A281" t="s">
        <v>61</v>
      </c>
      <c r="B281" t="s">
        <v>45</v>
      </c>
      <c r="C281" t="s">
        <v>63</v>
      </c>
      <c r="D281" t="s">
        <v>64</v>
      </c>
      <c r="E281" t="s">
        <v>65</v>
      </c>
      <c r="F281" t="s">
        <v>49</v>
      </c>
      <c r="G281" t="s">
        <v>380</v>
      </c>
      <c r="H281">
        <v>385</v>
      </c>
      <c r="I281" t="s">
        <v>67</v>
      </c>
      <c r="J281" t="s">
        <v>117</v>
      </c>
      <c r="K281" t="s">
        <v>91</v>
      </c>
      <c r="L281" t="s">
        <v>61</v>
      </c>
      <c r="M281" t="s">
        <v>54</v>
      </c>
      <c r="N281">
        <v>4</v>
      </c>
      <c r="O281">
        <v>50</v>
      </c>
      <c r="P281">
        <v>1</v>
      </c>
      <c r="Q281">
        <v>797</v>
      </c>
      <c r="R281">
        <v>4</v>
      </c>
      <c r="S281" t="s">
        <v>70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56</v>
      </c>
      <c r="AO281" t="s">
        <v>72</v>
      </c>
      <c r="AP281" t="s">
        <v>58</v>
      </c>
      <c r="AQ281" t="s">
        <v>121</v>
      </c>
      <c r="AR281" t="s">
        <v>73</v>
      </c>
      <c r="AS281" t="str">
        <f>IF(hr_data[[#This Row],[Gender]]="Female","👩  F","👨  M")</f>
        <v>👨  M</v>
      </c>
    </row>
    <row r="282" spans="1:45" x14ac:dyDescent="0.25">
      <c r="A282" t="s">
        <v>61</v>
      </c>
      <c r="B282" t="s">
        <v>45</v>
      </c>
      <c r="C282" t="s">
        <v>63</v>
      </c>
      <c r="D282" t="s">
        <v>64</v>
      </c>
      <c r="E282" t="s">
        <v>65</v>
      </c>
      <c r="F282" t="s">
        <v>82</v>
      </c>
      <c r="G282" t="s">
        <v>381</v>
      </c>
      <c r="H282">
        <v>386</v>
      </c>
      <c r="I282" t="s">
        <v>67</v>
      </c>
      <c r="J282" t="s">
        <v>117</v>
      </c>
      <c r="K282" t="s">
        <v>69</v>
      </c>
      <c r="L282" t="s">
        <v>44</v>
      </c>
      <c r="M282" t="s">
        <v>54</v>
      </c>
      <c r="N282">
        <v>5</v>
      </c>
      <c r="O282">
        <v>53</v>
      </c>
      <c r="P282">
        <v>1</v>
      </c>
      <c r="Q282">
        <v>1070</v>
      </c>
      <c r="R282">
        <v>3</v>
      </c>
      <c r="S282" t="s">
        <v>80</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56</v>
      </c>
      <c r="AO282" t="s">
        <v>77</v>
      </c>
      <c r="AP282" t="s">
        <v>58</v>
      </c>
      <c r="AQ282" t="s">
        <v>121</v>
      </c>
      <c r="AR282" t="s">
        <v>73</v>
      </c>
      <c r="AS282" t="str">
        <f>IF(hr_data[[#This Row],[Gender]]="Female","👩  F","👨  M")</f>
        <v>👨  M</v>
      </c>
    </row>
    <row r="283" spans="1:45" x14ac:dyDescent="0.25">
      <c r="A283" t="s">
        <v>61</v>
      </c>
      <c r="B283" t="s">
        <v>45</v>
      </c>
      <c r="C283" t="s">
        <v>46</v>
      </c>
      <c r="D283" t="s">
        <v>64</v>
      </c>
      <c r="E283" t="s">
        <v>48</v>
      </c>
      <c r="F283" t="s">
        <v>49</v>
      </c>
      <c r="G283" t="s">
        <v>382</v>
      </c>
      <c r="H283">
        <v>387</v>
      </c>
      <c r="I283" t="s">
        <v>67</v>
      </c>
      <c r="J283" t="s">
        <v>52</v>
      </c>
      <c r="K283" t="s">
        <v>69</v>
      </c>
      <c r="L283" t="s">
        <v>61</v>
      </c>
      <c r="M283" t="s">
        <v>54</v>
      </c>
      <c r="N283">
        <v>3</v>
      </c>
      <c r="O283">
        <v>42</v>
      </c>
      <c r="P283">
        <v>1</v>
      </c>
      <c r="Q283">
        <v>635</v>
      </c>
      <c r="R283">
        <v>1</v>
      </c>
      <c r="S283" t="s">
        <v>70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71</v>
      </c>
      <c r="AO283" t="s">
        <v>77</v>
      </c>
      <c r="AP283" t="s">
        <v>58</v>
      </c>
      <c r="AQ283" t="s">
        <v>89</v>
      </c>
      <c r="AR283" t="s">
        <v>60</v>
      </c>
      <c r="AS283" t="str">
        <f>IF(hr_data[[#This Row],[Gender]]="Female","👩  F","👨  M")</f>
        <v>👨  M</v>
      </c>
    </row>
    <row r="284" spans="1:45" x14ac:dyDescent="0.25">
      <c r="A284" t="s">
        <v>61</v>
      </c>
      <c r="B284" t="s">
        <v>62</v>
      </c>
      <c r="C284" t="s">
        <v>78</v>
      </c>
      <c r="D284" t="s">
        <v>64</v>
      </c>
      <c r="E284" t="s">
        <v>48</v>
      </c>
      <c r="F284" t="s">
        <v>49</v>
      </c>
      <c r="G284" t="s">
        <v>383</v>
      </c>
      <c r="H284">
        <v>388</v>
      </c>
      <c r="I284" t="s">
        <v>67</v>
      </c>
      <c r="J284" t="s">
        <v>52</v>
      </c>
      <c r="K284" t="s">
        <v>53</v>
      </c>
      <c r="L284" t="s">
        <v>61</v>
      </c>
      <c r="M284" t="s">
        <v>54</v>
      </c>
      <c r="N284">
        <v>3</v>
      </c>
      <c r="O284">
        <v>29</v>
      </c>
      <c r="P284">
        <v>1</v>
      </c>
      <c r="Q284">
        <v>442</v>
      </c>
      <c r="R284">
        <v>2</v>
      </c>
      <c r="S284" t="s">
        <v>55</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56</v>
      </c>
      <c r="AO284" t="s">
        <v>57</v>
      </c>
      <c r="AP284" t="s">
        <v>58</v>
      </c>
      <c r="AQ284" t="s">
        <v>59</v>
      </c>
      <c r="AR284" t="s">
        <v>81</v>
      </c>
      <c r="AS284" t="str">
        <f>IF(hr_data[[#This Row],[Gender]]="Female","👩  F","👨  M")</f>
        <v>👨  M</v>
      </c>
    </row>
    <row r="285" spans="1:45" x14ac:dyDescent="0.25">
      <c r="A285" t="s">
        <v>61</v>
      </c>
      <c r="B285" t="s">
        <v>45</v>
      </c>
      <c r="C285" t="s">
        <v>85</v>
      </c>
      <c r="D285" t="s">
        <v>64</v>
      </c>
      <c r="E285" t="s">
        <v>65</v>
      </c>
      <c r="F285" t="s">
        <v>130</v>
      </c>
      <c r="G285" t="s">
        <v>384</v>
      </c>
      <c r="H285">
        <v>389</v>
      </c>
      <c r="I285" t="s">
        <v>67</v>
      </c>
      <c r="J285" t="s">
        <v>76</v>
      </c>
      <c r="K285" t="s">
        <v>69</v>
      </c>
      <c r="L285" t="s">
        <v>44</v>
      </c>
      <c r="M285" t="s">
        <v>54</v>
      </c>
      <c r="N285">
        <v>4</v>
      </c>
      <c r="O285">
        <v>55</v>
      </c>
      <c r="P285">
        <v>1</v>
      </c>
      <c r="Q285">
        <v>147</v>
      </c>
      <c r="R285">
        <v>20</v>
      </c>
      <c r="S285" t="s">
        <v>55</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56</v>
      </c>
      <c r="AO285" t="s">
        <v>57</v>
      </c>
      <c r="AP285" t="s">
        <v>98</v>
      </c>
      <c r="AQ285" t="s">
        <v>89</v>
      </c>
      <c r="AR285" t="s">
        <v>73</v>
      </c>
      <c r="AS285" t="str">
        <f>IF(hr_data[[#This Row],[Gender]]="Female","👩  F","👨  M")</f>
        <v>👨  M</v>
      </c>
    </row>
    <row r="286" spans="1:45" x14ac:dyDescent="0.25">
      <c r="A286" t="s">
        <v>61</v>
      </c>
      <c r="B286" t="s">
        <v>62</v>
      </c>
      <c r="C286" t="s">
        <v>78</v>
      </c>
      <c r="D286" t="s">
        <v>64</v>
      </c>
      <c r="E286" t="s">
        <v>65</v>
      </c>
      <c r="F286" t="s">
        <v>82</v>
      </c>
      <c r="G286" t="s">
        <v>385</v>
      </c>
      <c r="H286">
        <v>390</v>
      </c>
      <c r="I286" t="s">
        <v>67</v>
      </c>
      <c r="J286" t="s">
        <v>96</v>
      </c>
      <c r="K286" t="s">
        <v>69</v>
      </c>
      <c r="L286" t="s">
        <v>44</v>
      </c>
      <c r="M286" t="s">
        <v>54</v>
      </c>
      <c r="N286">
        <v>3</v>
      </c>
      <c r="O286">
        <v>26</v>
      </c>
      <c r="P286">
        <v>1</v>
      </c>
      <c r="Q286">
        <v>496</v>
      </c>
      <c r="R286">
        <v>11</v>
      </c>
      <c r="S286" t="s">
        <v>55</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56</v>
      </c>
      <c r="AO286" t="s">
        <v>88</v>
      </c>
      <c r="AP286" t="s">
        <v>98</v>
      </c>
      <c r="AQ286" t="s">
        <v>59</v>
      </c>
      <c r="AR286" t="s">
        <v>81</v>
      </c>
      <c r="AS286" t="str">
        <f>IF(hr_data[[#This Row],[Gender]]="Female","👩  F","👨  M")</f>
        <v>👨  M</v>
      </c>
    </row>
    <row r="287" spans="1:45" x14ac:dyDescent="0.25">
      <c r="A287" t="s">
        <v>61</v>
      </c>
      <c r="B287" t="s">
        <v>45</v>
      </c>
      <c r="C287" t="s">
        <v>46</v>
      </c>
      <c r="D287" t="s">
        <v>64</v>
      </c>
      <c r="E287" t="s">
        <v>65</v>
      </c>
      <c r="F287" t="s">
        <v>49</v>
      </c>
      <c r="G287" t="s">
        <v>386</v>
      </c>
      <c r="H287">
        <v>391</v>
      </c>
      <c r="I287" t="s">
        <v>51</v>
      </c>
      <c r="J287" t="s">
        <v>68</v>
      </c>
      <c r="K287" t="s">
        <v>53</v>
      </c>
      <c r="L287" t="s">
        <v>61</v>
      </c>
      <c r="M287" t="s">
        <v>54</v>
      </c>
      <c r="N287">
        <v>3</v>
      </c>
      <c r="O287">
        <v>37</v>
      </c>
      <c r="P287">
        <v>1</v>
      </c>
      <c r="Q287">
        <v>1372</v>
      </c>
      <c r="R287">
        <v>1</v>
      </c>
      <c r="S287" t="s">
        <v>87</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56</v>
      </c>
      <c r="AO287" t="s">
        <v>57</v>
      </c>
      <c r="AP287" t="s">
        <v>58</v>
      </c>
      <c r="AQ287" t="s">
        <v>89</v>
      </c>
      <c r="AR287" t="s">
        <v>60</v>
      </c>
      <c r="AS287" t="str">
        <f>IF(hr_data[[#This Row],[Gender]]="Female","👩  F","👨  M")</f>
        <v>👩  F</v>
      </c>
    </row>
    <row r="288" spans="1:45" x14ac:dyDescent="0.25">
      <c r="A288" t="s">
        <v>44</v>
      </c>
      <c r="B288" t="s">
        <v>62</v>
      </c>
      <c r="C288" t="s">
        <v>46</v>
      </c>
      <c r="D288" t="s">
        <v>47</v>
      </c>
      <c r="E288" t="s">
        <v>65</v>
      </c>
      <c r="F288" t="s">
        <v>49</v>
      </c>
      <c r="G288" t="s">
        <v>387</v>
      </c>
      <c r="H288">
        <v>392</v>
      </c>
      <c r="I288" t="s">
        <v>67</v>
      </c>
      <c r="J288" t="s">
        <v>76</v>
      </c>
      <c r="K288" t="s">
        <v>91</v>
      </c>
      <c r="L288" t="s">
        <v>44</v>
      </c>
      <c r="M288" t="s">
        <v>54</v>
      </c>
      <c r="N288">
        <v>0</v>
      </c>
      <c r="O288">
        <v>44</v>
      </c>
      <c r="P288">
        <v>0</v>
      </c>
      <c r="Q288">
        <v>920</v>
      </c>
      <c r="R288">
        <v>24</v>
      </c>
      <c r="S288" t="s">
        <v>87</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71</v>
      </c>
      <c r="AO288" t="s">
        <v>77</v>
      </c>
      <c r="AP288" t="s">
        <v>92</v>
      </c>
      <c r="AQ288" t="s">
        <v>89</v>
      </c>
      <c r="AR288" t="s">
        <v>60</v>
      </c>
      <c r="AS288" t="str">
        <f>IF(hr_data[[#This Row],[Gender]]="Female","👩  F","👨  M")</f>
        <v>👨  M</v>
      </c>
    </row>
    <row r="289" spans="1:45" x14ac:dyDescent="0.25">
      <c r="A289" t="s">
        <v>61</v>
      </c>
      <c r="B289" t="s">
        <v>45</v>
      </c>
      <c r="C289" t="s">
        <v>46</v>
      </c>
      <c r="D289" t="s">
        <v>64</v>
      </c>
      <c r="E289" t="s">
        <v>65</v>
      </c>
      <c r="F289" t="s">
        <v>49</v>
      </c>
      <c r="G289" t="s">
        <v>388</v>
      </c>
      <c r="H289">
        <v>393</v>
      </c>
      <c r="I289" t="s">
        <v>67</v>
      </c>
      <c r="J289" t="s">
        <v>96</v>
      </c>
      <c r="K289" t="s">
        <v>91</v>
      </c>
      <c r="L289" t="s">
        <v>61</v>
      </c>
      <c r="M289" t="s">
        <v>54</v>
      </c>
      <c r="N289">
        <v>2</v>
      </c>
      <c r="O289">
        <v>38</v>
      </c>
      <c r="P289">
        <v>1</v>
      </c>
      <c r="Q289">
        <v>688</v>
      </c>
      <c r="R289">
        <v>23</v>
      </c>
      <c r="S289" t="s">
        <v>80</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56</v>
      </c>
      <c r="AO289" t="s">
        <v>57</v>
      </c>
      <c r="AP289" t="s">
        <v>92</v>
      </c>
      <c r="AQ289" t="s">
        <v>59</v>
      </c>
      <c r="AR289" t="s">
        <v>60</v>
      </c>
      <c r="AS289" t="str">
        <f>IF(hr_data[[#This Row],[Gender]]="Female","👩  F","👨  M")</f>
        <v>👨  M</v>
      </c>
    </row>
    <row r="290" spans="1:45" x14ac:dyDescent="0.25">
      <c r="A290" t="s">
        <v>44</v>
      </c>
      <c r="B290" t="s">
        <v>45</v>
      </c>
      <c r="C290" t="s">
        <v>78</v>
      </c>
      <c r="D290" t="s">
        <v>47</v>
      </c>
      <c r="E290" t="s">
        <v>65</v>
      </c>
      <c r="F290" t="s">
        <v>82</v>
      </c>
      <c r="G290" t="s">
        <v>389</v>
      </c>
      <c r="H290">
        <v>394</v>
      </c>
      <c r="I290" t="s">
        <v>67</v>
      </c>
      <c r="J290" t="s">
        <v>76</v>
      </c>
      <c r="K290" t="s">
        <v>91</v>
      </c>
      <c r="L290" t="s">
        <v>44</v>
      </c>
      <c r="M290" t="s">
        <v>54</v>
      </c>
      <c r="N290">
        <v>2</v>
      </c>
      <c r="O290">
        <v>26</v>
      </c>
      <c r="P290">
        <v>0</v>
      </c>
      <c r="Q290">
        <v>1449</v>
      </c>
      <c r="R290">
        <v>16</v>
      </c>
      <c r="S290" t="s">
        <v>80</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56</v>
      </c>
      <c r="AO290" t="s">
        <v>72</v>
      </c>
      <c r="AP290" t="s">
        <v>98</v>
      </c>
      <c r="AQ290" t="s">
        <v>59</v>
      </c>
      <c r="AR290" t="s">
        <v>81</v>
      </c>
      <c r="AS290" t="str">
        <f>IF(hr_data[[#This Row],[Gender]]="Female","👩  F","👨  M")</f>
        <v>👨  M</v>
      </c>
    </row>
    <row r="291" spans="1:45" x14ac:dyDescent="0.25">
      <c r="A291" t="s">
        <v>61</v>
      </c>
      <c r="B291" t="s">
        <v>45</v>
      </c>
      <c r="C291" t="s">
        <v>78</v>
      </c>
      <c r="D291" t="s">
        <v>64</v>
      </c>
      <c r="E291" t="s">
        <v>65</v>
      </c>
      <c r="F291" t="s">
        <v>49</v>
      </c>
      <c r="G291" t="s">
        <v>390</v>
      </c>
      <c r="H291">
        <v>395</v>
      </c>
      <c r="I291" t="s">
        <v>51</v>
      </c>
      <c r="J291" t="s">
        <v>68</v>
      </c>
      <c r="K291" t="s">
        <v>53</v>
      </c>
      <c r="L291" t="s">
        <v>61</v>
      </c>
      <c r="M291" t="s">
        <v>54</v>
      </c>
      <c r="N291">
        <v>3</v>
      </c>
      <c r="O291">
        <v>28</v>
      </c>
      <c r="P291">
        <v>1</v>
      </c>
      <c r="Q291">
        <v>1117</v>
      </c>
      <c r="R291">
        <v>8</v>
      </c>
      <c r="S291" t="s">
        <v>55</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71</v>
      </c>
      <c r="AO291" t="s">
        <v>57</v>
      </c>
      <c r="AP291" t="s">
        <v>58</v>
      </c>
      <c r="AQ291" t="s">
        <v>59</v>
      </c>
      <c r="AR291" t="s">
        <v>81</v>
      </c>
      <c r="AS291" t="str">
        <f>IF(hr_data[[#This Row],[Gender]]="Female","👩  F","👨  M")</f>
        <v>👩  F</v>
      </c>
    </row>
    <row r="292" spans="1:45" x14ac:dyDescent="0.25">
      <c r="A292" t="s">
        <v>61</v>
      </c>
      <c r="B292" t="s">
        <v>62</v>
      </c>
      <c r="C292" t="s">
        <v>63</v>
      </c>
      <c r="D292" t="s">
        <v>64</v>
      </c>
      <c r="E292" t="s">
        <v>65</v>
      </c>
      <c r="F292" t="s">
        <v>49</v>
      </c>
      <c r="G292" t="s">
        <v>391</v>
      </c>
      <c r="H292">
        <v>396</v>
      </c>
      <c r="I292" t="s">
        <v>51</v>
      </c>
      <c r="J292" t="s">
        <v>117</v>
      </c>
      <c r="K292" t="s">
        <v>53</v>
      </c>
      <c r="L292" t="s">
        <v>44</v>
      </c>
      <c r="M292" t="s">
        <v>54</v>
      </c>
      <c r="N292">
        <v>4</v>
      </c>
      <c r="O292">
        <v>49</v>
      </c>
      <c r="P292">
        <v>1</v>
      </c>
      <c r="Q292">
        <v>636</v>
      </c>
      <c r="R292">
        <v>10</v>
      </c>
      <c r="S292" t="s">
        <v>80</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56</v>
      </c>
      <c r="AO292" t="s">
        <v>88</v>
      </c>
      <c r="AP292" t="s">
        <v>58</v>
      </c>
      <c r="AQ292" t="s">
        <v>121</v>
      </c>
      <c r="AR292" t="s">
        <v>73</v>
      </c>
      <c r="AS292" t="str">
        <f>IF(hr_data[[#This Row],[Gender]]="Female","👩  F","👨  M")</f>
        <v>👩  F</v>
      </c>
    </row>
    <row r="293" spans="1:45" x14ac:dyDescent="0.25">
      <c r="A293" t="s">
        <v>61</v>
      </c>
      <c r="B293" t="s">
        <v>45</v>
      </c>
      <c r="C293" t="s">
        <v>46</v>
      </c>
      <c r="D293" t="s">
        <v>64</v>
      </c>
      <c r="E293" t="s">
        <v>65</v>
      </c>
      <c r="F293" t="s">
        <v>130</v>
      </c>
      <c r="G293" t="s">
        <v>392</v>
      </c>
      <c r="H293">
        <v>397</v>
      </c>
      <c r="I293" t="s">
        <v>67</v>
      </c>
      <c r="J293" t="s">
        <v>68</v>
      </c>
      <c r="K293" t="s">
        <v>53</v>
      </c>
      <c r="L293" t="s">
        <v>61</v>
      </c>
      <c r="M293" t="s">
        <v>54</v>
      </c>
      <c r="N293">
        <v>2</v>
      </c>
      <c r="O293">
        <v>36</v>
      </c>
      <c r="P293">
        <v>1</v>
      </c>
      <c r="Q293">
        <v>506</v>
      </c>
      <c r="R293">
        <v>3</v>
      </c>
      <c r="S293" t="s">
        <v>87</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56</v>
      </c>
      <c r="AO293" t="s">
        <v>72</v>
      </c>
      <c r="AP293" t="s">
        <v>58</v>
      </c>
      <c r="AQ293" t="s">
        <v>59</v>
      </c>
      <c r="AR293" t="s">
        <v>60</v>
      </c>
      <c r="AS293" t="str">
        <f>IF(hr_data[[#This Row],[Gender]]="Female","👩  F","👨  M")</f>
        <v>👨  M</v>
      </c>
    </row>
    <row r="294" spans="1:45" x14ac:dyDescent="0.25">
      <c r="A294" t="s">
        <v>61</v>
      </c>
      <c r="B294" t="s">
        <v>62</v>
      </c>
      <c r="C294" t="s">
        <v>78</v>
      </c>
      <c r="D294" t="s">
        <v>64</v>
      </c>
      <c r="E294" t="s">
        <v>48</v>
      </c>
      <c r="F294" t="s">
        <v>123</v>
      </c>
      <c r="G294" t="s">
        <v>393</v>
      </c>
      <c r="H294">
        <v>399</v>
      </c>
      <c r="I294" t="s">
        <v>51</v>
      </c>
      <c r="J294" t="s">
        <v>115</v>
      </c>
      <c r="K294" t="s">
        <v>91</v>
      </c>
      <c r="L294" t="s">
        <v>61</v>
      </c>
      <c r="M294" t="s">
        <v>54</v>
      </c>
      <c r="N294">
        <v>5</v>
      </c>
      <c r="O294">
        <v>31</v>
      </c>
      <c r="P294">
        <v>1</v>
      </c>
      <c r="Q294">
        <v>444</v>
      </c>
      <c r="R294">
        <v>5</v>
      </c>
      <c r="S294" t="s">
        <v>87</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56</v>
      </c>
      <c r="AO294" t="s">
        <v>72</v>
      </c>
      <c r="AP294" t="s">
        <v>58</v>
      </c>
      <c r="AQ294" t="s">
        <v>59</v>
      </c>
      <c r="AR294" t="s">
        <v>81</v>
      </c>
      <c r="AS294" t="str">
        <f>IF(hr_data[[#This Row],[Gender]]="Female","👩  F","👨  M")</f>
        <v>👩  F</v>
      </c>
    </row>
    <row r="295" spans="1:45" x14ac:dyDescent="0.25">
      <c r="A295" t="s">
        <v>44</v>
      </c>
      <c r="B295" t="s">
        <v>45</v>
      </c>
      <c r="C295" t="s">
        <v>78</v>
      </c>
      <c r="D295" t="s">
        <v>47</v>
      </c>
      <c r="E295" t="s">
        <v>48</v>
      </c>
      <c r="F295" t="s">
        <v>123</v>
      </c>
      <c r="G295" t="s">
        <v>394</v>
      </c>
      <c r="H295">
        <v>401</v>
      </c>
      <c r="I295" t="s">
        <v>67</v>
      </c>
      <c r="J295" t="s">
        <v>52</v>
      </c>
      <c r="K295" t="s">
        <v>53</v>
      </c>
      <c r="L295" t="s">
        <v>44</v>
      </c>
      <c r="M295" t="s">
        <v>54</v>
      </c>
      <c r="N295">
        <v>0</v>
      </c>
      <c r="O295">
        <v>26</v>
      </c>
      <c r="P295">
        <v>0</v>
      </c>
      <c r="Q295">
        <v>950</v>
      </c>
      <c r="R295">
        <v>4</v>
      </c>
      <c r="S295" t="s">
        <v>80</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56</v>
      </c>
      <c r="AO295" t="s">
        <v>57</v>
      </c>
      <c r="AP295" t="s">
        <v>58</v>
      </c>
      <c r="AQ295" t="s">
        <v>59</v>
      </c>
      <c r="AR295" t="s">
        <v>81</v>
      </c>
      <c r="AS295" t="str">
        <f>IF(hr_data[[#This Row],[Gender]]="Female","👩  F","👨  M")</f>
        <v>👨  M</v>
      </c>
    </row>
    <row r="296" spans="1:45" x14ac:dyDescent="0.25">
      <c r="A296" t="s">
        <v>61</v>
      </c>
      <c r="B296" t="s">
        <v>62</v>
      </c>
      <c r="C296" t="s">
        <v>46</v>
      </c>
      <c r="D296" t="s">
        <v>64</v>
      </c>
      <c r="E296" t="s">
        <v>65</v>
      </c>
      <c r="F296" t="s">
        <v>82</v>
      </c>
      <c r="G296" t="s">
        <v>395</v>
      </c>
      <c r="H296">
        <v>403</v>
      </c>
      <c r="I296" t="s">
        <v>67</v>
      </c>
      <c r="J296" t="s">
        <v>68</v>
      </c>
      <c r="K296" t="s">
        <v>69</v>
      </c>
      <c r="L296" t="s">
        <v>44</v>
      </c>
      <c r="M296" t="s">
        <v>54</v>
      </c>
      <c r="N296">
        <v>3</v>
      </c>
      <c r="O296">
        <v>37</v>
      </c>
      <c r="P296">
        <v>1</v>
      </c>
      <c r="Q296">
        <v>889</v>
      </c>
      <c r="R296">
        <v>9</v>
      </c>
      <c r="S296" t="s">
        <v>87</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56</v>
      </c>
      <c r="AO296" t="s">
        <v>57</v>
      </c>
      <c r="AP296" t="s">
        <v>58</v>
      </c>
      <c r="AQ296" t="s">
        <v>59</v>
      </c>
      <c r="AR296" t="s">
        <v>60</v>
      </c>
      <c r="AS296" t="str">
        <f>IF(hr_data[[#This Row],[Gender]]="Female","👩  F","👨  M")</f>
        <v>👨  M</v>
      </c>
    </row>
    <row r="297" spans="1:45" x14ac:dyDescent="0.25">
      <c r="A297" t="s">
        <v>61</v>
      </c>
      <c r="B297" t="s">
        <v>62</v>
      </c>
      <c r="C297" t="s">
        <v>46</v>
      </c>
      <c r="D297" t="s">
        <v>64</v>
      </c>
      <c r="E297" t="s">
        <v>48</v>
      </c>
      <c r="F297" t="s">
        <v>123</v>
      </c>
      <c r="G297" t="s">
        <v>396</v>
      </c>
      <c r="H297">
        <v>404</v>
      </c>
      <c r="I297" t="s">
        <v>51</v>
      </c>
      <c r="J297" t="s">
        <v>52</v>
      </c>
      <c r="K297" t="s">
        <v>69</v>
      </c>
      <c r="L297" t="s">
        <v>61</v>
      </c>
      <c r="M297" t="s">
        <v>54</v>
      </c>
      <c r="N297">
        <v>2</v>
      </c>
      <c r="O297">
        <v>42</v>
      </c>
      <c r="P297">
        <v>1</v>
      </c>
      <c r="Q297">
        <v>555</v>
      </c>
      <c r="R297">
        <v>26</v>
      </c>
      <c r="S297" t="s">
        <v>87</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56</v>
      </c>
      <c r="AO297" t="s">
        <v>72</v>
      </c>
      <c r="AP297" t="s">
        <v>92</v>
      </c>
      <c r="AQ297" t="s">
        <v>121</v>
      </c>
      <c r="AR297" t="s">
        <v>60</v>
      </c>
      <c r="AS297" t="str">
        <f>IF(hr_data[[#This Row],[Gender]]="Female","👩  F","👨  M")</f>
        <v>👩  F</v>
      </c>
    </row>
    <row r="298" spans="1:45" x14ac:dyDescent="0.25">
      <c r="A298" t="s">
        <v>44</v>
      </c>
      <c r="B298" t="s">
        <v>45</v>
      </c>
      <c r="C298" t="s">
        <v>106</v>
      </c>
      <c r="D298" t="s">
        <v>47</v>
      </c>
      <c r="E298" t="s">
        <v>65</v>
      </c>
      <c r="F298" t="s">
        <v>49</v>
      </c>
      <c r="G298" t="s">
        <v>397</v>
      </c>
      <c r="H298">
        <v>405</v>
      </c>
      <c r="I298" t="s">
        <v>67</v>
      </c>
      <c r="J298" t="s">
        <v>76</v>
      </c>
      <c r="K298" t="s">
        <v>53</v>
      </c>
      <c r="L298" t="s">
        <v>61</v>
      </c>
      <c r="M298" t="s">
        <v>54</v>
      </c>
      <c r="N298">
        <v>2</v>
      </c>
      <c r="O298">
        <v>18</v>
      </c>
      <c r="P298">
        <v>0</v>
      </c>
      <c r="Q298">
        <v>230</v>
      </c>
      <c r="R298">
        <v>3</v>
      </c>
      <c r="S298" t="s">
        <v>87</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56</v>
      </c>
      <c r="AO298" t="s">
        <v>77</v>
      </c>
      <c r="AP298" t="s">
        <v>58</v>
      </c>
      <c r="AQ298" t="s">
        <v>59</v>
      </c>
      <c r="AR298" t="s">
        <v>108</v>
      </c>
      <c r="AS298" t="str">
        <f>IF(hr_data[[#This Row],[Gender]]="Female","👩  F","👨  M")</f>
        <v>👨  M</v>
      </c>
    </row>
    <row r="299" spans="1:45" x14ac:dyDescent="0.25">
      <c r="A299" t="s">
        <v>61</v>
      </c>
      <c r="B299" t="s">
        <v>45</v>
      </c>
      <c r="C299" t="s">
        <v>46</v>
      </c>
      <c r="D299" t="s">
        <v>64</v>
      </c>
      <c r="E299" t="s">
        <v>48</v>
      </c>
      <c r="F299" t="s">
        <v>123</v>
      </c>
      <c r="G299" t="s">
        <v>398</v>
      </c>
      <c r="H299">
        <v>406</v>
      </c>
      <c r="I299" t="s">
        <v>67</v>
      </c>
      <c r="J299" t="s">
        <v>52</v>
      </c>
      <c r="K299" t="s">
        <v>69</v>
      </c>
      <c r="L299" t="s">
        <v>61</v>
      </c>
      <c r="M299" t="s">
        <v>54</v>
      </c>
      <c r="N299">
        <v>3</v>
      </c>
      <c r="O299">
        <v>35</v>
      </c>
      <c r="P299">
        <v>1</v>
      </c>
      <c r="Q299">
        <v>1232</v>
      </c>
      <c r="R299">
        <v>16</v>
      </c>
      <c r="S299" t="s">
        <v>87</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56</v>
      </c>
      <c r="AO299" t="s">
        <v>72</v>
      </c>
      <c r="AP299" t="s">
        <v>98</v>
      </c>
      <c r="AQ299" t="s">
        <v>89</v>
      </c>
      <c r="AR299" t="s">
        <v>81</v>
      </c>
      <c r="AS299" t="str">
        <f>IF(hr_data[[#This Row],[Gender]]="Female","👩  F","👨  M")</f>
        <v>👨  M</v>
      </c>
    </row>
    <row r="300" spans="1:45" x14ac:dyDescent="0.25">
      <c r="A300" t="s">
        <v>61</v>
      </c>
      <c r="B300" t="s">
        <v>62</v>
      </c>
      <c r="C300" t="s">
        <v>46</v>
      </c>
      <c r="D300" t="s">
        <v>64</v>
      </c>
      <c r="E300" t="s">
        <v>65</v>
      </c>
      <c r="F300" t="s">
        <v>49</v>
      </c>
      <c r="G300" t="s">
        <v>399</v>
      </c>
      <c r="H300">
        <v>407</v>
      </c>
      <c r="I300" t="s">
        <v>67</v>
      </c>
      <c r="J300" t="s">
        <v>76</v>
      </c>
      <c r="K300" t="s">
        <v>69</v>
      </c>
      <c r="L300" t="s">
        <v>61</v>
      </c>
      <c r="M300" t="s">
        <v>54</v>
      </c>
      <c r="N300">
        <v>2</v>
      </c>
      <c r="O300">
        <v>36</v>
      </c>
      <c r="P300">
        <v>1</v>
      </c>
      <c r="Q300">
        <v>566</v>
      </c>
      <c r="R300">
        <v>18</v>
      </c>
      <c r="S300" t="s">
        <v>80</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56</v>
      </c>
      <c r="AO300" t="s">
        <v>57</v>
      </c>
      <c r="AP300" t="s">
        <v>98</v>
      </c>
      <c r="AQ300" t="s">
        <v>59</v>
      </c>
      <c r="AR300" t="s">
        <v>60</v>
      </c>
      <c r="AS300" t="str">
        <f>IF(hr_data[[#This Row],[Gender]]="Female","👩  F","👨  M")</f>
        <v>👨  M</v>
      </c>
    </row>
    <row r="301" spans="1:45" x14ac:dyDescent="0.25">
      <c r="A301" t="s">
        <v>61</v>
      </c>
      <c r="B301" t="s">
        <v>45</v>
      </c>
      <c r="C301" t="s">
        <v>63</v>
      </c>
      <c r="D301" t="s">
        <v>64</v>
      </c>
      <c r="E301" t="s">
        <v>65</v>
      </c>
      <c r="F301" t="s">
        <v>82</v>
      </c>
      <c r="G301" t="s">
        <v>400</v>
      </c>
      <c r="H301">
        <v>408</v>
      </c>
      <c r="I301" t="s">
        <v>67</v>
      </c>
      <c r="J301" t="s">
        <v>94</v>
      </c>
      <c r="K301" t="s">
        <v>91</v>
      </c>
      <c r="L301" t="s">
        <v>61</v>
      </c>
      <c r="M301" t="s">
        <v>54</v>
      </c>
      <c r="N301">
        <v>3</v>
      </c>
      <c r="O301">
        <v>51</v>
      </c>
      <c r="P301">
        <v>1</v>
      </c>
      <c r="Q301">
        <v>1302</v>
      </c>
      <c r="R301">
        <v>2</v>
      </c>
      <c r="S301" t="s">
        <v>87</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56</v>
      </c>
      <c r="AO301" t="s">
        <v>72</v>
      </c>
      <c r="AP301" t="s">
        <v>58</v>
      </c>
      <c r="AQ301" t="s">
        <v>89</v>
      </c>
      <c r="AR301" t="s">
        <v>73</v>
      </c>
      <c r="AS301" t="str">
        <f>IF(hr_data[[#This Row],[Gender]]="Female","👩  F","👨  M")</f>
        <v>👨  M</v>
      </c>
    </row>
    <row r="302" spans="1:45" x14ac:dyDescent="0.25">
      <c r="A302" t="s">
        <v>61</v>
      </c>
      <c r="B302" t="s">
        <v>45</v>
      </c>
      <c r="C302" t="s">
        <v>46</v>
      </c>
      <c r="D302" t="s">
        <v>64</v>
      </c>
      <c r="E302" t="s">
        <v>48</v>
      </c>
      <c r="F302" t="s">
        <v>49</v>
      </c>
      <c r="G302" t="s">
        <v>401</v>
      </c>
      <c r="H302">
        <v>410</v>
      </c>
      <c r="I302" t="s">
        <v>67</v>
      </c>
      <c r="J302" t="s">
        <v>110</v>
      </c>
      <c r="K302" t="s">
        <v>53</v>
      </c>
      <c r="L302" t="s">
        <v>61</v>
      </c>
      <c r="M302" t="s">
        <v>54</v>
      </c>
      <c r="N302">
        <v>2</v>
      </c>
      <c r="O302">
        <v>41</v>
      </c>
      <c r="P302">
        <v>1</v>
      </c>
      <c r="Q302">
        <v>334</v>
      </c>
      <c r="R302">
        <v>2</v>
      </c>
      <c r="S302" t="s">
        <v>80</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56</v>
      </c>
      <c r="AO302" t="s">
        <v>72</v>
      </c>
      <c r="AP302" t="s">
        <v>58</v>
      </c>
      <c r="AQ302" t="s">
        <v>121</v>
      </c>
      <c r="AR302" t="s">
        <v>60</v>
      </c>
      <c r="AS302" t="str">
        <f>IF(hr_data[[#This Row],[Gender]]="Female","👩  F","👨  M")</f>
        <v>👨  M</v>
      </c>
    </row>
    <row r="303" spans="1:45" x14ac:dyDescent="0.25">
      <c r="A303" t="s">
        <v>61</v>
      </c>
      <c r="B303" t="s">
        <v>45</v>
      </c>
      <c r="C303" t="s">
        <v>106</v>
      </c>
      <c r="D303" t="s">
        <v>64</v>
      </c>
      <c r="E303" t="s">
        <v>48</v>
      </c>
      <c r="F303" t="s">
        <v>82</v>
      </c>
      <c r="G303" t="s">
        <v>402</v>
      </c>
      <c r="H303">
        <v>411</v>
      </c>
      <c r="I303" t="s">
        <v>51</v>
      </c>
      <c r="J303" t="s">
        <v>115</v>
      </c>
      <c r="K303" t="s">
        <v>53</v>
      </c>
      <c r="L303" t="s">
        <v>61</v>
      </c>
      <c r="M303" t="s">
        <v>54</v>
      </c>
      <c r="N303">
        <v>2</v>
      </c>
      <c r="O303">
        <v>18</v>
      </c>
      <c r="P303">
        <v>1</v>
      </c>
      <c r="Q303">
        <v>812</v>
      </c>
      <c r="R303">
        <v>10</v>
      </c>
      <c r="S303" t="s">
        <v>87</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56</v>
      </c>
      <c r="AO303" t="s">
        <v>77</v>
      </c>
      <c r="AP303" t="s">
        <v>58</v>
      </c>
      <c r="AQ303" t="s">
        <v>59</v>
      </c>
      <c r="AR303" t="s">
        <v>108</v>
      </c>
      <c r="AS303" t="str">
        <f>IF(hr_data[[#This Row],[Gender]]="Female","👩  F","👨  M")</f>
        <v>👩  F</v>
      </c>
    </row>
    <row r="304" spans="1:45" x14ac:dyDescent="0.25">
      <c r="A304" t="s">
        <v>61</v>
      </c>
      <c r="B304" t="s">
        <v>45</v>
      </c>
      <c r="C304" t="s">
        <v>78</v>
      </c>
      <c r="D304" t="s">
        <v>64</v>
      </c>
      <c r="E304" t="s">
        <v>65</v>
      </c>
      <c r="F304" t="s">
        <v>82</v>
      </c>
      <c r="G304" t="s">
        <v>403</v>
      </c>
      <c r="H304">
        <v>412</v>
      </c>
      <c r="I304" t="s">
        <v>67</v>
      </c>
      <c r="J304" t="s">
        <v>96</v>
      </c>
      <c r="K304" t="s">
        <v>53</v>
      </c>
      <c r="L304" t="s">
        <v>61</v>
      </c>
      <c r="M304" t="s">
        <v>54</v>
      </c>
      <c r="N304">
        <v>2</v>
      </c>
      <c r="O304">
        <v>28</v>
      </c>
      <c r="P304">
        <v>1</v>
      </c>
      <c r="Q304">
        <v>1476</v>
      </c>
      <c r="R304">
        <v>16</v>
      </c>
      <c r="S304" t="s">
        <v>55</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56</v>
      </c>
      <c r="AO304" t="s">
        <v>88</v>
      </c>
      <c r="AP304" t="s">
        <v>98</v>
      </c>
      <c r="AQ304" t="s">
        <v>59</v>
      </c>
      <c r="AR304" t="s">
        <v>81</v>
      </c>
      <c r="AS304" t="str">
        <f>IF(hr_data[[#This Row],[Gender]]="Female","👩  F","👨  M")</f>
        <v>👨  M</v>
      </c>
    </row>
    <row r="305" spans="1:45" x14ac:dyDescent="0.25">
      <c r="A305" t="s">
        <v>61</v>
      </c>
      <c r="B305" t="s">
        <v>45</v>
      </c>
      <c r="C305" t="s">
        <v>78</v>
      </c>
      <c r="D305" t="s">
        <v>64</v>
      </c>
      <c r="E305" t="s">
        <v>48</v>
      </c>
      <c r="F305" t="s">
        <v>130</v>
      </c>
      <c r="G305" t="s">
        <v>404</v>
      </c>
      <c r="H305">
        <v>416</v>
      </c>
      <c r="I305" t="s">
        <v>67</v>
      </c>
      <c r="J305" t="s">
        <v>52</v>
      </c>
      <c r="K305" t="s">
        <v>69</v>
      </c>
      <c r="L305" t="s">
        <v>61</v>
      </c>
      <c r="M305" t="s">
        <v>54</v>
      </c>
      <c r="N305">
        <v>3</v>
      </c>
      <c r="O305">
        <v>31</v>
      </c>
      <c r="P305">
        <v>1</v>
      </c>
      <c r="Q305">
        <v>218</v>
      </c>
      <c r="R305">
        <v>7</v>
      </c>
      <c r="S305" t="s">
        <v>87</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56</v>
      </c>
      <c r="AO305" t="s">
        <v>57</v>
      </c>
      <c r="AP305" t="s">
        <v>58</v>
      </c>
      <c r="AQ305" t="s">
        <v>59</v>
      </c>
      <c r="AR305" t="s">
        <v>81</v>
      </c>
      <c r="AS305" t="str">
        <f>IF(hr_data[[#This Row],[Gender]]="Female","👩  F","👨  M")</f>
        <v>👨  M</v>
      </c>
    </row>
    <row r="306" spans="1:45" x14ac:dyDescent="0.25">
      <c r="A306" t="s">
        <v>61</v>
      </c>
      <c r="B306" t="s">
        <v>45</v>
      </c>
      <c r="C306" t="s">
        <v>46</v>
      </c>
      <c r="D306" t="s">
        <v>64</v>
      </c>
      <c r="E306" t="s">
        <v>65</v>
      </c>
      <c r="F306" t="s">
        <v>82</v>
      </c>
      <c r="G306" t="s">
        <v>405</v>
      </c>
      <c r="H306">
        <v>417</v>
      </c>
      <c r="I306" t="s">
        <v>67</v>
      </c>
      <c r="J306" t="s">
        <v>96</v>
      </c>
      <c r="K306" t="s">
        <v>91</v>
      </c>
      <c r="L306" t="s">
        <v>61</v>
      </c>
      <c r="M306" t="s">
        <v>54</v>
      </c>
      <c r="N306">
        <v>5</v>
      </c>
      <c r="O306">
        <v>39</v>
      </c>
      <c r="P306">
        <v>1</v>
      </c>
      <c r="Q306">
        <v>1132</v>
      </c>
      <c r="R306">
        <v>1</v>
      </c>
      <c r="S306" t="s">
        <v>87</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56</v>
      </c>
      <c r="AO306" t="s">
        <v>57</v>
      </c>
      <c r="AP306" t="s">
        <v>58</v>
      </c>
      <c r="AQ306" t="s">
        <v>89</v>
      </c>
      <c r="AR306" t="s">
        <v>60</v>
      </c>
      <c r="AS306" t="str">
        <f>IF(hr_data[[#This Row],[Gender]]="Female","👩  F","👨  M")</f>
        <v>👨  M</v>
      </c>
    </row>
    <row r="307" spans="1:45" x14ac:dyDescent="0.25">
      <c r="A307" t="s">
        <v>61</v>
      </c>
      <c r="B307" t="s">
        <v>105</v>
      </c>
      <c r="C307" t="s">
        <v>46</v>
      </c>
      <c r="D307" t="s">
        <v>64</v>
      </c>
      <c r="E307" t="s">
        <v>65</v>
      </c>
      <c r="F307" t="s">
        <v>49</v>
      </c>
      <c r="G307" t="s">
        <v>406</v>
      </c>
      <c r="H307">
        <v>419</v>
      </c>
      <c r="I307" t="s">
        <v>51</v>
      </c>
      <c r="J307" t="s">
        <v>76</v>
      </c>
      <c r="K307" t="s">
        <v>69</v>
      </c>
      <c r="L307" t="s">
        <v>61</v>
      </c>
      <c r="M307" t="s">
        <v>54</v>
      </c>
      <c r="N307">
        <v>3</v>
      </c>
      <c r="O307">
        <v>36</v>
      </c>
      <c r="P307">
        <v>1</v>
      </c>
      <c r="Q307">
        <v>1105</v>
      </c>
      <c r="R307">
        <v>24</v>
      </c>
      <c r="S307" t="s">
        <v>80</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56</v>
      </c>
      <c r="AO307" t="s">
        <v>72</v>
      </c>
      <c r="AP307" t="s">
        <v>92</v>
      </c>
      <c r="AQ307" t="s">
        <v>89</v>
      </c>
      <c r="AR307" t="s">
        <v>60</v>
      </c>
      <c r="AS307" t="str">
        <f>IF(hr_data[[#This Row],[Gender]]="Female","👩  F","👨  M")</f>
        <v>👩  F</v>
      </c>
    </row>
    <row r="308" spans="1:45" x14ac:dyDescent="0.25">
      <c r="A308" t="s">
        <v>61</v>
      </c>
      <c r="B308" t="s">
        <v>45</v>
      </c>
      <c r="C308" t="s">
        <v>78</v>
      </c>
      <c r="D308" t="s">
        <v>64</v>
      </c>
      <c r="E308" t="s">
        <v>48</v>
      </c>
      <c r="F308" t="s">
        <v>49</v>
      </c>
      <c r="G308" t="s">
        <v>407</v>
      </c>
      <c r="H308">
        <v>420</v>
      </c>
      <c r="I308" t="s">
        <v>67</v>
      </c>
      <c r="J308" t="s">
        <v>52</v>
      </c>
      <c r="K308" t="s">
        <v>69</v>
      </c>
      <c r="L308" t="s">
        <v>61</v>
      </c>
      <c r="M308" t="s">
        <v>54</v>
      </c>
      <c r="N308">
        <v>3</v>
      </c>
      <c r="O308">
        <v>32</v>
      </c>
      <c r="P308">
        <v>1</v>
      </c>
      <c r="Q308">
        <v>906</v>
      </c>
      <c r="R308">
        <v>7</v>
      </c>
      <c r="S308" t="s">
        <v>87</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56</v>
      </c>
      <c r="AO308" t="s">
        <v>77</v>
      </c>
      <c r="AP308" t="s">
        <v>58</v>
      </c>
      <c r="AQ308" t="s">
        <v>89</v>
      </c>
      <c r="AR308" t="s">
        <v>81</v>
      </c>
      <c r="AS308" t="str">
        <f>IF(hr_data[[#This Row],[Gender]]="Female","👩  F","👨  M")</f>
        <v>👨  M</v>
      </c>
    </row>
    <row r="309" spans="1:45" x14ac:dyDescent="0.25">
      <c r="A309" t="s">
        <v>61</v>
      </c>
      <c r="B309" t="s">
        <v>45</v>
      </c>
      <c r="C309" t="s">
        <v>46</v>
      </c>
      <c r="D309" t="s">
        <v>64</v>
      </c>
      <c r="E309" t="s">
        <v>65</v>
      </c>
      <c r="F309" t="s">
        <v>49</v>
      </c>
      <c r="G309" t="s">
        <v>408</v>
      </c>
      <c r="H309">
        <v>421</v>
      </c>
      <c r="I309" t="s">
        <v>51</v>
      </c>
      <c r="J309" t="s">
        <v>117</v>
      </c>
      <c r="K309" t="s">
        <v>69</v>
      </c>
      <c r="L309" t="s">
        <v>61</v>
      </c>
      <c r="M309" t="s">
        <v>54</v>
      </c>
      <c r="N309">
        <v>2</v>
      </c>
      <c r="O309">
        <v>38</v>
      </c>
      <c r="P309">
        <v>1</v>
      </c>
      <c r="Q309">
        <v>849</v>
      </c>
      <c r="R309">
        <v>25</v>
      </c>
      <c r="S309" t="s">
        <v>55</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56</v>
      </c>
      <c r="AO309" t="s">
        <v>72</v>
      </c>
      <c r="AP309" t="s">
        <v>92</v>
      </c>
      <c r="AQ309" t="s">
        <v>89</v>
      </c>
      <c r="AR309" t="s">
        <v>60</v>
      </c>
      <c r="AS309" t="str">
        <f>IF(hr_data[[#This Row],[Gender]]="Female","👩  F","👨  M")</f>
        <v>👩  F</v>
      </c>
    </row>
    <row r="310" spans="1:45" x14ac:dyDescent="0.25">
      <c r="A310" t="s">
        <v>61</v>
      </c>
      <c r="B310" t="s">
        <v>105</v>
      </c>
      <c r="C310" t="s">
        <v>85</v>
      </c>
      <c r="D310" t="s">
        <v>64</v>
      </c>
      <c r="E310" t="s">
        <v>65</v>
      </c>
      <c r="F310" t="s">
        <v>49</v>
      </c>
      <c r="G310" t="s">
        <v>409</v>
      </c>
      <c r="H310">
        <v>422</v>
      </c>
      <c r="I310" t="s">
        <v>67</v>
      </c>
      <c r="J310" t="s">
        <v>96</v>
      </c>
      <c r="K310" t="s">
        <v>91</v>
      </c>
      <c r="L310" t="s">
        <v>44</v>
      </c>
      <c r="M310" t="s">
        <v>54</v>
      </c>
      <c r="N310">
        <v>2</v>
      </c>
      <c r="O310">
        <v>58</v>
      </c>
      <c r="P310">
        <v>1</v>
      </c>
      <c r="Q310">
        <v>390</v>
      </c>
      <c r="R310">
        <v>1</v>
      </c>
      <c r="S310" t="s">
        <v>80</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56</v>
      </c>
      <c r="AO310" t="s">
        <v>77</v>
      </c>
      <c r="AP310" t="s">
        <v>58</v>
      </c>
      <c r="AQ310" t="s">
        <v>89</v>
      </c>
      <c r="AR310" t="s">
        <v>3029</v>
      </c>
      <c r="AS310" t="str">
        <f>IF(hr_data[[#This Row],[Gender]]="Female","👩  F","👨  M")</f>
        <v>👨  M</v>
      </c>
    </row>
    <row r="311" spans="1:45" x14ac:dyDescent="0.25">
      <c r="A311" t="s">
        <v>61</v>
      </c>
      <c r="B311" t="s">
        <v>45</v>
      </c>
      <c r="C311" t="s">
        <v>78</v>
      </c>
      <c r="D311" t="s">
        <v>64</v>
      </c>
      <c r="E311" t="s">
        <v>65</v>
      </c>
      <c r="F311" t="s">
        <v>130</v>
      </c>
      <c r="G311" t="s">
        <v>410</v>
      </c>
      <c r="H311">
        <v>423</v>
      </c>
      <c r="I311" t="s">
        <v>67</v>
      </c>
      <c r="J311" t="s">
        <v>68</v>
      </c>
      <c r="K311" t="s">
        <v>69</v>
      </c>
      <c r="L311" t="s">
        <v>44</v>
      </c>
      <c r="M311" t="s">
        <v>54</v>
      </c>
      <c r="N311">
        <v>4</v>
      </c>
      <c r="O311">
        <v>31</v>
      </c>
      <c r="P311">
        <v>1</v>
      </c>
      <c r="Q311">
        <v>691</v>
      </c>
      <c r="R311">
        <v>5</v>
      </c>
      <c r="S311" t="s">
        <v>80</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56</v>
      </c>
      <c r="AO311" t="s">
        <v>57</v>
      </c>
      <c r="AP311" t="s">
        <v>58</v>
      </c>
      <c r="AQ311" t="s">
        <v>59</v>
      </c>
      <c r="AR311" t="s">
        <v>81</v>
      </c>
      <c r="AS311" t="str">
        <f>IF(hr_data[[#This Row],[Gender]]="Female","👩  F","👨  M")</f>
        <v>👨  M</v>
      </c>
    </row>
    <row r="312" spans="1:45" x14ac:dyDescent="0.25">
      <c r="A312" t="s">
        <v>61</v>
      </c>
      <c r="B312" t="s">
        <v>45</v>
      </c>
      <c r="C312" t="s">
        <v>78</v>
      </c>
      <c r="D312" t="s">
        <v>64</v>
      </c>
      <c r="E312" t="s">
        <v>178</v>
      </c>
      <c r="F312" t="s">
        <v>180</v>
      </c>
      <c r="G312" t="s">
        <v>411</v>
      </c>
      <c r="H312">
        <v>424</v>
      </c>
      <c r="I312" t="s">
        <v>67</v>
      </c>
      <c r="J312" t="s">
        <v>180</v>
      </c>
      <c r="K312" t="s">
        <v>69</v>
      </c>
      <c r="L312" t="s">
        <v>61</v>
      </c>
      <c r="M312" t="s">
        <v>54</v>
      </c>
      <c r="N312">
        <v>1</v>
      </c>
      <c r="O312">
        <v>31</v>
      </c>
      <c r="P312">
        <v>1</v>
      </c>
      <c r="Q312">
        <v>106</v>
      </c>
      <c r="R312">
        <v>2</v>
      </c>
      <c r="S312" t="s">
        <v>87</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56</v>
      </c>
      <c r="AO312" t="s">
        <v>88</v>
      </c>
      <c r="AP312" t="s">
        <v>58</v>
      </c>
      <c r="AQ312" t="s">
        <v>59</v>
      </c>
      <c r="AR312" t="s">
        <v>81</v>
      </c>
      <c r="AS312" t="str">
        <f>IF(hr_data[[#This Row],[Gender]]="Female","👩  F","👨  M")</f>
        <v>👨  M</v>
      </c>
    </row>
    <row r="313" spans="1:45" x14ac:dyDescent="0.25">
      <c r="A313" t="s">
        <v>61</v>
      </c>
      <c r="B313" t="s">
        <v>62</v>
      </c>
      <c r="C313" t="s">
        <v>63</v>
      </c>
      <c r="D313" t="s">
        <v>64</v>
      </c>
      <c r="E313" t="s">
        <v>65</v>
      </c>
      <c r="F313" t="s">
        <v>49</v>
      </c>
      <c r="G313" t="s">
        <v>412</v>
      </c>
      <c r="H313">
        <v>425</v>
      </c>
      <c r="I313" t="s">
        <v>67</v>
      </c>
      <c r="J313" t="s">
        <v>76</v>
      </c>
      <c r="K313" t="s">
        <v>91</v>
      </c>
      <c r="L313" t="s">
        <v>61</v>
      </c>
      <c r="M313" t="s">
        <v>54</v>
      </c>
      <c r="N313">
        <v>2</v>
      </c>
      <c r="O313">
        <v>45</v>
      </c>
      <c r="P313">
        <v>1</v>
      </c>
      <c r="Q313">
        <v>1249</v>
      </c>
      <c r="R313">
        <v>7</v>
      </c>
      <c r="S313" t="s">
        <v>87</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56</v>
      </c>
      <c r="AO313" t="s">
        <v>88</v>
      </c>
      <c r="AP313" t="s">
        <v>58</v>
      </c>
      <c r="AQ313" t="s">
        <v>121</v>
      </c>
      <c r="AR313" t="s">
        <v>60</v>
      </c>
      <c r="AS313" t="str">
        <f>IF(hr_data[[#This Row],[Gender]]="Female","👩  F","👨  M")</f>
        <v>👨  M</v>
      </c>
    </row>
    <row r="314" spans="1:45" x14ac:dyDescent="0.25">
      <c r="A314" t="s">
        <v>61</v>
      </c>
      <c r="B314" t="s">
        <v>45</v>
      </c>
      <c r="C314" t="s">
        <v>78</v>
      </c>
      <c r="D314" t="s">
        <v>64</v>
      </c>
      <c r="E314" t="s">
        <v>65</v>
      </c>
      <c r="F314" t="s">
        <v>49</v>
      </c>
      <c r="G314" t="s">
        <v>413</v>
      </c>
      <c r="H314">
        <v>426</v>
      </c>
      <c r="I314" t="s">
        <v>67</v>
      </c>
      <c r="J314" t="s">
        <v>68</v>
      </c>
      <c r="K314" t="s">
        <v>91</v>
      </c>
      <c r="L314" t="s">
        <v>44</v>
      </c>
      <c r="M314" t="s">
        <v>54</v>
      </c>
      <c r="N314">
        <v>2</v>
      </c>
      <c r="O314">
        <v>31</v>
      </c>
      <c r="P314">
        <v>1</v>
      </c>
      <c r="Q314">
        <v>192</v>
      </c>
      <c r="R314">
        <v>2</v>
      </c>
      <c r="S314" t="s">
        <v>80</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56</v>
      </c>
      <c r="AO314" t="s">
        <v>57</v>
      </c>
      <c r="AP314" t="s">
        <v>58</v>
      </c>
      <c r="AQ314" t="s">
        <v>59</v>
      </c>
      <c r="AR314" t="s">
        <v>81</v>
      </c>
      <c r="AS314" t="str">
        <f>IF(hr_data[[#This Row],[Gender]]="Female","👩  F","👨  M")</f>
        <v>👨  M</v>
      </c>
    </row>
    <row r="315" spans="1:45" x14ac:dyDescent="0.25">
      <c r="A315" t="s">
        <v>61</v>
      </c>
      <c r="B315" t="s">
        <v>62</v>
      </c>
      <c r="C315" t="s">
        <v>78</v>
      </c>
      <c r="D315" t="s">
        <v>64</v>
      </c>
      <c r="E315" t="s">
        <v>65</v>
      </c>
      <c r="F315" t="s">
        <v>49</v>
      </c>
      <c r="G315" t="s">
        <v>414</v>
      </c>
      <c r="H315">
        <v>428</v>
      </c>
      <c r="I315" t="s">
        <v>51</v>
      </c>
      <c r="J315" t="s">
        <v>110</v>
      </c>
      <c r="K315" t="s">
        <v>69</v>
      </c>
      <c r="L315" t="s">
        <v>61</v>
      </c>
      <c r="M315" t="s">
        <v>54</v>
      </c>
      <c r="N315">
        <v>2</v>
      </c>
      <c r="O315">
        <v>33</v>
      </c>
      <c r="P315">
        <v>1</v>
      </c>
      <c r="Q315">
        <v>553</v>
      </c>
      <c r="R315">
        <v>5</v>
      </c>
      <c r="S315" t="s">
        <v>80</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56</v>
      </c>
      <c r="AO315" t="s">
        <v>72</v>
      </c>
      <c r="AP315" t="s">
        <v>58</v>
      </c>
      <c r="AQ315" t="s">
        <v>89</v>
      </c>
      <c r="AR315" t="s">
        <v>81</v>
      </c>
      <c r="AS315" t="str">
        <f>IF(hr_data[[#This Row],[Gender]]="Female","👩  F","👨  M")</f>
        <v>👩  F</v>
      </c>
    </row>
    <row r="316" spans="1:45" x14ac:dyDescent="0.25">
      <c r="A316" t="s">
        <v>61</v>
      </c>
      <c r="B316" t="s">
        <v>45</v>
      </c>
      <c r="C316" t="s">
        <v>46</v>
      </c>
      <c r="D316" t="s">
        <v>64</v>
      </c>
      <c r="E316" t="s">
        <v>65</v>
      </c>
      <c r="F316" t="s">
        <v>82</v>
      </c>
      <c r="G316" t="s">
        <v>415</v>
      </c>
      <c r="H316">
        <v>429</v>
      </c>
      <c r="I316" t="s">
        <v>67</v>
      </c>
      <c r="J316" t="s">
        <v>110</v>
      </c>
      <c r="K316" t="s">
        <v>69</v>
      </c>
      <c r="L316" t="s">
        <v>44</v>
      </c>
      <c r="M316" t="s">
        <v>54</v>
      </c>
      <c r="N316">
        <v>3</v>
      </c>
      <c r="O316">
        <v>39</v>
      </c>
      <c r="P316">
        <v>1</v>
      </c>
      <c r="Q316">
        <v>117</v>
      </c>
      <c r="R316">
        <v>10</v>
      </c>
      <c r="S316" t="s">
        <v>70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56</v>
      </c>
      <c r="AO316" t="s">
        <v>88</v>
      </c>
      <c r="AP316" t="s">
        <v>58</v>
      </c>
      <c r="AQ316" t="s">
        <v>121</v>
      </c>
      <c r="AR316" t="s">
        <v>60</v>
      </c>
      <c r="AS316" t="str">
        <f>IF(hr_data[[#This Row],[Gender]]="Female","👩  F","👨  M")</f>
        <v>👨  M</v>
      </c>
    </row>
    <row r="317" spans="1:45" x14ac:dyDescent="0.25">
      <c r="A317" t="s">
        <v>61</v>
      </c>
      <c r="B317" t="s">
        <v>62</v>
      </c>
      <c r="C317" t="s">
        <v>46</v>
      </c>
      <c r="D317" t="s">
        <v>64</v>
      </c>
      <c r="E317" t="s">
        <v>65</v>
      </c>
      <c r="F317" t="s">
        <v>49</v>
      </c>
      <c r="G317" t="s">
        <v>416</v>
      </c>
      <c r="H317">
        <v>430</v>
      </c>
      <c r="I317" t="s">
        <v>51</v>
      </c>
      <c r="J317" t="s">
        <v>76</v>
      </c>
      <c r="K317" t="s">
        <v>53</v>
      </c>
      <c r="L317" t="s">
        <v>61</v>
      </c>
      <c r="M317" t="s">
        <v>54</v>
      </c>
      <c r="N317">
        <v>5</v>
      </c>
      <c r="O317">
        <v>43</v>
      </c>
      <c r="P317">
        <v>1</v>
      </c>
      <c r="Q317">
        <v>185</v>
      </c>
      <c r="R317">
        <v>10</v>
      </c>
      <c r="S317" t="s">
        <v>80</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56</v>
      </c>
      <c r="AO317" t="s">
        <v>57</v>
      </c>
      <c r="AP317" t="s">
        <v>58</v>
      </c>
      <c r="AQ317" t="s">
        <v>59</v>
      </c>
      <c r="AR317" t="s">
        <v>60</v>
      </c>
      <c r="AS317" t="str">
        <f>IF(hr_data[[#This Row],[Gender]]="Female","👩  F","👨  M")</f>
        <v>👩  F</v>
      </c>
    </row>
    <row r="318" spans="1:45" x14ac:dyDescent="0.25">
      <c r="A318" t="s">
        <v>61</v>
      </c>
      <c r="B318" t="s">
        <v>45</v>
      </c>
      <c r="C318" t="s">
        <v>63</v>
      </c>
      <c r="D318" t="s">
        <v>64</v>
      </c>
      <c r="E318" t="s">
        <v>65</v>
      </c>
      <c r="F318" t="s">
        <v>130</v>
      </c>
      <c r="G318" t="s">
        <v>417</v>
      </c>
      <c r="H318">
        <v>431</v>
      </c>
      <c r="I318" t="s">
        <v>51</v>
      </c>
      <c r="J318" t="s">
        <v>96</v>
      </c>
      <c r="K318" t="s">
        <v>53</v>
      </c>
      <c r="L318" t="s">
        <v>44</v>
      </c>
      <c r="M318" t="s">
        <v>54</v>
      </c>
      <c r="N318">
        <v>2</v>
      </c>
      <c r="O318">
        <v>49</v>
      </c>
      <c r="P318">
        <v>1</v>
      </c>
      <c r="Q318">
        <v>1091</v>
      </c>
      <c r="R318">
        <v>1</v>
      </c>
      <c r="S318" t="s">
        <v>55</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56</v>
      </c>
      <c r="AO318" t="s">
        <v>77</v>
      </c>
      <c r="AP318" t="s">
        <v>58</v>
      </c>
      <c r="AQ318" t="s">
        <v>121</v>
      </c>
      <c r="AR318" t="s">
        <v>73</v>
      </c>
      <c r="AS318" t="str">
        <f>IF(hr_data[[#This Row],[Gender]]="Female","👩  F","👨  M")</f>
        <v>👩  F</v>
      </c>
    </row>
    <row r="319" spans="1:45" x14ac:dyDescent="0.25">
      <c r="A319" t="s">
        <v>44</v>
      </c>
      <c r="B319" t="s">
        <v>45</v>
      </c>
      <c r="C319" t="s">
        <v>63</v>
      </c>
      <c r="D319" t="s">
        <v>47</v>
      </c>
      <c r="E319" t="s">
        <v>65</v>
      </c>
      <c r="F319" t="s">
        <v>82</v>
      </c>
      <c r="G319" t="s">
        <v>418</v>
      </c>
      <c r="H319">
        <v>433</v>
      </c>
      <c r="I319" t="s">
        <v>67</v>
      </c>
      <c r="J319" t="s">
        <v>68</v>
      </c>
      <c r="K319" t="s">
        <v>69</v>
      </c>
      <c r="L319" t="s">
        <v>61</v>
      </c>
      <c r="M319" t="s">
        <v>54</v>
      </c>
      <c r="N319">
        <v>3</v>
      </c>
      <c r="O319">
        <v>52</v>
      </c>
      <c r="P319">
        <v>0</v>
      </c>
      <c r="Q319">
        <v>723</v>
      </c>
      <c r="R319">
        <v>8</v>
      </c>
      <c r="S319" t="s">
        <v>80</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56</v>
      </c>
      <c r="AO319" t="s">
        <v>72</v>
      </c>
      <c r="AP319" t="s">
        <v>58</v>
      </c>
      <c r="AQ319" t="s">
        <v>89</v>
      </c>
      <c r="AR319" t="s">
        <v>73</v>
      </c>
      <c r="AS319" t="str">
        <f>IF(hr_data[[#This Row],[Gender]]="Female","👩  F","👨  M")</f>
        <v>👨  M</v>
      </c>
    </row>
    <row r="320" spans="1:45" x14ac:dyDescent="0.25">
      <c r="A320" t="s">
        <v>61</v>
      </c>
      <c r="B320" t="s">
        <v>45</v>
      </c>
      <c r="C320" t="s">
        <v>78</v>
      </c>
      <c r="D320" t="s">
        <v>64</v>
      </c>
      <c r="E320" t="s">
        <v>65</v>
      </c>
      <c r="F320" t="s">
        <v>49</v>
      </c>
      <c r="G320" t="s">
        <v>419</v>
      </c>
      <c r="H320">
        <v>434</v>
      </c>
      <c r="I320" t="s">
        <v>51</v>
      </c>
      <c r="J320" t="s">
        <v>68</v>
      </c>
      <c r="K320" t="s">
        <v>53</v>
      </c>
      <c r="L320" t="s">
        <v>44</v>
      </c>
      <c r="M320" t="s">
        <v>54</v>
      </c>
      <c r="N320">
        <v>2</v>
      </c>
      <c r="O320">
        <v>27</v>
      </c>
      <c r="P320">
        <v>1</v>
      </c>
      <c r="Q320">
        <v>1220</v>
      </c>
      <c r="R320">
        <v>5</v>
      </c>
      <c r="S320" t="s">
        <v>87</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56</v>
      </c>
      <c r="AO320" t="s">
        <v>72</v>
      </c>
      <c r="AP320" t="s">
        <v>58</v>
      </c>
      <c r="AQ320" t="s">
        <v>59</v>
      </c>
      <c r="AR320" t="s">
        <v>81</v>
      </c>
      <c r="AS320" t="str">
        <f>IF(hr_data[[#This Row],[Gender]]="Female","👩  F","👨  M")</f>
        <v>👩  F</v>
      </c>
    </row>
    <row r="321" spans="1:45" x14ac:dyDescent="0.25">
      <c r="A321" t="s">
        <v>61</v>
      </c>
      <c r="B321" t="s">
        <v>45</v>
      </c>
      <c r="C321" t="s">
        <v>78</v>
      </c>
      <c r="D321" t="s">
        <v>64</v>
      </c>
      <c r="E321" t="s">
        <v>48</v>
      </c>
      <c r="F321" t="s">
        <v>130</v>
      </c>
      <c r="G321" t="s">
        <v>420</v>
      </c>
      <c r="H321">
        <v>436</v>
      </c>
      <c r="I321" t="s">
        <v>51</v>
      </c>
      <c r="J321" t="s">
        <v>52</v>
      </c>
      <c r="K321" t="s">
        <v>69</v>
      </c>
      <c r="L321" t="s">
        <v>44</v>
      </c>
      <c r="M321" t="s">
        <v>54</v>
      </c>
      <c r="N321">
        <v>2</v>
      </c>
      <c r="O321">
        <v>32</v>
      </c>
      <c r="P321">
        <v>1</v>
      </c>
      <c r="Q321">
        <v>588</v>
      </c>
      <c r="R321">
        <v>8</v>
      </c>
      <c r="S321" t="s">
        <v>55</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56</v>
      </c>
      <c r="AO321" t="s">
        <v>72</v>
      </c>
      <c r="AP321" t="s">
        <v>58</v>
      </c>
      <c r="AQ321" t="s">
        <v>89</v>
      </c>
      <c r="AR321" t="s">
        <v>81</v>
      </c>
      <c r="AS321" t="str">
        <f>IF(hr_data[[#This Row],[Gender]]="Female","👩  F","👨  M")</f>
        <v>👩  F</v>
      </c>
    </row>
    <row r="322" spans="1:45" x14ac:dyDescent="0.25">
      <c r="A322" t="s">
        <v>61</v>
      </c>
      <c r="B322" t="s">
        <v>45</v>
      </c>
      <c r="C322" t="s">
        <v>78</v>
      </c>
      <c r="D322" t="s">
        <v>64</v>
      </c>
      <c r="E322" t="s">
        <v>48</v>
      </c>
      <c r="F322" t="s">
        <v>49</v>
      </c>
      <c r="G322" t="s">
        <v>421</v>
      </c>
      <c r="H322">
        <v>437</v>
      </c>
      <c r="I322" t="s">
        <v>67</v>
      </c>
      <c r="J322" t="s">
        <v>52</v>
      </c>
      <c r="K322" t="s">
        <v>53</v>
      </c>
      <c r="L322" t="s">
        <v>44</v>
      </c>
      <c r="M322" t="s">
        <v>54</v>
      </c>
      <c r="N322">
        <v>3</v>
      </c>
      <c r="O322">
        <v>27</v>
      </c>
      <c r="P322">
        <v>1</v>
      </c>
      <c r="Q322">
        <v>1377</v>
      </c>
      <c r="R322">
        <v>2</v>
      </c>
      <c r="S322" t="s">
        <v>87</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56</v>
      </c>
      <c r="AO322" t="s">
        <v>77</v>
      </c>
      <c r="AP322" t="s">
        <v>58</v>
      </c>
      <c r="AQ322" t="s">
        <v>59</v>
      </c>
      <c r="AR322" t="s">
        <v>81</v>
      </c>
      <c r="AS322" t="str">
        <f>IF(hr_data[[#This Row],[Gender]]="Female","👩  F","👨  M")</f>
        <v>👨  M</v>
      </c>
    </row>
    <row r="323" spans="1:45" x14ac:dyDescent="0.25">
      <c r="A323" t="s">
        <v>61</v>
      </c>
      <c r="B323" t="s">
        <v>45</v>
      </c>
      <c r="C323" t="s">
        <v>78</v>
      </c>
      <c r="D323" t="s">
        <v>64</v>
      </c>
      <c r="E323" t="s">
        <v>48</v>
      </c>
      <c r="F323" t="s">
        <v>123</v>
      </c>
      <c r="G323" t="s">
        <v>422</v>
      </c>
      <c r="H323">
        <v>438</v>
      </c>
      <c r="I323" t="s">
        <v>67</v>
      </c>
      <c r="J323" t="s">
        <v>52</v>
      </c>
      <c r="K323" t="s">
        <v>91</v>
      </c>
      <c r="L323" t="s">
        <v>61</v>
      </c>
      <c r="M323" t="s">
        <v>54</v>
      </c>
      <c r="N323">
        <v>3</v>
      </c>
      <c r="O323">
        <v>31</v>
      </c>
      <c r="P323">
        <v>1</v>
      </c>
      <c r="Q323">
        <v>691</v>
      </c>
      <c r="R323">
        <v>7</v>
      </c>
      <c r="S323" t="s">
        <v>87</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56</v>
      </c>
      <c r="AO323" t="s">
        <v>57</v>
      </c>
      <c r="AP323" t="s">
        <v>58</v>
      </c>
      <c r="AQ323" t="s">
        <v>89</v>
      </c>
      <c r="AR323" t="s">
        <v>81</v>
      </c>
      <c r="AS323" t="str">
        <f>IF(hr_data[[#This Row],[Gender]]="Female","👩  F","👨  M")</f>
        <v>👨  M</v>
      </c>
    </row>
    <row r="324" spans="1:45" x14ac:dyDescent="0.25">
      <c r="A324" t="s">
        <v>61</v>
      </c>
      <c r="B324" t="s">
        <v>45</v>
      </c>
      <c r="C324" t="s">
        <v>78</v>
      </c>
      <c r="D324" t="s">
        <v>64</v>
      </c>
      <c r="E324" t="s">
        <v>65</v>
      </c>
      <c r="F324" t="s">
        <v>82</v>
      </c>
      <c r="G324" t="s">
        <v>423</v>
      </c>
      <c r="H324">
        <v>439</v>
      </c>
      <c r="I324" t="s">
        <v>51</v>
      </c>
      <c r="J324" t="s">
        <v>68</v>
      </c>
      <c r="K324" t="s">
        <v>53</v>
      </c>
      <c r="L324" t="s">
        <v>61</v>
      </c>
      <c r="M324" t="s">
        <v>54</v>
      </c>
      <c r="N324">
        <v>0</v>
      </c>
      <c r="O324">
        <v>32</v>
      </c>
      <c r="P324">
        <v>1</v>
      </c>
      <c r="Q324">
        <v>1018</v>
      </c>
      <c r="R324">
        <v>2</v>
      </c>
      <c r="S324" t="s">
        <v>80</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56</v>
      </c>
      <c r="AO324" t="s">
        <v>57</v>
      </c>
      <c r="AP324" t="s">
        <v>58</v>
      </c>
      <c r="AQ324" t="s">
        <v>59</v>
      </c>
      <c r="AR324" t="s">
        <v>81</v>
      </c>
      <c r="AS324" t="str">
        <f>IF(hr_data[[#This Row],[Gender]]="Female","👩  F","👨  M")</f>
        <v>👩  F</v>
      </c>
    </row>
    <row r="325" spans="1:45" x14ac:dyDescent="0.25">
      <c r="A325" t="s">
        <v>44</v>
      </c>
      <c r="B325" t="s">
        <v>45</v>
      </c>
      <c r="C325" t="s">
        <v>78</v>
      </c>
      <c r="D325" t="s">
        <v>47</v>
      </c>
      <c r="E325" t="s">
        <v>65</v>
      </c>
      <c r="F325" t="s">
        <v>82</v>
      </c>
      <c r="G325" t="s">
        <v>424</v>
      </c>
      <c r="H325">
        <v>440</v>
      </c>
      <c r="I325" t="s">
        <v>67</v>
      </c>
      <c r="J325" t="s">
        <v>68</v>
      </c>
      <c r="K325" t="s">
        <v>69</v>
      </c>
      <c r="L325" t="s">
        <v>44</v>
      </c>
      <c r="M325" t="s">
        <v>54</v>
      </c>
      <c r="N325">
        <v>4</v>
      </c>
      <c r="O325">
        <v>28</v>
      </c>
      <c r="P325">
        <v>0</v>
      </c>
      <c r="Q325">
        <v>1157</v>
      </c>
      <c r="R325">
        <v>2</v>
      </c>
      <c r="S325" t="s">
        <v>80</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56</v>
      </c>
      <c r="AO325" t="s">
        <v>57</v>
      </c>
      <c r="AP325" t="s">
        <v>58</v>
      </c>
      <c r="AQ325" t="s">
        <v>59</v>
      </c>
      <c r="AR325" t="s">
        <v>81</v>
      </c>
      <c r="AS325" t="str">
        <f>IF(hr_data[[#This Row],[Gender]]="Female","👩  F","👨  M")</f>
        <v>👨  M</v>
      </c>
    </row>
    <row r="326" spans="1:45" x14ac:dyDescent="0.25">
      <c r="A326" t="s">
        <v>61</v>
      </c>
      <c r="B326" t="s">
        <v>45</v>
      </c>
      <c r="C326" t="s">
        <v>78</v>
      </c>
      <c r="D326" t="s">
        <v>64</v>
      </c>
      <c r="E326" t="s">
        <v>65</v>
      </c>
      <c r="F326" t="s">
        <v>82</v>
      </c>
      <c r="G326" t="s">
        <v>425</v>
      </c>
      <c r="H326">
        <v>441</v>
      </c>
      <c r="I326" t="s">
        <v>51</v>
      </c>
      <c r="J326" t="s">
        <v>68</v>
      </c>
      <c r="K326" t="s">
        <v>69</v>
      </c>
      <c r="L326" t="s">
        <v>61</v>
      </c>
      <c r="M326" t="s">
        <v>54</v>
      </c>
      <c r="N326">
        <v>2</v>
      </c>
      <c r="O326">
        <v>30</v>
      </c>
      <c r="P326">
        <v>1</v>
      </c>
      <c r="Q326">
        <v>1275</v>
      </c>
      <c r="R326">
        <v>28</v>
      </c>
      <c r="S326" t="s">
        <v>55</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56</v>
      </c>
      <c r="AO326" t="s">
        <v>57</v>
      </c>
      <c r="AP326" t="s">
        <v>92</v>
      </c>
      <c r="AQ326" t="s">
        <v>89</v>
      </c>
      <c r="AR326" t="s">
        <v>81</v>
      </c>
      <c r="AS326" t="str">
        <f>IF(hr_data[[#This Row],[Gender]]="Female","👩  F","👨  M")</f>
        <v>👩  F</v>
      </c>
    </row>
    <row r="327" spans="1:45" x14ac:dyDescent="0.25">
      <c r="A327" t="s">
        <v>61</v>
      </c>
      <c r="B327" t="s">
        <v>62</v>
      </c>
      <c r="C327" t="s">
        <v>78</v>
      </c>
      <c r="D327" t="s">
        <v>64</v>
      </c>
      <c r="E327" t="s">
        <v>65</v>
      </c>
      <c r="F327" t="s">
        <v>49</v>
      </c>
      <c r="G327" t="s">
        <v>426</v>
      </c>
      <c r="H327">
        <v>442</v>
      </c>
      <c r="I327" t="s">
        <v>51</v>
      </c>
      <c r="J327" t="s">
        <v>94</v>
      </c>
      <c r="K327" t="s">
        <v>69</v>
      </c>
      <c r="L327" t="s">
        <v>61</v>
      </c>
      <c r="M327" t="s">
        <v>54</v>
      </c>
      <c r="N327">
        <v>2</v>
      </c>
      <c r="O327">
        <v>31</v>
      </c>
      <c r="P327">
        <v>1</v>
      </c>
      <c r="Q327">
        <v>798</v>
      </c>
      <c r="R327">
        <v>7</v>
      </c>
      <c r="S327" t="s">
        <v>55</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71</v>
      </c>
      <c r="AO327" t="s">
        <v>77</v>
      </c>
      <c r="AP327" t="s">
        <v>58</v>
      </c>
      <c r="AQ327" t="s">
        <v>59</v>
      </c>
      <c r="AR327" t="s">
        <v>81</v>
      </c>
      <c r="AS327" t="str">
        <f>IF(hr_data[[#This Row],[Gender]]="Female","👩  F","👨  M")</f>
        <v>👩  F</v>
      </c>
    </row>
    <row r="328" spans="1:45" x14ac:dyDescent="0.25">
      <c r="A328" t="s">
        <v>61</v>
      </c>
      <c r="B328" t="s">
        <v>62</v>
      </c>
      <c r="C328" t="s">
        <v>46</v>
      </c>
      <c r="D328" t="s">
        <v>64</v>
      </c>
      <c r="E328" t="s">
        <v>65</v>
      </c>
      <c r="F328" t="s">
        <v>82</v>
      </c>
      <c r="G328" t="s">
        <v>427</v>
      </c>
      <c r="H328">
        <v>444</v>
      </c>
      <c r="I328" t="s">
        <v>67</v>
      </c>
      <c r="J328" t="s">
        <v>110</v>
      </c>
      <c r="K328" t="s">
        <v>69</v>
      </c>
      <c r="L328" t="s">
        <v>61</v>
      </c>
      <c r="M328" t="s">
        <v>54</v>
      </c>
      <c r="N328">
        <v>2</v>
      </c>
      <c r="O328">
        <v>39</v>
      </c>
      <c r="P328">
        <v>1</v>
      </c>
      <c r="Q328">
        <v>672</v>
      </c>
      <c r="R328">
        <v>7</v>
      </c>
      <c r="S328" t="s">
        <v>55</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56</v>
      </c>
      <c r="AO328" t="s">
        <v>57</v>
      </c>
      <c r="AP328" t="s">
        <v>58</v>
      </c>
      <c r="AQ328" t="s">
        <v>121</v>
      </c>
      <c r="AR328" t="s">
        <v>60</v>
      </c>
      <c r="AS328" t="str">
        <f>IF(hr_data[[#This Row],[Gender]]="Female","👩  F","👨  M")</f>
        <v>👨  M</v>
      </c>
    </row>
    <row r="329" spans="1:45" x14ac:dyDescent="0.25">
      <c r="A329" t="s">
        <v>44</v>
      </c>
      <c r="B329" t="s">
        <v>45</v>
      </c>
      <c r="C329" t="s">
        <v>46</v>
      </c>
      <c r="D329" t="s">
        <v>47</v>
      </c>
      <c r="E329" t="s">
        <v>48</v>
      </c>
      <c r="F329" t="s">
        <v>82</v>
      </c>
      <c r="G329" t="s">
        <v>428</v>
      </c>
      <c r="H329">
        <v>445</v>
      </c>
      <c r="I329" t="s">
        <v>51</v>
      </c>
      <c r="J329" t="s">
        <v>52</v>
      </c>
      <c r="K329" t="s">
        <v>69</v>
      </c>
      <c r="L329" t="s">
        <v>44</v>
      </c>
      <c r="M329" t="s">
        <v>54</v>
      </c>
      <c r="N329">
        <v>3</v>
      </c>
      <c r="O329">
        <v>39</v>
      </c>
      <c r="P329">
        <v>0</v>
      </c>
      <c r="Q329">
        <v>1162</v>
      </c>
      <c r="R329">
        <v>3</v>
      </c>
      <c r="S329" t="s">
        <v>55</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56</v>
      </c>
      <c r="AO329" t="s">
        <v>77</v>
      </c>
      <c r="AP329" t="s">
        <v>58</v>
      </c>
      <c r="AQ329" t="s">
        <v>89</v>
      </c>
      <c r="AR329" t="s">
        <v>60</v>
      </c>
      <c r="AS329" t="str">
        <f>IF(hr_data[[#This Row],[Gender]]="Female","👩  F","👨  M")</f>
        <v>👩  F</v>
      </c>
    </row>
    <row r="330" spans="1:45" x14ac:dyDescent="0.25">
      <c r="A330" t="s">
        <v>61</v>
      </c>
      <c r="B330" t="s">
        <v>62</v>
      </c>
      <c r="C330" t="s">
        <v>78</v>
      </c>
      <c r="D330" t="s">
        <v>64</v>
      </c>
      <c r="E330" t="s">
        <v>48</v>
      </c>
      <c r="F330" t="s">
        <v>123</v>
      </c>
      <c r="G330" t="s">
        <v>429</v>
      </c>
      <c r="H330">
        <v>446</v>
      </c>
      <c r="I330" t="s">
        <v>67</v>
      </c>
      <c r="J330" t="s">
        <v>52</v>
      </c>
      <c r="K330" t="s">
        <v>53</v>
      </c>
      <c r="L330" t="s">
        <v>61</v>
      </c>
      <c r="M330" t="s">
        <v>54</v>
      </c>
      <c r="N330">
        <v>6</v>
      </c>
      <c r="O330">
        <v>33</v>
      </c>
      <c r="P330">
        <v>1</v>
      </c>
      <c r="Q330">
        <v>508</v>
      </c>
      <c r="R330">
        <v>10</v>
      </c>
      <c r="S330" t="s">
        <v>87</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56</v>
      </c>
      <c r="AO330" t="s">
        <v>57</v>
      </c>
      <c r="AP330" t="s">
        <v>58</v>
      </c>
      <c r="AQ330" t="s">
        <v>59</v>
      </c>
      <c r="AR330" t="s">
        <v>81</v>
      </c>
      <c r="AS330" t="str">
        <f>IF(hr_data[[#This Row],[Gender]]="Female","👩  F","👨  M")</f>
        <v>👨  M</v>
      </c>
    </row>
    <row r="331" spans="1:45" x14ac:dyDescent="0.25">
      <c r="A331" t="s">
        <v>61</v>
      </c>
      <c r="B331" t="s">
        <v>45</v>
      </c>
      <c r="C331" t="s">
        <v>63</v>
      </c>
      <c r="D331" t="s">
        <v>64</v>
      </c>
      <c r="E331" t="s">
        <v>65</v>
      </c>
      <c r="F331" t="s">
        <v>49</v>
      </c>
      <c r="G331" t="s">
        <v>430</v>
      </c>
      <c r="H331">
        <v>447</v>
      </c>
      <c r="I331" t="s">
        <v>67</v>
      </c>
      <c r="J331" t="s">
        <v>117</v>
      </c>
      <c r="K331" t="s">
        <v>69</v>
      </c>
      <c r="L331" t="s">
        <v>61</v>
      </c>
      <c r="M331" t="s">
        <v>54</v>
      </c>
      <c r="N331">
        <v>2</v>
      </c>
      <c r="O331">
        <v>47</v>
      </c>
      <c r="P331">
        <v>1</v>
      </c>
      <c r="Q331">
        <v>1482</v>
      </c>
      <c r="R331">
        <v>5</v>
      </c>
      <c r="S331" t="s">
        <v>151</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56</v>
      </c>
      <c r="AO331" t="s">
        <v>77</v>
      </c>
      <c r="AP331" t="s">
        <v>58</v>
      </c>
      <c r="AQ331" t="s">
        <v>121</v>
      </c>
      <c r="AR331" t="s">
        <v>73</v>
      </c>
      <c r="AS331" t="str">
        <f>IF(hr_data[[#This Row],[Gender]]="Female","👩  F","👨  M")</f>
        <v>👨  M</v>
      </c>
    </row>
    <row r="332" spans="1:45" x14ac:dyDescent="0.25">
      <c r="A332" t="s">
        <v>61</v>
      </c>
      <c r="B332" t="s">
        <v>62</v>
      </c>
      <c r="C332" t="s">
        <v>46</v>
      </c>
      <c r="D332" t="s">
        <v>64</v>
      </c>
      <c r="E332" t="s">
        <v>65</v>
      </c>
      <c r="F332" t="s">
        <v>49</v>
      </c>
      <c r="G332" t="s">
        <v>431</v>
      </c>
      <c r="H332">
        <v>448</v>
      </c>
      <c r="I332" t="s">
        <v>51</v>
      </c>
      <c r="J332" t="s">
        <v>76</v>
      </c>
      <c r="K332" t="s">
        <v>91</v>
      </c>
      <c r="L332" t="s">
        <v>61</v>
      </c>
      <c r="M332" t="s">
        <v>54</v>
      </c>
      <c r="N332">
        <v>3</v>
      </c>
      <c r="O332">
        <v>43</v>
      </c>
      <c r="P332">
        <v>1</v>
      </c>
      <c r="Q332">
        <v>559</v>
      </c>
      <c r="R332">
        <v>10</v>
      </c>
      <c r="S332" t="s">
        <v>80</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56</v>
      </c>
      <c r="AO332" t="s">
        <v>77</v>
      </c>
      <c r="AP332" t="s">
        <v>58</v>
      </c>
      <c r="AQ332" t="s">
        <v>59</v>
      </c>
      <c r="AR332" t="s">
        <v>60</v>
      </c>
      <c r="AS332" t="str">
        <f>IF(hr_data[[#This Row],[Gender]]="Female","👩  F","👨  M")</f>
        <v>👩  F</v>
      </c>
    </row>
    <row r="333" spans="1:45" x14ac:dyDescent="0.25">
      <c r="A333" t="s">
        <v>61</v>
      </c>
      <c r="B333" t="s">
        <v>105</v>
      </c>
      <c r="C333" t="s">
        <v>78</v>
      </c>
      <c r="D333" t="s">
        <v>64</v>
      </c>
      <c r="E333" t="s">
        <v>48</v>
      </c>
      <c r="F333" t="s">
        <v>123</v>
      </c>
      <c r="G333" t="s">
        <v>432</v>
      </c>
      <c r="H333">
        <v>449</v>
      </c>
      <c r="I333" t="s">
        <v>67</v>
      </c>
      <c r="J333" t="s">
        <v>52</v>
      </c>
      <c r="K333" t="s">
        <v>69</v>
      </c>
      <c r="L333" t="s">
        <v>44</v>
      </c>
      <c r="M333" t="s">
        <v>54</v>
      </c>
      <c r="N333">
        <v>0</v>
      </c>
      <c r="O333">
        <v>27</v>
      </c>
      <c r="P333">
        <v>1</v>
      </c>
      <c r="Q333">
        <v>210</v>
      </c>
      <c r="R333">
        <v>1</v>
      </c>
      <c r="S333" t="s">
        <v>70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56</v>
      </c>
      <c r="AO333" t="s">
        <v>72</v>
      </c>
      <c r="AP333" t="s">
        <v>58</v>
      </c>
      <c r="AQ333" t="s">
        <v>59</v>
      </c>
      <c r="AR333" t="s">
        <v>81</v>
      </c>
      <c r="AS333" t="str">
        <f>IF(hr_data[[#This Row],[Gender]]="Female","👩  F","👨  M")</f>
        <v>👨  M</v>
      </c>
    </row>
    <row r="334" spans="1:45" x14ac:dyDescent="0.25">
      <c r="A334" t="s">
        <v>61</v>
      </c>
      <c r="B334" t="s">
        <v>62</v>
      </c>
      <c r="C334" t="s">
        <v>63</v>
      </c>
      <c r="D334" t="s">
        <v>64</v>
      </c>
      <c r="E334" t="s">
        <v>65</v>
      </c>
      <c r="F334" t="s">
        <v>49</v>
      </c>
      <c r="G334" t="s">
        <v>433</v>
      </c>
      <c r="H334">
        <v>450</v>
      </c>
      <c r="I334" t="s">
        <v>51</v>
      </c>
      <c r="J334" t="s">
        <v>68</v>
      </c>
      <c r="K334" t="s">
        <v>53</v>
      </c>
      <c r="L334" t="s">
        <v>61</v>
      </c>
      <c r="M334" t="s">
        <v>54</v>
      </c>
      <c r="N334">
        <v>4</v>
      </c>
      <c r="O334">
        <v>54</v>
      </c>
      <c r="P334">
        <v>1</v>
      </c>
      <c r="Q334">
        <v>928</v>
      </c>
      <c r="R334">
        <v>20</v>
      </c>
      <c r="S334" t="s">
        <v>80</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56</v>
      </c>
      <c r="AO334" t="s">
        <v>77</v>
      </c>
      <c r="AP334" t="s">
        <v>98</v>
      </c>
      <c r="AQ334" t="s">
        <v>89</v>
      </c>
      <c r="AR334" t="s">
        <v>73</v>
      </c>
      <c r="AS334" t="str">
        <f>IF(hr_data[[#This Row],[Gender]]="Female","👩  F","👨  M")</f>
        <v>👩  F</v>
      </c>
    </row>
    <row r="335" spans="1:45" x14ac:dyDescent="0.25">
      <c r="A335" t="s">
        <v>61</v>
      </c>
      <c r="B335" t="s">
        <v>45</v>
      </c>
      <c r="C335" t="s">
        <v>46</v>
      </c>
      <c r="D335" t="s">
        <v>64</v>
      </c>
      <c r="E335" t="s">
        <v>65</v>
      </c>
      <c r="F335" t="s">
        <v>49</v>
      </c>
      <c r="G335" t="s">
        <v>434</v>
      </c>
      <c r="H335">
        <v>451</v>
      </c>
      <c r="I335" t="s">
        <v>51</v>
      </c>
      <c r="J335" t="s">
        <v>96</v>
      </c>
      <c r="K335" t="s">
        <v>69</v>
      </c>
      <c r="L335" t="s">
        <v>61</v>
      </c>
      <c r="M335" t="s">
        <v>54</v>
      </c>
      <c r="N335">
        <v>1</v>
      </c>
      <c r="O335">
        <v>43</v>
      </c>
      <c r="P335">
        <v>1</v>
      </c>
      <c r="Q335">
        <v>1001</v>
      </c>
      <c r="R335">
        <v>7</v>
      </c>
      <c r="S335" t="s">
        <v>87</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56</v>
      </c>
      <c r="AO335" t="s">
        <v>88</v>
      </c>
      <c r="AP335" t="s">
        <v>58</v>
      </c>
      <c r="AQ335" t="s">
        <v>59</v>
      </c>
      <c r="AR335" t="s">
        <v>60</v>
      </c>
      <c r="AS335" t="str">
        <f>IF(hr_data[[#This Row],[Gender]]="Female","👩  F","👨  M")</f>
        <v>👩  F</v>
      </c>
    </row>
    <row r="336" spans="1:45" x14ac:dyDescent="0.25">
      <c r="A336" t="s">
        <v>61</v>
      </c>
      <c r="B336" t="s">
        <v>45</v>
      </c>
      <c r="C336" t="s">
        <v>63</v>
      </c>
      <c r="D336" t="s">
        <v>64</v>
      </c>
      <c r="E336" t="s">
        <v>65</v>
      </c>
      <c r="F336" t="s">
        <v>74</v>
      </c>
      <c r="G336" t="s">
        <v>435</v>
      </c>
      <c r="H336">
        <v>452</v>
      </c>
      <c r="I336" t="s">
        <v>67</v>
      </c>
      <c r="J336" t="s">
        <v>68</v>
      </c>
      <c r="K336" t="s">
        <v>69</v>
      </c>
      <c r="L336" t="s">
        <v>61</v>
      </c>
      <c r="M336" t="s">
        <v>54</v>
      </c>
      <c r="N336">
        <v>3</v>
      </c>
      <c r="O336">
        <v>45</v>
      </c>
      <c r="P336">
        <v>1</v>
      </c>
      <c r="Q336">
        <v>549</v>
      </c>
      <c r="R336">
        <v>8</v>
      </c>
      <c r="S336" t="s">
        <v>80</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56</v>
      </c>
      <c r="AO336" t="s">
        <v>57</v>
      </c>
      <c r="AP336" t="s">
        <v>58</v>
      </c>
      <c r="AQ336" t="s">
        <v>89</v>
      </c>
      <c r="AR336" t="s">
        <v>60</v>
      </c>
      <c r="AS336" t="str">
        <f>IF(hr_data[[#This Row],[Gender]]="Female","👩  F","👨  M")</f>
        <v>👨  M</v>
      </c>
    </row>
    <row r="337" spans="1:45" x14ac:dyDescent="0.25">
      <c r="A337" t="s">
        <v>61</v>
      </c>
      <c r="B337" t="s">
        <v>45</v>
      </c>
      <c r="C337" t="s">
        <v>46</v>
      </c>
      <c r="D337" t="s">
        <v>64</v>
      </c>
      <c r="E337" t="s">
        <v>48</v>
      </c>
      <c r="F337" t="s">
        <v>82</v>
      </c>
      <c r="G337" t="s">
        <v>436</v>
      </c>
      <c r="H337">
        <v>453</v>
      </c>
      <c r="I337" t="s">
        <v>67</v>
      </c>
      <c r="J337" t="s">
        <v>52</v>
      </c>
      <c r="K337" t="s">
        <v>69</v>
      </c>
      <c r="L337" t="s">
        <v>44</v>
      </c>
      <c r="M337" t="s">
        <v>54</v>
      </c>
      <c r="N337">
        <v>2</v>
      </c>
      <c r="O337">
        <v>40</v>
      </c>
      <c r="P337">
        <v>1</v>
      </c>
      <c r="Q337">
        <v>1124</v>
      </c>
      <c r="R337">
        <v>1</v>
      </c>
      <c r="S337" t="s">
        <v>55</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71</v>
      </c>
      <c r="AO337" t="s">
        <v>57</v>
      </c>
      <c r="AP337" t="s">
        <v>58</v>
      </c>
      <c r="AQ337" t="s">
        <v>59</v>
      </c>
      <c r="AR337" t="s">
        <v>60</v>
      </c>
      <c r="AS337" t="str">
        <f>IF(hr_data[[#This Row],[Gender]]="Female","👩  F","👨  M")</f>
        <v>👨  M</v>
      </c>
    </row>
    <row r="338" spans="1:45" x14ac:dyDescent="0.25">
      <c r="A338" t="s">
        <v>44</v>
      </c>
      <c r="B338" t="s">
        <v>45</v>
      </c>
      <c r="C338" t="s">
        <v>78</v>
      </c>
      <c r="D338" t="s">
        <v>47</v>
      </c>
      <c r="E338" t="s">
        <v>65</v>
      </c>
      <c r="F338" t="s">
        <v>74</v>
      </c>
      <c r="G338" t="s">
        <v>437</v>
      </c>
      <c r="H338">
        <v>454</v>
      </c>
      <c r="I338" t="s">
        <v>67</v>
      </c>
      <c r="J338" t="s">
        <v>76</v>
      </c>
      <c r="K338" t="s">
        <v>69</v>
      </c>
      <c r="L338" t="s">
        <v>44</v>
      </c>
      <c r="M338" t="s">
        <v>54</v>
      </c>
      <c r="N338">
        <v>4</v>
      </c>
      <c r="O338">
        <v>29</v>
      </c>
      <c r="P338">
        <v>0</v>
      </c>
      <c r="Q338">
        <v>318</v>
      </c>
      <c r="R338">
        <v>8</v>
      </c>
      <c r="S338" t="s">
        <v>80</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56</v>
      </c>
      <c r="AO338" t="s">
        <v>88</v>
      </c>
      <c r="AP338" t="s">
        <v>58</v>
      </c>
      <c r="AQ338" t="s">
        <v>59</v>
      </c>
      <c r="AR338" t="s">
        <v>81</v>
      </c>
      <c r="AS338" t="str">
        <f>IF(hr_data[[#This Row],[Gender]]="Female","👩  F","👨  M")</f>
        <v>👨  M</v>
      </c>
    </row>
    <row r="339" spans="1:45" x14ac:dyDescent="0.25">
      <c r="A339" t="s">
        <v>61</v>
      </c>
      <c r="B339" t="s">
        <v>45</v>
      </c>
      <c r="C339" t="s">
        <v>78</v>
      </c>
      <c r="D339" t="s">
        <v>64</v>
      </c>
      <c r="E339" t="s">
        <v>65</v>
      </c>
      <c r="F339" t="s">
        <v>74</v>
      </c>
      <c r="G339" t="s">
        <v>438</v>
      </c>
      <c r="H339">
        <v>455</v>
      </c>
      <c r="I339" t="s">
        <v>67</v>
      </c>
      <c r="J339" t="s">
        <v>76</v>
      </c>
      <c r="K339" t="s">
        <v>53</v>
      </c>
      <c r="L339" t="s">
        <v>61</v>
      </c>
      <c r="M339" t="s">
        <v>54</v>
      </c>
      <c r="N339">
        <v>2</v>
      </c>
      <c r="O339">
        <v>29</v>
      </c>
      <c r="P339">
        <v>1</v>
      </c>
      <c r="Q339">
        <v>738</v>
      </c>
      <c r="R339">
        <v>9</v>
      </c>
      <c r="S339" t="s">
        <v>151</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56</v>
      </c>
      <c r="AO339" t="s">
        <v>57</v>
      </c>
      <c r="AP339" t="s">
        <v>58</v>
      </c>
      <c r="AQ339" t="s">
        <v>59</v>
      </c>
      <c r="AR339" t="s">
        <v>81</v>
      </c>
      <c r="AS339" t="str">
        <f>IF(hr_data[[#This Row],[Gender]]="Female","👩  F","👨  M")</f>
        <v>👨  M</v>
      </c>
    </row>
    <row r="340" spans="1:45" x14ac:dyDescent="0.25">
      <c r="A340" t="s">
        <v>61</v>
      </c>
      <c r="B340" t="s">
        <v>45</v>
      </c>
      <c r="C340" t="s">
        <v>78</v>
      </c>
      <c r="D340" t="s">
        <v>64</v>
      </c>
      <c r="E340" t="s">
        <v>48</v>
      </c>
      <c r="F340" t="s">
        <v>123</v>
      </c>
      <c r="G340" t="s">
        <v>439</v>
      </c>
      <c r="H340">
        <v>456</v>
      </c>
      <c r="I340" t="s">
        <v>51</v>
      </c>
      <c r="J340" t="s">
        <v>52</v>
      </c>
      <c r="K340" t="s">
        <v>91</v>
      </c>
      <c r="L340" t="s">
        <v>61</v>
      </c>
      <c r="M340" t="s">
        <v>54</v>
      </c>
      <c r="N340">
        <v>2</v>
      </c>
      <c r="O340">
        <v>30</v>
      </c>
      <c r="P340">
        <v>1</v>
      </c>
      <c r="Q340">
        <v>570</v>
      </c>
      <c r="R340">
        <v>5</v>
      </c>
      <c r="S340" t="s">
        <v>87</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56</v>
      </c>
      <c r="AO340" t="s">
        <v>77</v>
      </c>
      <c r="AP340" t="s">
        <v>58</v>
      </c>
      <c r="AQ340" t="s">
        <v>59</v>
      </c>
      <c r="AR340" t="s">
        <v>81</v>
      </c>
      <c r="AS340" t="str">
        <f>IF(hr_data[[#This Row],[Gender]]="Female","👩  F","👨  M")</f>
        <v>👩  F</v>
      </c>
    </row>
    <row r="341" spans="1:45" x14ac:dyDescent="0.25">
      <c r="A341" t="s">
        <v>61</v>
      </c>
      <c r="B341" t="s">
        <v>45</v>
      </c>
      <c r="C341" t="s">
        <v>78</v>
      </c>
      <c r="D341" t="s">
        <v>64</v>
      </c>
      <c r="E341" t="s">
        <v>48</v>
      </c>
      <c r="F341" t="s">
        <v>123</v>
      </c>
      <c r="G341" t="s">
        <v>440</v>
      </c>
      <c r="H341">
        <v>458</v>
      </c>
      <c r="I341" t="s">
        <v>51</v>
      </c>
      <c r="J341" t="s">
        <v>52</v>
      </c>
      <c r="K341" t="s">
        <v>69</v>
      </c>
      <c r="L341" t="s">
        <v>61</v>
      </c>
      <c r="M341" t="s">
        <v>54</v>
      </c>
      <c r="N341">
        <v>3</v>
      </c>
      <c r="O341">
        <v>27</v>
      </c>
      <c r="P341">
        <v>1</v>
      </c>
      <c r="Q341">
        <v>1130</v>
      </c>
      <c r="R341">
        <v>8</v>
      </c>
      <c r="S341" t="s">
        <v>80</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56</v>
      </c>
      <c r="AO341" t="s">
        <v>72</v>
      </c>
      <c r="AP341" t="s">
        <v>58</v>
      </c>
      <c r="AQ341" t="s">
        <v>59</v>
      </c>
      <c r="AR341" t="s">
        <v>81</v>
      </c>
      <c r="AS341" t="str">
        <f>IF(hr_data[[#This Row],[Gender]]="Female","👩  F","👨  M")</f>
        <v>👩  F</v>
      </c>
    </row>
    <row r="342" spans="1:45" x14ac:dyDescent="0.25">
      <c r="A342" t="s">
        <v>61</v>
      </c>
      <c r="B342" t="s">
        <v>45</v>
      </c>
      <c r="C342" t="s">
        <v>46</v>
      </c>
      <c r="D342" t="s">
        <v>64</v>
      </c>
      <c r="E342" t="s">
        <v>65</v>
      </c>
      <c r="F342" t="s">
        <v>82</v>
      </c>
      <c r="G342" t="s">
        <v>441</v>
      </c>
      <c r="H342">
        <v>460</v>
      </c>
      <c r="I342" t="s">
        <v>67</v>
      </c>
      <c r="J342" t="s">
        <v>94</v>
      </c>
      <c r="K342" t="s">
        <v>91</v>
      </c>
      <c r="L342" t="s">
        <v>61</v>
      </c>
      <c r="M342" t="s">
        <v>54</v>
      </c>
      <c r="N342">
        <v>2</v>
      </c>
      <c r="O342">
        <v>37</v>
      </c>
      <c r="P342">
        <v>1</v>
      </c>
      <c r="Q342">
        <v>1192</v>
      </c>
      <c r="R342">
        <v>5</v>
      </c>
      <c r="S342" t="s">
        <v>55</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56</v>
      </c>
      <c r="AO342" t="s">
        <v>57</v>
      </c>
      <c r="AP342" t="s">
        <v>58</v>
      </c>
      <c r="AQ342" t="s">
        <v>59</v>
      </c>
      <c r="AR342" t="s">
        <v>60</v>
      </c>
      <c r="AS342" t="str">
        <f>IF(hr_data[[#This Row],[Gender]]="Female","👩  F","👨  M")</f>
        <v>👨  M</v>
      </c>
    </row>
    <row r="343" spans="1:45" x14ac:dyDescent="0.25">
      <c r="A343" t="s">
        <v>61</v>
      </c>
      <c r="B343" t="s">
        <v>45</v>
      </c>
      <c r="C343" t="s">
        <v>46</v>
      </c>
      <c r="D343" t="s">
        <v>64</v>
      </c>
      <c r="E343" t="s">
        <v>65</v>
      </c>
      <c r="F343" t="s">
        <v>49</v>
      </c>
      <c r="G343" t="s">
        <v>442</v>
      </c>
      <c r="H343">
        <v>461</v>
      </c>
      <c r="I343" t="s">
        <v>67</v>
      </c>
      <c r="J343" t="s">
        <v>117</v>
      </c>
      <c r="K343" t="s">
        <v>91</v>
      </c>
      <c r="L343" t="s">
        <v>44</v>
      </c>
      <c r="M343" t="s">
        <v>54</v>
      </c>
      <c r="N343">
        <v>3</v>
      </c>
      <c r="O343">
        <v>38</v>
      </c>
      <c r="P343">
        <v>1</v>
      </c>
      <c r="Q343">
        <v>343</v>
      </c>
      <c r="R343">
        <v>15</v>
      </c>
      <c r="S343" t="s">
        <v>55</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56</v>
      </c>
      <c r="AO343" t="s">
        <v>57</v>
      </c>
      <c r="AP343" t="s">
        <v>98</v>
      </c>
      <c r="AQ343" t="s">
        <v>89</v>
      </c>
      <c r="AR343" t="s">
        <v>60</v>
      </c>
      <c r="AS343" t="str">
        <f>IF(hr_data[[#This Row],[Gender]]="Female","👩  F","👨  M")</f>
        <v>👨  M</v>
      </c>
    </row>
    <row r="344" spans="1:45" x14ac:dyDescent="0.25">
      <c r="A344" t="s">
        <v>61</v>
      </c>
      <c r="B344" t="s">
        <v>45</v>
      </c>
      <c r="C344" t="s">
        <v>78</v>
      </c>
      <c r="D344" t="s">
        <v>64</v>
      </c>
      <c r="E344" t="s">
        <v>65</v>
      </c>
      <c r="F344" t="s">
        <v>82</v>
      </c>
      <c r="G344" t="s">
        <v>443</v>
      </c>
      <c r="H344">
        <v>462</v>
      </c>
      <c r="I344" t="s">
        <v>51</v>
      </c>
      <c r="J344" t="s">
        <v>94</v>
      </c>
      <c r="K344" t="s">
        <v>53</v>
      </c>
      <c r="L344" t="s">
        <v>44</v>
      </c>
      <c r="M344" t="s">
        <v>54</v>
      </c>
      <c r="N344">
        <v>2</v>
      </c>
      <c r="O344">
        <v>31</v>
      </c>
      <c r="P344">
        <v>1</v>
      </c>
      <c r="Q344">
        <v>1232</v>
      </c>
      <c r="R344">
        <v>7</v>
      </c>
      <c r="S344" t="s">
        <v>80</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56</v>
      </c>
      <c r="AO344" t="s">
        <v>57</v>
      </c>
      <c r="AP344" t="s">
        <v>58</v>
      </c>
      <c r="AQ344" t="s">
        <v>89</v>
      </c>
      <c r="AR344" t="s">
        <v>81</v>
      </c>
      <c r="AS344" t="str">
        <f>IF(hr_data[[#This Row],[Gender]]="Female","👩  F","👨  M")</f>
        <v>👩  F</v>
      </c>
    </row>
    <row r="345" spans="1:45" x14ac:dyDescent="0.25">
      <c r="A345" t="s">
        <v>61</v>
      </c>
      <c r="B345" t="s">
        <v>45</v>
      </c>
      <c r="C345" t="s">
        <v>78</v>
      </c>
      <c r="D345" t="s">
        <v>64</v>
      </c>
      <c r="E345" t="s">
        <v>48</v>
      </c>
      <c r="F345" t="s">
        <v>123</v>
      </c>
      <c r="G345" t="s">
        <v>444</v>
      </c>
      <c r="H345">
        <v>463</v>
      </c>
      <c r="I345" t="s">
        <v>51</v>
      </c>
      <c r="J345" t="s">
        <v>52</v>
      </c>
      <c r="K345" t="s">
        <v>91</v>
      </c>
      <c r="L345" t="s">
        <v>44</v>
      </c>
      <c r="M345" t="s">
        <v>54</v>
      </c>
      <c r="N345">
        <v>2</v>
      </c>
      <c r="O345">
        <v>29</v>
      </c>
      <c r="P345">
        <v>1</v>
      </c>
      <c r="Q345">
        <v>144</v>
      </c>
      <c r="R345">
        <v>10</v>
      </c>
      <c r="S345" t="s">
        <v>70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56</v>
      </c>
      <c r="AO345" t="s">
        <v>72</v>
      </c>
      <c r="AP345" t="s">
        <v>58</v>
      </c>
      <c r="AQ345" t="s">
        <v>59</v>
      </c>
      <c r="AR345" t="s">
        <v>81</v>
      </c>
      <c r="AS345" t="str">
        <f>IF(hr_data[[#This Row],[Gender]]="Female","👩  F","👨  M")</f>
        <v>👩  F</v>
      </c>
    </row>
    <row r="346" spans="1:45" x14ac:dyDescent="0.25">
      <c r="A346" t="s">
        <v>61</v>
      </c>
      <c r="B346" t="s">
        <v>45</v>
      </c>
      <c r="C346" t="s">
        <v>46</v>
      </c>
      <c r="D346" t="s">
        <v>64</v>
      </c>
      <c r="E346" t="s">
        <v>65</v>
      </c>
      <c r="F346" t="s">
        <v>130</v>
      </c>
      <c r="G346" t="s">
        <v>445</v>
      </c>
      <c r="H346">
        <v>464</v>
      </c>
      <c r="I346" t="s">
        <v>67</v>
      </c>
      <c r="J346" t="s">
        <v>94</v>
      </c>
      <c r="K346" t="s">
        <v>53</v>
      </c>
      <c r="L346" t="s">
        <v>61</v>
      </c>
      <c r="M346" t="s">
        <v>54</v>
      </c>
      <c r="N346">
        <v>5</v>
      </c>
      <c r="O346">
        <v>35</v>
      </c>
      <c r="P346">
        <v>1</v>
      </c>
      <c r="Q346">
        <v>1296</v>
      </c>
      <c r="R346">
        <v>5</v>
      </c>
      <c r="S346" t="s">
        <v>80</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56</v>
      </c>
      <c r="AO346" t="s">
        <v>72</v>
      </c>
      <c r="AP346" t="s">
        <v>58</v>
      </c>
      <c r="AQ346" t="s">
        <v>89</v>
      </c>
      <c r="AR346" t="s">
        <v>81</v>
      </c>
      <c r="AS346" t="str">
        <f>IF(hr_data[[#This Row],[Gender]]="Female","👩  F","👨  M")</f>
        <v>👨  M</v>
      </c>
    </row>
    <row r="347" spans="1:45" x14ac:dyDescent="0.25">
      <c r="A347" t="s">
        <v>61</v>
      </c>
      <c r="B347" t="s">
        <v>45</v>
      </c>
      <c r="C347" t="s">
        <v>106</v>
      </c>
      <c r="D347" t="s">
        <v>64</v>
      </c>
      <c r="E347" t="s">
        <v>65</v>
      </c>
      <c r="F347" t="s">
        <v>49</v>
      </c>
      <c r="G347" t="s">
        <v>446</v>
      </c>
      <c r="H347">
        <v>465</v>
      </c>
      <c r="I347" t="s">
        <v>67</v>
      </c>
      <c r="J347" t="s">
        <v>68</v>
      </c>
      <c r="K347" t="s">
        <v>91</v>
      </c>
      <c r="L347" t="s">
        <v>61</v>
      </c>
      <c r="M347" t="s">
        <v>54</v>
      </c>
      <c r="N347">
        <v>2</v>
      </c>
      <c r="O347">
        <v>23</v>
      </c>
      <c r="P347">
        <v>1</v>
      </c>
      <c r="Q347">
        <v>1309</v>
      </c>
      <c r="R347">
        <v>26</v>
      </c>
      <c r="S347" t="s">
        <v>70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56</v>
      </c>
      <c r="AO347" t="s">
        <v>57</v>
      </c>
      <c r="AP347" t="s">
        <v>92</v>
      </c>
      <c r="AQ347" t="s">
        <v>59</v>
      </c>
      <c r="AR347" t="s">
        <v>108</v>
      </c>
      <c r="AS347" t="str">
        <f>IF(hr_data[[#This Row],[Gender]]="Female","👩  F","👨  M")</f>
        <v>👨  M</v>
      </c>
    </row>
    <row r="348" spans="1:45" x14ac:dyDescent="0.25">
      <c r="A348" t="s">
        <v>61</v>
      </c>
      <c r="B348" t="s">
        <v>45</v>
      </c>
      <c r="C348" t="s">
        <v>46</v>
      </c>
      <c r="D348" t="s">
        <v>64</v>
      </c>
      <c r="E348" t="s">
        <v>65</v>
      </c>
      <c r="F348" t="s">
        <v>82</v>
      </c>
      <c r="G348" t="s">
        <v>447</v>
      </c>
      <c r="H348">
        <v>466</v>
      </c>
      <c r="I348" t="s">
        <v>67</v>
      </c>
      <c r="J348" t="s">
        <v>94</v>
      </c>
      <c r="K348" t="s">
        <v>53</v>
      </c>
      <c r="L348" t="s">
        <v>44</v>
      </c>
      <c r="M348" t="s">
        <v>54</v>
      </c>
      <c r="N348">
        <v>3</v>
      </c>
      <c r="O348">
        <v>41</v>
      </c>
      <c r="P348">
        <v>1</v>
      </c>
      <c r="Q348">
        <v>483</v>
      </c>
      <c r="R348">
        <v>6</v>
      </c>
      <c r="S348" t="s">
        <v>87</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56</v>
      </c>
      <c r="AO348" t="s">
        <v>72</v>
      </c>
      <c r="AP348" t="s">
        <v>58</v>
      </c>
      <c r="AQ348" t="s">
        <v>59</v>
      </c>
      <c r="AR348" t="s">
        <v>60</v>
      </c>
      <c r="AS348" t="str">
        <f>IF(hr_data[[#This Row],[Gender]]="Female","👩  F","👨  M")</f>
        <v>👨  M</v>
      </c>
    </row>
    <row r="349" spans="1:45" x14ac:dyDescent="0.25">
      <c r="A349" t="s">
        <v>61</v>
      </c>
      <c r="B349" t="s">
        <v>62</v>
      </c>
      <c r="C349" t="s">
        <v>63</v>
      </c>
      <c r="D349" t="s">
        <v>64</v>
      </c>
      <c r="E349" t="s">
        <v>48</v>
      </c>
      <c r="F349" t="s">
        <v>82</v>
      </c>
      <c r="G349" t="s">
        <v>448</v>
      </c>
      <c r="H349">
        <v>467</v>
      </c>
      <c r="I349" t="s">
        <v>67</v>
      </c>
      <c r="J349" t="s">
        <v>115</v>
      </c>
      <c r="K349" t="s">
        <v>53</v>
      </c>
      <c r="L349" t="s">
        <v>61</v>
      </c>
      <c r="M349" t="s">
        <v>54</v>
      </c>
      <c r="N349">
        <v>3</v>
      </c>
      <c r="O349">
        <v>47</v>
      </c>
      <c r="P349">
        <v>1</v>
      </c>
      <c r="Q349">
        <v>1309</v>
      </c>
      <c r="R349">
        <v>4</v>
      </c>
      <c r="S349" t="s">
        <v>70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56</v>
      </c>
      <c r="AO349" t="s">
        <v>77</v>
      </c>
      <c r="AP349" t="s">
        <v>58</v>
      </c>
      <c r="AQ349" t="s">
        <v>59</v>
      </c>
      <c r="AR349" t="s">
        <v>73</v>
      </c>
      <c r="AS349" t="str">
        <f>IF(hr_data[[#This Row],[Gender]]="Female","👩  F","👨  M")</f>
        <v>👨  M</v>
      </c>
    </row>
    <row r="350" spans="1:45" x14ac:dyDescent="0.25">
      <c r="A350" t="s">
        <v>61</v>
      </c>
      <c r="B350" t="s">
        <v>45</v>
      </c>
      <c r="C350" t="s">
        <v>46</v>
      </c>
      <c r="D350" t="s">
        <v>64</v>
      </c>
      <c r="E350" t="s">
        <v>65</v>
      </c>
      <c r="F350" t="s">
        <v>49</v>
      </c>
      <c r="G350" t="s">
        <v>449</v>
      </c>
      <c r="H350">
        <v>468</v>
      </c>
      <c r="I350" t="s">
        <v>51</v>
      </c>
      <c r="J350" t="s">
        <v>117</v>
      </c>
      <c r="K350" t="s">
        <v>53</v>
      </c>
      <c r="L350" t="s">
        <v>61</v>
      </c>
      <c r="M350" t="s">
        <v>54</v>
      </c>
      <c r="N350">
        <v>2</v>
      </c>
      <c r="O350">
        <v>42</v>
      </c>
      <c r="P350">
        <v>1</v>
      </c>
      <c r="Q350">
        <v>810</v>
      </c>
      <c r="R350">
        <v>23</v>
      </c>
      <c r="S350" t="s">
        <v>151</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56</v>
      </c>
      <c r="AO350" t="s">
        <v>57</v>
      </c>
      <c r="AP350" t="s">
        <v>92</v>
      </c>
      <c r="AQ350" t="s">
        <v>89</v>
      </c>
      <c r="AR350" t="s">
        <v>60</v>
      </c>
      <c r="AS350" t="str">
        <f>IF(hr_data[[#This Row],[Gender]]="Female","👩  F","👨  M")</f>
        <v>👩  F</v>
      </c>
    </row>
    <row r="351" spans="1:45" x14ac:dyDescent="0.25">
      <c r="A351" t="s">
        <v>61</v>
      </c>
      <c r="B351" t="s">
        <v>105</v>
      </c>
      <c r="C351" t="s">
        <v>78</v>
      </c>
      <c r="D351" t="s">
        <v>64</v>
      </c>
      <c r="E351" t="s">
        <v>48</v>
      </c>
      <c r="F351" t="s">
        <v>49</v>
      </c>
      <c r="G351" t="s">
        <v>450</v>
      </c>
      <c r="H351">
        <v>469</v>
      </c>
      <c r="I351" t="s">
        <v>67</v>
      </c>
      <c r="J351" t="s">
        <v>52</v>
      </c>
      <c r="K351" t="s">
        <v>69</v>
      </c>
      <c r="L351" t="s">
        <v>61</v>
      </c>
      <c r="M351" t="s">
        <v>54</v>
      </c>
      <c r="N351">
        <v>3</v>
      </c>
      <c r="O351">
        <v>29</v>
      </c>
      <c r="P351">
        <v>1</v>
      </c>
      <c r="Q351">
        <v>746</v>
      </c>
      <c r="R351">
        <v>2</v>
      </c>
      <c r="S351" t="s">
        <v>87</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56</v>
      </c>
      <c r="AO351" t="s">
        <v>77</v>
      </c>
      <c r="AP351" t="s">
        <v>58</v>
      </c>
      <c r="AQ351" t="s">
        <v>59</v>
      </c>
      <c r="AR351" t="s">
        <v>81</v>
      </c>
      <c r="AS351" t="str">
        <f>IF(hr_data[[#This Row],[Gender]]="Female","👩  F","👨  M")</f>
        <v>👨  M</v>
      </c>
    </row>
    <row r="352" spans="1:45" x14ac:dyDescent="0.25">
      <c r="A352" t="s">
        <v>61</v>
      </c>
      <c r="B352" t="s">
        <v>45</v>
      </c>
      <c r="C352" t="s">
        <v>46</v>
      </c>
      <c r="D352" t="s">
        <v>64</v>
      </c>
      <c r="E352" t="s">
        <v>178</v>
      </c>
      <c r="F352" t="s">
        <v>130</v>
      </c>
      <c r="G352" t="s">
        <v>451</v>
      </c>
      <c r="H352">
        <v>470</v>
      </c>
      <c r="I352" t="s">
        <v>67</v>
      </c>
      <c r="J352" t="s">
        <v>180</v>
      </c>
      <c r="K352" t="s">
        <v>91</v>
      </c>
      <c r="L352" t="s">
        <v>44</v>
      </c>
      <c r="M352" t="s">
        <v>54</v>
      </c>
      <c r="N352">
        <v>5</v>
      </c>
      <c r="O352">
        <v>42</v>
      </c>
      <c r="P352">
        <v>1</v>
      </c>
      <c r="Q352">
        <v>544</v>
      </c>
      <c r="R352">
        <v>2</v>
      </c>
      <c r="S352" t="s">
        <v>70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56</v>
      </c>
      <c r="AO352" t="s">
        <v>77</v>
      </c>
      <c r="AP352" t="s">
        <v>58</v>
      </c>
      <c r="AQ352" t="s">
        <v>59</v>
      </c>
      <c r="AR352" t="s">
        <v>60</v>
      </c>
      <c r="AS352" t="str">
        <f>IF(hr_data[[#This Row],[Gender]]="Female","👩  F","👨  M")</f>
        <v>👨  M</v>
      </c>
    </row>
    <row r="353" spans="1:45" x14ac:dyDescent="0.25">
      <c r="A353" t="s">
        <v>61</v>
      </c>
      <c r="B353" t="s">
        <v>45</v>
      </c>
      <c r="C353" t="s">
        <v>78</v>
      </c>
      <c r="D353" t="s">
        <v>64</v>
      </c>
      <c r="E353" t="s">
        <v>65</v>
      </c>
      <c r="F353" t="s">
        <v>82</v>
      </c>
      <c r="G353" t="s">
        <v>452</v>
      </c>
      <c r="H353">
        <v>471</v>
      </c>
      <c r="I353" t="s">
        <v>51</v>
      </c>
      <c r="J353" t="s">
        <v>76</v>
      </c>
      <c r="K353" t="s">
        <v>69</v>
      </c>
      <c r="L353" t="s">
        <v>61</v>
      </c>
      <c r="M353" t="s">
        <v>54</v>
      </c>
      <c r="N353">
        <v>4</v>
      </c>
      <c r="O353">
        <v>32</v>
      </c>
      <c r="P353">
        <v>1</v>
      </c>
      <c r="Q353">
        <v>1062</v>
      </c>
      <c r="R353">
        <v>2</v>
      </c>
      <c r="S353" t="s">
        <v>87</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56</v>
      </c>
      <c r="AO353" t="s">
        <v>72</v>
      </c>
      <c r="AP353" t="s">
        <v>58</v>
      </c>
      <c r="AQ353" t="s">
        <v>59</v>
      </c>
      <c r="AR353" t="s">
        <v>81</v>
      </c>
      <c r="AS353" t="str">
        <f>IF(hr_data[[#This Row],[Gender]]="Female","👩  F","👨  M")</f>
        <v>👩  F</v>
      </c>
    </row>
    <row r="354" spans="1:45" x14ac:dyDescent="0.25">
      <c r="A354" t="s">
        <v>61</v>
      </c>
      <c r="B354" t="s">
        <v>45</v>
      </c>
      <c r="C354" t="s">
        <v>63</v>
      </c>
      <c r="D354" t="s">
        <v>64</v>
      </c>
      <c r="E354" t="s">
        <v>48</v>
      </c>
      <c r="F354" t="s">
        <v>82</v>
      </c>
      <c r="G354" t="s">
        <v>453</v>
      </c>
      <c r="H354">
        <v>473</v>
      </c>
      <c r="I354" t="s">
        <v>51</v>
      </c>
      <c r="J354" t="s">
        <v>110</v>
      </c>
      <c r="K354" t="s">
        <v>69</v>
      </c>
      <c r="L354" t="s">
        <v>61</v>
      </c>
      <c r="M354" t="s">
        <v>54</v>
      </c>
      <c r="N354">
        <v>3</v>
      </c>
      <c r="O354">
        <v>48</v>
      </c>
      <c r="P354">
        <v>1</v>
      </c>
      <c r="Q354">
        <v>530</v>
      </c>
      <c r="R354">
        <v>29</v>
      </c>
      <c r="S354" t="s">
        <v>70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71</v>
      </c>
      <c r="AO354" t="s">
        <v>77</v>
      </c>
      <c r="AP354" t="s">
        <v>92</v>
      </c>
      <c r="AQ354" t="s">
        <v>89</v>
      </c>
      <c r="AR354" t="s">
        <v>73</v>
      </c>
      <c r="AS354" t="str">
        <f>IF(hr_data[[#This Row],[Gender]]="Female","👩  F","👨  M")</f>
        <v>👩  F</v>
      </c>
    </row>
    <row r="355" spans="1:45" x14ac:dyDescent="0.25">
      <c r="A355" t="s">
        <v>61</v>
      </c>
      <c r="B355" t="s">
        <v>45</v>
      </c>
      <c r="C355" t="s">
        <v>46</v>
      </c>
      <c r="D355" t="s">
        <v>64</v>
      </c>
      <c r="E355" t="s">
        <v>65</v>
      </c>
      <c r="F355" t="s">
        <v>82</v>
      </c>
      <c r="G355" t="s">
        <v>454</v>
      </c>
      <c r="H355">
        <v>474</v>
      </c>
      <c r="I355" t="s">
        <v>67</v>
      </c>
      <c r="J355" t="s">
        <v>68</v>
      </c>
      <c r="K355" t="s">
        <v>91</v>
      </c>
      <c r="L355" t="s">
        <v>44</v>
      </c>
      <c r="M355" t="s">
        <v>54</v>
      </c>
      <c r="N355">
        <v>2</v>
      </c>
      <c r="O355">
        <v>37</v>
      </c>
      <c r="P355">
        <v>1</v>
      </c>
      <c r="Q355">
        <v>1319</v>
      </c>
      <c r="R355">
        <v>6</v>
      </c>
      <c r="S355" t="s">
        <v>87</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56</v>
      </c>
      <c r="AO355" t="s">
        <v>88</v>
      </c>
      <c r="AP355" t="s">
        <v>58</v>
      </c>
      <c r="AQ355" t="s">
        <v>89</v>
      </c>
      <c r="AR355" t="s">
        <v>60</v>
      </c>
      <c r="AS355" t="str">
        <f>IF(hr_data[[#This Row],[Gender]]="Female","👩  F","👨  M")</f>
        <v>👨  M</v>
      </c>
    </row>
    <row r="356" spans="1:45" x14ac:dyDescent="0.25">
      <c r="A356" t="s">
        <v>61</v>
      </c>
      <c r="B356" t="s">
        <v>105</v>
      </c>
      <c r="C356" t="s">
        <v>78</v>
      </c>
      <c r="D356" t="s">
        <v>64</v>
      </c>
      <c r="E356" t="s">
        <v>48</v>
      </c>
      <c r="F356" t="s">
        <v>130</v>
      </c>
      <c r="G356" t="s">
        <v>455</v>
      </c>
      <c r="H356">
        <v>475</v>
      </c>
      <c r="I356" t="s">
        <v>51</v>
      </c>
      <c r="J356" t="s">
        <v>52</v>
      </c>
      <c r="K356" t="s">
        <v>69</v>
      </c>
      <c r="L356" t="s">
        <v>44</v>
      </c>
      <c r="M356" t="s">
        <v>54</v>
      </c>
      <c r="N356">
        <v>2</v>
      </c>
      <c r="O356">
        <v>30</v>
      </c>
      <c r="P356">
        <v>1</v>
      </c>
      <c r="Q356">
        <v>641</v>
      </c>
      <c r="R356">
        <v>25</v>
      </c>
      <c r="S356" t="s">
        <v>55</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56</v>
      </c>
      <c r="AO356" t="s">
        <v>77</v>
      </c>
      <c r="AP356" t="s">
        <v>92</v>
      </c>
      <c r="AQ356" t="s">
        <v>59</v>
      </c>
      <c r="AR356" t="s">
        <v>81</v>
      </c>
      <c r="AS356" t="str">
        <f>IF(hr_data[[#This Row],[Gender]]="Female","👩  F","👨  M")</f>
        <v>👩  F</v>
      </c>
    </row>
    <row r="357" spans="1:45" x14ac:dyDescent="0.25">
      <c r="A357" t="s">
        <v>61</v>
      </c>
      <c r="B357" t="s">
        <v>45</v>
      </c>
      <c r="C357" t="s">
        <v>78</v>
      </c>
      <c r="D357" t="s">
        <v>64</v>
      </c>
      <c r="E357" t="s">
        <v>48</v>
      </c>
      <c r="F357" t="s">
        <v>49</v>
      </c>
      <c r="G357" t="s">
        <v>456</v>
      </c>
      <c r="H357">
        <v>476</v>
      </c>
      <c r="I357" t="s">
        <v>67</v>
      </c>
      <c r="J357" t="s">
        <v>52</v>
      </c>
      <c r="K357" t="s">
        <v>69</v>
      </c>
      <c r="L357" t="s">
        <v>61</v>
      </c>
      <c r="M357" t="s">
        <v>54</v>
      </c>
      <c r="N357">
        <v>3</v>
      </c>
      <c r="O357">
        <v>26</v>
      </c>
      <c r="P357">
        <v>1</v>
      </c>
      <c r="Q357">
        <v>933</v>
      </c>
      <c r="R357">
        <v>1</v>
      </c>
      <c r="S357" t="s">
        <v>87</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56</v>
      </c>
      <c r="AO357" t="s">
        <v>77</v>
      </c>
      <c r="AP357" t="s">
        <v>58</v>
      </c>
      <c r="AQ357" t="s">
        <v>59</v>
      </c>
      <c r="AR357" t="s">
        <v>81</v>
      </c>
      <c r="AS357" t="str">
        <f>IF(hr_data[[#This Row],[Gender]]="Female","👩  F","👨  M")</f>
        <v>👨  M</v>
      </c>
    </row>
    <row r="358" spans="1:45" x14ac:dyDescent="0.25">
      <c r="A358" t="s">
        <v>61</v>
      </c>
      <c r="B358" t="s">
        <v>45</v>
      </c>
      <c r="C358" t="s">
        <v>46</v>
      </c>
      <c r="D358" t="s">
        <v>64</v>
      </c>
      <c r="E358" t="s">
        <v>65</v>
      </c>
      <c r="F358" t="s">
        <v>74</v>
      </c>
      <c r="G358" t="s">
        <v>457</v>
      </c>
      <c r="H358">
        <v>477</v>
      </c>
      <c r="I358" t="s">
        <v>67</v>
      </c>
      <c r="J358" t="s">
        <v>96</v>
      </c>
      <c r="K358" t="s">
        <v>53</v>
      </c>
      <c r="L358" t="s">
        <v>61</v>
      </c>
      <c r="M358" t="s">
        <v>54</v>
      </c>
      <c r="N358">
        <v>6</v>
      </c>
      <c r="O358">
        <v>42</v>
      </c>
      <c r="P358">
        <v>1</v>
      </c>
      <c r="Q358">
        <v>1332</v>
      </c>
      <c r="R358">
        <v>2</v>
      </c>
      <c r="S358" t="s">
        <v>80</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71</v>
      </c>
      <c r="AO358" t="s">
        <v>57</v>
      </c>
      <c r="AP358" t="s">
        <v>58</v>
      </c>
      <c r="AQ358" t="s">
        <v>89</v>
      </c>
      <c r="AR358" t="s">
        <v>60</v>
      </c>
      <c r="AS358" t="str">
        <f>IF(hr_data[[#This Row],[Gender]]="Female","👩  F","👨  M")</f>
        <v>👨  M</v>
      </c>
    </row>
    <row r="359" spans="1:45" x14ac:dyDescent="0.25">
      <c r="A359" t="s">
        <v>44</v>
      </c>
      <c r="B359" t="s">
        <v>62</v>
      </c>
      <c r="C359" t="s">
        <v>106</v>
      </c>
      <c r="D359" t="s">
        <v>47</v>
      </c>
      <c r="E359" t="s">
        <v>48</v>
      </c>
      <c r="F359" t="s">
        <v>130</v>
      </c>
      <c r="G359" t="s">
        <v>458</v>
      </c>
      <c r="H359">
        <v>478</v>
      </c>
      <c r="I359" t="s">
        <v>51</v>
      </c>
      <c r="J359" t="s">
        <v>115</v>
      </c>
      <c r="K359" t="s">
        <v>53</v>
      </c>
      <c r="L359" t="s">
        <v>44</v>
      </c>
      <c r="M359" t="s">
        <v>54</v>
      </c>
      <c r="N359">
        <v>3</v>
      </c>
      <c r="O359">
        <v>21</v>
      </c>
      <c r="P359">
        <v>0</v>
      </c>
      <c r="Q359">
        <v>756</v>
      </c>
      <c r="R359">
        <v>1</v>
      </c>
      <c r="S359" t="s">
        <v>70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56</v>
      </c>
      <c r="AO359" t="s">
        <v>72</v>
      </c>
      <c r="AP359" t="s">
        <v>58</v>
      </c>
      <c r="AQ359" t="s">
        <v>59</v>
      </c>
      <c r="AR359" t="s">
        <v>108</v>
      </c>
      <c r="AS359" t="str">
        <f>IF(hr_data[[#This Row],[Gender]]="Female","👩  F","👨  M")</f>
        <v>👩  F</v>
      </c>
    </row>
    <row r="360" spans="1:45" x14ac:dyDescent="0.25">
      <c r="A360" t="s">
        <v>61</v>
      </c>
      <c r="B360" t="s">
        <v>105</v>
      </c>
      <c r="C360" t="s">
        <v>46</v>
      </c>
      <c r="D360" t="s">
        <v>64</v>
      </c>
      <c r="E360" t="s">
        <v>48</v>
      </c>
      <c r="F360" t="s">
        <v>82</v>
      </c>
      <c r="G360" t="s">
        <v>459</v>
      </c>
      <c r="H360">
        <v>479</v>
      </c>
      <c r="I360" t="s">
        <v>51</v>
      </c>
      <c r="J360" t="s">
        <v>52</v>
      </c>
      <c r="K360" t="s">
        <v>53</v>
      </c>
      <c r="L360" t="s">
        <v>61</v>
      </c>
      <c r="M360" t="s">
        <v>54</v>
      </c>
      <c r="N360">
        <v>6</v>
      </c>
      <c r="O360">
        <v>36</v>
      </c>
      <c r="P360">
        <v>1</v>
      </c>
      <c r="Q360">
        <v>845</v>
      </c>
      <c r="R360">
        <v>1</v>
      </c>
      <c r="S360" t="s">
        <v>151</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56</v>
      </c>
      <c r="AO360" t="s">
        <v>57</v>
      </c>
      <c r="AP360" t="s">
        <v>58</v>
      </c>
      <c r="AQ360" t="s">
        <v>59</v>
      </c>
      <c r="AR360" t="s">
        <v>60</v>
      </c>
      <c r="AS360" t="str">
        <f>IF(hr_data[[#This Row],[Gender]]="Female","👩  F","👨  M")</f>
        <v>👩  F</v>
      </c>
    </row>
    <row r="361" spans="1:45" x14ac:dyDescent="0.25">
      <c r="A361" t="s">
        <v>61</v>
      </c>
      <c r="B361" t="s">
        <v>62</v>
      </c>
      <c r="C361" t="s">
        <v>46</v>
      </c>
      <c r="D361" t="s">
        <v>64</v>
      </c>
      <c r="E361" t="s">
        <v>48</v>
      </c>
      <c r="F361" t="s">
        <v>82</v>
      </c>
      <c r="G361" t="s">
        <v>460</v>
      </c>
      <c r="H361">
        <v>481</v>
      </c>
      <c r="I361" t="s">
        <v>67</v>
      </c>
      <c r="J361" t="s">
        <v>52</v>
      </c>
      <c r="K361" t="s">
        <v>69</v>
      </c>
      <c r="L361" t="s">
        <v>61</v>
      </c>
      <c r="M361" t="s">
        <v>54</v>
      </c>
      <c r="N361">
        <v>2</v>
      </c>
      <c r="O361">
        <v>36</v>
      </c>
      <c r="P361">
        <v>1</v>
      </c>
      <c r="Q361">
        <v>541</v>
      </c>
      <c r="R361">
        <v>3</v>
      </c>
      <c r="S361" t="s">
        <v>80</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56</v>
      </c>
      <c r="AO361" t="s">
        <v>57</v>
      </c>
      <c r="AP361" t="s">
        <v>58</v>
      </c>
      <c r="AQ361" t="s">
        <v>89</v>
      </c>
      <c r="AR361" t="s">
        <v>60</v>
      </c>
      <c r="AS361" t="str">
        <f>IF(hr_data[[#This Row],[Gender]]="Female","👩  F","👨  M")</f>
        <v>👨  M</v>
      </c>
    </row>
    <row r="362" spans="1:45" x14ac:dyDescent="0.25">
      <c r="A362" t="s">
        <v>61</v>
      </c>
      <c r="B362" t="s">
        <v>45</v>
      </c>
      <c r="C362" t="s">
        <v>85</v>
      </c>
      <c r="D362" t="s">
        <v>64</v>
      </c>
      <c r="E362" t="s">
        <v>65</v>
      </c>
      <c r="F362" t="s">
        <v>82</v>
      </c>
      <c r="G362" t="s">
        <v>461</v>
      </c>
      <c r="H362">
        <v>482</v>
      </c>
      <c r="I362" t="s">
        <v>67</v>
      </c>
      <c r="J362" t="s">
        <v>96</v>
      </c>
      <c r="K362" t="s">
        <v>69</v>
      </c>
      <c r="L362" t="s">
        <v>61</v>
      </c>
      <c r="M362" t="s">
        <v>54</v>
      </c>
      <c r="N362">
        <v>2</v>
      </c>
      <c r="O362">
        <v>57</v>
      </c>
      <c r="P362">
        <v>1</v>
      </c>
      <c r="Q362">
        <v>593</v>
      </c>
      <c r="R362">
        <v>1</v>
      </c>
      <c r="S362" t="s">
        <v>80</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56</v>
      </c>
      <c r="AO362" t="s">
        <v>77</v>
      </c>
      <c r="AP362" t="s">
        <v>58</v>
      </c>
      <c r="AQ362" t="s">
        <v>89</v>
      </c>
      <c r="AR362" t="s">
        <v>3029</v>
      </c>
      <c r="AS362" t="str">
        <f>IF(hr_data[[#This Row],[Gender]]="Female","👩  F","👨  M")</f>
        <v>👨  M</v>
      </c>
    </row>
    <row r="363" spans="1:45" x14ac:dyDescent="0.25">
      <c r="A363" t="s">
        <v>61</v>
      </c>
      <c r="B363" t="s">
        <v>45</v>
      </c>
      <c r="C363" t="s">
        <v>46</v>
      </c>
      <c r="D363" t="s">
        <v>64</v>
      </c>
      <c r="E363" t="s">
        <v>65</v>
      </c>
      <c r="F363" t="s">
        <v>49</v>
      </c>
      <c r="G363" t="s">
        <v>462</v>
      </c>
      <c r="H363">
        <v>483</v>
      </c>
      <c r="I363" t="s">
        <v>51</v>
      </c>
      <c r="J363" t="s">
        <v>76</v>
      </c>
      <c r="K363" t="s">
        <v>69</v>
      </c>
      <c r="L363" t="s">
        <v>44</v>
      </c>
      <c r="M363" t="s">
        <v>54</v>
      </c>
      <c r="N363">
        <v>3</v>
      </c>
      <c r="O363">
        <v>40</v>
      </c>
      <c r="P363">
        <v>1</v>
      </c>
      <c r="Q363">
        <v>1171</v>
      </c>
      <c r="R363">
        <v>10</v>
      </c>
      <c r="S363" t="s">
        <v>80</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56</v>
      </c>
      <c r="AO363" t="s">
        <v>77</v>
      </c>
      <c r="AP363" t="s">
        <v>58</v>
      </c>
      <c r="AQ363" t="s">
        <v>59</v>
      </c>
      <c r="AR363" t="s">
        <v>60</v>
      </c>
      <c r="AS363" t="str">
        <f>IF(hr_data[[#This Row],[Gender]]="Female","👩  F","👨  M")</f>
        <v>👩  F</v>
      </c>
    </row>
    <row r="364" spans="1:45" x14ac:dyDescent="0.25">
      <c r="A364" t="s">
        <v>61</v>
      </c>
      <c r="B364" t="s">
        <v>105</v>
      </c>
      <c r="C364" t="s">
        <v>106</v>
      </c>
      <c r="D364" t="s">
        <v>64</v>
      </c>
      <c r="E364" t="s">
        <v>48</v>
      </c>
      <c r="F364" t="s">
        <v>82</v>
      </c>
      <c r="G364" t="s">
        <v>463</v>
      </c>
      <c r="H364">
        <v>484</v>
      </c>
      <c r="I364" t="s">
        <v>67</v>
      </c>
      <c r="J364" t="s">
        <v>115</v>
      </c>
      <c r="K364" t="s">
        <v>53</v>
      </c>
      <c r="L364" t="s">
        <v>61</v>
      </c>
      <c r="M364" t="s">
        <v>54</v>
      </c>
      <c r="N364">
        <v>3</v>
      </c>
      <c r="O364">
        <v>21</v>
      </c>
      <c r="P364">
        <v>1</v>
      </c>
      <c r="Q364">
        <v>895</v>
      </c>
      <c r="R364">
        <v>9</v>
      </c>
      <c r="S364" t="s">
        <v>55</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71</v>
      </c>
      <c r="AO364" t="s">
        <v>57</v>
      </c>
      <c r="AP364" t="s">
        <v>58</v>
      </c>
      <c r="AQ364" t="s">
        <v>59</v>
      </c>
      <c r="AR364" t="s">
        <v>108</v>
      </c>
      <c r="AS364" t="str">
        <f>IF(hr_data[[#This Row],[Gender]]="Female","👩  F","👨  M")</f>
        <v>👨  M</v>
      </c>
    </row>
    <row r="365" spans="1:45" x14ac:dyDescent="0.25">
      <c r="A365" t="s">
        <v>44</v>
      </c>
      <c r="B365" t="s">
        <v>45</v>
      </c>
      <c r="C365" t="s">
        <v>78</v>
      </c>
      <c r="D365" t="s">
        <v>47</v>
      </c>
      <c r="E365" t="s">
        <v>48</v>
      </c>
      <c r="F365" t="s">
        <v>123</v>
      </c>
      <c r="G365" t="s">
        <v>464</v>
      </c>
      <c r="H365">
        <v>485</v>
      </c>
      <c r="I365" t="s">
        <v>51</v>
      </c>
      <c r="J365" t="s">
        <v>115</v>
      </c>
      <c r="K365" t="s">
        <v>53</v>
      </c>
      <c r="L365" t="s">
        <v>44</v>
      </c>
      <c r="M365" t="s">
        <v>54</v>
      </c>
      <c r="N365">
        <v>2</v>
      </c>
      <c r="O365">
        <v>33</v>
      </c>
      <c r="P365">
        <v>0</v>
      </c>
      <c r="Q365">
        <v>350</v>
      </c>
      <c r="R365">
        <v>5</v>
      </c>
      <c r="S365" t="s">
        <v>87</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56</v>
      </c>
      <c r="AO365" t="s">
        <v>77</v>
      </c>
      <c r="AP365" t="s">
        <v>58</v>
      </c>
      <c r="AQ365" t="s">
        <v>59</v>
      </c>
      <c r="AR365" t="s">
        <v>81</v>
      </c>
      <c r="AS365" t="str">
        <f>IF(hr_data[[#This Row],[Gender]]="Female","👩  F","👨  M")</f>
        <v>👩  F</v>
      </c>
    </row>
    <row r="366" spans="1:45" x14ac:dyDescent="0.25">
      <c r="A366" t="s">
        <v>61</v>
      </c>
      <c r="B366" t="s">
        <v>45</v>
      </c>
      <c r="C366" t="s">
        <v>46</v>
      </c>
      <c r="D366" t="s">
        <v>64</v>
      </c>
      <c r="E366" t="s">
        <v>65</v>
      </c>
      <c r="F366" t="s">
        <v>82</v>
      </c>
      <c r="G366" t="s">
        <v>465</v>
      </c>
      <c r="H366">
        <v>486</v>
      </c>
      <c r="I366" t="s">
        <v>51</v>
      </c>
      <c r="J366" t="s">
        <v>76</v>
      </c>
      <c r="K366" t="s">
        <v>69</v>
      </c>
      <c r="L366" t="s">
        <v>61</v>
      </c>
      <c r="M366" t="s">
        <v>54</v>
      </c>
      <c r="N366">
        <v>3</v>
      </c>
      <c r="O366">
        <v>37</v>
      </c>
      <c r="P366">
        <v>1</v>
      </c>
      <c r="Q366">
        <v>921</v>
      </c>
      <c r="R366">
        <v>10</v>
      </c>
      <c r="S366" t="s">
        <v>87</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71</v>
      </c>
      <c r="AO366" t="s">
        <v>88</v>
      </c>
      <c r="AP366" t="s">
        <v>58</v>
      </c>
      <c r="AQ366" t="s">
        <v>89</v>
      </c>
      <c r="AR366" t="s">
        <v>60</v>
      </c>
      <c r="AS366" t="str">
        <f>IF(hr_data[[#This Row],[Gender]]="Female","👩  F","👨  M")</f>
        <v>👩  F</v>
      </c>
    </row>
    <row r="367" spans="1:45" x14ac:dyDescent="0.25">
      <c r="A367" t="s">
        <v>61</v>
      </c>
      <c r="B367" t="s">
        <v>105</v>
      </c>
      <c r="C367" t="s">
        <v>63</v>
      </c>
      <c r="D367" t="s">
        <v>64</v>
      </c>
      <c r="E367" t="s">
        <v>65</v>
      </c>
      <c r="F367" t="s">
        <v>82</v>
      </c>
      <c r="G367" t="s">
        <v>466</v>
      </c>
      <c r="H367">
        <v>487</v>
      </c>
      <c r="I367" t="s">
        <v>51</v>
      </c>
      <c r="J367" t="s">
        <v>94</v>
      </c>
      <c r="K367" t="s">
        <v>69</v>
      </c>
      <c r="L367" t="s">
        <v>61</v>
      </c>
      <c r="M367" t="s">
        <v>54</v>
      </c>
      <c r="N367">
        <v>2</v>
      </c>
      <c r="O367">
        <v>46</v>
      </c>
      <c r="P367">
        <v>1</v>
      </c>
      <c r="Q367">
        <v>1144</v>
      </c>
      <c r="R367">
        <v>7</v>
      </c>
      <c r="S367" t="s">
        <v>80</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56</v>
      </c>
      <c r="AO367" t="s">
        <v>77</v>
      </c>
      <c r="AP367" t="s">
        <v>58</v>
      </c>
      <c r="AQ367" t="s">
        <v>59</v>
      </c>
      <c r="AR367" t="s">
        <v>73</v>
      </c>
      <c r="AS367" t="str">
        <f>IF(hr_data[[#This Row],[Gender]]="Female","👩  F","👨  M")</f>
        <v>👩  F</v>
      </c>
    </row>
    <row r="368" spans="1:45" x14ac:dyDescent="0.25">
      <c r="A368" t="s">
        <v>44</v>
      </c>
      <c r="B368" t="s">
        <v>62</v>
      </c>
      <c r="C368" t="s">
        <v>46</v>
      </c>
      <c r="D368" t="s">
        <v>47</v>
      </c>
      <c r="E368" t="s">
        <v>48</v>
      </c>
      <c r="F368" t="s">
        <v>123</v>
      </c>
      <c r="G368" t="s">
        <v>467</v>
      </c>
      <c r="H368">
        <v>488</v>
      </c>
      <c r="I368" t="s">
        <v>67</v>
      </c>
      <c r="J368" t="s">
        <v>52</v>
      </c>
      <c r="K368" t="s">
        <v>53</v>
      </c>
      <c r="L368" t="s">
        <v>61</v>
      </c>
      <c r="M368" t="s">
        <v>54</v>
      </c>
      <c r="N368">
        <v>5</v>
      </c>
      <c r="O368">
        <v>41</v>
      </c>
      <c r="P368">
        <v>0</v>
      </c>
      <c r="Q368">
        <v>143</v>
      </c>
      <c r="R368">
        <v>4</v>
      </c>
      <c r="S368" t="s">
        <v>87</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56</v>
      </c>
      <c r="AO368" t="s">
        <v>72</v>
      </c>
      <c r="AP368" t="s">
        <v>58</v>
      </c>
      <c r="AQ368" t="s">
        <v>59</v>
      </c>
      <c r="AR368" t="s">
        <v>60</v>
      </c>
      <c r="AS368" t="str">
        <f>IF(hr_data[[#This Row],[Gender]]="Female","👩  F","👨  M")</f>
        <v>👨  M</v>
      </c>
    </row>
    <row r="369" spans="1:45" x14ac:dyDescent="0.25">
      <c r="A369" t="s">
        <v>61</v>
      </c>
      <c r="B369" t="s">
        <v>45</v>
      </c>
      <c r="C369" t="s">
        <v>63</v>
      </c>
      <c r="D369" t="s">
        <v>64</v>
      </c>
      <c r="E369" t="s">
        <v>65</v>
      </c>
      <c r="F369" t="s">
        <v>130</v>
      </c>
      <c r="G369" t="s">
        <v>468</v>
      </c>
      <c r="H369">
        <v>491</v>
      </c>
      <c r="I369" t="s">
        <v>67</v>
      </c>
      <c r="J369" t="s">
        <v>96</v>
      </c>
      <c r="K369" t="s">
        <v>53</v>
      </c>
      <c r="L369" t="s">
        <v>61</v>
      </c>
      <c r="M369" t="s">
        <v>54</v>
      </c>
      <c r="N369">
        <v>2</v>
      </c>
      <c r="O369">
        <v>50</v>
      </c>
      <c r="P369">
        <v>1</v>
      </c>
      <c r="Q369">
        <v>1046</v>
      </c>
      <c r="R369">
        <v>10</v>
      </c>
      <c r="S369" t="s">
        <v>87</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56</v>
      </c>
      <c r="AO369" t="s">
        <v>57</v>
      </c>
      <c r="AP369" t="s">
        <v>58</v>
      </c>
      <c r="AQ369" t="s">
        <v>89</v>
      </c>
      <c r="AR369" t="s">
        <v>73</v>
      </c>
      <c r="AS369" t="str">
        <f>IF(hr_data[[#This Row],[Gender]]="Female","👩  F","👨  M")</f>
        <v>👨  M</v>
      </c>
    </row>
    <row r="370" spans="1:45" x14ac:dyDescent="0.25">
      <c r="A370" t="s">
        <v>44</v>
      </c>
      <c r="B370" t="s">
        <v>45</v>
      </c>
      <c r="C370" t="s">
        <v>46</v>
      </c>
      <c r="D370" t="s">
        <v>47</v>
      </c>
      <c r="E370" t="s">
        <v>48</v>
      </c>
      <c r="F370" t="s">
        <v>123</v>
      </c>
      <c r="G370" t="s">
        <v>469</v>
      </c>
      <c r="H370">
        <v>492</v>
      </c>
      <c r="I370" t="s">
        <v>67</v>
      </c>
      <c r="J370" t="s">
        <v>52</v>
      </c>
      <c r="K370" t="s">
        <v>69</v>
      </c>
      <c r="L370" t="s">
        <v>44</v>
      </c>
      <c r="M370" t="s">
        <v>54</v>
      </c>
      <c r="N370">
        <v>6</v>
      </c>
      <c r="O370">
        <v>40</v>
      </c>
      <c r="P370">
        <v>0</v>
      </c>
      <c r="Q370">
        <v>575</v>
      </c>
      <c r="R370">
        <v>22</v>
      </c>
      <c r="S370" t="s">
        <v>55</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56</v>
      </c>
      <c r="AO370" t="s">
        <v>77</v>
      </c>
      <c r="AP370" t="s">
        <v>92</v>
      </c>
      <c r="AQ370" t="s">
        <v>59</v>
      </c>
      <c r="AR370" t="s">
        <v>60</v>
      </c>
      <c r="AS370" t="str">
        <f>IF(hr_data[[#This Row],[Gender]]="Female","👩  F","👨  M")</f>
        <v>👨  M</v>
      </c>
    </row>
    <row r="371" spans="1:45" x14ac:dyDescent="0.25">
      <c r="A371" t="s">
        <v>61</v>
      </c>
      <c r="B371" t="s">
        <v>45</v>
      </c>
      <c r="C371" t="s">
        <v>78</v>
      </c>
      <c r="D371" t="s">
        <v>64</v>
      </c>
      <c r="E371" t="s">
        <v>65</v>
      </c>
      <c r="F371" t="s">
        <v>49</v>
      </c>
      <c r="G371" t="s">
        <v>470</v>
      </c>
      <c r="H371">
        <v>493</v>
      </c>
      <c r="I371" t="s">
        <v>67</v>
      </c>
      <c r="J371" t="s">
        <v>68</v>
      </c>
      <c r="K371" t="s">
        <v>53</v>
      </c>
      <c r="L371" t="s">
        <v>44</v>
      </c>
      <c r="M371" t="s">
        <v>54</v>
      </c>
      <c r="N371">
        <v>5</v>
      </c>
      <c r="O371">
        <v>31</v>
      </c>
      <c r="P371">
        <v>1</v>
      </c>
      <c r="Q371">
        <v>408</v>
      </c>
      <c r="R371">
        <v>9</v>
      </c>
      <c r="S371" t="s">
        <v>80</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56</v>
      </c>
      <c r="AO371" t="s">
        <v>72</v>
      </c>
      <c r="AP371" t="s">
        <v>58</v>
      </c>
      <c r="AQ371" t="s">
        <v>59</v>
      </c>
      <c r="AR371" t="s">
        <v>81</v>
      </c>
      <c r="AS371" t="str">
        <f>IF(hr_data[[#This Row],[Gender]]="Female","👩  F","👨  M")</f>
        <v>👨  M</v>
      </c>
    </row>
    <row r="372" spans="1:45" x14ac:dyDescent="0.25">
      <c r="A372" t="s">
        <v>44</v>
      </c>
      <c r="B372" t="s">
        <v>45</v>
      </c>
      <c r="C372" t="s">
        <v>106</v>
      </c>
      <c r="D372" t="s">
        <v>47</v>
      </c>
      <c r="E372" t="s">
        <v>48</v>
      </c>
      <c r="F372" t="s">
        <v>49</v>
      </c>
      <c r="G372" t="s">
        <v>471</v>
      </c>
      <c r="H372">
        <v>494</v>
      </c>
      <c r="I372" t="s">
        <v>51</v>
      </c>
      <c r="J372" t="s">
        <v>115</v>
      </c>
      <c r="K372" t="s">
        <v>53</v>
      </c>
      <c r="L372" t="s">
        <v>61</v>
      </c>
      <c r="M372" t="s">
        <v>54</v>
      </c>
      <c r="N372">
        <v>0</v>
      </c>
      <c r="O372">
        <v>21</v>
      </c>
      <c r="P372">
        <v>0</v>
      </c>
      <c r="Q372">
        <v>156</v>
      </c>
      <c r="R372">
        <v>12</v>
      </c>
      <c r="S372" t="s">
        <v>87</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56</v>
      </c>
      <c r="AO372" t="s">
        <v>72</v>
      </c>
      <c r="AP372" t="s">
        <v>98</v>
      </c>
      <c r="AQ372" t="s">
        <v>59</v>
      </c>
      <c r="AR372" t="s">
        <v>108</v>
      </c>
      <c r="AS372" t="str">
        <f>IF(hr_data[[#This Row],[Gender]]="Female","👩  F","👨  M")</f>
        <v>👩  F</v>
      </c>
    </row>
    <row r="373" spans="1:45" x14ac:dyDescent="0.25">
      <c r="A373" t="s">
        <v>61</v>
      </c>
      <c r="B373" t="s">
        <v>45</v>
      </c>
      <c r="C373" t="s">
        <v>78</v>
      </c>
      <c r="D373" t="s">
        <v>64</v>
      </c>
      <c r="E373" t="s">
        <v>65</v>
      </c>
      <c r="F373" t="s">
        <v>49</v>
      </c>
      <c r="G373" t="s">
        <v>472</v>
      </c>
      <c r="H373">
        <v>495</v>
      </c>
      <c r="I373" t="s">
        <v>67</v>
      </c>
      <c r="J373" t="s">
        <v>68</v>
      </c>
      <c r="K373" t="s">
        <v>53</v>
      </c>
      <c r="L373" t="s">
        <v>61</v>
      </c>
      <c r="M373" t="s">
        <v>54</v>
      </c>
      <c r="N373">
        <v>4</v>
      </c>
      <c r="O373">
        <v>29</v>
      </c>
      <c r="P373">
        <v>1</v>
      </c>
      <c r="Q373">
        <v>1283</v>
      </c>
      <c r="R373">
        <v>23</v>
      </c>
      <c r="S373" t="s">
        <v>87</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56</v>
      </c>
      <c r="AO373" t="s">
        <v>57</v>
      </c>
      <c r="AP373" t="s">
        <v>92</v>
      </c>
      <c r="AQ373" t="s">
        <v>59</v>
      </c>
      <c r="AR373" t="s">
        <v>81</v>
      </c>
      <c r="AS373" t="str">
        <f>IF(hr_data[[#This Row],[Gender]]="Female","👩  F","👨  M")</f>
        <v>👨  M</v>
      </c>
    </row>
    <row r="374" spans="1:45" x14ac:dyDescent="0.25">
      <c r="A374" t="s">
        <v>61</v>
      </c>
      <c r="B374" t="s">
        <v>45</v>
      </c>
      <c r="C374" t="s">
        <v>46</v>
      </c>
      <c r="D374" t="s">
        <v>64</v>
      </c>
      <c r="E374" t="s">
        <v>65</v>
      </c>
      <c r="F374" t="s">
        <v>49</v>
      </c>
      <c r="G374" t="s">
        <v>473</v>
      </c>
      <c r="H374">
        <v>496</v>
      </c>
      <c r="I374" t="s">
        <v>67</v>
      </c>
      <c r="J374" t="s">
        <v>96</v>
      </c>
      <c r="K374" t="s">
        <v>53</v>
      </c>
      <c r="L374" t="s">
        <v>61</v>
      </c>
      <c r="M374" t="s">
        <v>54</v>
      </c>
      <c r="N374">
        <v>5</v>
      </c>
      <c r="O374">
        <v>35</v>
      </c>
      <c r="P374">
        <v>1</v>
      </c>
      <c r="Q374">
        <v>755</v>
      </c>
      <c r="R374">
        <v>9</v>
      </c>
      <c r="S374" t="s">
        <v>80</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56</v>
      </c>
      <c r="AO374" t="s">
        <v>72</v>
      </c>
      <c r="AP374" t="s">
        <v>58</v>
      </c>
      <c r="AQ374" t="s">
        <v>59</v>
      </c>
      <c r="AR374" t="s">
        <v>81</v>
      </c>
      <c r="AS374" t="str">
        <f>IF(hr_data[[#This Row],[Gender]]="Female","👩  F","👨  M")</f>
        <v>👨  M</v>
      </c>
    </row>
    <row r="375" spans="1:45" x14ac:dyDescent="0.25">
      <c r="A375" t="s">
        <v>61</v>
      </c>
      <c r="B375" t="s">
        <v>45</v>
      </c>
      <c r="C375" t="s">
        <v>78</v>
      </c>
      <c r="D375" t="s">
        <v>64</v>
      </c>
      <c r="E375" t="s">
        <v>65</v>
      </c>
      <c r="F375" t="s">
        <v>82</v>
      </c>
      <c r="G375" t="s">
        <v>474</v>
      </c>
      <c r="H375">
        <v>497</v>
      </c>
      <c r="I375" t="s">
        <v>67</v>
      </c>
      <c r="J375" t="s">
        <v>76</v>
      </c>
      <c r="K375" t="s">
        <v>91</v>
      </c>
      <c r="L375" t="s">
        <v>61</v>
      </c>
      <c r="M375" t="s">
        <v>54</v>
      </c>
      <c r="N375">
        <v>2</v>
      </c>
      <c r="O375">
        <v>27</v>
      </c>
      <c r="P375">
        <v>1</v>
      </c>
      <c r="Q375">
        <v>1469</v>
      </c>
      <c r="R375">
        <v>1</v>
      </c>
      <c r="S375" t="s">
        <v>55</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56</v>
      </c>
      <c r="AO375" t="s">
        <v>72</v>
      </c>
      <c r="AP375" t="s">
        <v>58</v>
      </c>
      <c r="AQ375" t="s">
        <v>59</v>
      </c>
      <c r="AR375" t="s">
        <v>81</v>
      </c>
      <c r="AS375" t="str">
        <f>IF(hr_data[[#This Row],[Gender]]="Female","👩  F","👨  M")</f>
        <v>👨  M</v>
      </c>
    </row>
    <row r="376" spans="1:45" x14ac:dyDescent="0.25">
      <c r="A376" t="s">
        <v>61</v>
      </c>
      <c r="B376" t="s">
        <v>45</v>
      </c>
      <c r="C376" t="s">
        <v>78</v>
      </c>
      <c r="D376" t="s">
        <v>64</v>
      </c>
      <c r="E376" t="s">
        <v>48</v>
      </c>
      <c r="F376" t="s">
        <v>49</v>
      </c>
      <c r="G376" t="s">
        <v>475</v>
      </c>
      <c r="H376">
        <v>498</v>
      </c>
      <c r="I376" t="s">
        <v>67</v>
      </c>
      <c r="J376" t="s">
        <v>52</v>
      </c>
      <c r="K376" t="s">
        <v>53</v>
      </c>
      <c r="L376" t="s">
        <v>61</v>
      </c>
      <c r="M376" t="s">
        <v>54</v>
      </c>
      <c r="N376">
        <v>1</v>
      </c>
      <c r="O376">
        <v>28</v>
      </c>
      <c r="P376">
        <v>1</v>
      </c>
      <c r="Q376">
        <v>304</v>
      </c>
      <c r="R376">
        <v>9</v>
      </c>
      <c r="S376" t="s">
        <v>80</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56</v>
      </c>
      <c r="AO376" t="s">
        <v>57</v>
      </c>
      <c r="AP376" t="s">
        <v>58</v>
      </c>
      <c r="AQ376" t="s">
        <v>59</v>
      </c>
      <c r="AR376" t="s">
        <v>81</v>
      </c>
      <c r="AS376" t="str">
        <f>IF(hr_data[[#This Row],[Gender]]="Female","👩  F","👨  M")</f>
        <v>👨  M</v>
      </c>
    </row>
    <row r="377" spans="1:45" x14ac:dyDescent="0.25">
      <c r="A377" t="s">
        <v>61</v>
      </c>
      <c r="B377" t="s">
        <v>45</v>
      </c>
      <c r="C377" t="s">
        <v>63</v>
      </c>
      <c r="D377" t="s">
        <v>64</v>
      </c>
      <c r="E377" t="s">
        <v>65</v>
      </c>
      <c r="F377" t="s">
        <v>74</v>
      </c>
      <c r="G377" t="s">
        <v>476</v>
      </c>
      <c r="H377">
        <v>499</v>
      </c>
      <c r="I377" t="s">
        <v>67</v>
      </c>
      <c r="J377" t="s">
        <v>96</v>
      </c>
      <c r="K377" t="s">
        <v>53</v>
      </c>
      <c r="L377" t="s">
        <v>61</v>
      </c>
      <c r="M377" t="s">
        <v>54</v>
      </c>
      <c r="N377">
        <v>2</v>
      </c>
      <c r="O377">
        <v>49</v>
      </c>
      <c r="P377">
        <v>1</v>
      </c>
      <c r="Q377">
        <v>1261</v>
      </c>
      <c r="R377">
        <v>7</v>
      </c>
      <c r="S377" t="s">
        <v>87</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71</v>
      </c>
      <c r="AO377" t="s">
        <v>77</v>
      </c>
      <c r="AP377" t="s">
        <v>58</v>
      </c>
      <c r="AQ377" t="s">
        <v>121</v>
      </c>
      <c r="AR377" t="s">
        <v>73</v>
      </c>
      <c r="AS377" t="str">
        <f>IF(hr_data[[#This Row],[Gender]]="Female","👩  F","👨  M")</f>
        <v>👨  M</v>
      </c>
    </row>
    <row r="378" spans="1:45" x14ac:dyDescent="0.25">
      <c r="A378" t="s">
        <v>61</v>
      </c>
      <c r="B378" t="s">
        <v>45</v>
      </c>
      <c r="C378" t="s">
        <v>63</v>
      </c>
      <c r="D378" t="s">
        <v>64</v>
      </c>
      <c r="E378" t="s">
        <v>48</v>
      </c>
      <c r="F378" t="s">
        <v>49</v>
      </c>
      <c r="G378" t="s">
        <v>477</v>
      </c>
      <c r="H378">
        <v>500</v>
      </c>
      <c r="I378" t="s">
        <v>51</v>
      </c>
      <c r="J378" t="s">
        <v>52</v>
      </c>
      <c r="K378" t="s">
        <v>69</v>
      </c>
      <c r="L378" t="s">
        <v>61</v>
      </c>
      <c r="M378" t="s">
        <v>54</v>
      </c>
      <c r="N378">
        <v>2</v>
      </c>
      <c r="O378">
        <v>51</v>
      </c>
      <c r="P378">
        <v>1</v>
      </c>
      <c r="Q378">
        <v>1178</v>
      </c>
      <c r="R378">
        <v>14</v>
      </c>
      <c r="S378" t="s">
        <v>55</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56</v>
      </c>
      <c r="AO378" t="s">
        <v>57</v>
      </c>
      <c r="AP378" t="s">
        <v>98</v>
      </c>
      <c r="AQ378" t="s">
        <v>89</v>
      </c>
      <c r="AR378" t="s">
        <v>73</v>
      </c>
      <c r="AS378" t="str">
        <f>IF(hr_data[[#This Row],[Gender]]="Female","👩  F","👨  M")</f>
        <v>👩  F</v>
      </c>
    </row>
    <row r="379" spans="1:45" x14ac:dyDescent="0.25">
      <c r="A379" t="s">
        <v>61</v>
      </c>
      <c r="B379" t="s">
        <v>45</v>
      </c>
      <c r="C379" t="s">
        <v>46</v>
      </c>
      <c r="D379" t="s">
        <v>64</v>
      </c>
      <c r="E379" t="s">
        <v>65</v>
      </c>
      <c r="F379" t="s">
        <v>49</v>
      </c>
      <c r="G379" t="s">
        <v>478</v>
      </c>
      <c r="H379">
        <v>501</v>
      </c>
      <c r="I379" t="s">
        <v>51</v>
      </c>
      <c r="J379" t="s">
        <v>68</v>
      </c>
      <c r="K379" t="s">
        <v>69</v>
      </c>
      <c r="L379" t="s">
        <v>61</v>
      </c>
      <c r="M379" t="s">
        <v>54</v>
      </c>
      <c r="N379">
        <v>3</v>
      </c>
      <c r="O379">
        <v>36</v>
      </c>
      <c r="P379">
        <v>1</v>
      </c>
      <c r="Q379">
        <v>329</v>
      </c>
      <c r="R379">
        <v>2</v>
      </c>
      <c r="S379" t="s">
        <v>87</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56</v>
      </c>
      <c r="AO379" t="s">
        <v>77</v>
      </c>
      <c r="AP379" t="s">
        <v>58</v>
      </c>
      <c r="AQ379" t="s">
        <v>59</v>
      </c>
      <c r="AR379" t="s">
        <v>60</v>
      </c>
      <c r="AS379" t="str">
        <f>IF(hr_data[[#This Row],[Gender]]="Female","👩  F","👨  M")</f>
        <v>👩  F</v>
      </c>
    </row>
    <row r="380" spans="1:45" x14ac:dyDescent="0.25">
      <c r="A380" t="s">
        <v>44</v>
      </c>
      <c r="B380" t="s">
        <v>105</v>
      </c>
      <c r="C380" t="s">
        <v>78</v>
      </c>
      <c r="D380" t="s">
        <v>47</v>
      </c>
      <c r="E380" t="s">
        <v>48</v>
      </c>
      <c r="F380" t="s">
        <v>123</v>
      </c>
      <c r="G380" t="s">
        <v>479</v>
      </c>
      <c r="H380">
        <v>502</v>
      </c>
      <c r="I380" t="s">
        <v>67</v>
      </c>
      <c r="J380" t="s">
        <v>52</v>
      </c>
      <c r="K380" t="s">
        <v>53</v>
      </c>
      <c r="L380" t="s">
        <v>44</v>
      </c>
      <c r="M380" t="s">
        <v>54</v>
      </c>
      <c r="N380">
        <v>3</v>
      </c>
      <c r="O380">
        <v>34</v>
      </c>
      <c r="P380">
        <v>0</v>
      </c>
      <c r="Q380">
        <v>1362</v>
      </c>
      <c r="R380">
        <v>19</v>
      </c>
      <c r="S380" t="s">
        <v>87</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56</v>
      </c>
      <c r="AO380" t="s">
        <v>57</v>
      </c>
      <c r="AP380" t="s">
        <v>98</v>
      </c>
      <c r="AQ380" t="s">
        <v>59</v>
      </c>
      <c r="AR380" t="s">
        <v>81</v>
      </c>
      <c r="AS380" t="str">
        <f>IF(hr_data[[#This Row],[Gender]]="Female","👩  F","👨  M")</f>
        <v>👨  M</v>
      </c>
    </row>
    <row r="381" spans="1:45" x14ac:dyDescent="0.25">
      <c r="A381" t="s">
        <v>61</v>
      </c>
      <c r="B381" t="s">
        <v>45</v>
      </c>
      <c r="C381" t="s">
        <v>85</v>
      </c>
      <c r="D381" t="s">
        <v>64</v>
      </c>
      <c r="E381" t="s">
        <v>65</v>
      </c>
      <c r="F381" t="s">
        <v>49</v>
      </c>
      <c r="G381" t="s">
        <v>480</v>
      </c>
      <c r="H381">
        <v>505</v>
      </c>
      <c r="I381" t="s">
        <v>51</v>
      </c>
      <c r="J381" t="s">
        <v>110</v>
      </c>
      <c r="K381" t="s">
        <v>53</v>
      </c>
      <c r="L381" t="s">
        <v>44</v>
      </c>
      <c r="M381" t="s">
        <v>54</v>
      </c>
      <c r="N381">
        <v>2</v>
      </c>
      <c r="O381">
        <v>55</v>
      </c>
      <c r="P381">
        <v>1</v>
      </c>
      <c r="Q381">
        <v>1311</v>
      </c>
      <c r="R381">
        <v>2</v>
      </c>
      <c r="S381" t="s">
        <v>87</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56</v>
      </c>
      <c r="AO381" t="s">
        <v>57</v>
      </c>
      <c r="AP381" t="s">
        <v>58</v>
      </c>
      <c r="AQ381" t="s">
        <v>121</v>
      </c>
      <c r="AR381" t="s">
        <v>73</v>
      </c>
      <c r="AS381" t="str">
        <f>IF(hr_data[[#This Row],[Gender]]="Female","👩  F","👨  M")</f>
        <v>👩  F</v>
      </c>
    </row>
    <row r="382" spans="1:45" x14ac:dyDescent="0.25">
      <c r="A382" t="s">
        <v>61</v>
      </c>
      <c r="B382" t="s">
        <v>45</v>
      </c>
      <c r="C382" t="s">
        <v>106</v>
      </c>
      <c r="D382" t="s">
        <v>64</v>
      </c>
      <c r="E382" t="s">
        <v>48</v>
      </c>
      <c r="F382" t="s">
        <v>123</v>
      </c>
      <c r="G382" t="s">
        <v>481</v>
      </c>
      <c r="H382">
        <v>507</v>
      </c>
      <c r="I382" t="s">
        <v>51</v>
      </c>
      <c r="J382" t="s">
        <v>52</v>
      </c>
      <c r="K382" t="s">
        <v>91</v>
      </c>
      <c r="L382" t="s">
        <v>44</v>
      </c>
      <c r="M382" t="s">
        <v>54</v>
      </c>
      <c r="N382">
        <v>2</v>
      </c>
      <c r="O382">
        <v>24</v>
      </c>
      <c r="P382">
        <v>1</v>
      </c>
      <c r="Q382">
        <v>1371</v>
      </c>
      <c r="R382">
        <v>10</v>
      </c>
      <c r="S382" t="s">
        <v>80</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56</v>
      </c>
      <c r="AO382" t="s">
        <v>77</v>
      </c>
      <c r="AP382" t="s">
        <v>58</v>
      </c>
      <c r="AQ382" t="s">
        <v>59</v>
      </c>
      <c r="AR382" t="s">
        <v>108</v>
      </c>
      <c r="AS382" t="str">
        <f>IF(hr_data[[#This Row],[Gender]]="Female","👩  F","👨  M")</f>
        <v>👩  F</v>
      </c>
    </row>
    <row r="383" spans="1:45" x14ac:dyDescent="0.25">
      <c r="A383" t="s">
        <v>61</v>
      </c>
      <c r="B383" t="s">
        <v>45</v>
      </c>
      <c r="C383" t="s">
        <v>78</v>
      </c>
      <c r="D383" t="s">
        <v>64</v>
      </c>
      <c r="E383" t="s">
        <v>48</v>
      </c>
      <c r="F383" t="s">
        <v>130</v>
      </c>
      <c r="G383" t="s">
        <v>482</v>
      </c>
      <c r="H383">
        <v>508</v>
      </c>
      <c r="I383" t="s">
        <v>67</v>
      </c>
      <c r="J383" t="s">
        <v>115</v>
      </c>
      <c r="K383" t="s">
        <v>69</v>
      </c>
      <c r="L383" t="s">
        <v>61</v>
      </c>
      <c r="M383" t="s">
        <v>54</v>
      </c>
      <c r="N383">
        <v>3</v>
      </c>
      <c r="O383">
        <v>30</v>
      </c>
      <c r="P383">
        <v>1</v>
      </c>
      <c r="Q383">
        <v>202</v>
      </c>
      <c r="R383">
        <v>2</v>
      </c>
      <c r="S383" t="s">
        <v>70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56</v>
      </c>
      <c r="AO383" t="s">
        <v>72</v>
      </c>
      <c r="AP383" t="s">
        <v>58</v>
      </c>
      <c r="AQ383" t="s">
        <v>59</v>
      </c>
      <c r="AR383" t="s">
        <v>81</v>
      </c>
      <c r="AS383" t="str">
        <f>IF(hr_data[[#This Row],[Gender]]="Female","👩  F","👨  M")</f>
        <v>👨  M</v>
      </c>
    </row>
    <row r="384" spans="1:45" x14ac:dyDescent="0.25">
      <c r="A384" t="s">
        <v>44</v>
      </c>
      <c r="B384" t="s">
        <v>62</v>
      </c>
      <c r="C384" t="s">
        <v>78</v>
      </c>
      <c r="D384" t="s">
        <v>47</v>
      </c>
      <c r="E384" t="s">
        <v>65</v>
      </c>
      <c r="F384" t="s">
        <v>130</v>
      </c>
      <c r="G384" t="s">
        <v>483</v>
      </c>
      <c r="H384">
        <v>510</v>
      </c>
      <c r="I384" t="s">
        <v>67</v>
      </c>
      <c r="J384" t="s">
        <v>68</v>
      </c>
      <c r="K384" t="s">
        <v>53</v>
      </c>
      <c r="L384" t="s">
        <v>61</v>
      </c>
      <c r="M384" t="s">
        <v>54</v>
      </c>
      <c r="N384">
        <v>2</v>
      </c>
      <c r="O384">
        <v>26</v>
      </c>
      <c r="P384">
        <v>0</v>
      </c>
      <c r="Q384">
        <v>575</v>
      </c>
      <c r="R384">
        <v>3</v>
      </c>
      <c r="S384" t="s">
        <v>70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71</v>
      </c>
      <c r="AO384" t="s">
        <v>88</v>
      </c>
      <c r="AP384" t="s">
        <v>58</v>
      </c>
      <c r="AQ384" t="s">
        <v>59</v>
      </c>
      <c r="AR384" t="s">
        <v>81</v>
      </c>
      <c r="AS384" t="str">
        <f>IF(hr_data[[#This Row],[Gender]]="Female","👩  F","👨  M")</f>
        <v>👨  M</v>
      </c>
    </row>
    <row r="385" spans="1:45" x14ac:dyDescent="0.25">
      <c r="A385" t="s">
        <v>61</v>
      </c>
      <c r="B385" t="s">
        <v>45</v>
      </c>
      <c r="C385" t="s">
        <v>106</v>
      </c>
      <c r="D385" t="s">
        <v>64</v>
      </c>
      <c r="E385" t="s">
        <v>65</v>
      </c>
      <c r="F385" t="s">
        <v>82</v>
      </c>
      <c r="G385" t="s">
        <v>484</v>
      </c>
      <c r="H385">
        <v>511</v>
      </c>
      <c r="I385" t="s">
        <v>51</v>
      </c>
      <c r="J385" t="s">
        <v>68</v>
      </c>
      <c r="K385" t="s">
        <v>69</v>
      </c>
      <c r="L385" t="s">
        <v>61</v>
      </c>
      <c r="M385" t="s">
        <v>54</v>
      </c>
      <c r="N385">
        <v>1</v>
      </c>
      <c r="O385">
        <v>22</v>
      </c>
      <c r="P385">
        <v>1</v>
      </c>
      <c r="Q385">
        <v>253</v>
      </c>
      <c r="R385">
        <v>11</v>
      </c>
      <c r="S385" t="s">
        <v>87</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56</v>
      </c>
      <c r="AO385" t="s">
        <v>72</v>
      </c>
      <c r="AP385" t="s">
        <v>98</v>
      </c>
      <c r="AQ385" t="s">
        <v>59</v>
      </c>
      <c r="AR385" t="s">
        <v>108</v>
      </c>
      <c r="AS385" t="str">
        <f>IF(hr_data[[#This Row],[Gender]]="Female","👩  F","👨  M")</f>
        <v>👩  F</v>
      </c>
    </row>
    <row r="386" spans="1:45" x14ac:dyDescent="0.25">
      <c r="A386" t="s">
        <v>61</v>
      </c>
      <c r="B386" t="s">
        <v>45</v>
      </c>
      <c r="C386" t="s">
        <v>46</v>
      </c>
      <c r="D386" t="s">
        <v>64</v>
      </c>
      <c r="E386" t="s">
        <v>48</v>
      </c>
      <c r="F386" t="s">
        <v>82</v>
      </c>
      <c r="G386" t="s">
        <v>485</v>
      </c>
      <c r="H386">
        <v>513</v>
      </c>
      <c r="I386" t="s">
        <v>67</v>
      </c>
      <c r="J386" t="s">
        <v>52</v>
      </c>
      <c r="K386" t="s">
        <v>69</v>
      </c>
      <c r="L386" t="s">
        <v>61</v>
      </c>
      <c r="M386" t="s">
        <v>54</v>
      </c>
      <c r="N386">
        <v>2</v>
      </c>
      <c r="O386">
        <v>36</v>
      </c>
      <c r="P386">
        <v>1</v>
      </c>
      <c r="Q386">
        <v>164</v>
      </c>
      <c r="R386">
        <v>2</v>
      </c>
      <c r="S386" t="s">
        <v>55</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56</v>
      </c>
      <c r="AO386" t="s">
        <v>77</v>
      </c>
      <c r="AP386" t="s">
        <v>58</v>
      </c>
      <c r="AQ386" t="s">
        <v>59</v>
      </c>
      <c r="AR386" t="s">
        <v>60</v>
      </c>
      <c r="AS386" t="str">
        <f>IF(hr_data[[#This Row],[Gender]]="Female","👩  F","👨  M")</f>
        <v>👨  M</v>
      </c>
    </row>
    <row r="387" spans="1:45" x14ac:dyDescent="0.25">
      <c r="A387" t="s">
        <v>44</v>
      </c>
      <c r="B387" t="s">
        <v>62</v>
      </c>
      <c r="C387" t="s">
        <v>78</v>
      </c>
      <c r="D387" t="s">
        <v>47</v>
      </c>
      <c r="E387" t="s">
        <v>65</v>
      </c>
      <c r="F387" t="s">
        <v>130</v>
      </c>
      <c r="G387" t="s">
        <v>486</v>
      </c>
      <c r="H387">
        <v>514</v>
      </c>
      <c r="I387" t="s">
        <v>67</v>
      </c>
      <c r="J387" t="s">
        <v>68</v>
      </c>
      <c r="K387" t="s">
        <v>53</v>
      </c>
      <c r="L387" t="s">
        <v>44</v>
      </c>
      <c r="M387" t="s">
        <v>54</v>
      </c>
      <c r="N387">
        <v>4</v>
      </c>
      <c r="O387">
        <v>30</v>
      </c>
      <c r="P387">
        <v>0</v>
      </c>
      <c r="Q387">
        <v>464</v>
      </c>
      <c r="R387">
        <v>4</v>
      </c>
      <c r="S387" t="s">
        <v>87</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71</v>
      </c>
      <c r="AO387" t="s">
        <v>57</v>
      </c>
      <c r="AP387" t="s">
        <v>58</v>
      </c>
      <c r="AQ387" t="s">
        <v>59</v>
      </c>
      <c r="AR387" t="s">
        <v>81</v>
      </c>
      <c r="AS387" t="str">
        <f>IF(hr_data[[#This Row],[Gender]]="Female","👩  F","👨  M")</f>
        <v>👨  M</v>
      </c>
    </row>
    <row r="388" spans="1:45" x14ac:dyDescent="0.25">
      <c r="A388" t="s">
        <v>61</v>
      </c>
      <c r="B388" t="s">
        <v>45</v>
      </c>
      <c r="C388" t="s">
        <v>46</v>
      </c>
      <c r="D388" t="s">
        <v>64</v>
      </c>
      <c r="E388" t="s">
        <v>65</v>
      </c>
      <c r="F388" t="s">
        <v>49</v>
      </c>
      <c r="G388" t="s">
        <v>487</v>
      </c>
      <c r="H388">
        <v>515</v>
      </c>
      <c r="I388" t="s">
        <v>51</v>
      </c>
      <c r="J388" t="s">
        <v>76</v>
      </c>
      <c r="K388" t="s">
        <v>91</v>
      </c>
      <c r="L388" t="s">
        <v>61</v>
      </c>
      <c r="M388" t="s">
        <v>54</v>
      </c>
      <c r="N388">
        <v>2</v>
      </c>
      <c r="O388">
        <v>37</v>
      </c>
      <c r="P388">
        <v>1</v>
      </c>
      <c r="Q388">
        <v>1107</v>
      </c>
      <c r="R388">
        <v>14</v>
      </c>
      <c r="S388" t="s">
        <v>87</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56</v>
      </c>
      <c r="AO388" t="s">
        <v>88</v>
      </c>
      <c r="AP388" t="s">
        <v>98</v>
      </c>
      <c r="AQ388" t="s">
        <v>89</v>
      </c>
      <c r="AR388" t="s">
        <v>60</v>
      </c>
      <c r="AS388" t="str">
        <f>IF(hr_data[[#This Row],[Gender]]="Female","👩  F","👨  M")</f>
        <v>👩  F</v>
      </c>
    </row>
    <row r="389" spans="1:45" x14ac:dyDescent="0.25">
      <c r="A389" t="s">
        <v>61</v>
      </c>
      <c r="B389" t="s">
        <v>45</v>
      </c>
      <c r="C389" t="s">
        <v>46</v>
      </c>
      <c r="D389" t="s">
        <v>64</v>
      </c>
      <c r="E389" t="s">
        <v>48</v>
      </c>
      <c r="F389" t="s">
        <v>123</v>
      </c>
      <c r="G389" t="s">
        <v>488</v>
      </c>
      <c r="H389">
        <v>516</v>
      </c>
      <c r="I389" t="s">
        <v>51</v>
      </c>
      <c r="J389" t="s">
        <v>52</v>
      </c>
      <c r="K389" t="s">
        <v>91</v>
      </c>
      <c r="L389" t="s">
        <v>61</v>
      </c>
      <c r="M389" t="s">
        <v>54</v>
      </c>
      <c r="N389">
        <v>5</v>
      </c>
      <c r="O389">
        <v>40</v>
      </c>
      <c r="P389">
        <v>1</v>
      </c>
      <c r="Q389">
        <v>759</v>
      </c>
      <c r="R389">
        <v>2</v>
      </c>
      <c r="S389" t="s">
        <v>55</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56</v>
      </c>
      <c r="AO389" t="s">
        <v>72</v>
      </c>
      <c r="AP389" t="s">
        <v>58</v>
      </c>
      <c r="AQ389" t="s">
        <v>59</v>
      </c>
      <c r="AR389" t="s">
        <v>60</v>
      </c>
      <c r="AS389" t="str">
        <f>IF(hr_data[[#This Row],[Gender]]="Female","👩  F","👨  M")</f>
        <v>👩  F</v>
      </c>
    </row>
    <row r="390" spans="1:45" x14ac:dyDescent="0.25">
      <c r="A390" t="s">
        <v>61</v>
      </c>
      <c r="B390" t="s">
        <v>45</v>
      </c>
      <c r="C390" t="s">
        <v>46</v>
      </c>
      <c r="D390" t="s">
        <v>64</v>
      </c>
      <c r="E390" t="s">
        <v>65</v>
      </c>
      <c r="F390" t="s">
        <v>49</v>
      </c>
      <c r="G390" t="s">
        <v>489</v>
      </c>
      <c r="H390">
        <v>517</v>
      </c>
      <c r="I390" t="s">
        <v>51</v>
      </c>
      <c r="J390" t="s">
        <v>76</v>
      </c>
      <c r="K390" t="s">
        <v>91</v>
      </c>
      <c r="L390" t="s">
        <v>61</v>
      </c>
      <c r="M390" t="s">
        <v>54</v>
      </c>
      <c r="N390">
        <v>5</v>
      </c>
      <c r="O390">
        <v>42</v>
      </c>
      <c r="P390">
        <v>1</v>
      </c>
      <c r="Q390">
        <v>201</v>
      </c>
      <c r="R390">
        <v>1</v>
      </c>
      <c r="S390" t="s">
        <v>80</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56</v>
      </c>
      <c r="AO390" t="s">
        <v>88</v>
      </c>
      <c r="AP390" t="s">
        <v>58</v>
      </c>
      <c r="AQ390" t="s">
        <v>59</v>
      </c>
      <c r="AR390" t="s">
        <v>60</v>
      </c>
      <c r="AS390" t="str">
        <f>IF(hr_data[[#This Row],[Gender]]="Female","👩  F","👨  M")</f>
        <v>👩  F</v>
      </c>
    </row>
    <row r="391" spans="1:45" x14ac:dyDescent="0.25">
      <c r="A391" t="s">
        <v>61</v>
      </c>
      <c r="B391" t="s">
        <v>45</v>
      </c>
      <c r="C391" t="s">
        <v>46</v>
      </c>
      <c r="D391" t="s">
        <v>64</v>
      </c>
      <c r="E391" t="s">
        <v>65</v>
      </c>
      <c r="F391" t="s">
        <v>49</v>
      </c>
      <c r="G391" t="s">
        <v>490</v>
      </c>
      <c r="H391">
        <v>518</v>
      </c>
      <c r="I391" t="s">
        <v>67</v>
      </c>
      <c r="J391" t="s">
        <v>94</v>
      </c>
      <c r="K391" t="s">
        <v>53</v>
      </c>
      <c r="L391" t="s">
        <v>44</v>
      </c>
      <c r="M391" t="s">
        <v>54</v>
      </c>
      <c r="N391">
        <v>2</v>
      </c>
      <c r="O391">
        <v>37</v>
      </c>
      <c r="P391">
        <v>1</v>
      </c>
      <c r="Q391">
        <v>1305</v>
      </c>
      <c r="R391">
        <v>10</v>
      </c>
      <c r="S391" t="s">
        <v>80</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56</v>
      </c>
      <c r="AO391" t="s">
        <v>72</v>
      </c>
      <c r="AP391" t="s">
        <v>58</v>
      </c>
      <c r="AQ391" t="s">
        <v>89</v>
      </c>
      <c r="AR391" t="s">
        <v>60</v>
      </c>
      <c r="AS391" t="str">
        <f>IF(hr_data[[#This Row],[Gender]]="Female","👩  F","👨  M")</f>
        <v>👨  M</v>
      </c>
    </row>
    <row r="392" spans="1:45" x14ac:dyDescent="0.25">
      <c r="A392" t="s">
        <v>61</v>
      </c>
      <c r="B392" t="s">
        <v>45</v>
      </c>
      <c r="C392" t="s">
        <v>46</v>
      </c>
      <c r="D392" t="s">
        <v>64</v>
      </c>
      <c r="E392" t="s">
        <v>65</v>
      </c>
      <c r="F392" t="s">
        <v>49</v>
      </c>
      <c r="G392" t="s">
        <v>491</v>
      </c>
      <c r="H392">
        <v>520</v>
      </c>
      <c r="I392" t="s">
        <v>67</v>
      </c>
      <c r="J392" t="s">
        <v>117</v>
      </c>
      <c r="K392" t="s">
        <v>91</v>
      </c>
      <c r="L392" t="s">
        <v>61</v>
      </c>
      <c r="M392" t="s">
        <v>54</v>
      </c>
      <c r="N392">
        <v>3</v>
      </c>
      <c r="O392">
        <v>43</v>
      </c>
      <c r="P392">
        <v>1</v>
      </c>
      <c r="Q392">
        <v>982</v>
      </c>
      <c r="R392">
        <v>12</v>
      </c>
      <c r="S392" t="s">
        <v>87</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56</v>
      </c>
      <c r="AO392" t="s">
        <v>72</v>
      </c>
      <c r="AP392" t="s">
        <v>98</v>
      </c>
      <c r="AQ392" t="s">
        <v>121</v>
      </c>
      <c r="AR392" t="s">
        <v>60</v>
      </c>
      <c r="AS392" t="str">
        <f>IF(hr_data[[#This Row],[Gender]]="Female","👩  F","👨  M")</f>
        <v>👨  M</v>
      </c>
    </row>
    <row r="393" spans="1:45" x14ac:dyDescent="0.25">
      <c r="A393" t="s">
        <v>61</v>
      </c>
      <c r="B393" t="s">
        <v>45</v>
      </c>
      <c r="C393" t="s">
        <v>46</v>
      </c>
      <c r="D393" t="s">
        <v>64</v>
      </c>
      <c r="E393" t="s">
        <v>65</v>
      </c>
      <c r="F393" t="s">
        <v>82</v>
      </c>
      <c r="G393" t="s">
        <v>492</v>
      </c>
      <c r="H393">
        <v>521</v>
      </c>
      <c r="I393" t="s">
        <v>51</v>
      </c>
      <c r="J393" t="s">
        <v>76</v>
      </c>
      <c r="K393" t="s">
        <v>69</v>
      </c>
      <c r="L393" t="s">
        <v>61</v>
      </c>
      <c r="M393" t="s">
        <v>54</v>
      </c>
      <c r="N393">
        <v>3</v>
      </c>
      <c r="O393">
        <v>40</v>
      </c>
      <c r="P393">
        <v>1</v>
      </c>
      <c r="Q393">
        <v>555</v>
      </c>
      <c r="R393">
        <v>2</v>
      </c>
      <c r="S393" t="s">
        <v>87</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71</v>
      </c>
      <c r="AO393" t="s">
        <v>77</v>
      </c>
      <c r="AP393" t="s">
        <v>58</v>
      </c>
      <c r="AQ393" t="s">
        <v>89</v>
      </c>
      <c r="AR393" t="s">
        <v>60</v>
      </c>
      <c r="AS393" t="str">
        <f>IF(hr_data[[#This Row],[Gender]]="Female","👩  F","👨  M")</f>
        <v>👩  F</v>
      </c>
    </row>
    <row r="394" spans="1:45" x14ac:dyDescent="0.25">
      <c r="A394" t="s">
        <v>61</v>
      </c>
      <c r="B394" t="s">
        <v>45</v>
      </c>
      <c r="C394" t="s">
        <v>63</v>
      </c>
      <c r="D394" t="s">
        <v>64</v>
      </c>
      <c r="E394" t="s">
        <v>65</v>
      </c>
      <c r="F394" t="s">
        <v>82</v>
      </c>
      <c r="G394" t="s">
        <v>493</v>
      </c>
      <c r="H394">
        <v>522</v>
      </c>
      <c r="I394" t="s">
        <v>67</v>
      </c>
      <c r="J394" t="s">
        <v>117</v>
      </c>
      <c r="K394" t="s">
        <v>69</v>
      </c>
      <c r="L394" t="s">
        <v>61</v>
      </c>
      <c r="M394" t="s">
        <v>54</v>
      </c>
      <c r="N394">
        <v>4</v>
      </c>
      <c r="O394">
        <v>54</v>
      </c>
      <c r="P394">
        <v>1</v>
      </c>
      <c r="Q394">
        <v>821</v>
      </c>
      <c r="R394">
        <v>5</v>
      </c>
      <c r="S394" t="s">
        <v>55</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56</v>
      </c>
      <c r="AO394" t="s">
        <v>88</v>
      </c>
      <c r="AP394" t="s">
        <v>58</v>
      </c>
      <c r="AQ394" t="s">
        <v>121</v>
      </c>
      <c r="AR394" t="s">
        <v>73</v>
      </c>
      <c r="AS394" t="str">
        <f>IF(hr_data[[#This Row],[Gender]]="Female","👩  F","👨  M")</f>
        <v>👨  M</v>
      </c>
    </row>
    <row r="395" spans="1:45" x14ac:dyDescent="0.25">
      <c r="A395" t="s">
        <v>61</v>
      </c>
      <c r="B395" t="s">
        <v>105</v>
      </c>
      <c r="C395" t="s">
        <v>78</v>
      </c>
      <c r="D395" t="s">
        <v>64</v>
      </c>
      <c r="E395" t="s">
        <v>48</v>
      </c>
      <c r="F395" t="s">
        <v>123</v>
      </c>
      <c r="G395" t="s">
        <v>494</v>
      </c>
      <c r="H395">
        <v>523</v>
      </c>
      <c r="I395" t="s">
        <v>51</v>
      </c>
      <c r="J395" t="s">
        <v>52</v>
      </c>
      <c r="K395" t="s">
        <v>69</v>
      </c>
      <c r="L395" t="s">
        <v>61</v>
      </c>
      <c r="M395" t="s">
        <v>54</v>
      </c>
      <c r="N395">
        <v>3</v>
      </c>
      <c r="O395">
        <v>34</v>
      </c>
      <c r="P395">
        <v>1</v>
      </c>
      <c r="Q395">
        <v>1381</v>
      </c>
      <c r="R395">
        <v>4</v>
      </c>
      <c r="S395" t="s">
        <v>80</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56</v>
      </c>
      <c r="AO395" t="s">
        <v>77</v>
      </c>
      <c r="AP395" t="s">
        <v>58</v>
      </c>
      <c r="AQ395" t="s">
        <v>59</v>
      </c>
      <c r="AR395" t="s">
        <v>81</v>
      </c>
      <c r="AS395" t="str">
        <f>IF(hr_data[[#This Row],[Gender]]="Female","👩  F","👨  M")</f>
        <v>👩  F</v>
      </c>
    </row>
    <row r="396" spans="1:45" x14ac:dyDescent="0.25">
      <c r="A396" t="s">
        <v>61</v>
      </c>
      <c r="B396" t="s">
        <v>45</v>
      </c>
      <c r="C396" t="s">
        <v>78</v>
      </c>
      <c r="D396" t="s">
        <v>64</v>
      </c>
      <c r="E396" t="s">
        <v>65</v>
      </c>
      <c r="F396" t="s">
        <v>82</v>
      </c>
      <c r="G396" t="s">
        <v>495</v>
      </c>
      <c r="H396">
        <v>524</v>
      </c>
      <c r="I396" t="s">
        <v>51</v>
      </c>
      <c r="J396" t="s">
        <v>94</v>
      </c>
      <c r="K396" t="s">
        <v>69</v>
      </c>
      <c r="L396" t="s">
        <v>61</v>
      </c>
      <c r="M396" t="s">
        <v>54</v>
      </c>
      <c r="N396">
        <v>5</v>
      </c>
      <c r="O396">
        <v>31</v>
      </c>
      <c r="P396">
        <v>1</v>
      </c>
      <c r="Q396">
        <v>480</v>
      </c>
      <c r="R396">
        <v>7</v>
      </c>
      <c r="S396" t="s">
        <v>55</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56</v>
      </c>
      <c r="AO396" t="s">
        <v>88</v>
      </c>
      <c r="AP396" t="s">
        <v>58</v>
      </c>
      <c r="AQ396" t="s">
        <v>89</v>
      </c>
      <c r="AR396" t="s">
        <v>81</v>
      </c>
      <c r="AS396" t="str">
        <f>IF(hr_data[[#This Row],[Gender]]="Female","👩  F","👨  M")</f>
        <v>👩  F</v>
      </c>
    </row>
    <row r="397" spans="1:45" x14ac:dyDescent="0.25">
      <c r="A397" t="s">
        <v>61</v>
      </c>
      <c r="B397" t="s">
        <v>62</v>
      </c>
      <c r="C397" t="s">
        <v>46</v>
      </c>
      <c r="D397" t="s">
        <v>64</v>
      </c>
      <c r="E397" t="s">
        <v>65</v>
      </c>
      <c r="F397" t="s">
        <v>82</v>
      </c>
      <c r="G397" t="s">
        <v>496</v>
      </c>
      <c r="H397">
        <v>525</v>
      </c>
      <c r="I397" t="s">
        <v>67</v>
      </c>
      <c r="J397" t="s">
        <v>76</v>
      </c>
      <c r="K397" t="s">
        <v>69</v>
      </c>
      <c r="L397" t="s">
        <v>61</v>
      </c>
      <c r="M397" t="s">
        <v>54</v>
      </c>
      <c r="N397">
        <v>1</v>
      </c>
      <c r="O397">
        <v>43</v>
      </c>
      <c r="P397">
        <v>1</v>
      </c>
      <c r="Q397">
        <v>313</v>
      </c>
      <c r="R397">
        <v>21</v>
      </c>
      <c r="S397" t="s">
        <v>87</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71</v>
      </c>
      <c r="AO397" t="s">
        <v>57</v>
      </c>
      <c r="AP397" t="s">
        <v>92</v>
      </c>
      <c r="AQ397" t="s">
        <v>59</v>
      </c>
      <c r="AR397" t="s">
        <v>60</v>
      </c>
      <c r="AS397" t="str">
        <f>IF(hr_data[[#This Row],[Gender]]="Female","👩  F","👨  M")</f>
        <v>👨  M</v>
      </c>
    </row>
    <row r="398" spans="1:45" x14ac:dyDescent="0.25">
      <c r="A398" t="s">
        <v>61</v>
      </c>
      <c r="B398" t="s">
        <v>45</v>
      </c>
      <c r="C398" t="s">
        <v>46</v>
      </c>
      <c r="D398" t="s">
        <v>64</v>
      </c>
      <c r="E398" t="s">
        <v>65</v>
      </c>
      <c r="F398" t="s">
        <v>74</v>
      </c>
      <c r="G398" t="s">
        <v>497</v>
      </c>
      <c r="H398">
        <v>526</v>
      </c>
      <c r="I398" t="s">
        <v>51</v>
      </c>
      <c r="J398" t="s">
        <v>96</v>
      </c>
      <c r="K398" t="s">
        <v>91</v>
      </c>
      <c r="L398" t="s">
        <v>44</v>
      </c>
      <c r="M398" t="s">
        <v>54</v>
      </c>
      <c r="N398">
        <v>3</v>
      </c>
      <c r="O398">
        <v>43</v>
      </c>
      <c r="P398">
        <v>1</v>
      </c>
      <c r="Q398">
        <v>1473</v>
      </c>
      <c r="R398">
        <v>8</v>
      </c>
      <c r="S398" t="s">
        <v>80</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56</v>
      </c>
      <c r="AO398" t="s">
        <v>77</v>
      </c>
      <c r="AP398" t="s">
        <v>58</v>
      </c>
      <c r="AQ398" t="s">
        <v>59</v>
      </c>
      <c r="AR398" t="s">
        <v>60</v>
      </c>
      <c r="AS398" t="str">
        <f>IF(hr_data[[#This Row],[Gender]]="Female","👩  F","👨  M")</f>
        <v>👩  F</v>
      </c>
    </row>
    <row r="399" spans="1:45" x14ac:dyDescent="0.25">
      <c r="A399" t="s">
        <v>61</v>
      </c>
      <c r="B399" t="s">
        <v>45</v>
      </c>
      <c r="C399" t="s">
        <v>78</v>
      </c>
      <c r="D399" t="s">
        <v>64</v>
      </c>
      <c r="E399" t="s">
        <v>48</v>
      </c>
      <c r="F399" t="s">
        <v>49</v>
      </c>
      <c r="G399" t="s">
        <v>498</v>
      </c>
      <c r="H399">
        <v>527</v>
      </c>
      <c r="I399" t="s">
        <v>51</v>
      </c>
      <c r="J399" t="s">
        <v>52</v>
      </c>
      <c r="K399" t="s">
        <v>53</v>
      </c>
      <c r="L399" t="s">
        <v>44</v>
      </c>
      <c r="M399" t="s">
        <v>54</v>
      </c>
      <c r="N399">
        <v>3</v>
      </c>
      <c r="O399">
        <v>25</v>
      </c>
      <c r="P399">
        <v>1</v>
      </c>
      <c r="Q399">
        <v>891</v>
      </c>
      <c r="R399">
        <v>4</v>
      </c>
      <c r="S399" t="s">
        <v>55</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56</v>
      </c>
      <c r="AO399" t="s">
        <v>57</v>
      </c>
      <c r="AP399" t="s">
        <v>58</v>
      </c>
      <c r="AQ399" t="s">
        <v>59</v>
      </c>
      <c r="AR399" t="s">
        <v>108</v>
      </c>
      <c r="AS399" t="str">
        <f>IF(hr_data[[#This Row],[Gender]]="Female","👩  F","👨  M")</f>
        <v>👩  F</v>
      </c>
    </row>
    <row r="400" spans="1:45" x14ac:dyDescent="0.25">
      <c r="A400" t="s">
        <v>61</v>
      </c>
      <c r="B400" t="s">
        <v>105</v>
      </c>
      <c r="C400" t="s">
        <v>46</v>
      </c>
      <c r="D400" t="s">
        <v>64</v>
      </c>
      <c r="E400" t="s">
        <v>65</v>
      </c>
      <c r="F400" t="s">
        <v>82</v>
      </c>
      <c r="G400" t="s">
        <v>499</v>
      </c>
      <c r="H400">
        <v>529</v>
      </c>
      <c r="I400" t="s">
        <v>51</v>
      </c>
      <c r="J400" t="s">
        <v>68</v>
      </c>
      <c r="K400" t="s">
        <v>69</v>
      </c>
      <c r="L400" t="s">
        <v>44</v>
      </c>
      <c r="M400" t="s">
        <v>54</v>
      </c>
      <c r="N400">
        <v>2</v>
      </c>
      <c r="O400">
        <v>37</v>
      </c>
      <c r="P400">
        <v>1</v>
      </c>
      <c r="Q400">
        <v>1063</v>
      </c>
      <c r="R400">
        <v>25</v>
      </c>
      <c r="S400" t="s">
        <v>151</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56</v>
      </c>
      <c r="AO400" t="s">
        <v>77</v>
      </c>
      <c r="AP400" t="s">
        <v>92</v>
      </c>
      <c r="AQ400" t="s">
        <v>89</v>
      </c>
      <c r="AR400" t="s">
        <v>60</v>
      </c>
      <c r="AS400" t="str">
        <f>IF(hr_data[[#This Row],[Gender]]="Female","👩  F","👨  M")</f>
        <v>👩  F</v>
      </c>
    </row>
    <row r="401" spans="1:45" x14ac:dyDescent="0.25">
      <c r="A401" t="s">
        <v>61</v>
      </c>
      <c r="B401" t="s">
        <v>45</v>
      </c>
      <c r="C401" t="s">
        <v>78</v>
      </c>
      <c r="D401" t="s">
        <v>64</v>
      </c>
      <c r="E401" t="s">
        <v>65</v>
      </c>
      <c r="F401" t="s">
        <v>49</v>
      </c>
      <c r="G401" t="s">
        <v>500</v>
      </c>
      <c r="H401">
        <v>530</v>
      </c>
      <c r="I401" t="s">
        <v>67</v>
      </c>
      <c r="J401" t="s">
        <v>76</v>
      </c>
      <c r="K401" t="s">
        <v>69</v>
      </c>
      <c r="L401" t="s">
        <v>61</v>
      </c>
      <c r="M401" t="s">
        <v>54</v>
      </c>
      <c r="N401">
        <v>3</v>
      </c>
      <c r="O401">
        <v>31</v>
      </c>
      <c r="P401">
        <v>1</v>
      </c>
      <c r="Q401">
        <v>329</v>
      </c>
      <c r="R401">
        <v>1</v>
      </c>
      <c r="S401" t="s">
        <v>55</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56</v>
      </c>
      <c r="AO401" t="s">
        <v>88</v>
      </c>
      <c r="AP401" t="s">
        <v>58</v>
      </c>
      <c r="AQ401" t="s">
        <v>59</v>
      </c>
      <c r="AR401" t="s">
        <v>81</v>
      </c>
      <c r="AS401" t="str">
        <f>IF(hr_data[[#This Row],[Gender]]="Female","👩  F","👨  M")</f>
        <v>👨  M</v>
      </c>
    </row>
    <row r="402" spans="1:45" x14ac:dyDescent="0.25">
      <c r="A402" t="s">
        <v>61</v>
      </c>
      <c r="B402" t="s">
        <v>62</v>
      </c>
      <c r="C402" t="s">
        <v>46</v>
      </c>
      <c r="D402" t="s">
        <v>64</v>
      </c>
      <c r="E402" t="s">
        <v>65</v>
      </c>
      <c r="F402" t="s">
        <v>49</v>
      </c>
      <c r="G402" t="s">
        <v>501</v>
      </c>
      <c r="H402">
        <v>531</v>
      </c>
      <c r="I402" t="s">
        <v>67</v>
      </c>
      <c r="J402" t="s">
        <v>110</v>
      </c>
      <c r="K402" t="s">
        <v>91</v>
      </c>
      <c r="L402" t="s">
        <v>44</v>
      </c>
      <c r="M402" t="s">
        <v>54</v>
      </c>
      <c r="N402">
        <v>3</v>
      </c>
      <c r="O402">
        <v>39</v>
      </c>
      <c r="P402">
        <v>1</v>
      </c>
      <c r="Q402">
        <v>1218</v>
      </c>
      <c r="R402">
        <v>1</v>
      </c>
      <c r="S402" t="s">
        <v>70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56</v>
      </c>
      <c r="AO402" t="s">
        <v>77</v>
      </c>
      <c r="AP402" t="s">
        <v>58</v>
      </c>
      <c r="AQ402" t="s">
        <v>121</v>
      </c>
      <c r="AR402" t="s">
        <v>60</v>
      </c>
      <c r="AS402" t="str">
        <f>IF(hr_data[[#This Row],[Gender]]="Female","👩  F","👨  M")</f>
        <v>👨  M</v>
      </c>
    </row>
    <row r="403" spans="1:45" x14ac:dyDescent="0.25">
      <c r="A403" t="s">
        <v>61</v>
      </c>
      <c r="B403" t="s">
        <v>62</v>
      </c>
      <c r="C403" t="s">
        <v>85</v>
      </c>
      <c r="D403" t="s">
        <v>64</v>
      </c>
      <c r="E403" t="s">
        <v>48</v>
      </c>
      <c r="F403" t="s">
        <v>49</v>
      </c>
      <c r="G403" t="s">
        <v>502</v>
      </c>
      <c r="H403">
        <v>532</v>
      </c>
      <c r="I403" t="s">
        <v>51</v>
      </c>
      <c r="J403" t="s">
        <v>52</v>
      </c>
      <c r="K403" t="s">
        <v>69</v>
      </c>
      <c r="L403" t="s">
        <v>61</v>
      </c>
      <c r="M403" t="s">
        <v>54</v>
      </c>
      <c r="N403">
        <v>0</v>
      </c>
      <c r="O403">
        <v>56</v>
      </c>
      <c r="P403">
        <v>1</v>
      </c>
      <c r="Q403">
        <v>906</v>
      </c>
      <c r="R403">
        <v>6</v>
      </c>
      <c r="S403" t="s">
        <v>87</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56</v>
      </c>
      <c r="AO403" t="s">
        <v>88</v>
      </c>
      <c r="AP403" t="s">
        <v>58</v>
      </c>
      <c r="AQ403" t="s">
        <v>111</v>
      </c>
      <c r="AR403" t="s">
        <v>3029</v>
      </c>
      <c r="AS403" t="str">
        <f>IF(hr_data[[#This Row],[Gender]]="Female","👩  F","👨  M")</f>
        <v>👩  F</v>
      </c>
    </row>
    <row r="404" spans="1:45" x14ac:dyDescent="0.25">
      <c r="A404" t="s">
        <v>61</v>
      </c>
      <c r="B404" t="s">
        <v>45</v>
      </c>
      <c r="C404" t="s">
        <v>78</v>
      </c>
      <c r="D404" t="s">
        <v>64</v>
      </c>
      <c r="E404" t="s">
        <v>48</v>
      </c>
      <c r="F404" t="s">
        <v>130</v>
      </c>
      <c r="G404" t="s">
        <v>503</v>
      </c>
      <c r="H404">
        <v>533</v>
      </c>
      <c r="I404" t="s">
        <v>51</v>
      </c>
      <c r="J404" t="s">
        <v>52</v>
      </c>
      <c r="K404" t="s">
        <v>53</v>
      </c>
      <c r="L404" t="s">
        <v>61</v>
      </c>
      <c r="M404" t="s">
        <v>54</v>
      </c>
      <c r="N404">
        <v>6</v>
      </c>
      <c r="O404">
        <v>30</v>
      </c>
      <c r="P404">
        <v>1</v>
      </c>
      <c r="Q404">
        <v>1082</v>
      </c>
      <c r="R404">
        <v>12</v>
      </c>
      <c r="S404" t="s">
        <v>87</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56</v>
      </c>
      <c r="AO404" t="s">
        <v>77</v>
      </c>
      <c r="AP404" t="s">
        <v>98</v>
      </c>
      <c r="AQ404" t="s">
        <v>59</v>
      </c>
      <c r="AR404" t="s">
        <v>81</v>
      </c>
      <c r="AS404" t="str">
        <f>IF(hr_data[[#This Row],[Gender]]="Female","👩  F","👨  M")</f>
        <v>👩  F</v>
      </c>
    </row>
    <row r="405" spans="1:45" x14ac:dyDescent="0.25">
      <c r="A405" t="s">
        <v>61</v>
      </c>
      <c r="B405" t="s">
        <v>45</v>
      </c>
      <c r="C405" t="s">
        <v>46</v>
      </c>
      <c r="D405" t="s">
        <v>64</v>
      </c>
      <c r="E405" t="s">
        <v>48</v>
      </c>
      <c r="F405" t="s">
        <v>123</v>
      </c>
      <c r="G405" t="s">
        <v>504</v>
      </c>
      <c r="H405">
        <v>534</v>
      </c>
      <c r="I405" t="s">
        <v>67</v>
      </c>
      <c r="J405" t="s">
        <v>52</v>
      </c>
      <c r="K405" t="s">
        <v>69</v>
      </c>
      <c r="L405" t="s">
        <v>61</v>
      </c>
      <c r="M405" t="s">
        <v>54</v>
      </c>
      <c r="N405">
        <v>2</v>
      </c>
      <c r="O405">
        <v>41</v>
      </c>
      <c r="P405">
        <v>1</v>
      </c>
      <c r="Q405">
        <v>645</v>
      </c>
      <c r="R405">
        <v>1</v>
      </c>
      <c r="S405" t="s">
        <v>87</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56</v>
      </c>
      <c r="AO405" t="s">
        <v>88</v>
      </c>
      <c r="AP405" t="s">
        <v>58</v>
      </c>
      <c r="AQ405" t="s">
        <v>59</v>
      </c>
      <c r="AR405" t="s">
        <v>60</v>
      </c>
      <c r="AS405" t="str">
        <f>IF(hr_data[[#This Row],[Gender]]="Female","👩  F","👨  M")</f>
        <v>👨  M</v>
      </c>
    </row>
    <row r="406" spans="1:45" x14ac:dyDescent="0.25">
      <c r="A406" t="s">
        <v>61</v>
      </c>
      <c r="B406" t="s">
        <v>45</v>
      </c>
      <c r="C406" t="s">
        <v>78</v>
      </c>
      <c r="D406" t="s">
        <v>64</v>
      </c>
      <c r="E406" t="s">
        <v>65</v>
      </c>
      <c r="F406" t="s">
        <v>82</v>
      </c>
      <c r="G406" t="s">
        <v>505</v>
      </c>
      <c r="H406">
        <v>536</v>
      </c>
      <c r="I406" t="s">
        <v>67</v>
      </c>
      <c r="J406" t="s">
        <v>76</v>
      </c>
      <c r="K406" t="s">
        <v>91</v>
      </c>
      <c r="L406" t="s">
        <v>61</v>
      </c>
      <c r="M406" t="s">
        <v>54</v>
      </c>
      <c r="N406">
        <v>2</v>
      </c>
      <c r="O406">
        <v>28</v>
      </c>
      <c r="P406">
        <v>1</v>
      </c>
      <c r="Q406">
        <v>1300</v>
      </c>
      <c r="R406">
        <v>17</v>
      </c>
      <c r="S406" t="s">
        <v>55</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56</v>
      </c>
      <c r="AO406" t="s">
        <v>88</v>
      </c>
      <c r="AP406" t="s">
        <v>98</v>
      </c>
      <c r="AQ406" t="s">
        <v>59</v>
      </c>
      <c r="AR406" t="s">
        <v>81</v>
      </c>
      <c r="AS406" t="str">
        <f>IF(hr_data[[#This Row],[Gender]]="Female","👩  F","👨  M")</f>
        <v>👨  M</v>
      </c>
    </row>
    <row r="407" spans="1:45" x14ac:dyDescent="0.25">
      <c r="A407" t="s">
        <v>44</v>
      </c>
      <c r="B407" t="s">
        <v>45</v>
      </c>
      <c r="C407" t="s">
        <v>78</v>
      </c>
      <c r="D407" t="s">
        <v>47</v>
      </c>
      <c r="E407" t="s">
        <v>65</v>
      </c>
      <c r="F407" t="s">
        <v>82</v>
      </c>
      <c r="G407" t="s">
        <v>506</v>
      </c>
      <c r="H407">
        <v>538</v>
      </c>
      <c r="I407" t="s">
        <v>67</v>
      </c>
      <c r="J407" t="s">
        <v>76</v>
      </c>
      <c r="K407" t="s">
        <v>69</v>
      </c>
      <c r="L407" t="s">
        <v>61</v>
      </c>
      <c r="M407" t="s">
        <v>54</v>
      </c>
      <c r="N407">
        <v>5</v>
      </c>
      <c r="O407">
        <v>25</v>
      </c>
      <c r="P407">
        <v>0</v>
      </c>
      <c r="Q407">
        <v>688</v>
      </c>
      <c r="R407">
        <v>3</v>
      </c>
      <c r="S407" t="s">
        <v>87</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56</v>
      </c>
      <c r="AO407" t="s">
        <v>88</v>
      </c>
      <c r="AP407" t="s">
        <v>58</v>
      </c>
      <c r="AQ407" t="s">
        <v>59</v>
      </c>
      <c r="AR407" t="s">
        <v>108</v>
      </c>
      <c r="AS407" t="str">
        <f>IF(hr_data[[#This Row],[Gender]]="Female","👩  F","👨  M")</f>
        <v>👨  M</v>
      </c>
    </row>
    <row r="408" spans="1:45" x14ac:dyDescent="0.25">
      <c r="A408" t="s">
        <v>61</v>
      </c>
      <c r="B408" t="s">
        <v>45</v>
      </c>
      <c r="C408" t="s">
        <v>63</v>
      </c>
      <c r="D408" t="s">
        <v>64</v>
      </c>
      <c r="E408" t="s">
        <v>65</v>
      </c>
      <c r="F408" t="s">
        <v>82</v>
      </c>
      <c r="G408" t="s">
        <v>507</v>
      </c>
      <c r="H408">
        <v>543</v>
      </c>
      <c r="I408" t="s">
        <v>67</v>
      </c>
      <c r="J408" t="s">
        <v>94</v>
      </c>
      <c r="K408" t="s">
        <v>69</v>
      </c>
      <c r="L408" t="s">
        <v>44</v>
      </c>
      <c r="M408" t="s">
        <v>54</v>
      </c>
      <c r="N408">
        <v>4</v>
      </c>
      <c r="O408">
        <v>52</v>
      </c>
      <c r="P408">
        <v>1</v>
      </c>
      <c r="Q408">
        <v>319</v>
      </c>
      <c r="R408">
        <v>3</v>
      </c>
      <c r="S408" t="s">
        <v>87</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56</v>
      </c>
      <c r="AO408" t="s">
        <v>77</v>
      </c>
      <c r="AP408" t="s">
        <v>58</v>
      </c>
      <c r="AQ408" t="s">
        <v>121</v>
      </c>
      <c r="AR408" t="s">
        <v>73</v>
      </c>
      <c r="AS408" t="str">
        <f>IF(hr_data[[#This Row],[Gender]]="Female","👩  F","👨  M")</f>
        <v>👨  M</v>
      </c>
    </row>
    <row r="409" spans="1:45" x14ac:dyDescent="0.25">
      <c r="A409" t="s">
        <v>61</v>
      </c>
      <c r="B409" t="s">
        <v>45</v>
      </c>
      <c r="C409" t="s">
        <v>63</v>
      </c>
      <c r="D409" t="s">
        <v>64</v>
      </c>
      <c r="E409" t="s">
        <v>65</v>
      </c>
      <c r="F409" t="s">
        <v>49</v>
      </c>
      <c r="G409" t="s">
        <v>508</v>
      </c>
      <c r="H409">
        <v>544</v>
      </c>
      <c r="I409" t="s">
        <v>67</v>
      </c>
      <c r="J409" t="s">
        <v>68</v>
      </c>
      <c r="K409" t="s">
        <v>69</v>
      </c>
      <c r="L409" t="s">
        <v>61</v>
      </c>
      <c r="M409" t="s">
        <v>54</v>
      </c>
      <c r="N409">
        <v>3</v>
      </c>
      <c r="O409">
        <v>45</v>
      </c>
      <c r="P409">
        <v>1</v>
      </c>
      <c r="Q409">
        <v>192</v>
      </c>
      <c r="R409">
        <v>10</v>
      </c>
      <c r="S409" t="s">
        <v>55</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71</v>
      </c>
      <c r="AO409" t="s">
        <v>57</v>
      </c>
      <c r="AP409" t="s">
        <v>58</v>
      </c>
      <c r="AQ409" t="s">
        <v>59</v>
      </c>
      <c r="AR409" t="s">
        <v>60</v>
      </c>
      <c r="AS409" t="str">
        <f>IF(hr_data[[#This Row],[Gender]]="Female","👩  F","👨  M")</f>
        <v>👨  M</v>
      </c>
    </row>
    <row r="410" spans="1:45" x14ac:dyDescent="0.25">
      <c r="A410" t="s">
        <v>61</v>
      </c>
      <c r="B410" t="s">
        <v>45</v>
      </c>
      <c r="C410" t="s">
        <v>63</v>
      </c>
      <c r="D410" t="s">
        <v>64</v>
      </c>
      <c r="E410" t="s">
        <v>65</v>
      </c>
      <c r="F410" t="s">
        <v>49</v>
      </c>
      <c r="G410" t="s">
        <v>509</v>
      </c>
      <c r="H410">
        <v>546</v>
      </c>
      <c r="I410" t="s">
        <v>51</v>
      </c>
      <c r="J410" t="s">
        <v>110</v>
      </c>
      <c r="K410" t="s">
        <v>69</v>
      </c>
      <c r="L410" t="s">
        <v>61</v>
      </c>
      <c r="M410" t="s">
        <v>54</v>
      </c>
      <c r="N410">
        <v>2</v>
      </c>
      <c r="O410">
        <v>52</v>
      </c>
      <c r="P410">
        <v>1</v>
      </c>
      <c r="Q410">
        <v>1490</v>
      </c>
      <c r="R410">
        <v>4</v>
      </c>
      <c r="S410" t="s">
        <v>55</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56</v>
      </c>
      <c r="AO410" t="s">
        <v>57</v>
      </c>
      <c r="AP410" t="s">
        <v>58</v>
      </c>
      <c r="AQ410" t="s">
        <v>111</v>
      </c>
      <c r="AR410" t="s">
        <v>73</v>
      </c>
      <c r="AS410" t="str">
        <f>IF(hr_data[[#This Row],[Gender]]="Female","👩  F","👨  M")</f>
        <v>👩  F</v>
      </c>
    </row>
    <row r="411" spans="1:45" x14ac:dyDescent="0.25">
      <c r="A411" t="s">
        <v>61</v>
      </c>
      <c r="B411" t="s">
        <v>62</v>
      </c>
      <c r="C411" t="s">
        <v>46</v>
      </c>
      <c r="D411" t="s">
        <v>64</v>
      </c>
      <c r="E411" t="s">
        <v>65</v>
      </c>
      <c r="F411" t="s">
        <v>49</v>
      </c>
      <c r="G411" t="s">
        <v>510</v>
      </c>
      <c r="H411">
        <v>547</v>
      </c>
      <c r="I411" t="s">
        <v>51</v>
      </c>
      <c r="J411" t="s">
        <v>68</v>
      </c>
      <c r="K411" t="s">
        <v>91</v>
      </c>
      <c r="L411" t="s">
        <v>61</v>
      </c>
      <c r="M411" t="s">
        <v>54</v>
      </c>
      <c r="N411">
        <v>3</v>
      </c>
      <c r="O411">
        <v>42</v>
      </c>
      <c r="P411">
        <v>1</v>
      </c>
      <c r="Q411">
        <v>532</v>
      </c>
      <c r="R411">
        <v>29</v>
      </c>
      <c r="S411" t="s">
        <v>55</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56</v>
      </c>
      <c r="AO411" t="s">
        <v>77</v>
      </c>
      <c r="AP411" t="s">
        <v>92</v>
      </c>
      <c r="AQ411" t="s">
        <v>89</v>
      </c>
      <c r="AR411" t="s">
        <v>60</v>
      </c>
      <c r="AS411" t="str">
        <f>IF(hr_data[[#This Row],[Gender]]="Female","👩  F","👨  M")</f>
        <v>👩  F</v>
      </c>
    </row>
    <row r="412" spans="1:45" x14ac:dyDescent="0.25">
      <c r="A412" t="s">
        <v>61</v>
      </c>
      <c r="B412" t="s">
        <v>45</v>
      </c>
      <c r="C412" t="s">
        <v>78</v>
      </c>
      <c r="D412" t="s">
        <v>64</v>
      </c>
      <c r="E412" t="s">
        <v>65</v>
      </c>
      <c r="F412" t="s">
        <v>49</v>
      </c>
      <c r="G412" t="s">
        <v>511</v>
      </c>
      <c r="H412">
        <v>548</v>
      </c>
      <c r="I412" t="s">
        <v>51</v>
      </c>
      <c r="J412" t="s">
        <v>94</v>
      </c>
      <c r="K412" t="s">
        <v>53</v>
      </c>
      <c r="L412" t="s">
        <v>61</v>
      </c>
      <c r="M412" t="s">
        <v>54</v>
      </c>
      <c r="N412">
        <v>2</v>
      </c>
      <c r="O412">
        <v>30</v>
      </c>
      <c r="P412">
        <v>1</v>
      </c>
      <c r="Q412">
        <v>317</v>
      </c>
      <c r="R412">
        <v>2</v>
      </c>
      <c r="S412" t="s">
        <v>87</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71</v>
      </c>
      <c r="AO412" t="s">
        <v>57</v>
      </c>
      <c r="AP412" t="s">
        <v>58</v>
      </c>
      <c r="AQ412" t="s">
        <v>89</v>
      </c>
      <c r="AR412" t="s">
        <v>81</v>
      </c>
      <c r="AS412" t="str">
        <f>IF(hr_data[[#This Row],[Gender]]="Female","👩  F","👨  M")</f>
        <v>👩  F</v>
      </c>
    </row>
    <row r="413" spans="1:45" x14ac:dyDescent="0.25">
      <c r="A413" t="s">
        <v>61</v>
      </c>
      <c r="B413" t="s">
        <v>45</v>
      </c>
      <c r="C413" t="s">
        <v>85</v>
      </c>
      <c r="D413" t="s">
        <v>64</v>
      </c>
      <c r="E413" t="s">
        <v>65</v>
      </c>
      <c r="F413" t="s">
        <v>49</v>
      </c>
      <c r="G413" t="s">
        <v>512</v>
      </c>
      <c r="H413">
        <v>549</v>
      </c>
      <c r="I413" t="s">
        <v>51</v>
      </c>
      <c r="J413" t="s">
        <v>110</v>
      </c>
      <c r="K413" t="s">
        <v>69</v>
      </c>
      <c r="L413" t="s">
        <v>61</v>
      </c>
      <c r="M413" t="s">
        <v>54</v>
      </c>
      <c r="N413">
        <v>5</v>
      </c>
      <c r="O413">
        <v>60</v>
      </c>
      <c r="P413">
        <v>1</v>
      </c>
      <c r="Q413">
        <v>422</v>
      </c>
      <c r="R413">
        <v>7</v>
      </c>
      <c r="S413" t="s">
        <v>87</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56</v>
      </c>
      <c r="AO413" t="s">
        <v>88</v>
      </c>
      <c r="AP413" t="s">
        <v>58</v>
      </c>
      <c r="AQ413" t="s">
        <v>111</v>
      </c>
      <c r="AR413" t="s">
        <v>3029</v>
      </c>
      <c r="AS413" t="str">
        <f>IF(hr_data[[#This Row],[Gender]]="Female","👩  F","👨  M")</f>
        <v>👩  F</v>
      </c>
    </row>
    <row r="414" spans="1:45" x14ac:dyDescent="0.25">
      <c r="A414" t="s">
        <v>61</v>
      </c>
      <c r="B414" t="s">
        <v>45</v>
      </c>
      <c r="C414" t="s">
        <v>63</v>
      </c>
      <c r="D414" t="s">
        <v>64</v>
      </c>
      <c r="E414" t="s">
        <v>65</v>
      </c>
      <c r="F414" t="s">
        <v>82</v>
      </c>
      <c r="G414" t="s">
        <v>513</v>
      </c>
      <c r="H414">
        <v>550</v>
      </c>
      <c r="I414" t="s">
        <v>51</v>
      </c>
      <c r="J414" t="s">
        <v>94</v>
      </c>
      <c r="K414" t="s">
        <v>91</v>
      </c>
      <c r="L414" t="s">
        <v>61</v>
      </c>
      <c r="M414" t="s">
        <v>54</v>
      </c>
      <c r="N414">
        <v>5</v>
      </c>
      <c r="O414">
        <v>46</v>
      </c>
      <c r="P414">
        <v>1</v>
      </c>
      <c r="Q414">
        <v>1485</v>
      </c>
      <c r="R414">
        <v>18</v>
      </c>
      <c r="S414" t="s">
        <v>87</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56</v>
      </c>
      <c r="AO414" t="s">
        <v>77</v>
      </c>
      <c r="AP414" t="s">
        <v>98</v>
      </c>
      <c r="AQ414" t="s">
        <v>89</v>
      </c>
      <c r="AR414" t="s">
        <v>73</v>
      </c>
      <c r="AS414" t="str">
        <f>IF(hr_data[[#This Row],[Gender]]="Female","👩  F","👨  M")</f>
        <v>👩  F</v>
      </c>
    </row>
    <row r="415" spans="1:45" x14ac:dyDescent="0.25">
      <c r="A415" t="s">
        <v>61</v>
      </c>
      <c r="B415" t="s">
        <v>62</v>
      </c>
      <c r="C415" t="s">
        <v>46</v>
      </c>
      <c r="D415" t="s">
        <v>64</v>
      </c>
      <c r="E415" t="s">
        <v>65</v>
      </c>
      <c r="F415" t="s">
        <v>130</v>
      </c>
      <c r="G415" t="s">
        <v>514</v>
      </c>
      <c r="H415">
        <v>551</v>
      </c>
      <c r="I415" t="s">
        <v>51</v>
      </c>
      <c r="J415" t="s">
        <v>96</v>
      </c>
      <c r="K415" t="s">
        <v>69</v>
      </c>
      <c r="L415" t="s">
        <v>61</v>
      </c>
      <c r="M415" t="s">
        <v>54</v>
      </c>
      <c r="N415">
        <v>4</v>
      </c>
      <c r="O415">
        <v>42</v>
      </c>
      <c r="P415">
        <v>1</v>
      </c>
      <c r="Q415">
        <v>1368</v>
      </c>
      <c r="R415">
        <v>28</v>
      </c>
      <c r="S415" t="s">
        <v>80</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56</v>
      </c>
      <c r="AO415" t="s">
        <v>57</v>
      </c>
      <c r="AP415" t="s">
        <v>92</v>
      </c>
      <c r="AQ415" t="s">
        <v>59</v>
      </c>
      <c r="AR415" t="s">
        <v>60</v>
      </c>
      <c r="AS415" t="str">
        <f>IF(hr_data[[#This Row],[Gender]]="Female","👩  F","👨  M")</f>
        <v>👩  F</v>
      </c>
    </row>
    <row r="416" spans="1:45" x14ac:dyDescent="0.25">
      <c r="A416" t="s">
        <v>44</v>
      </c>
      <c r="B416" t="s">
        <v>45</v>
      </c>
      <c r="C416" t="s">
        <v>106</v>
      </c>
      <c r="D416" t="s">
        <v>47</v>
      </c>
      <c r="E416" t="s">
        <v>48</v>
      </c>
      <c r="F416" t="s">
        <v>130</v>
      </c>
      <c r="G416" t="s">
        <v>515</v>
      </c>
      <c r="H416">
        <v>554</v>
      </c>
      <c r="I416" t="s">
        <v>51</v>
      </c>
      <c r="J416" t="s">
        <v>115</v>
      </c>
      <c r="K416" t="s">
        <v>53</v>
      </c>
      <c r="L416" t="s">
        <v>44</v>
      </c>
      <c r="M416" t="s">
        <v>54</v>
      </c>
      <c r="N416">
        <v>4</v>
      </c>
      <c r="O416">
        <v>24</v>
      </c>
      <c r="P416">
        <v>0</v>
      </c>
      <c r="Q416">
        <v>1448</v>
      </c>
      <c r="R416">
        <v>1</v>
      </c>
      <c r="S416" t="s">
        <v>70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56</v>
      </c>
      <c r="AO416" t="s">
        <v>72</v>
      </c>
      <c r="AP416" t="s">
        <v>58</v>
      </c>
      <c r="AQ416" t="s">
        <v>59</v>
      </c>
      <c r="AR416" t="s">
        <v>108</v>
      </c>
      <c r="AS416" t="str">
        <f>IF(hr_data[[#This Row],[Gender]]="Female","👩  F","👨  M")</f>
        <v>👩  F</v>
      </c>
    </row>
    <row r="417" spans="1:45" x14ac:dyDescent="0.25">
      <c r="A417" t="s">
        <v>44</v>
      </c>
      <c r="B417" t="s">
        <v>62</v>
      </c>
      <c r="C417" t="s">
        <v>78</v>
      </c>
      <c r="D417" t="s">
        <v>47</v>
      </c>
      <c r="E417" t="s">
        <v>48</v>
      </c>
      <c r="F417" t="s">
        <v>123</v>
      </c>
      <c r="G417" t="s">
        <v>516</v>
      </c>
      <c r="H417">
        <v>555</v>
      </c>
      <c r="I417" t="s">
        <v>51</v>
      </c>
      <c r="J417" t="s">
        <v>115</v>
      </c>
      <c r="K417" t="s">
        <v>91</v>
      </c>
      <c r="L417" t="s">
        <v>61</v>
      </c>
      <c r="M417" t="s">
        <v>54</v>
      </c>
      <c r="N417">
        <v>3</v>
      </c>
      <c r="O417">
        <v>34</v>
      </c>
      <c r="P417">
        <v>0</v>
      </c>
      <c r="Q417">
        <v>296</v>
      </c>
      <c r="R417">
        <v>6</v>
      </c>
      <c r="S417" t="s">
        <v>55</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56</v>
      </c>
      <c r="AO417" t="s">
        <v>77</v>
      </c>
      <c r="AP417" t="s">
        <v>58</v>
      </c>
      <c r="AQ417" t="s">
        <v>59</v>
      </c>
      <c r="AR417" t="s">
        <v>81</v>
      </c>
      <c r="AS417" t="str">
        <f>IF(hr_data[[#This Row],[Gender]]="Female","👩  F","👨  M")</f>
        <v>👩  F</v>
      </c>
    </row>
    <row r="418" spans="1:45" x14ac:dyDescent="0.25">
      <c r="A418" t="s">
        <v>61</v>
      </c>
      <c r="B418" t="s">
        <v>62</v>
      </c>
      <c r="C418" t="s">
        <v>46</v>
      </c>
      <c r="D418" t="s">
        <v>64</v>
      </c>
      <c r="E418" t="s">
        <v>65</v>
      </c>
      <c r="F418" t="s">
        <v>49</v>
      </c>
      <c r="G418" t="s">
        <v>517</v>
      </c>
      <c r="H418">
        <v>556</v>
      </c>
      <c r="I418" t="s">
        <v>67</v>
      </c>
      <c r="J418" t="s">
        <v>76</v>
      </c>
      <c r="K418" t="s">
        <v>69</v>
      </c>
      <c r="L418" t="s">
        <v>44</v>
      </c>
      <c r="M418" t="s">
        <v>54</v>
      </c>
      <c r="N418">
        <v>3</v>
      </c>
      <c r="O418">
        <v>38</v>
      </c>
      <c r="P418">
        <v>1</v>
      </c>
      <c r="Q418">
        <v>1490</v>
      </c>
      <c r="R418">
        <v>2</v>
      </c>
      <c r="S418" t="s">
        <v>55</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71</v>
      </c>
      <c r="AO418" t="s">
        <v>57</v>
      </c>
      <c r="AP418" t="s">
        <v>58</v>
      </c>
      <c r="AQ418" t="s">
        <v>59</v>
      </c>
      <c r="AR418" t="s">
        <v>60</v>
      </c>
      <c r="AS418" t="str">
        <f>IF(hr_data[[#This Row],[Gender]]="Female","👩  F","👨  M")</f>
        <v>👨  M</v>
      </c>
    </row>
    <row r="419" spans="1:45" x14ac:dyDescent="0.25">
      <c r="A419" t="s">
        <v>61</v>
      </c>
      <c r="B419" t="s">
        <v>45</v>
      </c>
      <c r="C419" t="s">
        <v>46</v>
      </c>
      <c r="D419" t="s">
        <v>64</v>
      </c>
      <c r="E419" t="s">
        <v>48</v>
      </c>
      <c r="F419" t="s">
        <v>49</v>
      </c>
      <c r="G419" t="s">
        <v>518</v>
      </c>
      <c r="H419">
        <v>558</v>
      </c>
      <c r="I419" t="s">
        <v>51</v>
      </c>
      <c r="J419" t="s">
        <v>110</v>
      </c>
      <c r="K419" t="s">
        <v>69</v>
      </c>
      <c r="L419" t="s">
        <v>61</v>
      </c>
      <c r="M419" t="s">
        <v>54</v>
      </c>
      <c r="N419">
        <v>2</v>
      </c>
      <c r="O419">
        <v>40</v>
      </c>
      <c r="P419">
        <v>1</v>
      </c>
      <c r="Q419">
        <v>1398</v>
      </c>
      <c r="R419">
        <v>2</v>
      </c>
      <c r="S419" t="s">
        <v>80</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56</v>
      </c>
      <c r="AO419" t="s">
        <v>77</v>
      </c>
      <c r="AP419" t="s">
        <v>58</v>
      </c>
      <c r="AQ419" t="s">
        <v>121</v>
      </c>
      <c r="AR419" t="s">
        <v>60</v>
      </c>
      <c r="AS419" t="str">
        <f>IF(hr_data[[#This Row],[Gender]]="Female","👩  F","👨  M")</f>
        <v>👩  F</v>
      </c>
    </row>
    <row r="420" spans="1:45" x14ac:dyDescent="0.25">
      <c r="A420" t="s">
        <v>61</v>
      </c>
      <c r="B420" t="s">
        <v>45</v>
      </c>
      <c r="C420" t="s">
        <v>78</v>
      </c>
      <c r="D420" t="s">
        <v>64</v>
      </c>
      <c r="E420" t="s">
        <v>65</v>
      </c>
      <c r="F420" t="s">
        <v>49</v>
      </c>
      <c r="G420" t="s">
        <v>519</v>
      </c>
      <c r="H420">
        <v>560</v>
      </c>
      <c r="I420" t="s">
        <v>51</v>
      </c>
      <c r="J420" t="s">
        <v>68</v>
      </c>
      <c r="K420" t="s">
        <v>91</v>
      </c>
      <c r="L420" t="s">
        <v>61</v>
      </c>
      <c r="M420" t="s">
        <v>54</v>
      </c>
      <c r="N420">
        <v>3</v>
      </c>
      <c r="O420">
        <v>26</v>
      </c>
      <c r="P420">
        <v>1</v>
      </c>
      <c r="Q420">
        <v>1349</v>
      </c>
      <c r="R420">
        <v>23</v>
      </c>
      <c r="S420" t="s">
        <v>87</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71</v>
      </c>
      <c r="AO420" t="s">
        <v>57</v>
      </c>
      <c r="AP420" t="s">
        <v>92</v>
      </c>
      <c r="AQ420" t="s">
        <v>59</v>
      </c>
      <c r="AR420" t="s">
        <v>81</v>
      </c>
      <c r="AS420" t="str">
        <f>IF(hr_data[[#This Row],[Gender]]="Female","👩  F","👨  M")</f>
        <v>👩  F</v>
      </c>
    </row>
    <row r="421" spans="1:45" x14ac:dyDescent="0.25">
      <c r="A421" t="s">
        <v>61</v>
      </c>
      <c r="B421" t="s">
        <v>105</v>
      </c>
      <c r="C421" t="s">
        <v>78</v>
      </c>
      <c r="D421" t="s">
        <v>64</v>
      </c>
      <c r="E421" t="s">
        <v>65</v>
      </c>
      <c r="F421" t="s">
        <v>49</v>
      </c>
      <c r="G421" t="s">
        <v>520</v>
      </c>
      <c r="H421">
        <v>562</v>
      </c>
      <c r="I421" t="s">
        <v>67</v>
      </c>
      <c r="J421" t="s">
        <v>76</v>
      </c>
      <c r="K421" t="s">
        <v>69</v>
      </c>
      <c r="L421" t="s">
        <v>61</v>
      </c>
      <c r="M421" t="s">
        <v>54</v>
      </c>
      <c r="N421">
        <v>3</v>
      </c>
      <c r="O421">
        <v>30</v>
      </c>
      <c r="P421">
        <v>1</v>
      </c>
      <c r="Q421">
        <v>1400</v>
      </c>
      <c r="R421">
        <v>3</v>
      </c>
      <c r="S421" t="s">
        <v>87</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56</v>
      </c>
      <c r="AO421" t="s">
        <v>57</v>
      </c>
      <c r="AP421" t="s">
        <v>58</v>
      </c>
      <c r="AQ421" t="s">
        <v>59</v>
      </c>
      <c r="AR421" t="s">
        <v>81</v>
      </c>
      <c r="AS421" t="str">
        <f>IF(hr_data[[#This Row],[Gender]]="Female","👩  F","👨  M")</f>
        <v>👨  M</v>
      </c>
    </row>
    <row r="422" spans="1:45" x14ac:dyDescent="0.25">
      <c r="A422" t="s">
        <v>61</v>
      </c>
      <c r="B422" t="s">
        <v>45</v>
      </c>
      <c r="C422" t="s">
        <v>78</v>
      </c>
      <c r="D422" t="s">
        <v>64</v>
      </c>
      <c r="E422" t="s">
        <v>65</v>
      </c>
      <c r="F422" t="s">
        <v>82</v>
      </c>
      <c r="G422" t="s">
        <v>521</v>
      </c>
      <c r="H422">
        <v>564</v>
      </c>
      <c r="I422" t="s">
        <v>67</v>
      </c>
      <c r="J422" t="s">
        <v>117</v>
      </c>
      <c r="K422" t="s">
        <v>69</v>
      </c>
      <c r="L422" t="s">
        <v>61</v>
      </c>
      <c r="M422" t="s">
        <v>54</v>
      </c>
      <c r="N422">
        <v>2</v>
      </c>
      <c r="O422">
        <v>29</v>
      </c>
      <c r="P422">
        <v>1</v>
      </c>
      <c r="Q422">
        <v>986</v>
      </c>
      <c r="R422">
        <v>3</v>
      </c>
      <c r="S422" t="s">
        <v>80</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56</v>
      </c>
      <c r="AO422" t="s">
        <v>77</v>
      </c>
      <c r="AP422" t="s">
        <v>58</v>
      </c>
      <c r="AQ422" t="s">
        <v>59</v>
      </c>
      <c r="AR422" t="s">
        <v>81</v>
      </c>
      <c r="AS422" t="str">
        <f>IF(hr_data[[#This Row],[Gender]]="Female","👩  F","👨  M")</f>
        <v>👨  M</v>
      </c>
    </row>
    <row r="423" spans="1:45" x14ac:dyDescent="0.25">
      <c r="A423" t="s">
        <v>44</v>
      </c>
      <c r="B423" t="s">
        <v>45</v>
      </c>
      <c r="C423" t="s">
        <v>78</v>
      </c>
      <c r="D423" t="s">
        <v>47</v>
      </c>
      <c r="E423" t="s">
        <v>65</v>
      </c>
      <c r="F423" t="s">
        <v>130</v>
      </c>
      <c r="G423" t="s">
        <v>522</v>
      </c>
      <c r="H423">
        <v>565</v>
      </c>
      <c r="I423" t="s">
        <v>51</v>
      </c>
      <c r="J423" t="s">
        <v>68</v>
      </c>
      <c r="K423" t="s">
        <v>69</v>
      </c>
      <c r="L423" t="s">
        <v>61</v>
      </c>
      <c r="M423" t="s">
        <v>54</v>
      </c>
      <c r="N423">
        <v>2</v>
      </c>
      <c r="O423">
        <v>29</v>
      </c>
      <c r="P423">
        <v>0</v>
      </c>
      <c r="Q423">
        <v>408</v>
      </c>
      <c r="R423">
        <v>25</v>
      </c>
      <c r="S423" t="s">
        <v>151</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56</v>
      </c>
      <c r="AO423" t="s">
        <v>72</v>
      </c>
      <c r="AP423" t="s">
        <v>92</v>
      </c>
      <c r="AQ423" t="s">
        <v>59</v>
      </c>
      <c r="AR423" t="s">
        <v>81</v>
      </c>
      <c r="AS423" t="str">
        <f>IF(hr_data[[#This Row],[Gender]]="Female","👩  F","👨  M")</f>
        <v>👩  F</v>
      </c>
    </row>
    <row r="424" spans="1:45" x14ac:dyDescent="0.25">
      <c r="A424" t="s">
        <v>44</v>
      </c>
      <c r="B424" t="s">
        <v>45</v>
      </c>
      <c r="C424" t="s">
        <v>106</v>
      </c>
      <c r="D424" t="s">
        <v>47</v>
      </c>
      <c r="E424" t="s">
        <v>178</v>
      </c>
      <c r="F424" t="s">
        <v>130</v>
      </c>
      <c r="G424" t="s">
        <v>523</v>
      </c>
      <c r="H424">
        <v>566</v>
      </c>
      <c r="I424" t="s">
        <v>67</v>
      </c>
      <c r="J424" t="s">
        <v>180</v>
      </c>
      <c r="K424" t="s">
        <v>53</v>
      </c>
      <c r="L424" t="s">
        <v>61</v>
      </c>
      <c r="M424" t="s">
        <v>54</v>
      </c>
      <c r="N424">
        <v>3</v>
      </c>
      <c r="O424">
        <v>19</v>
      </c>
      <c r="P424">
        <v>0</v>
      </c>
      <c r="Q424">
        <v>489</v>
      </c>
      <c r="R424">
        <v>2</v>
      </c>
      <c r="S424" t="s">
        <v>55</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56</v>
      </c>
      <c r="AO424" t="s">
        <v>57</v>
      </c>
      <c r="AP424" t="s">
        <v>58</v>
      </c>
      <c r="AQ424" t="s">
        <v>59</v>
      </c>
      <c r="AR424" t="s">
        <v>108</v>
      </c>
      <c r="AS424" t="str">
        <f>IF(hr_data[[#This Row],[Gender]]="Female","👩  F","👨  M")</f>
        <v>👨  M</v>
      </c>
    </row>
    <row r="425" spans="1:45" x14ac:dyDescent="0.25">
      <c r="A425" t="s">
        <v>61</v>
      </c>
      <c r="B425" t="s">
        <v>105</v>
      </c>
      <c r="C425" t="s">
        <v>78</v>
      </c>
      <c r="D425" t="s">
        <v>64</v>
      </c>
      <c r="E425" t="s">
        <v>48</v>
      </c>
      <c r="F425" t="s">
        <v>74</v>
      </c>
      <c r="G425" t="s">
        <v>524</v>
      </c>
      <c r="H425">
        <v>567</v>
      </c>
      <c r="I425" t="s">
        <v>51</v>
      </c>
      <c r="J425" t="s">
        <v>52</v>
      </c>
      <c r="K425" t="s">
        <v>69</v>
      </c>
      <c r="L425" t="s">
        <v>61</v>
      </c>
      <c r="M425" t="s">
        <v>54</v>
      </c>
      <c r="N425">
        <v>3</v>
      </c>
      <c r="O425">
        <v>30</v>
      </c>
      <c r="P425">
        <v>1</v>
      </c>
      <c r="Q425">
        <v>1398</v>
      </c>
      <c r="R425">
        <v>22</v>
      </c>
      <c r="S425" t="s">
        <v>80</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56</v>
      </c>
      <c r="AO425" t="s">
        <v>88</v>
      </c>
      <c r="AP425" t="s">
        <v>92</v>
      </c>
      <c r="AQ425" t="s">
        <v>59</v>
      </c>
      <c r="AR425" t="s">
        <v>81</v>
      </c>
      <c r="AS425" t="str">
        <f>IF(hr_data[[#This Row],[Gender]]="Female","👩  F","👨  M")</f>
        <v>👩  F</v>
      </c>
    </row>
    <row r="426" spans="1:45" x14ac:dyDescent="0.25">
      <c r="A426" t="s">
        <v>61</v>
      </c>
      <c r="B426" t="s">
        <v>45</v>
      </c>
      <c r="C426" t="s">
        <v>85</v>
      </c>
      <c r="D426" t="s">
        <v>64</v>
      </c>
      <c r="E426" t="s">
        <v>48</v>
      </c>
      <c r="F426" t="s">
        <v>123</v>
      </c>
      <c r="G426" t="s">
        <v>525</v>
      </c>
      <c r="H426">
        <v>568</v>
      </c>
      <c r="I426" t="s">
        <v>67</v>
      </c>
      <c r="J426" t="s">
        <v>110</v>
      </c>
      <c r="K426" t="s">
        <v>91</v>
      </c>
      <c r="L426" t="s">
        <v>61</v>
      </c>
      <c r="M426" t="s">
        <v>54</v>
      </c>
      <c r="N426">
        <v>3</v>
      </c>
      <c r="O426">
        <v>57</v>
      </c>
      <c r="P426">
        <v>1</v>
      </c>
      <c r="Q426">
        <v>210</v>
      </c>
      <c r="R426">
        <v>29</v>
      </c>
      <c r="S426" t="s">
        <v>87</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56</v>
      </c>
      <c r="AO426" t="s">
        <v>57</v>
      </c>
      <c r="AP426" t="s">
        <v>92</v>
      </c>
      <c r="AQ426" t="s">
        <v>111</v>
      </c>
      <c r="AR426" t="s">
        <v>3029</v>
      </c>
      <c r="AS426" t="str">
        <f>IF(hr_data[[#This Row],[Gender]]="Female","👩  F","👨  M")</f>
        <v>👨  M</v>
      </c>
    </row>
    <row r="427" spans="1:45" x14ac:dyDescent="0.25">
      <c r="A427" t="s">
        <v>61</v>
      </c>
      <c r="B427" t="s">
        <v>45</v>
      </c>
      <c r="C427" t="s">
        <v>63</v>
      </c>
      <c r="D427" t="s">
        <v>64</v>
      </c>
      <c r="E427" t="s">
        <v>65</v>
      </c>
      <c r="F427" t="s">
        <v>49</v>
      </c>
      <c r="G427" t="s">
        <v>526</v>
      </c>
      <c r="H427">
        <v>569</v>
      </c>
      <c r="I427" t="s">
        <v>67</v>
      </c>
      <c r="J427" t="s">
        <v>110</v>
      </c>
      <c r="K427" t="s">
        <v>69</v>
      </c>
      <c r="L427" t="s">
        <v>61</v>
      </c>
      <c r="M427" t="s">
        <v>54</v>
      </c>
      <c r="N427">
        <v>2</v>
      </c>
      <c r="O427">
        <v>50</v>
      </c>
      <c r="P427">
        <v>1</v>
      </c>
      <c r="Q427">
        <v>1099</v>
      </c>
      <c r="R427">
        <v>29</v>
      </c>
      <c r="S427" t="s">
        <v>80</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56</v>
      </c>
      <c r="AO427" t="s">
        <v>77</v>
      </c>
      <c r="AP427" t="s">
        <v>92</v>
      </c>
      <c r="AQ427" t="s">
        <v>121</v>
      </c>
      <c r="AR427" t="s">
        <v>73</v>
      </c>
      <c r="AS427" t="str">
        <f>IF(hr_data[[#This Row],[Gender]]="Female","👩  F","👨  M")</f>
        <v>👨  M</v>
      </c>
    </row>
    <row r="428" spans="1:45" x14ac:dyDescent="0.25">
      <c r="A428" t="s">
        <v>61</v>
      </c>
      <c r="B428" t="s">
        <v>105</v>
      </c>
      <c r="C428" t="s">
        <v>78</v>
      </c>
      <c r="D428" t="s">
        <v>64</v>
      </c>
      <c r="E428" t="s">
        <v>65</v>
      </c>
      <c r="F428" t="s">
        <v>82</v>
      </c>
      <c r="G428" t="s">
        <v>527</v>
      </c>
      <c r="H428">
        <v>571</v>
      </c>
      <c r="I428" t="s">
        <v>51</v>
      </c>
      <c r="J428" t="s">
        <v>76</v>
      </c>
      <c r="K428" t="s">
        <v>53</v>
      </c>
      <c r="L428" t="s">
        <v>61</v>
      </c>
      <c r="M428" t="s">
        <v>54</v>
      </c>
      <c r="N428">
        <v>2</v>
      </c>
      <c r="O428">
        <v>30</v>
      </c>
      <c r="P428">
        <v>1</v>
      </c>
      <c r="Q428">
        <v>1116</v>
      </c>
      <c r="R428">
        <v>2</v>
      </c>
      <c r="S428" t="s">
        <v>87</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56</v>
      </c>
      <c r="AO428" t="s">
        <v>57</v>
      </c>
      <c r="AP428" t="s">
        <v>58</v>
      </c>
      <c r="AQ428" t="s">
        <v>89</v>
      </c>
      <c r="AR428" t="s">
        <v>81</v>
      </c>
      <c r="AS428" t="str">
        <f>IF(hr_data[[#This Row],[Gender]]="Female","👩  F","👨  M")</f>
        <v>👩  F</v>
      </c>
    </row>
    <row r="429" spans="1:45" x14ac:dyDescent="0.25">
      <c r="A429" t="s">
        <v>61</v>
      </c>
      <c r="B429" t="s">
        <v>62</v>
      </c>
      <c r="C429" t="s">
        <v>85</v>
      </c>
      <c r="D429" t="s">
        <v>64</v>
      </c>
      <c r="E429" t="s">
        <v>48</v>
      </c>
      <c r="F429" t="s">
        <v>123</v>
      </c>
      <c r="G429" t="s">
        <v>528</v>
      </c>
      <c r="H429">
        <v>573</v>
      </c>
      <c r="I429" t="s">
        <v>51</v>
      </c>
      <c r="J429" t="s">
        <v>52</v>
      </c>
      <c r="K429" t="s">
        <v>69</v>
      </c>
      <c r="L429" t="s">
        <v>61</v>
      </c>
      <c r="M429" t="s">
        <v>54</v>
      </c>
      <c r="N429">
        <v>5</v>
      </c>
      <c r="O429">
        <v>60</v>
      </c>
      <c r="P429">
        <v>1</v>
      </c>
      <c r="Q429">
        <v>1499</v>
      </c>
      <c r="R429">
        <v>28</v>
      </c>
      <c r="S429" t="s">
        <v>87</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56</v>
      </c>
      <c r="AO429" t="s">
        <v>88</v>
      </c>
      <c r="AP429" t="s">
        <v>92</v>
      </c>
      <c r="AQ429" t="s">
        <v>121</v>
      </c>
      <c r="AR429" t="s">
        <v>3029</v>
      </c>
      <c r="AS429" t="str">
        <f>IF(hr_data[[#This Row],[Gender]]="Female","👩  F","👨  M")</f>
        <v>👩  F</v>
      </c>
    </row>
    <row r="430" spans="1:45" x14ac:dyDescent="0.25">
      <c r="A430" t="s">
        <v>61</v>
      </c>
      <c r="B430" t="s">
        <v>45</v>
      </c>
      <c r="C430" t="s">
        <v>63</v>
      </c>
      <c r="D430" t="s">
        <v>64</v>
      </c>
      <c r="E430" t="s">
        <v>65</v>
      </c>
      <c r="F430" t="s">
        <v>82</v>
      </c>
      <c r="G430" t="s">
        <v>529</v>
      </c>
      <c r="H430">
        <v>574</v>
      </c>
      <c r="I430" t="s">
        <v>51</v>
      </c>
      <c r="J430" t="s">
        <v>94</v>
      </c>
      <c r="K430" t="s">
        <v>91</v>
      </c>
      <c r="L430" t="s">
        <v>61</v>
      </c>
      <c r="M430" t="s">
        <v>54</v>
      </c>
      <c r="N430">
        <v>2</v>
      </c>
      <c r="O430">
        <v>47</v>
      </c>
      <c r="P430">
        <v>1</v>
      </c>
      <c r="Q430">
        <v>983</v>
      </c>
      <c r="R430">
        <v>2</v>
      </c>
      <c r="S430" t="s">
        <v>55</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56</v>
      </c>
      <c r="AO430" t="s">
        <v>57</v>
      </c>
      <c r="AP430" t="s">
        <v>58</v>
      </c>
      <c r="AQ430" t="s">
        <v>89</v>
      </c>
      <c r="AR430" t="s">
        <v>73</v>
      </c>
      <c r="AS430" t="str">
        <f>IF(hr_data[[#This Row],[Gender]]="Female","👩  F","👨  M")</f>
        <v>👩  F</v>
      </c>
    </row>
    <row r="431" spans="1:45" x14ac:dyDescent="0.25">
      <c r="A431" t="s">
        <v>61</v>
      </c>
      <c r="B431" t="s">
        <v>45</v>
      </c>
      <c r="C431" t="s">
        <v>63</v>
      </c>
      <c r="D431" t="s">
        <v>64</v>
      </c>
      <c r="E431" t="s">
        <v>65</v>
      </c>
      <c r="F431" t="s">
        <v>49</v>
      </c>
      <c r="G431" t="s">
        <v>530</v>
      </c>
      <c r="H431">
        <v>575</v>
      </c>
      <c r="I431" t="s">
        <v>67</v>
      </c>
      <c r="J431" t="s">
        <v>117</v>
      </c>
      <c r="K431" t="s">
        <v>69</v>
      </c>
      <c r="L431" t="s">
        <v>61</v>
      </c>
      <c r="M431" t="s">
        <v>54</v>
      </c>
      <c r="N431">
        <v>2</v>
      </c>
      <c r="O431">
        <v>46</v>
      </c>
      <c r="P431">
        <v>1</v>
      </c>
      <c r="Q431">
        <v>1009</v>
      </c>
      <c r="R431">
        <v>2</v>
      </c>
      <c r="S431" t="s">
        <v>87</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56</v>
      </c>
      <c r="AO431" t="s">
        <v>77</v>
      </c>
      <c r="AP431" t="s">
        <v>58</v>
      </c>
      <c r="AQ431" t="s">
        <v>121</v>
      </c>
      <c r="AR431" t="s">
        <v>73</v>
      </c>
      <c r="AS431" t="str">
        <f>IF(hr_data[[#This Row],[Gender]]="Female","👩  F","👨  M")</f>
        <v>👨  M</v>
      </c>
    </row>
    <row r="432" spans="1:45" x14ac:dyDescent="0.25">
      <c r="A432" t="s">
        <v>61</v>
      </c>
      <c r="B432" t="s">
        <v>45</v>
      </c>
      <c r="C432" t="s">
        <v>46</v>
      </c>
      <c r="D432" t="s">
        <v>64</v>
      </c>
      <c r="E432" t="s">
        <v>65</v>
      </c>
      <c r="F432" t="s">
        <v>49</v>
      </c>
      <c r="G432" t="s">
        <v>531</v>
      </c>
      <c r="H432">
        <v>577</v>
      </c>
      <c r="I432" t="s">
        <v>67</v>
      </c>
      <c r="J432" t="s">
        <v>76</v>
      </c>
      <c r="K432" t="s">
        <v>53</v>
      </c>
      <c r="L432" t="s">
        <v>61</v>
      </c>
      <c r="M432" t="s">
        <v>54</v>
      </c>
      <c r="N432">
        <v>2</v>
      </c>
      <c r="O432">
        <v>35</v>
      </c>
      <c r="P432">
        <v>1</v>
      </c>
      <c r="Q432">
        <v>144</v>
      </c>
      <c r="R432">
        <v>22</v>
      </c>
      <c r="S432" t="s">
        <v>87</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56</v>
      </c>
      <c r="AO432" t="s">
        <v>77</v>
      </c>
      <c r="AP432" t="s">
        <v>92</v>
      </c>
      <c r="AQ432" t="s">
        <v>59</v>
      </c>
      <c r="AR432" t="s">
        <v>81</v>
      </c>
      <c r="AS432" t="str">
        <f>IF(hr_data[[#This Row],[Gender]]="Female","👩  F","👨  M")</f>
        <v>👨  M</v>
      </c>
    </row>
    <row r="433" spans="1:45" x14ac:dyDescent="0.25">
      <c r="A433" t="s">
        <v>61</v>
      </c>
      <c r="B433" t="s">
        <v>45</v>
      </c>
      <c r="C433" t="s">
        <v>63</v>
      </c>
      <c r="D433" t="s">
        <v>64</v>
      </c>
      <c r="E433" t="s">
        <v>65</v>
      </c>
      <c r="F433" t="s">
        <v>49</v>
      </c>
      <c r="G433" t="s">
        <v>532</v>
      </c>
      <c r="H433">
        <v>578</v>
      </c>
      <c r="I433" t="s">
        <v>51</v>
      </c>
      <c r="J433" t="s">
        <v>76</v>
      </c>
      <c r="K433" t="s">
        <v>53</v>
      </c>
      <c r="L433" t="s">
        <v>61</v>
      </c>
      <c r="M433" t="s">
        <v>54</v>
      </c>
      <c r="N433">
        <v>3</v>
      </c>
      <c r="O433">
        <v>54</v>
      </c>
      <c r="P433">
        <v>1</v>
      </c>
      <c r="Q433">
        <v>548</v>
      </c>
      <c r="R433">
        <v>8</v>
      </c>
      <c r="S433" t="s">
        <v>80</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56</v>
      </c>
      <c r="AO433" t="s">
        <v>77</v>
      </c>
      <c r="AP433" t="s">
        <v>58</v>
      </c>
      <c r="AQ433" t="s">
        <v>89</v>
      </c>
      <c r="AR433" t="s">
        <v>73</v>
      </c>
      <c r="AS433" t="str">
        <f>IF(hr_data[[#This Row],[Gender]]="Female","👩  F","👨  M")</f>
        <v>👩  F</v>
      </c>
    </row>
    <row r="434" spans="1:45" x14ac:dyDescent="0.25">
      <c r="A434" t="s">
        <v>61</v>
      </c>
      <c r="B434" t="s">
        <v>45</v>
      </c>
      <c r="C434" t="s">
        <v>78</v>
      </c>
      <c r="D434" t="s">
        <v>64</v>
      </c>
      <c r="E434" t="s">
        <v>65</v>
      </c>
      <c r="F434" t="s">
        <v>49</v>
      </c>
      <c r="G434" t="s">
        <v>533</v>
      </c>
      <c r="H434">
        <v>579</v>
      </c>
      <c r="I434" t="s">
        <v>67</v>
      </c>
      <c r="J434" t="s">
        <v>68</v>
      </c>
      <c r="K434" t="s">
        <v>91</v>
      </c>
      <c r="L434" t="s">
        <v>61</v>
      </c>
      <c r="M434" t="s">
        <v>54</v>
      </c>
      <c r="N434">
        <v>3</v>
      </c>
      <c r="O434">
        <v>34</v>
      </c>
      <c r="P434">
        <v>1</v>
      </c>
      <c r="Q434">
        <v>1303</v>
      </c>
      <c r="R434">
        <v>2</v>
      </c>
      <c r="S434" t="s">
        <v>80</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56</v>
      </c>
      <c r="AO434" t="s">
        <v>77</v>
      </c>
      <c r="AP434" t="s">
        <v>58</v>
      </c>
      <c r="AQ434" t="s">
        <v>89</v>
      </c>
      <c r="AR434" t="s">
        <v>81</v>
      </c>
      <c r="AS434" t="str">
        <f>IF(hr_data[[#This Row],[Gender]]="Female","👩  F","👨  M")</f>
        <v>👨  M</v>
      </c>
    </row>
    <row r="435" spans="1:45" x14ac:dyDescent="0.25">
      <c r="A435" t="s">
        <v>61</v>
      </c>
      <c r="B435" t="s">
        <v>45</v>
      </c>
      <c r="C435" t="s">
        <v>63</v>
      </c>
      <c r="D435" t="s">
        <v>64</v>
      </c>
      <c r="E435" t="s">
        <v>48</v>
      </c>
      <c r="F435" t="s">
        <v>123</v>
      </c>
      <c r="G435" t="s">
        <v>534</v>
      </c>
      <c r="H435">
        <v>580</v>
      </c>
      <c r="I435" t="s">
        <v>51</v>
      </c>
      <c r="J435" t="s">
        <v>52</v>
      </c>
      <c r="K435" t="s">
        <v>69</v>
      </c>
      <c r="L435" t="s">
        <v>44</v>
      </c>
      <c r="M435" t="s">
        <v>54</v>
      </c>
      <c r="N435">
        <v>3</v>
      </c>
      <c r="O435">
        <v>46</v>
      </c>
      <c r="P435">
        <v>1</v>
      </c>
      <c r="Q435">
        <v>1125</v>
      </c>
      <c r="R435">
        <v>10</v>
      </c>
      <c r="S435" t="s">
        <v>87</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56</v>
      </c>
      <c r="AO435" t="s">
        <v>57</v>
      </c>
      <c r="AP435" t="s">
        <v>58</v>
      </c>
      <c r="AQ435" t="s">
        <v>89</v>
      </c>
      <c r="AR435" t="s">
        <v>73</v>
      </c>
      <c r="AS435" t="str">
        <f>IF(hr_data[[#This Row],[Gender]]="Female","👩  F","👨  M")</f>
        <v>👩  F</v>
      </c>
    </row>
    <row r="436" spans="1:45" x14ac:dyDescent="0.25">
      <c r="A436" t="s">
        <v>61</v>
      </c>
      <c r="B436" t="s">
        <v>45</v>
      </c>
      <c r="C436" t="s">
        <v>78</v>
      </c>
      <c r="D436" t="s">
        <v>64</v>
      </c>
      <c r="E436" t="s">
        <v>65</v>
      </c>
      <c r="F436" t="s">
        <v>49</v>
      </c>
      <c r="G436" t="s">
        <v>535</v>
      </c>
      <c r="H436">
        <v>581</v>
      </c>
      <c r="I436" t="s">
        <v>67</v>
      </c>
      <c r="J436" t="s">
        <v>94</v>
      </c>
      <c r="K436" t="s">
        <v>91</v>
      </c>
      <c r="L436" t="s">
        <v>61</v>
      </c>
      <c r="M436" t="s">
        <v>54</v>
      </c>
      <c r="N436">
        <v>6</v>
      </c>
      <c r="O436">
        <v>31</v>
      </c>
      <c r="P436">
        <v>1</v>
      </c>
      <c r="Q436">
        <v>1274</v>
      </c>
      <c r="R436">
        <v>9</v>
      </c>
      <c r="S436" t="s">
        <v>70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71</v>
      </c>
      <c r="AO436" t="s">
        <v>72</v>
      </c>
      <c r="AP436" t="s">
        <v>58</v>
      </c>
      <c r="AQ436" t="s">
        <v>89</v>
      </c>
      <c r="AR436" t="s">
        <v>81</v>
      </c>
      <c r="AS436" t="str">
        <f>IF(hr_data[[#This Row],[Gender]]="Female","👩  F","👨  M")</f>
        <v>👨  M</v>
      </c>
    </row>
    <row r="437" spans="1:45" x14ac:dyDescent="0.25">
      <c r="A437" t="s">
        <v>44</v>
      </c>
      <c r="B437" t="s">
        <v>45</v>
      </c>
      <c r="C437" t="s">
        <v>78</v>
      </c>
      <c r="D437" t="s">
        <v>47</v>
      </c>
      <c r="E437" t="s">
        <v>65</v>
      </c>
      <c r="F437" t="s">
        <v>82</v>
      </c>
      <c r="G437" t="s">
        <v>536</v>
      </c>
      <c r="H437">
        <v>582</v>
      </c>
      <c r="I437" t="s">
        <v>67</v>
      </c>
      <c r="J437" t="s">
        <v>110</v>
      </c>
      <c r="K437" t="s">
        <v>69</v>
      </c>
      <c r="L437" t="s">
        <v>44</v>
      </c>
      <c r="M437" t="s">
        <v>54</v>
      </c>
      <c r="N437">
        <v>2</v>
      </c>
      <c r="O437">
        <v>33</v>
      </c>
      <c r="P437">
        <v>0</v>
      </c>
      <c r="Q437">
        <v>1277</v>
      </c>
      <c r="R437">
        <v>15</v>
      </c>
      <c r="S437" t="s">
        <v>70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56</v>
      </c>
      <c r="AO437" t="s">
        <v>77</v>
      </c>
      <c r="AP437" t="s">
        <v>98</v>
      </c>
      <c r="AQ437" t="s">
        <v>89</v>
      </c>
      <c r="AR437" t="s">
        <v>81</v>
      </c>
      <c r="AS437" t="str">
        <f>IF(hr_data[[#This Row],[Gender]]="Female","👩  F","👨  M")</f>
        <v>👨  M</v>
      </c>
    </row>
    <row r="438" spans="1:45" x14ac:dyDescent="0.25">
      <c r="A438" t="s">
        <v>44</v>
      </c>
      <c r="B438" t="s">
        <v>45</v>
      </c>
      <c r="C438" t="s">
        <v>78</v>
      </c>
      <c r="D438" t="s">
        <v>47</v>
      </c>
      <c r="E438" t="s">
        <v>65</v>
      </c>
      <c r="F438" t="s">
        <v>82</v>
      </c>
      <c r="G438" t="s">
        <v>537</v>
      </c>
      <c r="H438">
        <v>584</v>
      </c>
      <c r="I438" t="s">
        <v>67</v>
      </c>
      <c r="J438" t="s">
        <v>76</v>
      </c>
      <c r="K438" t="s">
        <v>91</v>
      </c>
      <c r="L438" t="s">
        <v>61</v>
      </c>
      <c r="M438" t="s">
        <v>54</v>
      </c>
      <c r="N438">
        <v>2</v>
      </c>
      <c r="O438">
        <v>33</v>
      </c>
      <c r="P438">
        <v>0</v>
      </c>
      <c r="Q438">
        <v>587</v>
      </c>
      <c r="R438">
        <v>10</v>
      </c>
      <c r="S438" t="s">
        <v>70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56</v>
      </c>
      <c r="AO438" t="s">
        <v>57</v>
      </c>
      <c r="AP438" t="s">
        <v>58</v>
      </c>
      <c r="AQ438" t="s">
        <v>59</v>
      </c>
      <c r="AR438" t="s">
        <v>81</v>
      </c>
      <c r="AS438" t="str">
        <f>IF(hr_data[[#This Row],[Gender]]="Female","👩  F","👨  M")</f>
        <v>👨  M</v>
      </c>
    </row>
    <row r="439" spans="1:45" x14ac:dyDescent="0.25">
      <c r="A439" t="s">
        <v>61</v>
      </c>
      <c r="B439" t="s">
        <v>45</v>
      </c>
      <c r="C439" t="s">
        <v>78</v>
      </c>
      <c r="D439" t="s">
        <v>64</v>
      </c>
      <c r="E439" t="s">
        <v>48</v>
      </c>
      <c r="F439" t="s">
        <v>123</v>
      </c>
      <c r="G439" t="s">
        <v>538</v>
      </c>
      <c r="H439">
        <v>585</v>
      </c>
      <c r="I439" t="s">
        <v>67</v>
      </c>
      <c r="J439" t="s">
        <v>115</v>
      </c>
      <c r="K439" t="s">
        <v>53</v>
      </c>
      <c r="L439" t="s">
        <v>61</v>
      </c>
      <c r="M439" t="s">
        <v>54</v>
      </c>
      <c r="N439">
        <v>3</v>
      </c>
      <c r="O439">
        <v>30</v>
      </c>
      <c r="P439">
        <v>1</v>
      </c>
      <c r="Q439">
        <v>413</v>
      </c>
      <c r="R439">
        <v>7</v>
      </c>
      <c r="S439" t="s">
        <v>70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56</v>
      </c>
      <c r="AO439" t="s">
        <v>72</v>
      </c>
      <c r="AP439" t="s">
        <v>58</v>
      </c>
      <c r="AQ439" t="s">
        <v>59</v>
      </c>
      <c r="AR439" t="s">
        <v>81</v>
      </c>
      <c r="AS439" t="str">
        <f>IF(hr_data[[#This Row],[Gender]]="Female","👩  F","👨  M")</f>
        <v>👨  M</v>
      </c>
    </row>
    <row r="440" spans="1:45" x14ac:dyDescent="0.25">
      <c r="A440" t="s">
        <v>61</v>
      </c>
      <c r="B440" t="s">
        <v>45</v>
      </c>
      <c r="C440" t="s">
        <v>46</v>
      </c>
      <c r="D440" t="s">
        <v>64</v>
      </c>
      <c r="E440" t="s">
        <v>65</v>
      </c>
      <c r="F440" t="s">
        <v>49</v>
      </c>
      <c r="G440" t="s">
        <v>539</v>
      </c>
      <c r="H440">
        <v>586</v>
      </c>
      <c r="I440" t="s">
        <v>67</v>
      </c>
      <c r="J440" t="s">
        <v>96</v>
      </c>
      <c r="K440" t="s">
        <v>69</v>
      </c>
      <c r="L440" t="s">
        <v>44</v>
      </c>
      <c r="M440" t="s">
        <v>54</v>
      </c>
      <c r="N440">
        <v>2</v>
      </c>
      <c r="O440">
        <v>35</v>
      </c>
      <c r="P440">
        <v>1</v>
      </c>
      <c r="Q440">
        <v>1276</v>
      </c>
      <c r="R440">
        <v>16</v>
      </c>
      <c r="S440" t="s">
        <v>87</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56</v>
      </c>
      <c r="AO440" t="s">
        <v>77</v>
      </c>
      <c r="AP440" t="s">
        <v>98</v>
      </c>
      <c r="AQ440" t="s">
        <v>59</v>
      </c>
      <c r="AR440" t="s">
        <v>81</v>
      </c>
      <c r="AS440" t="str">
        <f>IF(hr_data[[#This Row],[Gender]]="Female","👩  F","👨  M")</f>
        <v>👨  M</v>
      </c>
    </row>
    <row r="441" spans="1:45" x14ac:dyDescent="0.25">
      <c r="A441" t="s">
        <v>44</v>
      </c>
      <c r="B441" t="s">
        <v>62</v>
      </c>
      <c r="C441" t="s">
        <v>78</v>
      </c>
      <c r="D441" t="s">
        <v>47</v>
      </c>
      <c r="E441" t="s">
        <v>65</v>
      </c>
      <c r="F441" t="s">
        <v>49</v>
      </c>
      <c r="G441" t="s">
        <v>540</v>
      </c>
      <c r="H441">
        <v>587</v>
      </c>
      <c r="I441" t="s">
        <v>67</v>
      </c>
      <c r="J441" t="s">
        <v>96</v>
      </c>
      <c r="K441" t="s">
        <v>69</v>
      </c>
      <c r="L441" t="s">
        <v>61</v>
      </c>
      <c r="M441" t="s">
        <v>54</v>
      </c>
      <c r="N441">
        <v>2</v>
      </c>
      <c r="O441">
        <v>31</v>
      </c>
      <c r="P441">
        <v>0</v>
      </c>
      <c r="Q441">
        <v>534</v>
      </c>
      <c r="R441">
        <v>20</v>
      </c>
      <c r="S441" t="s">
        <v>87</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56</v>
      </c>
      <c r="AO441" t="s">
        <v>77</v>
      </c>
      <c r="AP441" t="s">
        <v>98</v>
      </c>
      <c r="AQ441" t="s">
        <v>89</v>
      </c>
      <c r="AR441" t="s">
        <v>81</v>
      </c>
      <c r="AS441" t="str">
        <f>IF(hr_data[[#This Row],[Gender]]="Female","👩  F","👨  M")</f>
        <v>👨  M</v>
      </c>
    </row>
    <row r="442" spans="1:45" x14ac:dyDescent="0.25">
      <c r="A442" t="s">
        <v>44</v>
      </c>
      <c r="B442" t="s">
        <v>62</v>
      </c>
      <c r="C442" t="s">
        <v>78</v>
      </c>
      <c r="D442" t="s">
        <v>47</v>
      </c>
      <c r="E442" t="s">
        <v>178</v>
      </c>
      <c r="F442" t="s">
        <v>180</v>
      </c>
      <c r="G442" t="s">
        <v>541</v>
      </c>
      <c r="H442">
        <v>590</v>
      </c>
      <c r="I442" t="s">
        <v>51</v>
      </c>
      <c r="J442" t="s">
        <v>180</v>
      </c>
      <c r="K442" t="s">
        <v>91</v>
      </c>
      <c r="L442" t="s">
        <v>44</v>
      </c>
      <c r="M442" t="s">
        <v>54</v>
      </c>
      <c r="N442">
        <v>2</v>
      </c>
      <c r="O442">
        <v>34</v>
      </c>
      <c r="P442">
        <v>0</v>
      </c>
      <c r="Q442">
        <v>988</v>
      </c>
      <c r="R442">
        <v>23</v>
      </c>
      <c r="S442" t="s">
        <v>87</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56</v>
      </c>
      <c r="AO442" t="s">
        <v>88</v>
      </c>
      <c r="AP442" t="s">
        <v>92</v>
      </c>
      <c r="AQ442" t="s">
        <v>89</v>
      </c>
      <c r="AR442" t="s">
        <v>81</v>
      </c>
      <c r="AS442" t="str">
        <f>IF(hr_data[[#This Row],[Gender]]="Female","👩  F","👨  M")</f>
        <v>👩  F</v>
      </c>
    </row>
    <row r="443" spans="1:45" x14ac:dyDescent="0.25">
      <c r="A443" t="s">
        <v>61</v>
      </c>
      <c r="B443" t="s">
        <v>62</v>
      </c>
      <c r="C443" t="s">
        <v>46</v>
      </c>
      <c r="D443" t="s">
        <v>64</v>
      </c>
      <c r="E443" t="s">
        <v>65</v>
      </c>
      <c r="F443" t="s">
        <v>74</v>
      </c>
      <c r="G443" t="s">
        <v>542</v>
      </c>
      <c r="H443">
        <v>591</v>
      </c>
      <c r="I443" t="s">
        <v>67</v>
      </c>
      <c r="J443" t="s">
        <v>76</v>
      </c>
      <c r="K443" t="s">
        <v>69</v>
      </c>
      <c r="L443" t="s">
        <v>61</v>
      </c>
      <c r="M443" t="s">
        <v>54</v>
      </c>
      <c r="N443">
        <v>4</v>
      </c>
      <c r="O443">
        <v>42</v>
      </c>
      <c r="P443">
        <v>1</v>
      </c>
      <c r="Q443">
        <v>1474</v>
      </c>
      <c r="R443">
        <v>5</v>
      </c>
      <c r="S443" t="s">
        <v>55</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56</v>
      </c>
      <c r="AO443" t="s">
        <v>77</v>
      </c>
      <c r="AP443" t="s">
        <v>58</v>
      </c>
      <c r="AQ443" t="s">
        <v>59</v>
      </c>
      <c r="AR443" t="s">
        <v>60</v>
      </c>
      <c r="AS443" t="str">
        <f>IF(hr_data[[#This Row],[Gender]]="Female","👩  F","👨  M")</f>
        <v>👨  M</v>
      </c>
    </row>
    <row r="444" spans="1:45" x14ac:dyDescent="0.25">
      <c r="A444" t="s">
        <v>61</v>
      </c>
      <c r="B444" t="s">
        <v>105</v>
      </c>
      <c r="C444" t="s">
        <v>46</v>
      </c>
      <c r="D444" t="s">
        <v>64</v>
      </c>
      <c r="E444" t="s">
        <v>48</v>
      </c>
      <c r="F444" t="s">
        <v>82</v>
      </c>
      <c r="G444" t="s">
        <v>543</v>
      </c>
      <c r="H444">
        <v>592</v>
      </c>
      <c r="I444" t="s">
        <v>67</v>
      </c>
      <c r="J444" t="s">
        <v>52</v>
      </c>
      <c r="K444" t="s">
        <v>53</v>
      </c>
      <c r="L444" t="s">
        <v>61</v>
      </c>
      <c r="M444" t="s">
        <v>54</v>
      </c>
      <c r="N444">
        <v>3</v>
      </c>
      <c r="O444">
        <v>36</v>
      </c>
      <c r="P444">
        <v>1</v>
      </c>
      <c r="Q444">
        <v>635</v>
      </c>
      <c r="R444">
        <v>10</v>
      </c>
      <c r="S444" t="s">
        <v>80</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56</v>
      </c>
      <c r="AO444" t="s">
        <v>57</v>
      </c>
      <c r="AP444" t="s">
        <v>58</v>
      </c>
      <c r="AQ444" t="s">
        <v>59</v>
      </c>
      <c r="AR444" t="s">
        <v>60</v>
      </c>
      <c r="AS444" t="str">
        <f>IF(hr_data[[#This Row],[Gender]]="Female","👩  F","👨  M")</f>
        <v>👨  M</v>
      </c>
    </row>
    <row r="445" spans="1:45" x14ac:dyDescent="0.25">
      <c r="A445" t="s">
        <v>44</v>
      </c>
      <c r="B445" t="s">
        <v>62</v>
      </c>
      <c r="C445" t="s">
        <v>106</v>
      </c>
      <c r="D445" t="s">
        <v>47</v>
      </c>
      <c r="E445" t="s">
        <v>65</v>
      </c>
      <c r="F445" t="s">
        <v>130</v>
      </c>
      <c r="G445" t="s">
        <v>544</v>
      </c>
      <c r="H445">
        <v>593</v>
      </c>
      <c r="I445" t="s">
        <v>67</v>
      </c>
      <c r="J445" t="s">
        <v>76</v>
      </c>
      <c r="K445" t="s">
        <v>53</v>
      </c>
      <c r="L445" t="s">
        <v>61</v>
      </c>
      <c r="M445" t="s">
        <v>54</v>
      </c>
      <c r="N445">
        <v>3</v>
      </c>
      <c r="O445">
        <v>22</v>
      </c>
      <c r="P445">
        <v>0</v>
      </c>
      <c r="Q445">
        <v>1368</v>
      </c>
      <c r="R445">
        <v>4</v>
      </c>
      <c r="S445" t="s">
        <v>70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56</v>
      </c>
      <c r="AO445" t="s">
        <v>77</v>
      </c>
      <c r="AP445" t="s">
        <v>58</v>
      </c>
      <c r="AQ445" t="s">
        <v>59</v>
      </c>
      <c r="AR445" t="s">
        <v>108</v>
      </c>
      <c r="AS445" t="str">
        <f>IF(hr_data[[#This Row],[Gender]]="Female","👩  F","👨  M")</f>
        <v>👨  M</v>
      </c>
    </row>
    <row r="446" spans="1:45" x14ac:dyDescent="0.25">
      <c r="A446" t="s">
        <v>61</v>
      </c>
      <c r="B446" t="s">
        <v>45</v>
      </c>
      <c r="C446" t="s">
        <v>63</v>
      </c>
      <c r="D446" t="s">
        <v>64</v>
      </c>
      <c r="E446" t="s">
        <v>48</v>
      </c>
      <c r="F446" t="s">
        <v>123</v>
      </c>
      <c r="G446" t="s">
        <v>545</v>
      </c>
      <c r="H446">
        <v>595</v>
      </c>
      <c r="I446" t="s">
        <v>51</v>
      </c>
      <c r="J446" t="s">
        <v>52</v>
      </c>
      <c r="K446" t="s">
        <v>69</v>
      </c>
      <c r="L446" t="s">
        <v>61</v>
      </c>
      <c r="M446" t="s">
        <v>54</v>
      </c>
      <c r="N446">
        <v>2</v>
      </c>
      <c r="O446">
        <v>48</v>
      </c>
      <c r="P446">
        <v>1</v>
      </c>
      <c r="Q446">
        <v>163</v>
      </c>
      <c r="R446">
        <v>2</v>
      </c>
      <c r="S446" t="s">
        <v>151</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56</v>
      </c>
      <c r="AO446" t="s">
        <v>57</v>
      </c>
      <c r="AP446" t="s">
        <v>58</v>
      </c>
      <c r="AQ446" t="s">
        <v>89</v>
      </c>
      <c r="AR446" t="s">
        <v>73</v>
      </c>
      <c r="AS446" t="str">
        <f>IF(hr_data[[#This Row],[Gender]]="Female","👩  F","👨  M")</f>
        <v>👩  F</v>
      </c>
    </row>
    <row r="447" spans="1:45" x14ac:dyDescent="0.25">
      <c r="A447" t="s">
        <v>61</v>
      </c>
      <c r="B447" t="s">
        <v>45</v>
      </c>
      <c r="C447" t="s">
        <v>85</v>
      </c>
      <c r="D447" t="s">
        <v>64</v>
      </c>
      <c r="E447" t="s">
        <v>48</v>
      </c>
      <c r="F447" t="s">
        <v>49</v>
      </c>
      <c r="G447" t="s">
        <v>546</v>
      </c>
      <c r="H447">
        <v>597</v>
      </c>
      <c r="I447" t="s">
        <v>51</v>
      </c>
      <c r="J447" t="s">
        <v>110</v>
      </c>
      <c r="K447" t="s">
        <v>53</v>
      </c>
      <c r="L447" t="s">
        <v>61</v>
      </c>
      <c r="M447" t="s">
        <v>54</v>
      </c>
      <c r="N447">
        <v>2</v>
      </c>
      <c r="O447">
        <v>55</v>
      </c>
      <c r="P447">
        <v>1</v>
      </c>
      <c r="Q447">
        <v>1117</v>
      </c>
      <c r="R447">
        <v>18</v>
      </c>
      <c r="S447" t="s">
        <v>151</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71</v>
      </c>
      <c r="AO447" t="s">
        <v>72</v>
      </c>
      <c r="AP447" t="s">
        <v>98</v>
      </c>
      <c r="AQ447" t="s">
        <v>111</v>
      </c>
      <c r="AR447" t="s">
        <v>73</v>
      </c>
      <c r="AS447" t="str">
        <f>IF(hr_data[[#This Row],[Gender]]="Female","👩  F","👨  M")</f>
        <v>👩  F</v>
      </c>
    </row>
    <row r="448" spans="1:45" x14ac:dyDescent="0.25">
      <c r="A448" t="s">
        <v>61</v>
      </c>
      <c r="B448" t="s">
        <v>105</v>
      </c>
      <c r="C448" t="s">
        <v>46</v>
      </c>
      <c r="D448" t="s">
        <v>64</v>
      </c>
      <c r="E448" t="s">
        <v>48</v>
      </c>
      <c r="F448" t="s">
        <v>49</v>
      </c>
      <c r="G448" t="s">
        <v>547</v>
      </c>
      <c r="H448">
        <v>599</v>
      </c>
      <c r="I448" t="s">
        <v>67</v>
      </c>
      <c r="J448" t="s">
        <v>52</v>
      </c>
      <c r="K448" t="s">
        <v>53</v>
      </c>
      <c r="L448" t="s">
        <v>61</v>
      </c>
      <c r="M448" t="s">
        <v>54</v>
      </c>
      <c r="N448">
        <v>3</v>
      </c>
      <c r="O448">
        <v>41</v>
      </c>
      <c r="P448">
        <v>1</v>
      </c>
      <c r="Q448">
        <v>267</v>
      </c>
      <c r="R448">
        <v>10</v>
      </c>
      <c r="S448" t="s">
        <v>55</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56</v>
      </c>
      <c r="AO448" t="s">
        <v>57</v>
      </c>
      <c r="AP448" t="s">
        <v>58</v>
      </c>
      <c r="AQ448" t="s">
        <v>89</v>
      </c>
      <c r="AR448" t="s">
        <v>60</v>
      </c>
      <c r="AS448" t="str">
        <f>IF(hr_data[[#This Row],[Gender]]="Female","👩  F","👨  M")</f>
        <v>👨  M</v>
      </c>
    </row>
    <row r="449" spans="1:45" x14ac:dyDescent="0.25">
      <c r="A449" t="s">
        <v>61</v>
      </c>
      <c r="B449" t="s">
        <v>45</v>
      </c>
      <c r="C449" t="s">
        <v>46</v>
      </c>
      <c r="D449" t="s">
        <v>64</v>
      </c>
      <c r="E449" t="s">
        <v>48</v>
      </c>
      <c r="F449" t="s">
        <v>123</v>
      </c>
      <c r="G449" t="s">
        <v>548</v>
      </c>
      <c r="H449">
        <v>600</v>
      </c>
      <c r="I449" t="s">
        <v>67</v>
      </c>
      <c r="J449" t="s">
        <v>52</v>
      </c>
      <c r="K449" t="s">
        <v>69</v>
      </c>
      <c r="L449" t="s">
        <v>61</v>
      </c>
      <c r="M449" t="s">
        <v>54</v>
      </c>
      <c r="N449">
        <v>2</v>
      </c>
      <c r="O449">
        <v>35</v>
      </c>
      <c r="P449">
        <v>1</v>
      </c>
      <c r="Q449">
        <v>619</v>
      </c>
      <c r="R449">
        <v>1</v>
      </c>
      <c r="S449" t="s">
        <v>87</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56</v>
      </c>
      <c r="AO449" t="s">
        <v>77</v>
      </c>
      <c r="AP449" t="s">
        <v>58</v>
      </c>
      <c r="AQ449" t="s">
        <v>89</v>
      </c>
      <c r="AR449" t="s">
        <v>81</v>
      </c>
      <c r="AS449" t="str">
        <f>IF(hr_data[[#This Row],[Gender]]="Female","👩  F","👨  M")</f>
        <v>👨  M</v>
      </c>
    </row>
    <row r="450" spans="1:45" x14ac:dyDescent="0.25">
      <c r="A450" t="s">
        <v>61</v>
      </c>
      <c r="B450" t="s">
        <v>45</v>
      </c>
      <c r="C450" t="s">
        <v>46</v>
      </c>
      <c r="D450" t="s">
        <v>64</v>
      </c>
      <c r="E450" t="s">
        <v>65</v>
      </c>
      <c r="F450" t="s">
        <v>49</v>
      </c>
      <c r="G450" t="s">
        <v>549</v>
      </c>
      <c r="H450">
        <v>601</v>
      </c>
      <c r="I450" t="s">
        <v>51</v>
      </c>
      <c r="J450" t="s">
        <v>94</v>
      </c>
      <c r="K450" t="s">
        <v>53</v>
      </c>
      <c r="L450" t="s">
        <v>61</v>
      </c>
      <c r="M450" t="s">
        <v>54</v>
      </c>
      <c r="N450">
        <v>3</v>
      </c>
      <c r="O450">
        <v>40</v>
      </c>
      <c r="P450">
        <v>1</v>
      </c>
      <c r="Q450">
        <v>302</v>
      </c>
      <c r="R450">
        <v>6</v>
      </c>
      <c r="S450" t="s">
        <v>87</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56</v>
      </c>
      <c r="AO450" t="s">
        <v>77</v>
      </c>
      <c r="AP450" t="s">
        <v>58</v>
      </c>
      <c r="AQ450" t="s">
        <v>121</v>
      </c>
      <c r="AR450" t="s">
        <v>60</v>
      </c>
      <c r="AS450" t="str">
        <f>IF(hr_data[[#This Row],[Gender]]="Female","👩  F","👨  M")</f>
        <v>👩  F</v>
      </c>
    </row>
    <row r="451" spans="1:45" x14ac:dyDescent="0.25">
      <c r="A451" t="s">
        <v>61</v>
      </c>
      <c r="B451" t="s">
        <v>62</v>
      </c>
      <c r="C451" t="s">
        <v>46</v>
      </c>
      <c r="D451" t="s">
        <v>64</v>
      </c>
      <c r="E451" t="s">
        <v>65</v>
      </c>
      <c r="F451" t="s">
        <v>49</v>
      </c>
      <c r="G451" t="s">
        <v>550</v>
      </c>
      <c r="H451">
        <v>602</v>
      </c>
      <c r="I451" t="s">
        <v>51</v>
      </c>
      <c r="J451" t="s">
        <v>76</v>
      </c>
      <c r="K451" t="s">
        <v>69</v>
      </c>
      <c r="L451" t="s">
        <v>61</v>
      </c>
      <c r="M451" t="s">
        <v>54</v>
      </c>
      <c r="N451">
        <v>3</v>
      </c>
      <c r="O451">
        <v>39</v>
      </c>
      <c r="P451">
        <v>1</v>
      </c>
      <c r="Q451">
        <v>443</v>
      </c>
      <c r="R451">
        <v>8</v>
      </c>
      <c r="S451" t="s">
        <v>70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56</v>
      </c>
      <c r="AO451" t="s">
        <v>77</v>
      </c>
      <c r="AP451" t="s">
        <v>58</v>
      </c>
      <c r="AQ451" t="s">
        <v>59</v>
      </c>
      <c r="AR451" t="s">
        <v>60</v>
      </c>
      <c r="AS451" t="str">
        <f>IF(hr_data[[#This Row],[Gender]]="Female","👩  F","👨  M")</f>
        <v>👩  F</v>
      </c>
    </row>
    <row r="452" spans="1:45" x14ac:dyDescent="0.25">
      <c r="A452" t="s">
        <v>61</v>
      </c>
      <c r="B452" t="s">
        <v>45</v>
      </c>
      <c r="C452" t="s">
        <v>78</v>
      </c>
      <c r="D452" t="s">
        <v>64</v>
      </c>
      <c r="E452" t="s">
        <v>48</v>
      </c>
      <c r="F452" t="s">
        <v>49</v>
      </c>
      <c r="G452" t="s">
        <v>551</v>
      </c>
      <c r="H452">
        <v>604</v>
      </c>
      <c r="I452" t="s">
        <v>67</v>
      </c>
      <c r="J452" t="s">
        <v>52</v>
      </c>
      <c r="K452" t="s">
        <v>53</v>
      </c>
      <c r="L452" t="s">
        <v>44</v>
      </c>
      <c r="M452" t="s">
        <v>54</v>
      </c>
      <c r="N452">
        <v>2</v>
      </c>
      <c r="O452">
        <v>31</v>
      </c>
      <c r="P452">
        <v>1</v>
      </c>
      <c r="Q452">
        <v>828</v>
      </c>
      <c r="R452">
        <v>2</v>
      </c>
      <c r="S452" t="s">
        <v>70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56</v>
      </c>
      <c r="AO452" t="s">
        <v>57</v>
      </c>
      <c r="AP452" t="s">
        <v>58</v>
      </c>
      <c r="AQ452" t="s">
        <v>59</v>
      </c>
      <c r="AR452" t="s">
        <v>81</v>
      </c>
      <c r="AS452" t="str">
        <f>IF(hr_data[[#This Row],[Gender]]="Female","👩  F","👨  M")</f>
        <v>👨  M</v>
      </c>
    </row>
    <row r="453" spans="1:45" x14ac:dyDescent="0.25">
      <c r="A453" t="s">
        <v>61</v>
      </c>
      <c r="B453" t="s">
        <v>45</v>
      </c>
      <c r="C453" t="s">
        <v>46</v>
      </c>
      <c r="D453" t="s">
        <v>64</v>
      </c>
      <c r="E453" t="s">
        <v>65</v>
      </c>
      <c r="F453" t="s">
        <v>82</v>
      </c>
      <c r="G453" t="s">
        <v>552</v>
      </c>
      <c r="H453">
        <v>605</v>
      </c>
      <c r="I453" t="s">
        <v>67</v>
      </c>
      <c r="J453" t="s">
        <v>94</v>
      </c>
      <c r="K453" t="s">
        <v>69</v>
      </c>
      <c r="L453" t="s">
        <v>44</v>
      </c>
      <c r="M453" t="s">
        <v>54</v>
      </c>
      <c r="N453">
        <v>5</v>
      </c>
      <c r="O453">
        <v>42</v>
      </c>
      <c r="P453">
        <v>1</v>
      </c>
      <c r="Q453">
        <v>319</v>
      </c>
      <c r="R453">
        <v>24</v>
      </c>
      <c r="S453" t="s">
        <v>87</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71</v>
      </c>
      <c r="AO453" t="s">
        <v>88</v>
      </c>
      <c r="AP453" t="s">
        <v>92</v>
      </c>
      <c r="AQ453" t="s">
        <v>59</v>
      </c>
      <c r="AR453" t="s">
        <v>60</v>
      </c>
      <c r="AS453" t="str">
        <f>IF(hr_data[[#This Row],[Gender]]="Female","👩  F","👨  M")</f>
        <v>👨  M</v>
      </c>
    </row>
    <row r="454" spans="1:45" x14ac:dyDescent="0.25">
      <c r="A454" t="s">
        <v>61</v>
      </c>
      <c r="B454" t="s">
        <v>45</v>
      </c>
      <c r="C454" t="s">
        <v>63</v>
      </c>
      <c r="D454" t="s">
        <v>64</v>
      </c>
      <c r="E454" t="s">
        <v>48</v>
      </c>
      <c r="F454" t="s">
        <v>74</v>
      </c>
      <c r="G454" t="s">
        <v>553</v>
      </c>
      <c r="H454">
        <v>606</v>
      </c>
      <c r="I454" t="s">
        <v>67</v>
      </c>
      <c r="J454" t="s">
        <v>52</v>
      </c>
      <c r="K454" t="s">
        <v>69</v>
      </c>
      <c r="L454" t="s">
        <v>61</v>
      </c>
      <c r="M454" t="s">
        <v>54</v>
      </c>
      <c r="N454">
        <v>3</v>
      </c>
      <c r="O454">
        <v>45</v>
      </c>
      <c r="P454">
        <v>1</v>
      </c>
      <c r="Q454">
        <v>561</v>
      </c>
      <c r="R454">
        <v>2</v>
      </c>
      <c r="S454" t="s">
        <v>87</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56</v>
      </c>
      <c r="AO454" t="s">
        <v>72</v>
      </c>
      <c r="AP454" t="s">
        <v>58</v>
      </c>
      <c r="AQ454" t="s">
        <v>59</v>
      </c>
      <c r="AR454" t="s">
        <v>60</v>
      </c>
      <c r="AS454" t="str">
        <f>IF(hr_data[[#This Row],[Gender]]="Female","👩  F","👨  M")</f>
        <v>👨  M</v>
      </c>
    </row>
    <row r="455" spans="1:45" x14ac:dyDescent="0.25">
      <c r="A455" t="s">
        <v>44</v>
      </c>
      <c r="B455" t="s">
        <v>62</v>
      </c>
      <c r="C455" t="s">
        <v>78</v>
      </c>
      <c r="D455" t="s">
        <v>47</v>
      </c>
      <c r="E455" t="s">
        <v>178</v>
      </c>
      <c r="F455" t="s">
        <v>49</v>
      </c>
      <c r="G455" t="s">
        <v>554</v>
      </c>
      <c r="H455">
        <v>608</v>
      </c>
      <c r="I455" t="s">
        <v>51</v>
      </c>
      <c r="J455" t="s">
        <v>180</v>
      </c>
      <c r="K455" t="s">
        <v>91</v>
      </c>
      <c r="L455" t="s">
        <v>44</v>
      </c>
      <c r="M455" t="s">
        <v>54</v>
      </c>
      <c r="N455">
        <v>2</v>
      </c>
      <c r="O455">
        <v>26</v>
      </c>
      <c r="P455">
        <v>0</v>
      </c>
      <c r="Q455">
        <v>426</v>
      </c>
      <c r="R455">
        <v>17</v>
      </c>
      <c r="S455" t="s">
        <v>80</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56</v>
      </c>
      <c r="AO455" t="s">
        <v>77</v>
      </c>
      <c r="AP455" t="s">
        <v>98</v>
      </c>
      <c r="AQ455" t="s">
        <v>59</v>
      </c>
      <c r="AR455" t="s">
        <v>81</v>
      </c>
      <c r="AS455" t="str">
        <f>IF(hr_data[[#This Row],[Gender]]="Female","👩  F","👨  M")</f>
        <v>👩  F</v>
      </c>
    </row>
    <row r="456" spans="1:45" x14ac:dyDescent="0.25">
      <c r="A456" t="s">
        <v>61</v>
      </c>
      <c r="B456" t="s">
        <v>45</v>
      </c>
      <c r="C456" t="s">
        <v>78</v>
      </c>
      <c r="D456" t="s">
        <v>64</v>
      </c>
      <c r="E456" t="s">
        <v>65</v>
      </c>
      <c r="F456" t="s">
        <v>130</v>
      </c>
      <c r="G456" t="s">
        <v>555</v>
      </c>
      <c r="H456">
        <v>611</v>
      </c>
      <c r="I456" t="s">
        <v>67</v>
      </c>
      <c r="J456" t="s">
        <v>94</v>
      </c>
      <c r="K456" t="s">
        <v>91</v>
      </c>
      <c r="L456" t="s">
        <v>61</v>
      </c>
      <c r="M456" t="s">
        <v>54</v>
      </c>
      <c r="N456">
        <v>2</v>
      </c>
      <c r="O456">
        <v>29</v>
      </c>
      <c r="P456">
        <v>1</v>
      </c>
      <c r="Q456">
        <v>232</v>
      </c>
      <c r="R456">
        <v>19</v>
      </c>
      <c r="S456" t="s">
        <v>87</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56</v>
      </c>
      <c r="AO456" t="s">
        <v>57</v>
      </c>
      <c r="AP456" t="s">
        <v>98</v>
      </c>
      <c r="AQ456" t="s">
        <v>59</v>
      </c>
      <c r="AR456" t="s">
        <v>81</v>
      </c>
      <c r="AS456" t="str">
        <f>IF(hr_data[[#This Row],[Gender]]="Female","👩  F","👨  M")</f>
        <v>👨  M</v>
      </c>
    </row>
    <row r="457" spans="1:45" x14ac:dyDescent="0.25">
      <c r="A457" t="s">
        <v>61</v>
      </c>
      <c r="B457" t="s">
        <v>45</v>
      </c>
      <c r="C457" t="s">
        <v>78</v>
      </c>
      <c r="D457" t="s">
        <v>64</v>
      </c>
      <c r="E457" t="s">
        <v>65</v>
      </c>
      <c r="F457" t="s">
        <v>82</v>
      </c>
      <c r="G457" t="s">
        <v>556</v>
      </c>
      <c r="H457">
        <v>612</v>
      </c>
      <c r="I457" t="s">
        <v>51</v>
      </c>
      <c r="J457" t="s">
        <v>117</v>
      </c>
      <c r="K457" t="s">
        <v>91</v>
      </c>
      <c r="L457" t="s">
        <v>61</v>
      </c>
      <c r="M457" t="s">
        <v>54</v>
      </c>
      <c r="N457">
        <v>2</v>
      </c>
      <c r="O457">
        <v>33</v>
      </c>
      <c r="P457">
        <v>1</v>
      </c>
      <c r="Q457">
        <v>922</v>
      </c>
      <c r="R457">
        <v>1</v>
      </c>
      <c r="S457" t="s">
        <v>151</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56</v>
      </c>
      <c r="AO457" t="s">
        <v>77</v>
      </c>
      <c r="AP457" t="s">
        <v>58</v>
      </c>
      <c r="AQ457" t="s">
        <v>59</v>
      </c>
      <c r="AR457" t="s">
        <v>81</v>
      </c>
      <c r="AS457" t="str">
        <f>IF(hr_data[[#This Row],[Gender]]="Female","👩  F","👨  M")</f>
        <v>👩  F</v>
      </c>
    </row>
    <row r="458" spans="1:45" x14ac:dyDescent="0.25">
      <c r="A458" t="s">
        <v>61</v>
      </c>
      <c r="B458" t="s">
        <v>45</v>
      </c>
      <c r="C458" t="s">
        <v>78</v>
      </c>
      <c r="D458" t="s">
        <v>64</v>
      </c>
      <c r="E458" t="s">
        <v>48</v>
      </c>
      <c r="F458" t="s">
        <v>49</v>
      </c>
      <c r="G458" t="s">
        <v>557</v>
      </c>
      <c r="H458">
        <v>613</v>
      </c>
      <c r="I458" t="s">
        <v>67</v>
      </c>
      <c r="J458" t="s">
        <v>110</v>
      </c>
      <c r="K458" t="s">
        <v>91</v>
      </c>
      <c r="L458" t="s">
        <v>61</v>
      </c>
      <c r="M458" t="s">
        <v>54</v>
      </c>
      <c r="N458">
        <v>3</v>
      </c>
      <c r="O458">
        <v>31</v>
      </c>
      <c r="P458">
        <v>1</v>
      </c>
      <c r="Q458">
        <v>688</v>
      </c>
      <c r="R458">
        <v>7</v>
      </c>
      <c r="S458" t="s">
        <v>87</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71</v>
      </c>
      <c r="AO458" t="s">
        <v>57</v>
      </c>
      <c r="AP458" t="s">
        <v>58</v>
      </c>
      <c r="AQ458" t="s">
        <v>59</v>
      </c>
      <c r="AR458" t="s">
        <v>81</v>
      </c>
      <c r="AS458" t="str">
        <f>IF(hr_data[[#This Row],[Gender]]="Female","👩  F","👨  M")</f>
        <v>👨  M</v>
      </c>
    </row>
    <row r="459" spans="1:45" x14ac:dyDescent="0.25">
      <c r="A459" t="s">
        <v>44</v>
      </c>
      <c r="B459" t="s">
        <v>62</v>
      </c>
      <c r="C459" t="s">
        <v>106</v>
      </c>
      <c r="D459" t="s">
        <v>47</v>
      </c>
      <c r="E459" t="s">
        <v>48</v>
      </c>
      <c r="F459" t="s">
        <v>123</v>
      </c>
      <c r="G459" t="s">
        <v>558</v>
      </c>
      <c r="H459">
        <v>614</v>
      </c>
      <c r="I459" t="s">
        <v>67</v>
      </c>
      <c r="J459" t="s">
        <v>115</v>
      </c>
      <c r="K459" t="s">
        <v>53</v>
      </c>
      <c r="L459" t="s">
        <v>44</v>
      </c>
      <c r="M459" t="s">
        <v>54</v>
      </c>
      <c r="N459">
        <v>3</v>
      </c>
      <c r="O459">
        <v>18</v>
      </c>
      <c r="P459">
        <v>0</v>
      </c>
      <c r="Q459">
        <v>1306</v>
      </c>
      <c r="R459">
        <v>5</v>
      </c>
      <c r="S459" t="s">
        <v>87</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56</v>
      </c>
      <c r="AO459" t="s">
        <v>72</v>
      </c>
      <c r="AP459" t="s">
        <v>58</v>
      </c>
      <c r="AQ459" t="s">
        <v>59</v>
      </c>
      <c r="AR459" t="s">
        <v>108</v>
      </c>
      <c r="AS459" t="str">
        <f>IF(hr_data[[#This Row],[Gender]]="Female","👩  F","👨  M")</f>
        <v>👨  M</v>
      </c>
    </row>
    <row r="460" spans="1:45" x14ac:dyDescent="0.25">
      <c r="A460" t="s">
        <v>61</v>
      </c>
      <c r="B460" t="s">
        <v>105</v>
      </c>
      <c r="C460" t="s">
        <v>46</v>
      </c>
      <c r="D460" t="s">
        <v>64</v>
      </c>
      <c r="E460" t="s">
        <v>48</v>
      </c>
      <c r="F460" t="s">
        <v>74</v>
      </c>
      <c r="G460" t="s">
        <v>559</v>
      </c>
      <c r="H460">
        <v>615</v>
      </c>
      <c r="I460" t="s">
        <v>67</v>
      </c>
      <c r="J460" t="s">
        <v>52</v>
      </c>
      <c r="K460" t="s">
        <v>91</v>
      </c>
      <c r="L460" t="s">
        <v>61</v>
      </c>
      <c r="M460" t="s">
        <v>54</v>
      </c>
      <c r="N460">
        <v>2</v>
      </c>
      <c r="O460">
        <v>40</v>
      </c>
      <c r="P460">
        <v>1</v>
      </c>
      <c r="Q460">
        <v>1094</v>
      </c>
      <c r="R460">
        <v>28</v>
      </c>
      <c r="S460" t="s">
        <v>87</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56</v>
      </c>
      <c r="AO460" t="s">
        <v>88</v>
      </c>
      <c r="AP460" t="s">
        <v>92</v>
      </c>
      <c r="AQ460" t="s">
        <v>89</v>
      </c>
      <c r="AR460" t="s">
        <v>60</v>
      </c>
      <c r="AS460" t="str">
        <f>IF(hr_data[[#This Row],[Gender]]="Female","👩  F","👨  M")</f>
        <v>👨  M</v>
      </c>
    </row>
    <row r="461" spans="1:45" x14ac:dyDescent="0.25">
      <c r="A461" t="s">
        <v>61</v>
      </c>
      <c r="B461" t="s">
        <v>105</v>
      </c>
      <c r="C461" t="s">
        <v>46</v>
      </c>
      <c r="D461" t="s">
        <v>64</v>
      </c>
      <c r="E461" t="s">
        <v>65</v>
      </c>
      <c r="F461" t="s">
        <v>74</v>
      </c>
      <c r="G461" t="s">
        <v>560</v>
      </c>
      <c r="H461">
        <v>616</v>
      </c>
      <c r="I461" t="s">
        <v>51</v>
      </c>
      <c r="J461" t="s">
        <v>96</v>
      </c>
      <c r="K461" t="s">
        <v>53</v>
      </c>
      <c r="L461" t="s">
        <v>44</v>
      </c>
      <c r="M461" t="s">
        <v>54</v>
      </c>
      <c r="N461">
        <v>3</v>
      </c>
      <c r="O461">
        <v>41</v>
      </c>
      <c r="P461">
        <v>1</v>
      </c>
      <c r="Q461">
        <v>509</v>
      </c>
      <c r="R461">
        <v>2</v>
      </c>
      <c r="S461" t="s">
        <v>80</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56</v>
      </c>
      <c r="AO461" t="s">
        <v>77</v>
      </c>
      <c r="AP461" t="s">
        <v>58</v>
      </c>
      <c r="AQ461" t="s">
        <v>59</v>
      </c>
      <c r="AR461" t="s">
        <v>60</v>
      </c>
      <c r="AS461" t="str">
        <f>IF(hr_data[[#This Row],[Gender]]="Female","👩  F","👨  M")</f>
        <v>👩  F</v>
      </c>
    </row>
    <row r="462" spans="1:45" x14ac:dyDescent="0.25">
      <c r="A462" t="s">
        <v>61</v>
      </c>
      <c r="B462" t="s">
        <v>45</v>
      </c>
      <c r="C462" t="s">
        <v>78</v>
      </c>
      <c r="D462" t="s">
        <v>64</v>
      </c>
      <c r="E462" t="s">
        <v>48</v>
      </c>
      <c r="F462" t="s">
        <v>82</v>
      </c>
      <c r="G462" t="s">
        <v>561</v>
      </c>
      <c r="H462">
        <v>618</v>
      </c>
      <c r="I462" t="s">
        <v>67</v>
      </c>
      <c r="J462" t="s">
        <v>52</v>
      </c>
      <c r="K462" t="s">
        <v>91</v>
      </c>
      <c r="L462" t="s">
        <v>61</v>
      </c>
      <c r="M462" t="s">
        <v>54</v>
      </c>
      <c r="N462">
        <v>5</v>
      </c>
      <c r="O462">
        <v>26</v>
      </c>
      <c r="P462">
        <v>1</v>
      </c>
      <c r="Q462">
        <v>775</v>
      </c>
      <c r="R462">
        <v>29</v>
      </c>
      <c r="S462" t="s">
        <v>55</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56</v>
      </c>
      <c r="AO462" t="s">
        <v>77</v>
      </c>
      <c r="AP462" t="s">
        <v>92</v>
      </c>
      <c r="AQ462" t="s">
        <v>59</v>
      </c>
      <c r="AR462" t="s">
        <v>81</v>
      </c>
      <c r="AS462" t="str">
        <f>IF(hr_data[[#This Row],[Gender]]="Female","👩  F","👨  M")</f>
        <v>👨  M</v>
      </c>
    </row>
    <row r="463" spans="1:45" x14ac:dyDescent="0.25">
      <c r="A463" t="s">
        <v>61</v>
      </c>
      <c r="B463" t="s">
        <v>45</v>
      </c>
      <c r="C463" t="s">
        <v>46</v>
      </c>
      <c r="D463" t="s">
        <v>64</v>
      </c>
      <c r="E463" t="s">
        <v>48</v>
      </c>
      <c r="F463" t="s">
        <v>82</v>
      </c>
      <c r="G463" t="s">
        <v>562</v>
      </c>
      <c r="H463">
        <v>620</v>
      </c>
      <c r="I463" t="s">
        <v>51</v>
      </c>
      <c r="J463" t="s">
        <v>52</v>
      </c>
      <c r="K463" t="s">
        <v>53</v>
      </c>
      <c r="L463" t="s">
        <v>61</v>
      </c>
      <c r="M463" t="s">
        <v>54</v>
      </c>
      <c r="N463">
        <v>3</v>
      </c>
      <c r="O463">
        <v>35</v>
      </c>
      <c r="P463">
        <v>1</v>
      </c>
      <c r="Q463">
        <v>195</v>
      </c>
      <c r="R463">
        <v>1</v>
      </c>
      <c r="S463" t="s">
        <v>87</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56</v>
      </c>
      <c r="AO463" t="s">
        <v>77</v>
      </c>
      <c r="AP463" t="s">
        <v>58</v>
      </c>
      <c r="AQ463" t="s">
        <v>59</v>
      </c>
      <c r="AR463" t="s">
        <v>81</v>
      </c>
      <c r="AS463" t="str">
        <f>IF(hr_data[[#This Row],[Gender]]="Female","👩  F","👨  M")</f>
        <v>👩  F</v>
      </c>
    </row>
    <row r="464" spans="1:45" x14ac:dyDescent="0.25">
      <c r="A464" t="s">
        <v>61</v>
      </c>
      <c r="B464" t="s">
        <v>45</v>
      </c>
      <c r="C464" t="s">
        <v>78</v>
      </c>
      <c r="D464" t="s">
        <v>64</v>
      </c>
      <c r="E464" t="s">
        <v>48</v>
      </c>
      <c r="F464" t="s">
        <v>49</v>
      </c>
      <c r="G464" t="s">
        <v>563</v>
      </c>
      <c r="H464">
        <v>621</v>
      </c>
      <c r="I464" t="s">
        <v>67</v>
      </c>
      <c r="J464" t="s">
        <v>52</v>
      </c>
      <c r="K464" t="s">
        <v>53</v>
      </c>
      <c r="L464" t="s">
        <v>61</v>
      </c>
      <c r="M464" t="s">
        <v>54</v>
      </c>
      <c r="N464">
        <v>3</v>
      </c>
      <c r="O464">
        <v>34</v>
      </c>
      <c r="P464">
        <v>1</v>
      </c>
      <c r="Q464">
        <v>258</v>
      </c>
      <c r="R464">
        <v>21</v>
      </c>
      <c r="S464" t="s">
        <v>80</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56</v>
      </c>
      <c r="AO464" t="s">
        <v>57</v>
      </c>
      <c r="AP464" t="s">
        <v>92</v>
      </c>
      <c r="AQ464" t="s">
        <v>59</v>
      </c>
      <c r="AR464" t="s">
        <v>81</v>
      </c>
      <c r="AS464" t="str">
        <f>IF(hr_data[[#This Row],[Gender]]="Female","👩  F","👨  M")</f>
        <v>👨  M</v>
      </c>
    </row>
    <row r="465" spans="1:45" x14ac:dyDescent="0.25">
      <c r="A465" t="s">
        <v>44</v>
      </c>
      <c r="B465" t="s">
        <v>45</v>
      </c>
      <c r="C465" t="s">
        <v>78</v>
      </c>
      <c r="D465" t="s">
        <v>47</v>
      </c>
      <c r="E465" t="s">
        <v>65</v>
      </c>
      <c r="F465" t="s">
        <v>130</v>
      </c>
      <c r="G465" t="s">
        <v>564</v>
      </c>
      <c r="H465">
        <v>622</v>
      </c>
      <c r="I465" t="s">
        <v>67</v>
      </c>
      <c r="J465" t="s">
        <v>76</v>
      </c>
      <c r="K465" t="s">
        <v>53</v>
      </c>
      <c r="L465" t="s">
        <v>44</v>
      </c>
      <c r="M465" t="s">
        <v>54</v>
      </c>
      <c r="N465">
        <v>3</v>
      </c>
      <c r="O465">
        <v>26</v>
      </c>
      <c r="P465">
        <v>0</v>
      </c>
      <c r="Q465">
        <v>471</v>
      </c>
      <c r="R465">
        <v>24</v>
      </c>
      <c r="S465" t="s">
        <v>87</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56</v>
      </c>
      <c r="AO465" t="s">
        <v>57</v>
      </c>
      <c r="AP465" t="s">
        <v>92</v>
      </c>
      <c r="AQ465" t="s">
        <v>59</v>
      </c>
      <c r="AR465" t="s">
        <v>81</v>
      </c>
      <c r="AS465" t="str">
        <f>IF(hr_data[[#This Row],[Gender]]="Female","👩  F","👨  M")</f>
        <v>👨  M</v>
      </c>
    </row>
    <row r="466" spans="1:45" x14ac:dyDescent="0.25">
      <c r="A466" t="s">
        <v>61</v>
      </c>
      <c r="B466" t="s">
        <v>45</v>
      </c>
      <c r="C466" t="s">
        <v>46</v>
      </c>
      <c r="D466" t="s">
        <v>64</v>
      </c>
      <c r="E466" t="s">
        <v>65</v>
      </c>
      <c r="F466" t="s">
        <v>130</v>
      </c>
      <c r="G466" t="s">
        <v>565</v>
      </c>
      <c r="H466">
        <v>623</v>
      </c>
      <c r="I466" t="s">
        <v>51</v>
      </c>
      <c r="J466" t="s">
        <v>94</v>
      </c>
      <c r="K466" t="s">
        <v>53</v>
      </c>
      <c r="L466" t="s">
        <v>61</v>
      </c>
      <c r="M466" t="s">
        <v>54</v>
      </c>
      <c r="N466">
        <v>3</v>
      </c>
      <c r="O466">
        <v>37</v>
      </c>
      <c r="P466">
        <v>1</v>
      </c>
      <c r="Q466">
        <v>799</v>
      </c>
      <c r="R466">
        <v>1</v>
      </c>
      <c r="S466" t="s">
        <v>87</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56</v>
      </c>
      <c r="AO466" t="s">
        <v>57</v>
      </c>
      <c r="AP466" t="s">
        <v>58</v>
      </c>
      <c r="AQ466" t="s">
        <v>89</v>
      </c>
      <c r="AR466" t="s">
        <v>60</v>
      </c>
      <c r="AS466" t="str">
        <f>IF(hr_data[[#This Row],[Gender]]="Female","👩  F","👨  M")</f>
        <v>👩  F</v>
      </c>
    </row>
    <row r="467" spans="1:45" x14ac:dyDescent="0.25">
      <c r="A467" t="s">
        <v>61</v>
      </c>
      <c r="B467" t="s">
        <v>62</v>
      </c>
      <c r="C467" t="s">
        <v>63</v>
      </c>
      <c r="D467" t="s">
        <v>64</v>
      </c>
      <c r="E467" t="s">
        <v>65</v>
      </c>
      <c r="F467" t="s">
        <v>82</v>
      </c>
      <c r="G467" t="s">
        <v>566</v>
      </c>
      <c r="H467">
        <v>624</v>
      </c>
      <c r="I467" t="s">
        <v>51</v>
      </c>
      <c r="J467" t="s">
        <v>96</v>
      </c>
      <c r="K467" t="s">
        <v>69</v>
      </c>
      <c r="L467" t="s">
        <v>61</v>
      </c>
      <c r="M467" t="s">
        <v>54</v>
      </c>
      <c r="N467">
        <v>3</v>
      </c>
      <c r="O467">
        <v>46</v>
      </c>
      <c r="P467">
        <v>1</v>
      </c>
      <c r="Q467">
        <v>1034</v>
      </c>
      <c r="R467">
        <v>18</v>
      </c>
      <c r="S467" t="s">
        <v>70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56</v>
      </c>
      <c r="AO467" t="s">
        <v>77</v>
      </c>
      <c r="AP467" t="s">
        <v>98</v>
      </c>
      <c r="AQ467" t="s">
        <v>121</v>
      </c>
      <c r="AR467" t="s">
        <v>73</v>
      </c>
      <c r="AS467" t="str">
        <f>IF(hr_data[[#This Row],[Gender]]="Female","👩  F","👨  M")</f>
        <v>👩  F</v>
      </c>
    </row>
    <row r="468" spans="1:45" x14ac:dyDescent="0.25">
      <c r="A468" t="s">
        <v>61</v>
      </c>
      <c r="B468" t="s">
        <v>45</v>
      </c>
      <c r="C468" t="s">
        <v>46</v>
      </c>
      <c r="D468" t="s">
        <v>64</v>
      </c>
      <c r="E468" t="s">
        <v>48</v>
      </c>
      <c r="F468" t="s">
        <v>49</v>
      </c>
      <c r="G468" t="s">
        <v>567</v>
      </c>
      <c r="H468">
        <v>625</v>
      </c>
      <c r="I468" t="s">
        <v>51</v>
      </c>
      <c r="J468" t="s">
        <v>110</v>
      </c>
      <c r="K468" t="s">
        <v>69</v>
      </c>
      <c r="L468" t="s">
        <v>61</v>
      </c>
      <c r="M468" t="s">
        <v>54</v>
      </c>
      <c r="N468">
        <v>2</v>
      </c>
      <c r="O468">
        <v>41</v>
      </c>
      <c r="P468">
        <v>1</v>
      </c>
      <c r="Q468">
        <v>1276</v>
      </c>
      <c r="R468">
        <v>2</v>
      </c>
      <c r="S468" t="s">
        <v>151</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56</v>
      </c>
      <c r="AO468" t="s">
        <v>88</v>
      </c>
      <c r="AP468" t="s">
        <v>58</v>
      </c>
      <c r="AQ468" t="s">
        <v>121</v>
      </c>
      <c r="AR468" t="s">
        <v>60</v>
      </c>
      <c r="AS468" t="str">
        <f>IF(hr_data[[#This Row],[Gender]]="Female","👩  F","👨  M")</f>
        <v>👩  F</v>
      </c>
    </row>
    <row r="469" spans="1:45" x14ac:dyDescent="0.25">
      <c r="A469" t="s">
        <v>61</v>
      </c>
      <c r="B469" t="s">
        <v>105</v>
      </c>
      <c r="C469" t="s">
        <v>46</v>
      </c>
      <c r="D469" t="s">
        <v>64</v>
      </c>
      <c r="E469" t="s">
        <v>48</v>
      </c>
      <c r="F469" t="s">
        <v>82</v>
      </c>
      <c r="G469" t="s">
        <v>568</v>
      </c>
      <c r="H469">
        <v>626</v>
      </c>
      <c r="I469" t="s">
        <v>67</v>
      </c>
      <c r="J469" t="s">
        <v>52</v>
      </c>
      <c r="K469" t="s">
        <v>91</v>
      </c>
      <c r="L469" t="s">
        <v>61</v>
      </c>
      <c r="M469" t="s">
        <v>54</v>
      </c>
      <c r="N469">
        <v>6</v>
      </c>
      <c r="O469">
        <v>37</v>
      </c>
      <c r="P469">
        <v>1</v>
      </c>
      <c r="Q469">
        <v>142</v>
      </c>
      <c r="R469">
        <v>9</v>
      </c>
      <c r="S469" t="s">
        <v>80</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56</v>
      </c>
      <c r="AO469" t="s">
        <v>72</v>
      </c>
      <c r="AP469" t="s">
        <v>58</v>
      </c>
      <c r="AQ469" t="s">
        <v>59</v>
      </c>
      <c r="AR469" t="s">
        <v>60</v>
      </c>
      <c r="AS469" t="str">
        <f>IF(hr_data[[#This Row],[Gender]]="Female","👩  F","👨  M")</f>
        <v>👨  M</v>
      </c>
    </row>
    <row r="470" spans="1:45" x14ac:dyDescent="0.25">
      <c r="A470" t="s">
        <v>61</v>
      </c>
      <c r="B470" t="s">
        <v>45</v>
      </c>
      <c r="C470" t="s">
        <v>63</v>
      </c>
      <c r="D470" t="s">
        <v>64</v>
      </c>
      <c r="E470" t="s">
        <v>65</v>
      </c>
      <c r="F470" t="s">
        <v>130</v>
      </c>
      <c r="G470" t="s">
        <v>569</v>
      </c>
      <c r="H470">
        <v>630</v>
      </c>
      <c r="I470" t="s">
        <v>67</v>
      </c>
      <c r="J470" t="s">
        <v>68</v>
      </c>
      <c r="K470" t="s">
        <v>91</v>
      </c>
      <c r="L470" t="s">
        <v>44</v>
      </c>
      <c r="M470" t="s">
        <v>54</v>
      </c>
      <c r="N470">
        <v>3</v>
      </c>
      <c r="O470">
        <v>52</v>
      </c>
      <c r="P470">
        <v>1</v>
      </c>
      <c r="Q470">
        <v>956</v>
      </c>
      <c r="R470">
        <v>6</v>
      </c>
      <c r="S470" t="s">
        <v>55</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56</v>
      </c>
      <c r="AO470" t="s">
        <v>88</v>
      </c>
      <c r="AP470" t="s">
        <v>58</v>
      </c>
      <c r="AQ470" t="s">
        <v>89</v>
      </c>
      <c r="AR470" t="s">
        <v>73</v>
      </c>
      <c r="AS470" t="str">
        <f>IF(hr_data[[#This Row],[Gender]]="Female","👩  F","👨  M")</f>
        <v>👨  M</v>
      </c>
    </row>
    <row r="471" spans="1:45" x14ac:dyDescent="0.25">
      <c r="A471" t="s">
        <v>44</v>
      </c>
      <c r="B471" t="s">
        <v>105</v>
      </c>
      <c r="C471" t="s">
        <v>78</v>
      </c>
      <c r="D471" t="s">
        <v>47</v>
      </c>
      <c r="E471" t="s">
        <v>48</v>
      </c>
      <c r="F471" t="s">
        <v>74</v>
      </c>
      <c r="G471" t="s">
        <v>570</v>
      </c>
      <c r="H471">
        <v>631</v>
      </c>
      <c r="I471" t="s">
        <v>67</v>
      </c>
      <c r="J471" t="s">
        <v>52</v>
      </c>
      <c r="K471" t="s">
        <v>69</v>
      </c>
      <c r="L471" t="s">
        <v>61</v>
      </c>
      <c r="M471" t="s">
        <v>54</v>
      </c>
      <c r="N471">
        <v>2</v>
      </c>
      <c r="O471">
        <v>32</v>
      </c>
      <c r="P471">
        <v>0</v>
      </c>
      <c r="Q471">
        <v>1474</v>
      </c>
      <c r="R471">
        <v>11</v>
      </c>
      <c r="S471" t="s">
        <v>80</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56</v>
      </c>
      <c r="AO471" t="s">
        <v>77</v>
      </c>
      <c r="AP471" t="s">
        <v>98</v>
      </c>
      <c r="AQ471" t="s">
        <v>59</v>
      </c>
      <c r="AR471" t="s">
        <v>81</v>
      </c>
      <c r="AS471" t="str">
        <f>IF(hr_data[[#This Row],[Gender]]="Female","👩  F","👨  M")</f>
        <v>👨  M</v>
      </c>
    </row>
    <row r="472" spans="1:45" x14ac:dyDescent="0.25">
      <c r="A472" t="s">
        <v>61</v>
      </c>
      <c r="B472" t="s">
        <v>62</v>
      </c>
      <c r="C472" t="s">
        <v>106</v>
      </c>
      <c r="D472" t="s">
        <v>64</v>
      </c>
      <c r="E472" t="s">
        <v>48</v>
      </c>
      <c r="F472" t="s">
        <v>82</v>
      </c>
      <c r="G472" t="s">
        <v>571</v>
      </c>
      <c r="H472">
        <v>632</v>
      </c>
      <c r="I472" t="s">
        <v>67</v>
      </c>
      <c r="J472" t="s">
        <v>115</v>
      </c>
      <c r="K472" t="s">
        <v>69</v>
      </c>
      <c r="L472" t="s">
        <v>61</v>
      </c>
      <c r="M472" t="s">
        <v>54</v>
      </c>
      <c r="N472">
        <v>3</v>
      </c>
      <c r="O472">
        <v>24</v>
      </c>
      <c r="P472">
        <v>1</v>
      </c>
      <c r="Q472">
        <v>535</v>
      </c>
      <c r="R472">
        <v>24</v>
      </c>
      <c r="S472" t="s">
        <v>87</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56</v>
      </c>
      <c r="AO472" t="s">
        <v>57</v>
      </c>
      <c r="AP472" t="s">
        <v>92</v>
      </c>
      <c r="AQ472" t="s">
        <v>59</v>
      </c>
      <c r="AR472" t="s">
        <v>108</v>
      </c>
      <c r="AS472" t="str">
        <f>IF(hr_data[[#This Row],[Gender]]="Female","👩  F","👨  M")</f>
        <v>👨  M</v>
      </c>
    </row>
    <row r="473" spans="1:45" x14ac:dyDescent="0.25">
      <c r="A473" t="s">
        <v>61</v>
      </c>
      <c r="B473" t="s">
        <v>45</v>
      </c>
      <c r="C473" t="s">
        <v>46</v>
      </c>
      <c r="D473" t="s">
        <v>64</v>
      </c>
      <c r="E473" t="s">
        <v>65</v>
      </c>
      <c r="F473" t="s">
        <v>82</v>
      </c>
      <c r="G473" t="s">
        <v>572</v>
      </c>
      <c r="H473">
        <v>634</v>
      </c>
      <c r="I473" t="s">
        <v>51</v>
      </c>
      <c r="J473" t="s">
        <v>96</v>
      </c>
      <c r="K473" t="s">
        <v>69</v>
      </c>
      <c r="L473" t="s">
        <v>61</v>
      </c>
      <c r="M473" t="s">
        <v>54</v>
      </c>
      <c r="N473">
        <v>4</v>
      </c>
      <c r="O473">
        <v>38</v>
      </c>
      <c r="P473">
        <v>1</v>
      </c>
      <c r="Q473">
        <v>1495</v>
      </c>
      <c r="R473">
        <v>10</v>
      </c>
      <c r="S473" t="s">
        <v>87</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56</v>
      </c>
      <c r="AO473" t="s">
        <v>77</v>
      </c>
      <c r="AP473" t="s">
        <v>58</v>
      </c>
      <c r="AQ473" t="s">
        <v>89</v>
      </c>
      <c r="AR473" t="s">
        <v>60</v>
      </c>
      <c r="AS473" t="str">
        <f>IF(hr_data[[#This Row],[Gender]]="Female","👩  F","👨  M")</f>
        <v>👩  F</v>
      </c>
    </row>
    <row r="474" spans="1:45" x14ac:dyDescent="0.25">
      <c r="A474" t="s">
        <v>61</v>
      </c>
      <c r="B474" t="s">
        <v>45</v>
      </c>
      <c r="C474" t="s">
        <v>46</v>
      </c>
      <c r="D474" t="s">
        <v>64</v>
      </c>
      <c r="E474" t="s">
        <v>65</v>
      </c>
      <c r="F474" t="s">
        <v>49</v>
      </c>
      <c r="G474" t="s">
        <v>573</v>
      </c>
      <c r="H474">
        <v>635</v>
      </c>
      <c r="I474" t="s">
        <v>51</v>
      </c>
      <c r="J474" t="s">
        <v>94</v>
      </c>
      <c r="K474" t="s">
        <v>69</v>
      </c>
      <c r="L474" t="s">
        <v>61</v>
      </c>
      <c r="M474" t="s">
        <v>54</v>
      </c>
      <c r="N474">
        <v>2</v>
      </c>
      <c r="O474">
        <v>37</v>
      </c>
      <c r="P474">
        <v>1</v>
      </c>
      <c r="Q474">
        <v>446</v>
      </c>
      <c r="R474">
        <v>1</v>
      </c>
      <c r="S474" t="s">
        <v>80</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56</v>
      </c>
      <c r="AO474" t="s">
        <v>72</v>
      </c>
      <c r="AP474" t="s">
        <v>58</v>
      </c>
      <c r="AQ474" t="s">
        <v>59</v>
      </c>
      <c r="AR474" t="s">
        <v>60</v>
      </c>
      <c r="AS474" t="str">
        <f>IF(hr_data[[#This Row],[Gender]]="Female","👩  F","👨  M")</f>
        <v>👩  F</v>
      </c>
    </row>
    <row r="475" spans="1:45" x14ac:dyDescent="0.25">
      <c r="A475" t="s">
        <v>61</v>
      </c>
      <c r="B475" t="s">
        <v>45</v>
      </c>
      <c r="C475" t="s">
        <v>63</v>
      </c>
      <c r="D475" t="s">
        <v>64</v>
      </c>
      <c r="E475" t="s">
        <v>65</v>
      </c>
      <c r="F475" t="s">
        <v>49</v>
      </c>
      <c r="G475" t="s">
        <v>574</v>
      </c>
      <c r="H475">
        <v>638</v>
      </c>
      <c r="I475" t="s">
        <v>67</v>
      </c>
      <c r="J475" t="s">
        <v>117</v>
      </c>
      <c r="K475" t="s">
        <v>91</v>
      </c>
      <c r="L475" t="s">
        <v>44</v>
      </c>
      <c r="M475" t="s">
        <v>54</v>
      </c>
      <c r="N475">
        <v>5</v>
      </c>
      <c r="O475">
        <v>49</v>
      </c>
      <c r="P475">
        <v>1</v>
      </c>
      <c r="Q475">
        <v>1245</v>
      </c>
      <c r="R475">
        <v>18</v>
      </c>
      <c r="S475" t="s">
        <v>80</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56</v>
      </c>
      <c r="AO475" t="s">
        <v>77</v>
      </c>
      <c r="AP475" t="s">
        <v>98</v>
      </c>
      <c r="AQ475" t="s">
        <v>111</v>
      </c>
      <c r="AR475" t="s">
        <v>73</v>
      </c>
      <c r="AS475" t="str">
        <f>IF(hr_data[[#This Row],[Gender]]="Female","👩  F","👨  M")</f>
        <v>👨  M</v>
      </c>
    </row>
    <row r="476" spans="1:45" x14ac:dyDescent="0.25">
      <c r="A476" t="s">
        <v>61</v>
      </c>
      <c r="B476" t="s">
        <v>45</v>
      </c>
      <c r="C476" t="s">
        <v>106</v>
      </c>
      <c r="D476" t="s">
        <v>64</v>
      </c>
      <c r="E476" t="s">
        <v>65</v>
      </c>
      <c r="F476" t="s">
        <v>82</v>
      </c>
      <c r="G476" t="s">
        <v>575</v>
      </c>
      <c r="H476">
        <v>639</v>
      </c>
      <c r="I476" t="s">
        <v>67</v>
      </c>
      <c r="J476" t="s">
        <v>68</v>
      </c>
      <c r="K476" t="s">
        <v>69</v>
      </c>
      <c r="L476" t="s">
        <v>44</v>
      </c>
      <c r="M476" t="s">
        <v>54</v>
      </c>
      <c r="N476">
        <v>3</v>
      </c>
      <c r="O476">
        <v>24</v>
      </c>
      <c r="P476">
        <v>1</v>
      </c>
      <c r="Q476">
        <v>691</v>
      </c>
      <c r="R476">
        <v>23</v>
      </c>
      <c r="S476" t="s">
        <v>87</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56</v>
      </c>
      <c r="AO476" t="s">
        <v>57</v>
      </c>
      <c r="AP476" t="s">
        <v>92</v>
      </c>
      <c r="AQ476" t="s">
        <v>59</v>
      </c>
      <c r="AR476" t="s">
        <v>108</v>
      </c>
      <c r="AS476" t="str">
        <f>IF(hr_data[[#This Row],[Gender]]="Female","👩  F","👨  M")</f>
        <v>👨  M</v>
      </c>
    </row>
    <row r="477" spans="1:45" x14ac:dyDescent="0.25">
      <c r="A477" t="s">
        <v>61</v>
      </c>
      <c r="B477" t="s">
        <v>45</v>
      </c>
      <c r="C477" t="s">
        <v>78</v>
      </c>
      <c r="D477" t="s">
        <v>64</v>
      </c>
      <c r="E477" t="s">
        <v>48</v>
      </c>
      <c r="F477" t="s">
        <v>123</v>
      </c>
      <c r="G477" t="s">
        <v>576</v>
      </c>
      <c r="H477">
        <v>641</v>
      </c>
      <c r="I477" t="s">
        <v>67</v>
      </c>
      <c r="J477" t="s">
        <v>52</v>
      </c>
      <c r="K477" t="s">
        <v>69</v>
      </c>
      <c r="L477" t="s">
        <v>61</v>
      </c>
      <c r="M477" t="s">
        <v>54</v>
      </c>
      <c r="N477">
        <v>5</v>
      </c>
      <c r="O477">
        <v>26</v>
      </c>
      <c r="P477">
        <v>1</v>
      </c>
      <c r="Q477">
        <v>703</v>
      </c>
      <c r="R477">
        <v>28</v>
      </c>
      <c r="S477" t="s">
        <v>55</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71</v>
      </c>
      <c r="AO477" t="s">
        <v>72</v>
      </c>
      <c r="AP477" t="s">
        <v>92</v>
      </c>
      <c r="AQ477" t="s">
        <v>59</v>
      </c>
      <c r="AR477" t="s">
        <v>81</v>
      </c>
      <c r="AS477" t="str">
        <f>IF(hr_data[[#This Row],[Gender]]="Female","👩  F","👨  M")</f>
        <v>👨  M</v>
      </c>
    </row>
    <row r="478" spans="1:45" x14ac:dyDescent="0.25">
      <c r="A478" t="s">
        <v>61</v>
      </c>
      <c r="B478" t="s">
        <v>45</v>
      </c>
      <c r="C478" t="s">
        <v>106</v>
      </c>
      <c r="D478" t="s">
        <v>64</v>
      </c>
      <c r="E478" t="s">
        <v>65</v>
      </c>
      <c r="F478" t="s">
        <v>74</v>
      </c>
      <c r="G478" t="s">
        <v>577</v>
      </c>
      <c r="H478">
        <v>643</v>
      </c>
      <c r="I478" t="s">
        <v>67</v>
      </c>
      <c r="J478" t="s">
        <v>76</v>
      </c>
      <c r="K478" t="s">
        <v>69</v>
      </c>
      <c r="L478" t="s">
        <v>61</v>
      </c>
      <c r="M478" t="s">
        <v>54</v>
      </c>
      <c r="N478">
        <v>2</v>
      </c>
      <c r="O478">
        <v>24</v>
      </c>
      <c r="P478">
        <v>1</v>
      </c>
      <c r="Q478">
        <v>823</v>
      </c>
      <c r="R478">
        <v>17</v>
      </c>
      <c r="S478" t="s">
        <v>55</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71</v>
      </c>
      <c r="AO478" t="s">
        <v>72</v>
      </c>
      <c r="AP478" t="s">
        <v>98</v>
      </c>
      <c r="AQ478" t="s">
        <v>59</v>
      </c>
      <c r="AR478" t="s">
        <v>108</v>
      </c>
      <c r="AS478" t="str">
        <f>IF(hr_data[[#This Row],[Gender]]="Female","👩  F","👨  M")</f>
        <v>👨  M</v>
      </c>
    </row>
    <row r="479" spans="1:45" x14ac:dyDescent="0.25">
      <c r="A479" t="s">
        <v>61</v>
      </c>
      <c r="B479" t="s">
        <v>62</v>
      </c>
      <c r="C479" t="s">
        <v>63</v>
      </c>
      <c r="D479" t="s">
        <v>64</v>
      </c>
      <c r="E479" t="s">
        <v>178</v>
      </c>
      <c r="F479" t="s">
        <v>82</v>
      </c>
      <c r="G479" t="s">
        <v>578</v>
      </c>
      <c r="H479">
        <v>644</v>
      </c>
      <c r="I479" t="s">
        <v>67</v>
      </c>
      <c r="J479" t="s">
        <v>110</v>
      </c>
      <c r="K479" t="s">
        <v>69</v>
      </c>
      <c r="L479" t="s">
        <v>61</v>
      </c>
      <c r="M479" t="s">
        <v>54</v>
      </c>
      <c r="N479">
        <v>2</v>
      </c>
      <c r="O479">
        <v>50</v>
      </c>
      <c r="P479">
        <v>1</v>
      </c>
      <c r="Q479">
        <v>1246</v>
      </c>
      <c r="R479">
        <v>3</v>
      </c>
      <c r="S479" t="s">
        <v>87</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56</v>
      </c>
      <c r="AO479" t="s">
        <v>72</v>
      </c>
      <c r="AP479" t="s">
        <v>58</v>
      </c>
      <c r="AQ479" t="s">
        <v>111</v>
      </c>
      <c r="AR479" t="s">
        <v>73</v>
      </c>
      <c r="AS479" t="str">
        <f>IF(hr_data[[#This Row],[Gender]]="Female","👩  F","👨  M")</f>
        <v>👨  M</v>
      </c>
    </row>
    <row r="480" spans="1:45" x14ac:dyDescent="0.25">
      <c r="A480" t="s">
        <v>61</v>
      </c>
      <c r="B480" t="s">
        <v>45</v>
      </c>
      <c r="C480" t="s">
        <v>78</v>
      </c>
      <c r="D480" t="s">
        <v>64</v>
      </c>
      <c r="E480" t="s">
        <v>48</v>
      </c>
      <c r="F480" t="s">
        <v>82</v>
      </c>
      <c r="G480" t="s">
        <v>579</v>
      </c>
      <c r="H480">
        <v>645</v>
      </c>
      <c r="I480" t="s">
        <v>67</v>
      </c>
      <c r="J480" t="s">
        <v>115</v>
      </c>
      <c r="K480" t="s">
        <v>69</v>
      </c>
      <c r="L480" t="s">
        <v>61</v>
      </c>
      <c r="M480" t="s">
        <v>54</v>
      </c>
      <c r="N480">
        <v>1</v>
      </c>
      <c r="O480">
        <v>25</v>
      </c>
      <c r="P480">
        <v>1</v>
      </c>
      <c r="Q480">
        <v>622</v>
      </c>
      <c r="R480">
        <v>13</v>
      </c>
      <c r="S480" t="s">
        <v>70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56</v>
      </c>
      <c r="AO480" t="s">
        <v>77</v>
      </c>
      <c r="AP480" t="s">
        <v>98</v>
      </c>
      <c r="AQ480" t="s">
        <v>59</v>
      </c>
      <c r="AR480" t="s">
        <v>108</v>
      </c>
      <c r="AS480" t="str">
        <f>IF(hr_data[[#This Row],[Gender]]="Female","👩  F","👨  M")</f>
        <v>👨  M</v>
      </c>
    </row>
    <row r="481" spans="1:45" x14ac:dyDescent="0.25">
      <c r="A481" t="s">
        <v>44</v>
      </c>
      <c r="B481" t="s">
        <v>62</v>
      </c>
      <c r="C481" t="s">
        <v>106</v>
      </c>
      <c r="D481" t="s">
        <v>47</v>
      </c>
      <c r="E481" t="s">
        <v>65</v>
      </c>
      <c r="F481" t="s">
        <v>49</v>
      </c>
      <c r="G481" t="s">
        <v>580</v>
      </c>
      <c r="H481">
        <v>647</v>
      </c>
      <c r="I481" t="s">
        <v>51</v>
      </c>
      <c r="J481" t="s">
        <v>76</v>
      </c>
      <c r="K481" t="s">
        <v>69</v>
      </c>
      <c r="L481" t="s">
        <v>44</v>
      </c>
      <c r="M481" t="s">
        <v>54</v>
      </c>
      <c r="N481">
        <v>4</v>
      </c>
      <c r="O481">
        <v>24</v>
      </c>
      <c r="P481">
        <v>0</v>
      </c>
      <c r="Q481">
        <v>1287</v>
      </c>
      <c r="R481">
        <v>7</v>
      </c>
      <c r="S481" t="s">
        <v>87</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56</v>
      </c>
      <c r="AO481" t="s">
        <v>77</v>
      </c>
      <c r="AP481" t="s">
        <v>58</v>
      </c>
      <c r="AQ481" t="s">
        <v>59</v>
      </c>
      <c r="AR481" t="s">
        <v>108</v>
      </c>
      <c r="AS481" t="str">
        <f>IF(hr_data[[#This Row],[Gender]]="Female","👩  F","👨  M")</f>
        <v>👩  F</v>
      </c>
    </row>
    <row r="482" spans="1:45" x14ac:dyDescent="0.25">
      <c r="A482" t="s">
        <v>44</v>
      </c>
      <c r="B482" t="s">
        <v>62</v>
      </c>
      <c r="C482" t="s">
        <v>78</v>
      </c>
      <c r="D482" t="s">
        <v>47</v>
      </c>
      <c r="E482" t="s">
        <v>48</v>
      </c>
      <c r="F482" t="s">
        <v>49</v>
      </c>
      <c r="G482" t="s">
        <v>581</v>
      </c>
      <c r="H482">
        <v>648</v>
      </c>
      <c r="I482" t="s">
        <v>67</v>
      </c>
      <c r="J482" t="s">
        <v>115</v>
      </c>
      <c r="K482" t="s">
        <v>69</v>
      </c>
      <c r="L482" t="s">
        <v>61</v>
      </c>
      <c r="M482" t="s">
        <v>54</v>
      </c>
      <c r="N482">
        <v>2</v>
      </c>
      <c r="O482">
        <v>30</v>
      </c>
      <c r="P482">
        <v>0</v>
      </c>
      <c r="Q482">
        <v>448</v>
      </c>
      <c r="R482">
        <v>12</v>
      </c>
      <c r="S482" t="s">
        <v>80</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56</v>
      </c>
      <c r="AO482" t="s">
        <v>88</v>
      </c>
      <c r="AP482" t="s">
        <v>98</v>
      </c>
      <c r="AQ482" t="s">
        <v>59</v>
      </c>
      <c r="AR482" t="s">
        <v>81</v>
      </c>
      <c r="AS482" t="str">
        <f>IF(hr_data[[#This Row],[Gender]]="Female","👩  F","👨  M")</f>
        <v>👨  M</v>
      </c>
    </row>
    <row r="483" spans="1:45" x14ac:dyDescent="0.25">
      <c r="A483" t="s">
        <v>61</v>
      </c>
      <c r="B483" t="s">
        <v>45</v>
      </c>
      <c r="C483" t="s">
        <v>78</v>
      </c>
      <c r="D483" t="s">
        <v>64</v>
      </c>
      <c r="E483" t="s">
        <v>65</v>
      </c>
      <c r="F483" t="s">
        <v>49</v>
      </c>
      <c r="G483" t="s">
        <v>582</v>
      </c>
      <c r="H483">
        <v>649</v>
      </c>
      <c r="I483" t="s">
        <v>67</v>
      </c>
      <c r="J483" t="s">
        <v>68</v>
      </c>
      <c r="K483" t="s">
        <v>69</v>
      </c>
      <c r="L483" t="s">
        <v>44</v>
      </c>
      <c r="M483" t="s">
        <v>54</v>
      </c>
      <c r="N483">
        <v>3</v>
      </c>
      <c r="O483">
        <v>34</v>
      </c>
      <c r="P483">
        <v>1</v>
      </c>
      <c r="Q483">
        <v>254</v>
      </c>
      <c r="R483">
        <v>1</v>
      </c>
      <c r="S483" t="s">
        <v>55</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56</v>
      </c>
      <c r="AO483" t="s">
        <v>57</v>
      </c>
      <c r="AP483" t="s">
        <v>58</v>
      </c>
      <c r="AQ483" t="s">
        <v>59</v>
      </c>
      <c r="AR483" t="s">
        <v>81</v>
      </c>
      <c r="AS483" t="str">
        <f>IF(hr_data[[#This Row],[Gender]]="Female","👩  F","👨  M")</f>
        <v>👨  M</v>
      </c>
    </row>
    <row r="484" spans="1:45" x14ac:dyDescent="0.25">
      <c r="A484" t="s">
        <v>44</v>
      </c>
      <c r="B484" t="s">
        <v>45</v>
      </c>
      <c r="C484" t="s">
        <v>78</v>
      </c>
      <c r="D484" t="s">
        <v>47</v>
      </c>
      <c r="E484" t="s">
        <v>48</v>
      </c>
      <c r="F484" t="s">
        <v>82</v>
      </c>
      <c r="G484" t="s">
        <v>583</v>
      </c>
      <c r="H484">
        <v>650</v>
      </c>
      <c r="I484" t="s">
        <v>67</v>
      </c>
      <c r="J484" t="s">
        <v>52</v>
      </c>
      <c r="K484" t="s">
        <v>91</v>
      </c>
      <c r="L484" t="s">
        <v>61</v>
      </c>
      <c r="M484" t="s">
        <v>54</v>
      </c>
      <c r="N484">
        <v>2</v>
      </c>
      <c r="O484">
        <v>31</v>
      </c>
      <c r="P484">
        <v>0</v>
      </c>
      <c r="Q484">
        <v>1365</v>
      </c>
      <c r="R484">
        <v>13</v>
      </c>
      <c r="S484" t="s">
        <v>80</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56</v>
      </c>
      <c r="AO484" t="s">
        <v>88</v>
      </c>
      <c r="AP484" t="s">
        <v>98</v>
      </c>
      <c r="AQ484" t="s">
        <v>59</v>
      </c>
      <c r="AR484" t="s">
        <v>81</v>
      </c>
      <c r="AS484" t="str">
        <f>IF(hr_data[[#This Row],[Gender]]="Female","👩  F","👨  M")</f>
        <v>👨  M</v>
      </c>
    </row>
    <row r="485" spans="1:45" x14ac:dyDescent="0.25">
      <c r="A485" t="s">
        <v>61</v>
      </c>
      <c r="B485" t="s">
        <v>45</v>
      </c>
      <c r="C485" t="s">
        <v>46</v>
      </c>
      <c r="D485" t="s">
        <v>64</v>
      </c>
      <c r="E485" t="s">
        <v>65</v>
      </c>
      <c r="F485" t="s">
        <v>74</v>
      </c>
      <c r="G485" t="s">
        <v>584</v>
      </c>
      <c r="H485">
        <v>652</v>
      </c>
      <c r="I485" t="s">
        <v>67</v>
      </c>
      <c r="J485" t="s">
        <v>76</v>
      </c>
      <c r="K485" t="s">
        <v>53</v>
      </c>
      <c r="L485" t="s">
        <v>61</v>
      </c>
      <c r="M485" t="s">
        <v>54</v>
      </c>
      <c r="N485">
        <v>3</v>
      </c>
      <c r="O485">
        <v>35</v>
      </c>
      <c r="P485">
        <v>1</v>
      </c>
      <c r="Q485">
        <v>538</v>
      </c>
      <c r="R485">
        <v>25</v>
      </c>
      <c r="S485" t="s">
        <v>55</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56</v>
      </c>
      <c r="AO485" t="s">
        <v>57</v>
      </c>
      <c r="AP485" t="s">
        <v>92</v>
      </c>
      <c r="AQ485" t="s">
        <v>59</v>
      </c>
      <c r="AR485" t="s">
        <v>81</v>
      </c>
      <c r="AS485" t="str">
        <f>IF(hr_data[[#This Row],[Gender]]="Female","👩  F","👨  M")</f>
        <v>👨  M</v>
      </c>
    </row>
    <row r="486" spans="1:45" x14ac:dyDescent="0.25">
      <c r="A486" t="s">
        <v>61</v>
      </c>
      <c r="B486" t="s">
        <v>45</v>
      </c>
      <c r="C486" t="s">
        <v>78</v>
      </c>
      <c r="D486" t="s">
        <v>64</v>
      </c>
      <c r="E486" t="s">
        <v>48</v>
      </c>
      <c r="F486" t="s">
        <v>82</v>
      </c>
      <c r="G486" t="s">
        <v>585</v>
      </c>
      <c r="H486">
        <v>653</v>
      </c>
      <c r="I486" t="s">
        <v>67</v>
      </c>
      <c r="J486" t="s">
        <v>52</v>
      </c>
      <c r="K486" t="s">
        <v>91</v>
      </c>
      <c r="L486" t="s">
        <v>61</v>
      </c>
      <c r="M486" t="s">
        <v>54</v>
      </c>
      <c r="N486">
        <v>4</v>
      </c>
      <c r="O486">
        <v>31</v>
      </c>
      <c r="P486">
        <v>1</v>
      </c>
      <c r="Q486">
        <v>525</v>
      </c>
      <c r="R486">
        <v>6</v>
      </c>
      <c r="S486" t="s">
        <v>80</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71</v>
      </c>
      <c r="AO486" t="s">
        <v>57</v>
      </c>
      <c r="AP486" t="s">
        <v>58</v>
      </c>
      <c r="AQ486" t="s">
        <v>89</v>
      </c>
      <c r="AR486" t="s">
        <v>81</v>
      </c>
      <c r="AS486" t="str">
        <f>IF(hr_data[[#This Row],[Gender]]="Female","👩  F","👨  M")</f>
        <v>👨  M</v>
      </c>
    </row>
    <row r="487" spans="1:45" x14ac:dyDescent="0.25">
      <c r="A487" t="s">
        <v>61</v>
      </c>
      <c r="B487" t="s">
        <v>45</v>
      </c>
      <c r="C487" t="s">
        <v>78</v>
      </c>
      <c r="D487" t="s">
        <v>64</v>
      </c>
      <c r="E487" t="s">
        <v>65</v>
      </c>
      <c r="F487" t="s">
        <v>82</v>
      </c>
      <c r="G487" t="s">
        <v>586</v>
      </c>
      <c r="H487">
        <v>655</v>
      </c>
      <c r="I487" t="s">
        <v>51</v>
      </c>
      <c r="J487" t="s">
        <v>68</v>
      </c>
      <c r="K487" t="s">
        <v>91</v>
      </c>
      <c r="L487" t="s">
        <v>61</v>
      </c>
      <c r="M487" t="s">
        <v>54</v>
      </c>
      <c r="N487">
        <v>5</v>
      </c>
      <c r="O487">
        <v>27</v>
      </c>
      <c r="P487">
        <v>1</v>
      </c>
      <c r="Q487">
        <v>798</v>
      </c>
      <c r="R487">
        <v>6</v>
      </c>
      <c r="S487" t="s">
        <v>80</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56</v>
      </c>
      <c r="AO487" t="s">
        <v>77</v>
      </c>
      <c r="AP487" t="s">
        <v>58</v>
      </c>
      <c r="AQ487" t="s">
        <v>59</v>
      </c>
      <c r="AR487" t="s">
        <v>81</v>
      </c>
      <c r="AS487" t="str">
        <f>IF(hr_data[[#This Row],[Gender]]="Female","👩  F","👨  M")</f>
        <v>👩  F</v>
      </c>
    </row>
    <row r="488" spans="1:45" x14ac:dyDescent="0.25">
      <c r="A488" t="s">
        <v>61</v>
      </c>
      <c r="B488" t="s">
        <v>45</v>
      </c>
      <c r="C488" t="s">
        <v>46</v>
      </c>
      <c r="D488" t="s">
        <v>64</v>
      </c>
      <c r="E488" t="s">
        <v>48</v>
      </c>
      <c r="F488" t="s">
        <v>123</v>
      </c>
      <c r="G488" t="s">
        <v>587</v>
      </c>
      <c r="H488">
        <v>656</v>
      </c>
      <c r="I488" t="s">
        <v>67</v>
      </c>
      <c r="J488" t="s">
        <v>52</v>
      </c>
      <c r="K488" t="s">
        <v>69</v>
      </c>
      <c r="L488" t="s">
        <v>44</v>
      </c>
      <c r="M488" t="s">
        <v>54</v>
      </c>
      <c r="N488">
        <v>3</v>
      </c>
      <c r="O488">
        <v>37</v>
      </c>
      <c r="P488">
        <v>1</v>
      </c>
      <c r="Q488">
        <v>558</v>
      </c>
      <c r="R488">
        <v>2</v>
      </c>
      <c r="S488" t="s">
        <v>87</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56</v>
      </c>
      <c r="AO488" t="s">
        <v>77</v>
      </c>
      <c r="AP488" t="s">
        <v>58</v>
      </c>
      <c r="AQ488" t="s">
        <v>89</v>
      </c>
      <c r="AR488" t="s">
        <v>60</v>
      </c>
      <c r="AS488" t="str">
        <f>IF(hr_data[[#This Row],[Gender]]="Female","👩  F","👨  M")</f>
        <v>👨  M</v>
      </c>
    </row>
    <row r="489" spans="1:45" x14ac:dyDescent="0.25">
      <c r="A489" t="s">
        <v>61</v>
      </c>
      <c r="B489" t="s">
        <v>45</v>
      </c>
      <c r="C489" t="s">
        <v>106</v>
      </c>
      <c r="D489" t="s">
        <v>64</v>
      </c>
      <c r="E489" t="s">
        <v>65</v>
      </c>
      <c r="F489" t="s">
        <v>49</v>
      </c>
      <c r="G489" t="s">
        <v>588</v>
      </c>
      <c r="H489">
        <v>657</v>
      </c>
      <c r="I489" t="s">
        <v>51</v>
      </c>
      <c r="J489" t="s">
        <v>68</v>
      </c>
      <c r="K489" t="s">
        <v>53</v>
      </c>
      <c r="L489" t="s">
        <v>61</v>
      </c>
      <c r="M489" t="s">
        <v>54</v>
      </c>
      <c r="N489">
        <v>0</v>
      </c>
      <c r="O489">
        <v>20</v>
      </c>
      <c r="P489">
        <v>1</v>
      </c>
      <c r="Q489">
        <v>959</v>
      </c>
      <c r="R489">
        <v>1</v>
      </c>
      <c r="S489" t="s">
        <v>87</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56</v>
      </c>
      <c r="AO489" t="s">
        <v>72</v>
      </c>
      <c r="AP489" t="s">
        <v>58</v>
      </c>
      <c r="AQ489" t="s">
        <v>59</v>
      </c>
      <c r="AR489" t="s">
        <v>108</v>
      </c>
      <c r="AS489" t="str">
        <f>IF(hr_data[[#This Row],[Gender]]="Female","👩  F","👨  M")</f>
        <v>👩  F</v>
      </c>
    </row>
    <row r="490" spans="1:45" x14ac:dyDescent="0.25">
      <c r="A490" t="s">
        <v>61</v>
      </c>
      <c r="B490" t="s">
        <v>45</v>
      </c>
      <c r="C490" t="s">
        <v>46</v>
      </c>
      <c r="D490" t="s">
        <v>64</v>
      </c>
      <c r="E490" t="s">
        <v>65</v>
      </c>
      <c r="F490" t="s">
        <v>49</v>
      </c>
      <c r="G490" t="s">
        <v>589</v>
      </c>
      <c r="H490">
        <v>659</v>
      </c>
      <c r="I490" t="s">
        <v>51</v>
      </c>
      <c r="J490" t="s">
        <v>96</v>
      </c>
      <c r="K490" t="s">
        <v>69</v>
      </c>
      <c r="L490" t="s">
        <v>61</v>
      </c>
      <c r="M490" t="s">
        <v>54</v>
      </c>
      <c r="N490">
        <v>4</v>
      </c>
      <c r="O490">
        <v>42</v>
      </c>
      <c r="P490">
        <v>1</v>
      </c>
      <c r="Q490">
        <v>622</v>
      </c>
      <c r="R490">
        <v>2</v>
      </c>
      <c r="S490" t="s">
        <v>80</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56</v>
      </c>
      <c r="AO490" t="s">
        <v>57</v>
      </c>
      <c r="AP490" t="s">
        <v>58</v>
      </c>
      <c r="AQ490" t="s">
        <v>59</v>
      </c>
      <c r="AR490" t="s">
        <v>60</v>
      </c>
      <c r="AS490" t="str">
        <f>IF(hr_data[[#This Row],[Gender]]="Female","👩  F","👨  M")</f>
        <v>👩  F</v>
      </c>
    </row>
    <row r="491" spans="1:45" x14ac:dyDescent="0.25">
      <c r="A491" t="s">
        <v>61</v>
      </c>
      <c r="B491" t="s">
        <v>45</v>
      </c>
      <c r="C491" t="s">
        <v>46</v>
      </c>
      <c r="D491" t="s">
        <v>64</v>
      </c>
      <c r="E491" t="s">
        <v>65</v>
      </c>
      <c r="F491" t="s">
        <v>74</v>
      </c>
      <c r="G491" t="s">
        <v>590</v>
      </c>
      <c r="H491">
        <v>661</v>
      </c>
      <c r="I491" t="s">
        <v>67</v>
      </c>
      <c r="J491" t="s">
        <v>117</v>
      </c>
      <c r="K491" t="s">
        <v>91</v>
      </c>
      <c r="L491" t="s">
        <v>44</v>
      </c>
      <c r="M491" t="s">
        <v>54</v>
      </c>
      <c r="N491">
        <v>3</v>
      </c>
      <c r="O491">
        <v>43</v>
      </c>
      <c r="P491">
        <v>1</v>
      </c>
      <c r="Q491">
        <v>782</v>
      </c>
      <c r="R491">
        <v>6</v>
      </c>
      <c r="S491" t="s">
        <v>80</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56</v>
      </c>
      <c r="AO491" t="s">
        <v>57</v>
      </c>
      <c r="AP491" t="s">
        <v>58</v>
      </c>
      <c r="AQ491" t="s">
        <v>121</v>
      </c>
      <c r="AR491" t="s">
        <v>60</v>
      </c>
      <c r="AS491" t="str">
        <f>IF(hr_data[[#This Row],[Gender]]="Female","👩  F","👨  M")</f>
        <v>👨  M</v>
      </c>
    </row>
    <row r="492" spans="1:45" x14ac:dyDescent="0.25">
      <c r="A492" t="s">
        <v>61</v>
      </c>
      <c r="B492" t="s">
        <v>45</v>
      </c>
      <c r="C492" t="s">
        <v>46</v>
      </c>
      <c r="D492" t="s">
        <v>64</v>
      </c>
      <c r="E492" t="s">
        <v>65</v>
      </c>
      <c r="F492" t="s">
        <v>49</v>
      </c>
      <c r="G492" t="s">
        <v>591</v>
      </c>
      <c r="H492">
        <v>662</v>
      </c>
      <c r="I492" t="s">
        <v>51</v>
      </c>
      <c r="J492" t="s">
        <v>68</v>
      </c>
      <c r="K492" t="s">
        <v>53</v>
      </c>
      <c r="L492" t="s">
        <v>61</v>
      </c>
      <c r="M492" t="s">
        <v>54</v>
      </c>
      <c r="N492">
        <v>3</v>
      </c>
      <c r="O492">
        <v>38</v>
      </c>
      <c r="P492">
        <v>1</v>
      </c>
      <c r="Q492">
        <v>362</v>
      </c>
      <c r="R492">
        <v>1</v>
      </c>
      <c r="S492" t="s">
        <v>70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56</v>
      </c>
      <c r="AO492" t="s">
        <v>88</v>
      </c>
      <c r="AP492" t="s">
        <v>58</v>
      </c>
      <c r="AQ492" t="s">
        <v>59</v>
      </c>
      <c r="AR492" t="s">
        <v>60</v>
      </c>
      <c r="AS492" t="str">
        <f>IF(hr_data[[#This Row],[Gender]]="Female","👩  F","👨  M")</f>
        <v>👩  F</v>
      </c>
    </row>
    <row r="493" spans="1:45" x14ac:dyDescent="0.25">
      <c r="A493" t="s">
        <v>61</v>
      </c>
      <c r="B493" t="s">
        <v>62</v>
      </c>
      <c r="C493" t="s">
        <v>46</v>
      </c>
      <c r="D493" t="s">
        <v>64</v>
      </c>
      <c r="E493" t="s">
        <v>65</v>
      </c>
      <c r="F493" t="s">
        <v>82</v>
      </c>
      <c r="G493" t="s">
        <v>592</v>
      </c>
      <c r="H493">
        <v>663</v>
      </c>
      <c r="I493" t="s">
        <v>67</v>
      </c>
      <c r="J493" t="s">
        <v>76</v>
      </c>
      <c r="K493" t="s">
        <v>91</v>
      </c>
      <c r="L493" t="s">
        <v>44</v>
      </c>
      <c r="M493" t="s">
        <v>54</v>
      </c>
      <c r="N493">
        <v>3</v>
      </c>
      <c r="O493">
        <v>43</v>
      </c>
      <c r="P493">
        <v>1</v>
      </c>
      <c r="Q493">
        <v>1001</v>
      </c>
      <c r="R493">
        <v>9</v>
      </c>
      <c r="S493" t="s">
        <v>151</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56</v>
      </c>
      <c r="AO493" t="s">
        <v>77</v>
      </c>
      <c r="AP493" t="s">
        <v>58</v>
      </c>
      <c r="AQ493" t="s">
        <v>59</v>
      </c>
      <c r="AR493" t="s">
        <v>60</v>
      </c>
      <c r="AS493" t="str">
        <f>IF(hr_data[[#This Row],[Gender]]="Female","👩  F","👨  M")</f>
        <v>👨  M</v>
      </c>
    </row>
    <row r="494" spans="1:45" x14ac:dyDescent="0.25">
      <c r="A494" t="s">
        <v>61</v>
      </c>
      <c r="B494" t="s">
        <v>45</v>
      </c>
      <c r="C494" t="s">
        <v>63</v>
      </c>
      <c r="D494" t="s">
        <v>64</v>
      </c>
      <c r="E494" t="s">
        <v>65</v>
      </c>
      <c r="F494" t="s">
        <v>49</v>
      </c>
      <c r="G494" t="s">
        <v>593</v>
      </c>
      <c r="H494">
        <v>664</v>
      </c>
      <c r="I494" t="s">
        <v>51</v>
      </c>
      <c r="J494" t="s">
        <v>110</v>
      </c>
      <c r="K494" t="s">
        <v>69</v>
      </c>
      <c r="L494" t="s">
        <v>61</v>
      </c>
      <c r="M494" t="s">
        <v>54</v>
      </c>
      <c r="N494">
        <v>3</v>
      </c>
      <c r="O494">
        <v>48</v>
      </c>
      <c r="P494">
        <v>1</v>
      </c>
      <c r="Q494">
        <v>1236</v>
      </c>
      <c r="R494">
        <v>1</v>
      </c>
      <c r="S494" t="s">
        <v>80</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56</v>
      </c>
      <c r="AO494" t="s">
        <v>88</v>
      </c>
      <c r="AP494" t="s">
        <v>58</v>
      </c>
      <c r="AQ494" t="s">
        <v>121</v>
      </c>
      <c r="AR494" t="s">
        <v>73</v>
      </c>
      <c r="AS494" t="str">
        <f>IF(hr_data[[#This Row],[Gender]]="Female","👩  F","👨  M")</f>
        <v>👩  F</v>
      </c>
    </row>
    <row r="495" spans="1:45" x14ac:dyDescent="0.25">
      <c r="A495" t="s">
        <v>61</v>
      </c>
      <c r="B495" t="s">
        <v>45</v>
      </c>
      <c r="C495" t="s">
        <v>46</v>
      </c>
      <c r="D495" t="s">
        <v>64</v>
      </c>
      <c r="E495" t="s">
        <v>178</v>
      </c>
      <c r="F495" t="s">
        <v>49</v>
      </c>
      <c r="G495" t="s">
        <v>594</v>
      </c>
      <c r="H495">
        <v>665</v>
      </c>
      <c r="I495" t="s">
        <v>51</v>
      </c>
      <c r="J495" t="s">
        <v>180</v>
      </c>
      <c r="K495" t="s">
        <v>53</v>
      </c>
      <c r="L495" t="s">
        <v>61</v>
      </c>
      <c r="M495" t="s">
        <v>54</v>
      </c>
      <c r="N495">
        <v>1</v>
      </c>
      <c r="O495">
        <v>44</v>
      </c>
      <c r="P495">
        <v>1</v>
      </c>
      <c r="Q495">
        <v>1112</v>
      </c>
      <c r="R495">
        <v>1</v>
      </c>
      <c r="S495" t="s">
        <v>80</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56</v>
      </c>
      <c r="AO495" t="s">
        <v>77</v>
      </c>
      <c r="AP495" t="s">
        <v>58</v>
      </c>
      <c r="AQ495" t="s">
        <v>59</v>
      </c>
      <c r="AR495" t="s">
        <v>60</v>
      </c>
      <c r="AS495" t="str">
        <f>IF(hr_data[[#This Row],[Gender]]="Female","👩  F","👨  M")</f>
        <v>👩  F</v>
      </c>
    </row>
    <row r="496" spans="1:45" x14ac:dyDescent="0.25">
      <c r="A496" t="s">
        <v>61</v>
      </c>
      <c r="B496" t="s">
        <v>45</v>
      </c>
      <c r="C496" t="s">
        <v>78</v>
      </c>
      <c r="D496" t="s">
        <v>64</v>
      </c>
      <c r="E496" t="s">
        <v>48</v>
      </c>
      <c r="F496" t="s">
        <v>130</v>
      </c>
      <c r="G496" t="s">
        <v>595</v>
      </c>
      <c r="H496">
        <v>666</v>
      </c>
      <c r="I496" t="s">
        <v>51</v>
      </c>
      <c r="J496" t="s">
        <v>115</v>
      </c>
      <c r="K496" t="s">
        <v>91</v>
      </c>
      <c r="L496" t="s">
        <v>44</v>
      </c>
      <c r="M496" t="s">
        <v>54</v>
      </c>
      <c r="N496">
        <v>3</v>
      </c>
      <c r="O496">
        <v>34</v>
      </c>
      <c r="P496">
        <v>1</v>
      </c>
      <c r="Q496">
        <v>204</v>
      </c>
      <c r="R496">
        <v>14</v>
      </c>
      <c r="S496" t="s">
        <v>87</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56</v>
      </c>
      <c r="AO496" t="s">
        <v>77</v>
      </c>
      <c r="AP496" t="s">
        <v>98</v>
      </c>
      <c r="AQ496" t="s">
        <v>59</v>
      </c>
      <c r="AR496" t="s">
        <v>81</v>
      </c>
      <c r="AS496" t="str">
        <f>IF(hr_data[[#This Row],[Gender]]="Female","👩  F","👨  M")</f>
        <v>👩  F</v>
      </c>
    </row>
    <row r="497" spans="1:45" x14ac:dyDescent="0.25">
      <c r="A497" t="s">
        <v>44</v>
      </c>
      <c r="B497" t="s">
        <v>45</v>
      </c>
      <c r="C497" t="s">
        <v>78</v>
      </c>
      <c r="D497" t="s">
        <v>47</v>
      </c>
      <c r="E497" t="s">
        <v>48</v>
      </c>
      <c r="F497" t="s">
        <v>123</v>
      </c>
      <c r="G497" t="s">
        <v>596</v>
      </c>
      <c r="H497">
        <v>667</v>
      </c>
      <c r="I497" t="s">
        <v>67</v>
      </c>
      <c r="J497" t="s">
        <v>115</v>
      </c>
      <c r="K497" t="s">
        <v>91</v>
      </c>
      <c r="L497" t="s">
        <v>61</v>
      </c>
      <c r="M497" t="s">
        <v>54</v>
      </c>
      <c r="N497">
        <v>3</v>
      </c>
      <c r="O497">
        <v>27</v>
      </c>
      <c r="P497">
        <v>0</v>
      </c>
      <c r="Q497">
        <v>1420</v>
      </c>
      <c r="R497">
        <v>2</v>
      </c>
      <c r="S497" t="s">
        <v>70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56</v>
      </c>
      <c r="AO497" t="s">
        <v>88</v>
      </c>
      <c r="AP497" t="s">
        <v>58</v>
      </c>
      <c r="AQ497" t="s">
        <v>59</v>
      </c>
      <c r="AR497" t="s">
        <v>81</v>
      </c>
      <c r="AS497" t="str">
        <f>IF(hr_data[[#This Row],[Gender]]="Female","👩  F","👨  M")</f>
        <v>👨  M</v>
      </c>
    </row>
    <row r="498" spans="1:45" x14ac:dyDescent="0.25">
      <c r="A498" t="s">
        <v>61</v>
      </c>
      <c r="B498" t="s">
        <v>45</v>
      </c>
      <c r="C498" t="s">
        <v>106</v>
      </c>
      <c r="D498" t="s">
        <v>64</v>
      </c>
      <c r="E498" t="s">
        <v>48</v>
      </c>
      <c r="F498" t="s">
        <v>130</v>
      </c>
      <c r="G498" t="s">
        <v>597</v>
      </c>
      <c r="H498">
        <v>669</v>
      </c>
      <c r="I498" t="s">
        <v>67</v>
      </c>
      <c r="J498" t="s">
        <v>115</v>
      </c>
      <c r="K498" t="s">
        <v>53</v>
      </c>
      <c r="L498" t="s">
        <v>61</v>
      </c>
      <c r="M498" t="s">
        <v>54</v>
      </c>
      <c r="N498">
        <v>2</v>
      </c>
      <c r="O498">
        <v>21</v>
      </c>
      <c r="P498">
        <v>1</v>
      </c>
      <c r="Q498">
        <v>1343</v>
      </c>
      <c r="R498">
        <v>22</v>
      </c>
      <c r="S498" t="s">
        <v>70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56</v>
      </c>
      <c r="AO498" t="s">
        <v>77</v>
      </c>
      <c r="AP498" t="s">
        <v>92</v>
      </c>
      <c r="AQ498" t="s">
        <v>59</v>
      </c>
      <c r="AR498" t="s">
        <v>108</v>
      </c>
      <c r="AS498" t="str">
        <f>IF(hr_data[[#This Row],[Gender]]="Female","👩  F","👨  M")</f>
        <v>👨  M</v>
      </c>
    </row>
    <row r="499" spans="1:45" x14ac:dyDescent="0.25">
      <c r="A499" t="s">
        <v>61</v>
      </c>
      <c r="B499" t="s">
        <v>45</v>
      </c>
      <c r="C499" t="s">
        <v>46</v>
      </c>
      <c r="D499" t="s">
        <v>64</v>
      </c>
      <c r="E499" t="s">
        <v>65</v>
      </c>
      <c r="F499" t="s">
        <v>74</v>
      </c>
      <c r="G499" t="s">
        <v>598</v>
      </c>
      <c r="H499">
        <v>671</v>
      </c>
      <c r="I499" t="s">
        <v>67</v>
      </c>
      <c r="J499" t="s">
        <v>110</v>
      </c>
      <c r="K499" t="s">
        <v>69</v>
      </c>
      <c r="L499" t="s">
        <v>44</v>
      </c>
      <c r="M499" t="s">
        <v>54</v>
      </c>
      <c r="N499">
        <v>2</v>
      </c>
      <c r="O499">
        <v>44</v>
      </c>
      <c r="P499">
        <v>1</v>
      </c>
      <c r="Q499">
        <v>1315</v>
      </c>
      <c r="R499">
        <v>3</v>
      </c>
      <c r="S499" t="s">
        <v>80</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56</v>
      </c>
      <c r="AO499" t="s">
        <v>57</v>
      </c>
      <c r="AP499" t="s">
        <v>58</v>
      </c>
      <c r="AQ499" t="s">
        <v>121</v>
      </c>
      <c r="AR499" t="s">
        <v>60</v>
      </c>
      <c r="AS499" t="str">
        <f>IF(hr_data[[#This Row],[Gender]]="Female","👩  F","👨  M")</f>
        <v>👨  M</v>
      </c>
    </row>
    <row r="500" spans="1:45" x14ac:dyDescent="0.25">
      <c r="A500" t="s">
        <v>61</v>
      </c>
      <c r="B500" t="s">
        <v>45</v>
      </c>
      <c r="C500" t="s">
        <v>106</v>
      </c>
      <c r="D500" t="s">
        <v>64</v>
      </c>
      <c r="E500" t="s">
        <v>65</v>
      </c>
      <c r="F500" t="s">
        <v>82</v>
      </c>
      <c r="G500" t="s">
        <v>599</v>
      </c>
      <c r="H500">
        <v>675</v>
      </c>
      <c r="I500" t="s">
        <v>67</v>
      </c>
      <c r="J500" t="s">
        <v>68</v>
      </c>
      <c r="K500" t="s">
        <v>69</v>
      </c>
      <c r="L500" t="s">
        <v>61</v>
      </c>
      <c r="M500" t="s">
        <v>54</v>
      </c>
      <c r="N500">
        <v>3</v>
      </c>
      <c r="O500">
        <v>22</v>
      </c>
      <c r="P500">
        <v>1</v>
      </c>
      <c r="Q500">
        <v>604</v>
      </c>
      <c r="R500">
        <v>6</v>
      </c>
      <c r="S500" t="s">
        <v>70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71</v>
      </c>
      <c r="AO500" t="s">
        <v>77</v>
      </c>
      <c r="AP500" t="s">
        <v>58</v>
      </c>
      <c r="AQ500" t="s">
        <v>59</v>
      </c>
      <c r="AR500" t="s">
        <v>108</v>
      </c>
      <c r="AS500" t="str">
        <f>IF(hr_data[[#This Row],[Gender]]="Female","👩  F","👨  M")</f>
        <v>👨  M</v>
      </c>
    </row>
    <row r="501" spans="1:45" x14ac:dyDescent="0.25">
      <c r="A501" t="s">
        <v>61</v>
      </c>
      <c r="B501" t="s">
        <v>45</v>
      </c>
      <c r="C501" t="s">
        <v>78</v>
      </c>
      <c r="D501" t="s">
        <v>64</v>
      </c>
      <c r="E501" t="s">
        <v>48</v>
      </c>
      <c r="F501" t="s">
        <v>123</v>
      </c>
      <c r="G501" t="s">
        <v>600</v>
      </c>
      <c r="H501">
        <v>677</v>
      </c>
      <c r="I501" t="s">
        <v>67</v>
      </c>
      <c r="J501" t="s">
        <v>52</v>
      </c>
      <c r="K501" t="s">
        <v>91</v>
      </c>
      <c r="L501" t="s">
        <v>61</v>
      </c>
      <c r="M501" t="s">
        <v>54</v>
      </c>
      <c r="N501">
        <v>3</v>
      </c>
      <c r="O501">
        <v>33</v>
      </c>
      <c r="P501">
        <v>1</v>
      </c>
      <c r="Q501">
        <v>1216</v>
      </c>
      <c r="R501">
        <v>8</v>
      </c>
      <c r="S501" t="s">
        <v>80</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56</v>
      </c>
      <c r="AO501" t="s">
        <v>77</v>
      </c>
      <c r="AP501" t="s">
        <v>58</v>
      </c>
      <c r="AQ501" t="s">
        <v>59</v>
      </c>
      <c r="AR501" t="s">
        <v>81</v>
      </c>
      <c r="AS501" t="str">
        <f>IF(hr_data[[#This Row],[Gender]]="Female","👩  F","👨  M")</f>
        <v>👨  M</v>
      </c>
    </row>
    <row r="502" spans="1:45" x14ac:dyDescent="0.25">
      <c r="A502" t="s">
        <v>61</v>
      </c>
      <c r="B502" t="s">
        <v>45</v>
      </c>
      <c r="C502" t="s">
        <v>78</v>
      </c>
      <c r="D502" t="s">
        <v>64</v>
      </c>
      <c r="E502" t="s">
        <v>65</v>
      </c>
      <c r="F502" t="s">
        <v>49</v>
      </c>
      <c r="G502" t="s">
        <v>601</v>
      </c>
      <c r="H502">
        <v>679</v>
      </c>
      <c r="I502" t="s">
        <v>51</v>
      </c>
      <c r="J502" t="s">
        <v>68</v>
      </c>
      <c r="K502" t="s">
        <v>69</v>
      </c>
      <c r="L502" t="s">
        <v>44</v>
      </c>
      <c r="M502" t="s">
        <v>54</v>
      </c>
      <c r="N502">
        <v>2</v>
      </c>
      <c r="O502">
        <v>32</v>
      </c>
      <c r="P502">
        <v>1</v>
      </c>
      <c r="Q502">
        <v>646</v>
      </c>
      <c r="R502">
        <v>9</v>
      </c>
      <c r="S502" t="s">
        <v>80</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56</v>
      </c>
      <c r="AO502" t="s">
        <v>57</v>
      </c>
      <c r="AP502" t="s">
        <v>58</v>
      </c>
      <c r="AQ502" t="s">
        <v>59</v>
      </c>
      <c r="AR502" t="s">
        <v>81</v>
      </c>
      <c r="AS502" t="str">
        <f>IF(hr_data[[#This Row],[Gender]]="Female","👩  F","👨  M")</f>
        <v>👩  F</v>
      </c>
    </row>
    <row r="503" spans="1:45" x14ac:dyDescent="0.25">
      <c r="A503" t="s">
        <v>61</v>
      </c>
      <c r="B503" t="s">
        <v>62</v>
      </c>
      <c r="C503" t="s">
        <v>78</v>
      </c>
      <c r="D503" t="s">
        <v>64</v>
      </c>
      <c r="E503" t="s">
        <v>65</v>
      </c>
      <c r="F503" t="s">
        <v>82</v>
      </c>
      <c r="G503" t="s">
        <v>602</v>
      </c>
      <c r="H503">
        <v>680</v>
      </c>
      <c r="I503" t="s">
        <v>51</v>
      </c>
      <c r="J503" t="s">
        <v>68</v>
      </c>
      <c r="K503" t="s">
        <v>91</v>
      </c>
      <c r="L503" t="s">
        <v>61</v>
      </c>
      <c r="M503" t="s">
        <v>54</v>
      </c>
      <c r="N503">
        <v>2</v>
      </c>
      <c r="O503">
        <v>30</v>
      </c>
      <c r="P503">
        <v>1</v>
      </c>
      <c r="Q503">
        <v>160</v>
      </c>
      <c r="R503">
        <v>3</v>
      </c>
      <c r="S503" t="s">
        <v>87</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71</v>
      </c>
      <c r="AO503" t="s">
        <v>77</v>
      </c>
      <c r="AP503" t="s">
        <v>58</v>
      </c>
      <c r="AQ503" t="s">
        <v>59</v>
      </c>
      <c r="AR503" t="s">
        <v>81</v>
      </c>
      <c r="AS503" t="str">
        <f>IF(hr_data[[#This Row],[Gender]]="Female","👩  F","👨  M")</f>
        <v>👩  F</v>
      </c>
    </row>
    <row r="504" spans="1:45" x14ac:dyDescent="0.25">
      <c r="A504" t="s">
        <v>61</v>
      </c>
      <c r="B504" t="s">
        <v>45</v>
      </c>
      <c r="C504" t="s">
        <v>63</v>
      </c>
      <c r="D504" t="s">
        <v>64</v>
      </c>
      <c r="E504" t="s">
        <v>48</v>
      </c>
      <c r="F504" t="s">
        <v>82</v>
      </c>
      <c r="G504" t="s">
        <v>603</v>
      </c>
      <c r="H504">
        <v>682</v>
      </c>
      <c r="I504" t="s">
        <v>51</v>
      </c>
      <c r="J504" t="s">
        <v>52</v>
      </c>
      <c r="K504" t="s">
        <v>53</v>
      </c>
      <c r="L504" t="s">
        <v>61</v>
      </c>
      <c r="M504" t="s">
        <v>54</v>
      </c>
      <c r="N504">
        <v>2</v>
      </c>
      <c r="O504">
        <v>53</v>
      </c>
      <c r="P504">
        <v>1</v>
      </c>
      <c r="Q504">
        <v>238</v>
      </c>
      <c r="R504">
        <v>1</v>
      </c>
      <c r="S504" t="s">
        <v>70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71</v>
      </c>
      <c r="AO504" t="s">
        <v>88</v>
      </c>
      <c r="AP504" t="s">
        <v>58</v>
      </c>
      <c r="AQ504" t="s">
        <v>89</v>
      </c>
      <c r="AR504" t="s">
        <v>73</v>
      </c>
      <c r="AS504" t="str">
        <f>IF(hr_data[[#This Row],[Gender]]="Female","👩  F","👨  M")</f>
        <v>👩  F</v>
      </c>
    </row>
    <row r="505" spans="1:45" x14ac:dyDescent="0.25">
      <c r="A505" t="s">
        <v>61</v>
      </c>
      <c r="B505" t="s">
        <v>45</v>
      </c>
      <c r="C505" t="s">
        <v>78</v>
      </c>
      <c r="D505" t="s">
        <v>64</v>
      </c>
      <c r="E505" t="s">
        <v>65</v>
      </c>
      <c r="F505" t="s">
        <v>49</v>
      </c>
      <c r="G505" t="s">
        <v>604</v>
      </c>
      <c r="H505">
        <v>683</v>
      </c>
      <c r="I505" t="s">
        <v>67</v>
      </c>
      <c r="J505" t="s">
        <v>68</v>
      </c>
      <c r="K505" t="s">
        <v>69</v>
      </c>
      <c r="L505" t="s">
        <v>61</v>
      </c>
      <c r="M505" t="s">
        <v>54</v>
      </c>
      <c r="N505">
        <v>4</v>
      </c>
      <c r="O505">
        <v>34</v>
      </c>
      <c r="P505">
        <v>1</v>
      </c>
      <c r="Q505">
        <v>1397</v>
      </c>
      <c r="R505">
        <v>1</v>
      </c>
      <c r="S505" t="s">
        <v>151</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56</v>
      </c>
      <c r="AO505" t="s">
        <v>57</v>
      </c>
      <c r="AP505" t="s">
        <v>58</v>
      </c>
      <c r="AQ505" t="s">
        <v>59</v>
      </c>
      <c r="AR505" t="s">
        <v>81</v>
      </c>
      <c r="AS505" t="str">
        <f>IF(hr_data[[#This Row],[Gender]]="Female","👩  F","👨  M")</f>
        <v>👨  M</v>
      </c>
    </row>
    <row r="506" spans="1:45" x14ac:dyDescent="0.25">
      <c r="A506" t="s">
        <v>44</v>
      </c>
      <c r="B506" t="s">
        <v>62</v>
      </c>
      <c r="C506" t="s">
        <v>63</v>
      </c>
      <c r="D506" t="s">
        <v>47</v>
      </c>
      <c r="E506" t="s">
        <v>48</v>
      </c>
      <c r="F506" t="s">
        <v>49</v>
      </c>
      <c r="G506" t="s">
        <v>605</v>
      </c>
      <c r="H506">
        <v>684</v>
      </c>
      <c r="I506" t="s">
        <v>51</v>
      </c>
      <c r="J506" t="s">
        <v>52</v>
      </c>
      <c r="K506" t="s">
        <v>69</v>
      </c>
      <c r="L506" t="s">
        <v>61</v>
      </c>
      <c r="M506" t="s">
        <v>54</v>
      </c>
      <c r="N506">
        <v>4</v>
      </c>
      <c r="O506">
        <v>45</v>
      </c>
      <c r="P506">
        <v>0</v>
      </c>
      <c r="Q506">
        <v>306</v>
      </c>
      <c r="R506">
        <v>26</v>
      </c>
      <c r="S506" t="s">
        <v>80</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56</v>
      </c>
      <c r="AO506" t="s">
        <v>88</v>
      </c>
      <c r="AP506" t="s">
        <v>92</v>
      </c>
      <c r="AQ506" t="s">
        <v>59</v>
      </c>
      <c r="AR506" t="s">
        <v>60</v>
      </c>
      <c r="AS506" t="str">
        <f>IF(hr_data[[#This Row],[Gender]]="Female","👩  F","👨  M")</f>
        <v>👩  F</v>
      </c>
    </row>
    <row r="507" spans="1:45" x14ac:dyDescent="0.25">
      <c r="A507" t="s">
        <v>61</v>
      </c>
      <c r="B507" t="s">
        <v>45</v>
      </c>
      <c r="C507" t="s">
        <v>78</v>
      </c>
      <c r="D507" t="s">
        <v>64</v>
      </c>
      <c r="E507" t="s">
        <v>65</v>
      </c>
      <c r="F507" t="s">
        <v>49</v>
      </c>
      <c r="G507" t="s">
        <v>606</v>
      </c>
      <c r="H507">
        <v>686</v>
      </c>
      <c r="I507" t="s">
        <v>51</v>
      </c>
      <c r="J507" t="s">
        <v>76</v>
      </c>
      <c r="K507" t="s">
        <v>69</v>
      </c>
      <c r="L507" t="s">
        <v>44</v>
      </c>
      <c r="M507" t="s">
        <v>54</v>
      </c>
      <c r="N507">
        <v>2</v>
      </c>
      <c r="O507">
        <v>26</v>
      </c>
      <c r="P507">
        <v>1</v>
      </c>
      <c r="Q507">
        <v>991</v>
      </c>
      <c r="R507">
        <v>6</v>
      </c>
      <c r="S507" t="s">
        <v>87</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56</v>
      </c>
      <c r="AO507" t="s">
        <v>57</v>
      </c>
      <c r="AP507" t="s">
        <v>58</v>
      </c>
      <c r="AQ507" t="s">
        <v>59</v>
      </c>
      <c r="AR507" t="s">
        <v>81</v>
      </c>
      <c r="AS507" t="str">
        <f>IF(hr_data[[#This Row],[Gender]]="Female","👩  F","👨  M")</f>
        <v>👩  F</v>
      </c>
    </row>
    <row r="508" spans="1:45" x14ac:dyDescent="0.25">
      <c r="A508" t="s">
        <v>61</v>
      </c>
      <c r="B508" t="s">
        <v>45</v>
      </c>
      <c r="C508" t="s">
        <v>46</v>
      </c>
      <c r="D508" t="s">
        <v>64</v>
      </c>
      <c r="E508" t="s">
        <v>65</v>
      </c>
      <c r="F508" t="s">
        <v>74</v>
      </c>
      <c r="G508" t="s">
        <v>607</v>
      </c>
      <c r="H508">
        <v>689</v>
      </c>
      <c r="I508" t="s">
        <v>67</v>
      </c>
      <c r="J508" t="s">
        <v>94</v>
      </c>
      <c r="K508" t="s">
        <v>69</v>
      </c>
      <c r="L508" t="s">
        <v>61</v>
      </c>
      <c r="M508" t="s">
        <v>54</v>
      </c>
      <c r="N508">
        <v>2</v>
      </c>
      <c r="O508">
        <v>37</v>
      </c>
      <c r="P508">
        <v>1</v>
      </c>
      <c r="Q508">
        <v>482</v>
      </c>
      <c r="R508">
        <v>3</v>
      </c>
      <c r="S508" t="s">
        <v>87</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56</v>
      </c>
      <c r="AO508" t="s">
        <v>77</v>
      </c>
      <c r="AP508" t="s">
        <v>58</v>
      </c>
      <c r="AQ508" t="s">
        <v>59</v>
      </c>
      <c r="AR508" t="s">
        <v>60</v>
      </c>
      <c r="AS508" t="str">
        <f>IF(hr_data[[#This Row],[Gender]]="Female","👩  F","👨  M")</f>
        <v>👨  M</v>
      </c>
    </row>
    <row r="509" spans="1:45" x14ac:dyDescent="0.25">
      <c r="A509" t="s">
        <v>61</v>
      </c>
      <c r="B509" t="s">
        <v>45</v>
      </c>
      <c r="C509" t="s">
        <v>78</v>
      </c>
      <c r="D509" t="s">
        <v>64</v>
      </c>
      <c r="E509" t="s">
        <v>48</v>
      </c>
      <c r="F509" t="s">
        <v>82</v>
      </c>
      <c r="G509" t="s">
        <v>608</v>
      </c>
      <c r="H509">
        <v>690</v>
      </c>
      <c r="I509" t="s">
        <v>51</v>
      </c>
      <c r="J509" t="s">
        <v>52</v>
      </c>
      <c r="K509" t="s">
        <v>69</v>
      </c>
      <c r="L509" t="s">
        <v>61</v>
      </c>
      <c r="M509" t="s">
        <v>54</v>
      </c>
      <c r="N509">
        <v>5</v>
      </c>
      <c r="O509">
        <v>29</v>
      </c>
      <c r="P509">
        <v>1</v>
      </c>
      <c r="Q509">
        <v>1176</v>
      </c>
      <c r="R509">
        <v>3</v>
      </c>
      <c r="S509" t="s">
        <v>55</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56</v>
      </c>
      <c r="AO509" t="s">
        <v>77</v>
      </c>
      <c r="AP509" t="s">
        <v>58</v>
      </c>
      <c r="AQ509" t="s">
        <v>59</v>
      </c>
      <c r="AR509" t="s">
        <v>81</v>
      </c>
      <c r="AS509" t="str">
        <f>IF(hr_data[[#This Row],[Gender]]="Female","👩  F","👨  M")</f>
        <v>👩  F</v>
      </c>
    </row>
    <row r="510" spans="1:45" x14ac:dyDescent="0.25">
      <c r="A510" t="s">
        <v>61</v>
      </c>
      <c r="B510" t="s">
        <v>45</v>
      </c>
      <c r="C510" t="s">
        <v>46</v>
      </c>
      <c r="D510" t="s">
        <v>64</v>
      </c>
      <c r="E510" t="s">
        <v>65</v>
      </c>
      <c r="F510" t="s">
        <v>49</v>
      </c>
      <c r="G510" t="s">
        <v>609</v>
      </c>
      <c r="H510">
        <v>691</v>
      </c>
      <c r="I510" t="s">
        <v>67</v>
      </c>
      <c r="J510" t="s">
        <v>68</v>
      </c>
      <c r="K510" t="s">
        <v>53</v>
      </c>
      <c r="L510" t="s">
        <v>61</v>
      </c>
      <c r="M510" t="s">
        <v>54</v>
      </c>
      <c r="N510">
        <v>3</v>
      </c>
      <c r="O510">
        <v>35</v>
      </c>
      <c r="P510">
        <v>1</v>
      </c>
      <c r="Q510">
        <v>1017</v>
      </c>
      <c r="R510">
        <v>6</v>
      </c>
      <c r="S510" t="s">
        <v>80</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56</v>
      </c>
      <c r="AO510" t="s">
        <v>57</v>
      </c>
      <c r="AP510" t="s">
        <v>58</v>
      </c>
      <c r="AQ510" t="s">
        <v>89</v>
      </c>
      <c r="AR510" t="s">
        <v>81</v>
      </c>
      <c r="AS510" t="str">
        <f>IF(hr_data[[#This Row],[Gender]]="Female","👩  F","👨  M")</f>
        <v>👨  M</v>
      </c>
    </row>
    <row r="511" spans="1:45" x14ac:dyDescent="0.25">
      <c r="A511" t="s">
        <v>61</v>
      </c>
      <c r="B511" t="s">
        <v>62</v>
      </c>
      <c r="C511" t="s">
        <v>78</v>
      </c>
      <c r="D511" t="s">
        <v>64</v>
      </c>
      <c r="E511" t="s">
        <v>65</v>
      </c>
      <c r="F511" t="s">
        <v>49</v>
      </c>
      <c r="G511" t="s">
        <v>610</v>
      </c>
      <c r="H511">
        <v>692</v>
      </c>
      <c r="I511" t="s">
        <v>67</v>
      </c>
      <c r="J511" t="s">
        <v>96</v>
      </c>
      <c r="K511" t="s">
        <v>91</v>
      </c>
      <c r="L511" t="s">
        <v>61</v>
      </c>
      <c r="M511" t="s">
        <v>54</v>
      </c>
      <c r="N511">
        <v>2</v>
      </c>
      <c r="O511">
        <v>33</v>
      </c>
      <c r="P511">
        <v>1</v>
      </c>
      <c r="Q511">
        <v>1296</v>
      </c>
      <c r="R511">
        <v>6</v>
      </c>
      <c r="S511" t="s">
        <v>87</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71</v>
      </c>
      <c r="AO511" t="s">
        <v>57</v>
      </c>
      <c r="AP511" t="s">
        <v>58</v>
      </c>
      <c r="AQ511" t="s">
        <v>89</v>
      </c>
      <c r="AR511" t="s">
        <v>81</v>
      </c>
      <c r="AS511" t="str">
        <f>IF(hr_data[[#This Row],[Gender]]="Female","👩  F","👨  M")</f>
        <v>👨  M</v>
      </c>
    </row>
    <row r="512" spans="1:45" x14ac:dyDescent="0.25">
      <c r="A512" t="s">
        <v>61</v>
      </c>
      <c r="B512" t="s">
        <v>45</v>
      </c>
      <c r="C512" t="s">
        <v>63</v>
      </c>
      <c r="D512" t="s">
        <v>64</v>
      </c>
      <c r="E512" t="s">
        <v>178</v>
      </c>
      <c r="F512" t="s">
        <v>82</v>
      </c>
      <c r="G512" t="s">
        <v>611</v>
      </c>
      <c r="H512">
        <v>698</v>
      </c>
      <c r="I512" t="s">
        <v>67</v>
      </c>
      <c r="J512" t="s">
        <v>180</v>
      </c>
      <c r="K512" t="s">
        <v>69</v>
      </c>
      <c r="L512" t="s">
        <v>61</v>
      </c>
      <c r="M512" t="s">
        <v>54</v>
      </c>
      <c r="N512">
        <v>1</v>
      </c>
      <c r="O512">
        <v>54</v>
      </c>
      <c r="P512">
        <v>1</v>
      </c>
      <c r="Q512">
        <v>397</v>
      </c>
      <c r="R512">
        <v>19</v>
      </c>
      <c r="S512" t="s">
        <v>80</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56</v>
      </c>
      <c r="AO512" t="s">
        <v>72</v>
      </c>
      <c r="AP512" t="s">
        <v>98</v>
      </c>
      <c r="AQ512" t="s">
        <v>89</v>
      </c>
      <c r="AR512" t="s">
        <v>73</v>
      </c>
      <c r="AS512" t="str">
        <f>IF(hr_data[[#This Row],[Gender]]="Female","👩  F","👨  M")</f>
        <v>👨  M</v>
      </c>
    </row>
    <row r="513" spans="1:45" x14ac:dyDescent="0.25">
      <c r="A513" t="s">
        <v>61</v>
      </c>
      <c r="B513" t="s">
        <v>45</v>
      </c>
      <c r="C513" t="s">
        <v>46</v>
      </c>
      <c r="D513" t="s">
        <v>64</v>
      </c>
      <c r="E513" t="s">
        <v>65</v>
      </c>
      <c r="F513" t="s">
        <v>82</v>
      </c>
      <c r="G513" t="s">
        <v>612</v>
      </c>
      <c r="H513">
        <v>699</v>
      </c>
      <c r="I513" t="s">
        <v>67</v>
      </c>
      <c r="J513" t="s">
        <v>94</v>
      </c>
      <c r="K513" t="s">
        <v>91</v>
      </c>
      <c r="L513" t="s">
        <v>44</v>
      </c>
      <c r="M513" t="s">
        <v>54</v>
      </c>
      <c r="N513">
        <v>2</v>
      </c>
      <c r="O513">
        <v>36</v>
      </c>
      <c r="P513">
        <v>1</v>
      </c>
      <c r="Q513">
        <v>913</v>
      </c>
      <c r="R513">
        <v>9</v>
      </c>
      <c r="S513" t="s">
        <v>55</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56</v>
      </c>
      <c r="AO513" t="s">
        <v>72</v>
      </c>
      <c r="AP513" t="s">
        <v>58</v>
      </c>
      <c r="AQ513" t="s">
        <v>89</v>
      </c>
      <c r="AR513" t="s">
        <v>60</v>
      </c>
      <c r="AS513" t="str">
        <f>IF(hr_data[[#This Row],[Gender]]="Female","👩  F","👨  M")</f>
        <v>👨  M</v>
      </c>
    </row>
    <row r="514" spans="1:45" x14ac:dyDescent="0.25">
      <c r="A514" t="s">
        <v>61</v>
      </c>
      <c r="B514" t="s">
        <v>45</v>
      </c>
      <c r="C514" t="s">
        <v>78</v>
      </c>
      <c r="D514" t="s">
        <v>64</v>
      </c>
      <c r="E514" t="s">
        <v>65</v>
      </c>
      <c r="F514" t="s">
        <v>82</v>
      </c>
      <c r="G514" t="s">
        <v>613</v>
      </c>
      <c r="H514">
        <v>700</v>
      </c>
      <c r="I514" t="s">
        <v>67</v>
      </c>
      <c r="J514" t="s">
        <v>68</v>
      </c>
      <c r="K514" t="s">
        <v>53</v>
      </c>
      <c r="L514" t="s">
        <v>61</v>
      </c>
      <c r="M514" t="s">
        <v>54</v>
      </c>
      <c r="N514">
        <v>0</v>
      </c>
      <c r="O514">
        <v>27</v>
      </c>
      <c r="P514">
        <v>1</v>
      </c>
      <c r="Q514">
        <v>1115</v>
      </c>
      <c r="R514">
        <v>3</v>
      </c>
      <c r="S514" t="s">
        <v>80</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56</v>
      </c>
      <c r="AO514" t="s">
        <v>57</v>
      </c>
      <c r="AP514" t="s">
        <v>58</v>
      </c>
      <c r="AQ514" t="s">
        <v>59</v>
      </c>
      <c r="AR514" t="s">
        <v>81</v>
      </c>
      <c r="AS514" t="str">
        <f>IF(hr_data[[#This Row],[Gender]]="Female","👩  F","👨  M")</f>
        <v>👨  M</v>
      </c>
    </row>
    <row r="515" spans="1:45" x14ac:dyDescent="0.25">
      <c r="A515" t="s">
        <v>44</v>
      </c>
      <c r="B515" t="s">
        <v>45</v>
      </c>
      <c r="C515" t="s">
        <v>106</v>
      </c>
      <c r="D515" t="s">
        <v>47</v>
      </c>
      <c r="E515" t="s">
        <v>65</v>
      </c>
      <c r="F515" t="s">
        <v>82</v>
      </c>
      <c r="G515" t="s">
        <v>614</v>
      </c>
      <c r="H515">
        <v>701</v>
      </c>
      <c r="I515" t="s">
        <v>67</v>
      </c>
      <c r="J515" t="s">
        <v>68</v>
      </c>
      <c r="K515" t="s">
        <v>53</v>
      </c>
      <c r="L515" t="s">
        <v>44</v>
      </c>
      <c r="M515" t="s">
        <v>54</v>
      </c>
      <c r="N515">
        <v>5</v>
      </c>
      <c r="O515">
        <v>20</v>
      </c>
      <c r="P515">
        <v>0</v>
      </c>
      <c r="Q515">
        <v>1362</v>
      </c>
      <c r="R515">
        <v>10</v>
      </c>
      <c r="S515" t="s">
        <v>70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56</v>
      </c>
      <c r="AO515" t="s">
        <v>77</v>
      </c>
      <c r="AP515" t="s">
        <v>58</v>
      </c>
      <c r="AQ515" t="s">
        <v>59</v>
      </c>
      <c r="AR515" t="s">
        <v>108</v>
      </c>
      <c r="AS515" t="str">
        <f>IF(hr_data[[#This Row],[Gender]]="Female","👩  F","👨  M")</f>
        <v>👨  M</v>
      </c>
    </row>
    <row r="516" spans="1:45" x14ac:dyDescent="0.25">
      <c r="A516" t="s">
        <v>44</v>
      </c>
      <c r="B516" t="s">
        <v>62</v>
      </c>
      <c r="C516" t="s">
        <v>78</v>
      </c>
      <c r="D516" t="s">
        <v>47</v>
      </c>
      <c r="E516" t="s">
        <v>65</v>
      </c>
      <c r="F516" t="s">
        <v>49</v>
      </c>
      <c r="G516" t="s">
        <v>615</v>
      </c>
      <c r="H516">
        <v>702</v>
      </c>
      <c r="I516" t="s">
        <v>67</v>
      </c>
      <c r="J516" t="s">
        <v>68</v>
      </c>
      <c r="K516" t="s">
        <v>53</v>
      </c>
      <c r="L516" t="s">
        <v>44</v>
      </c>
      <c r="M516" t="s">
        <v>54</v>
      </c>
      <c r="N516">
        <v>3</v>
      </c>
      <c r="O516">
        <v>33</v>
      </c>
      <c r="P516">
        <v>0</v>
      </c>
      <c r="Q516">
        <v>1076</v>
      </c>
      <c r="R516">
        <v>3</v>
      </c>
      <c r="S516" t="s">
        <v>87</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56</v>
      </c>
      <c r="AO516" t="s">
        <v>88</v>
      </c>
      <c r="AP516" t="s">
        <v>58</v>
      </c>
      <c r="AQ516" t="s">
        <v>59</v>
      </c>
      <c r="AR516" t="s">
        <v>81</v>
      </c>
      <c r="AS516" t="str">
        <f>IF(hr_data[[#This Row],[Gender]]="Female","👩  F","👨  M")</f>
        <v>👨  M</v>
      </c>
    </row>
    <row r="517" spans="1:45" x14ac:dyDescent="0.25">
      <c r="A517" t="s">
        <v>61</v>
      </c>
      <c r="B517" t="s">
        <v>105</v>
      </c>
      <c r="C517" t="s">
        <v>46</v>
      </c>
      <c r="D517" t="s">
        <v>64</v>
      </c>
      <c r="E517" t="s">
        <v>65</v>
      </c>
      <c r="F517" t="s">
        <v>49</v>
      </c>
      <c r="G517" t="s">
        <v>616</v>
      </c>
      <c r="H517">
        <v>704</v>
      </c>
      <c r="I517" t="s">
        <v>67</v>
      </c>
      <c r="J517" t="s">
        <v>76</v>
      </c>
      <c r="K517" t="s">
        <v>69</v>
      </c>
      <c r="L517" t="s">
        <v>61</v>
      </c>
      <c r="M517" t="s">
        <v>54</v>
      </c>
      <c r="N517">
        <v>3</v>
      </c>
      <c r="O517">
        <v>35</v>
      </c>
      <c r="P517">
        <v>1</v>
      </c>
      <c r="Q517">
        <v>727</v>
      </c>
      <c r="R517">
        <v>3</v>
      </c>
      <c r="S517" t="s">
        <v>87</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56</v>
      </c>
      <c r="AO517" t="s">
        <v>77</v>
      </c>
      <c r="AP517" t="s">
        <v>58</v>
      </c>
      <c r="AQ517" t="s">
        <v>59</v>
      </c>
      <c r="AR517" t="s">
        <v>81</v>
      </c>
      <c r="AS517" t="str">
        <f>IF(hr_data[[#This Row],[Gender]]="Female","👩  F","👨  M")</f>
        <v>👨  M</v>
      </c>
    </row>
    <row r="518" spans="1:45" x14ac:dyDescent="0.25">
      <c r="A518" t="s">
        <v>61</v>
      </c>
      <c r="B518" t="s">
        <v>45</v>
      </c>
      <c r="C518" t="s">
        <v>106</v>
      </c>
      <c r="D518" t="s">
        <v>64</v>
      </c>
      <c r="E518" t="s">
        <v>65</v>
      </c>
      <c r="F518" t="s">
        <v>82</v>
      </c>
      <c r="G518" t="s">
        <v>617</v>
      </c>
      <c r="H518">
        <v>705</v>
      </c>
      <c r="I518" t="s">
        <v>67</v>
      </c>
      <c r="J518" t="s">
        <v>68</v>
      </c>
      <c r="K518" t="s">
        <v>69</v>
      </c>
      <c r="L518" t="s">
        <v>61</v>
      </c>
      <c r="M518" t="s">
        <v>54</v>
      </c>
      <c r="N518">
        <v>3</v>
      </c>
      <c r="O518">
        <v>23</v>
      </c>
      <c r="P518">
        <v>1</v>
      </c>
      <c r="Q518">
        <v>885</v>
      </c>
      <c r="R518">
        <v>4</v>
      </c>
      <c r="S518" t="s">
        <v>87</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56</v>
      </c>
      <c r="AO518" t="s">
        <v>88</v>
      </c>
      <c r="AP518" t="s">
        <v>58</v>
      </c>
      <c r="AQ518" t="s">
        <v>59</v>
      </c>
      <c r="AR518" t="s">
        <v>108</v>
      </c>
      <c r="AS518" t="str">
        <f>IF(hr_data[[#This Row],[Gender]]="Female","👩  F","👨  M")</f>
        <v>👨  M</v>
      </c>
    </row>
    <row r="519" spans="1:45" x14ac:dyDescent="0.25">
      <c r="A519" t="s">
        <v>61</v>
      </c>
      <c r="B519" t="s">
        <v>45</v>
      </c>
      <c r="C519" t="s">
        <v>78</v>
      </c>
      <c r="D519" t="s">
        <v>64</v>
      </c>
      <c r="E519" t="s">
        <v>48</v>
      </c>
      <c r="F519" t="s">
        <v>49</v>
      </c>
      <c r="G519" t="s">
        <v>618</v>
      </c>
      <c r="H519">
        <v>707</v>
      </c>
      <c r="I519" t="s">
        <v>67</v>
      </c>
      <c r="J519" t="s">
        <v>52</v>
      </c>
      <c r="K519" t="s">
        <v>69</v>
      </c>
      <c r="L519" t="s">
        <v>61</v>
      </c>
      <c r="M519" t="s">
        <v>54</v>
      </c>
      <c r="N519">
        <v>4</v>
      </c>
      <c r="O519">
        <v>25</v>
      </c>
      <c r="P519">
        <v>1</v>
      </c>
      <c r="Q519">
        <v>810</v>
      </c>
      <c r="R519">
        <v>8</v>
      </c>
      <c r="S519" t="s">
        <v>87</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71</v>
      </c>
      <c r="AO519" t="s">
        <v>72</v>
      </c>
      <c r="AP519" t="s">
        <v>58</v>
      </c>
      <c r="AQ519" t="s">
        <v>59</v>
      </c>
      <c r="AR519" t="s">
        <v>108</v>
      </c>
      <c r="AS519" t="str">
        <f>IF(hr_data[[#This Row],[Gender]]="Female","👩  F","👨  M")</f>
        <v>👨  M</v>
      </c>
    </row>
    <row r="520" spans="1:45" x14ac:dyDescent="0.25">
      <c r="A520" t="s">
        <v>61</v>
      </c>
      <c r="B520" t="s">
        <v>45</v>
      </c>
      <c r="C520" t="s">
        <v>46</v>
      </c>
      <c r="D520" t="s">
        <v>64</v>
      </c>
      <c r="E520" t="s">
        <v>48</v>
      </c>
      <c r="F520" t="s">
        <v>123</v>
      </c>
      <c r="G520" t="s">
        <v>619</v>
      </c>
      <c r="H520">
        <v>709</v>
      </c>
      <c r="I520" t="s">
        <v>51</v>
      </c>
      <c r="J520" t="s">
        <v>52</v>
      </c>
      <c r="K520" t="s">
        <v>53</v>
      </c>
      <c r="L520" t="s">
        <v>61</v>
      </c>
      <c r="M520" t="s">
        <v>54</v>
      </c>
      <c r="N520">
        <v>2</v>
      </c>
      <c r="O520">
        <v>38</v>
      </c>
      <c r="P520">
        <v>1</v>
      </c>
      <c r="Q520">
        <v>243</v>
      </c>
      <c r="R520">
        <v>7</v>
      </c>
      <c r="S520" t="s">
        <v>80</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71</v>
      </c>
      <c r="AO520" t="s">
        <v>57</v>
      </c>
      <c r="AP520" t="s">
        <v>58</v>
      </c>
      <c r="AQ520" t="s">
        <v>59</v>
      </c>
      <c r="AR520" t="s">
        <v>60</v>
      </c>
      <c r="AS520" t="str">
        <f>IF(hr_data[[#This Row],[Gender]]="Female","👩  F","👨  M")</f>
        <v>👩  F</v>
      </c>
    </row>
    <row r="521" spans="1:45" x14ac:dyDescent="0.25">
      <c r="A521" t="s">
        <v>61</v>
      </c>
      <c r="B521" t="s">
        <v>62</v>
      </c>
      <c r="C521" t="s">
        <v>78</v>
      </c>
      <c r="D521" t="s">
        <v>64</v>
      </c>
      <c r="E521" t="s">
        <v>65</v>
      </c>
      <c r="F521" t="s">
        <v>49</v>
      </c>
      <c r="G521" t="s">
        <v>620</v>
      </c>
      <c r="H521">
        <v>710</v>
      </c>
      <c r="I521" t="s">
        <v>67</v>
      </c>
      <c r="J521" t="s">
        <v>68</v>
      </c>
      <c r="K521" t="s">
        <v>91</v>
      </c>
      <c r="L521" t="s">
        <v>61</v>
      </c>
      <c r="M521" t="s">
        <v>54</v>
      </c>
      <c r="N521">
        <v>5</v>
      </c>
      <c r="O521">
        <v>29</v>
      </c>
      <c r="P521">
        <v>1</v>
      </c>
      <c r="Q521">
        <v>806</v>
      </c>
      <c r="R521">
        <v>1</v>
      </c>
      <c r="S521" t="s">
        <v>80</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56</v>
      </c>
      <c r="AO521" t="s">
        <v>57</v>
      </c>
      <c r="AP521" t="s">
        <v>58</v>
      </c>
      <c r="AQ521" t="s">
        <v>59</v>
      </c>
      <c r="AR521" t="s">
        <v>81</v>
      </c>
      <c r="AS521" t="str">
        <f>IF(hr_data[[#This Row],[Gender]]="Female","👩  F","👨  M")</f>
        <v>👨  M</v>
      </c>
    </row>
    <row r="522" spans="1:45" x14ac:dyDescent="0.25">
      <c r="A522" t="s">
        <v>61</v>
      </c>
      <c r="B522" t="s">
        <v>45</v>
      </c>
      <c r="C522" t="s">
        <v>63</v>
      </c>
      <c r="D522" t="s">
        <v>64</v>
      </c>
      <c r="E522" t="s">
        <v>48</v>
      </c>
      <c r="F522" t="s">
        <v>123</v>
      </c>
      <c r="G522" t="s">
        <v>621</v>
      </c>
      <c r="H522">
        <v>712</v>
      </c>
      <c r="I522" t="s">
        <v>67</v>
      </c>
      <c r="J522" t="s">
        <v>52</v>
      </c>
      <c r="K522" t="s">
        <v>69</v>
      </c>
      <c r="L522" t="s">
        <v>61</v>
      </c>
      <c r="M522" t="s">
        <v>54</v>
      </c>
      <c r="N522">
        <v>3</v>
      </c>
      <c r="O522">
        <v>48</v>
      </c>
      <c r="P522">
        <v>1</v>
      </c>
      <c r="Q522">
        <v>817</v>
      </c>
      <c r="R522">
        <v>2</v>
      </c>
      <c r="S522" t="s">
        <v>70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56</v>
      </c>
      <c r="AO522" t="s">
        <v>72</v>
      </c>
      <c r="AP522" t="s">
        <v>58</v>
      </c>
      <c r="AQ522" t="s">
        <v>89</v>
      </c>
      <c r="AR522" t="s">
        <v>73</v>
      </c>
      <c r="AS522" t="str">
        <f>IF(hr_data[[#This Row],[Gender]]="Female","👩  F","👨  M")</f>
        <v>👨  M</v>
      </c>
    </row>
    <row r="523" spans="1:45" x14ac:dyDescent="0.25">
      <c r="A523" t="s">
        <v>61</v>
      </c>
      <c r="B523" t="s">
        <v>62</v>
      </c>
      <c r="C523" t="s">
        <v>78</v>
      </c>
      <c r="D523" t="s">
        <v>64</v>
      </c>
      <c r="E523" t="s">
        <v>48</v>
      </c>
      <c r="F523" t="s">
        <v>82</v>
      </c>
      <c r="G523" t="s">
        <v>622</v>
      </c>
      <c r="H523">
        <v>714</v>
      </c>
      <c r="I523" t="s">
        <v>51</v>
      </c>
      <c r="J523" t="s">
        <v>52</v>
      </c>
      <c r="K523" t="s">
        <v>91</v>
      </c>
      <c r="L523" t="s">
        <v>44</v>
      </c>
      <c r="M523" t="s">
        <v>54</v>
      </c>
      <c r="N523">
        <v>3</v>
      </c>
      <c r="O523">
        <v>27</v>
      </c>
      <c r="P523">
        <v>1</v>
      </c>
      <c r="Q523">
        <v>1410</v>
      </c>
      <c r="R523">
        <v>3</v>
      </c>
      <c r="S523" t="s">
        <v>70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71</v>
      </c>
      <c r="AO523" t="s">
        <v>57</v>
      </c>
      <c r="AP523" t="s">
        <v>58</v>
      </c>
      <c r="AQ523" t="s">
        <v>59</v>
      </c>
      <c r="AR523" t="s">
        <v>81</v>
      </c>
      <c r="AS523" t="str">
        <f>IF(hr_data[[#This Row],[Gender]]="Female","👩  F","👨  M")</f>
        <v>👩  F</v>
      </c>
    </row>
    <row r="524" spans="1:45" x14ac:dyDescent="0.25">
      <c r="A524" t="s">
        <v>61</v>
      </c>
      <c r="B524" t="s">
        <v>45</v>
      </c>
      <c r="C524" t="s">
        <v>46</v>
      </c>
      <c r="D524" t="s">
        <v>64</v>
      </c>
      <c r="E524" t="s">
        <v>65</v>
      </c>
      <c r="F524" t="s">
        <v>49</v>
      </c>
      <c r="G524" t="s">
        <v>623</v>
      </c>
      <c r="H524">
        <v>715</v>
      </c>
      <c r="I524" t="s">
        <v>67</v>
      </c>
      <c r="J524" t="s">
        <v>68</v>
      </c>
      <c r="K524" t="s">
        <v>53</v>
      </c>
      <c r="L524" t="s">
        <v>61</v>
      </c>
      <c r="M524" t="s">
        <v>54</v>
      </c>
      <c r="N524">
        <v>2</v>
      </c>
      <c r="O524">
        <v>37</v>
      </c>
      <c r="P524">
        <v>1</v>
      </c>
      <c r="Q524">
        <v>1225</v>
      </c>
      <c r="R524">
        <v>10</v>
      </c>
      <c r="S524" t="s">
        <v>55</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56</v>
      </c>
      <c r="AO524" t="s">
        <v>57</v>
      </c>
      <c r="AP524" t="s">
        <v>58</v>
      </c>
      <c r="AQ524" t="s">
        <v>59</v>
      </c>
      <c r="AR524" t="s">
        <v>60</v>
      </c>
      <c r="AS524" t="str">
        <f>IF(hr_data[[#This Row],[Gender]]="Female","👩  F","👨  M")</f>
        <v>👨  M</v>
      </c>
    </row>
    <row r="525" spans="1:45" x14ac:dyDescent="0.25">
      <c r="A525" t="s">
        <v>61</v>
      </c>
      <c r="B525" t="s">
        <v>45</v>
      </c>
      <c r="C525" t="s">
        <v>63</v>
      </c>
      <c r="D525" t="s">
        <v>64</v>
      </c>
      <c r="E525" t="s">
        <v>65</v>
      </c>
      <c r="F525" t="s">
        <v>82</v>
      </c>
      <c r="G525" t="s">
        <v>624</v>
      </c>
      <c r="H525">
        <v>716</v>
      </c>
      <c r="I525" t="s">
        <v>67</v>
      </c>
      <c r="J525" t="s">
        <v>76</v>
      </c>
      <c r="K525" t="s">
        <v>69</v>
      </c>
      <c r="L525" t="s">
        <v>44</v>
      </c>
      <c r="M525" t="s">
        <v>54</v>
      </c>
      <c r="N525">
        <v>3</v>
      </c>
      <c r="O525">
        <v>50</v>
      </c>
      <c r="P525">
        <v>1</v>
      </c>
      <c r="Q525">
        <v>1207</v>
      </c>
      <c r="R525">
        <v>28</v>
      </c>
      <c r="S525" t="s">
        <v>70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56</v>
      </c>
      <c r="AO525" t="s">
        <v>77</v>
      </c>
      <c r="AP525" t="s">
        <v>92</v>
      </c>
      <c r="AQ525" t="s">
        <v>89</v>
      </c>
      <c r="AR525" t="s">
        <v>73</v>
      </c>
      <c r="AS525" t="str">
        <f>IF(hr_data[[#This Row],[Gender]]="Female","👩  F","👨  M")</f>
        <v>👨  M</v>
      </c>
    </row>
    <row r="526" spans="1:45" x14ac:dyDescent="0.25">
      <c r="A526" t="s">
        <v>61</v>
      </c>
      <c r="B526" t="s">
        <v>45</v>
      </c>
      <c r="C526" t="s">
        <v>78</v>
      </c>
      <c r="D526" t="s">
        <v>64</v>
      </c>
      <c r="E526" t="s">
        <v>65</v>
      </c>
      <c r="F526" t="s">
        <v>82</v>
      </c>
      <c r="G526" t="s">
        <v>625</v>
      </c>
      <c r="H526">
        <v>717</v>
      </c>
      <c r="I526" t="s">
        <v>51</v>
      </c>
      <c r="J526" t="s">
        <v>96</v>
      </c>
      <c r="K526" t="s">
        <v>53</v>
      </c>
      <c r="L526" t="s">
        <v>61</v>
      </c>
      <c r="M526" t="s">
        <v>54</v>
      </c>
      <c r="N526">
        <v>3</v>
      </c>
      <c r="O526">
        <v>34</v>
      </c>
      <c r="P526">
        <v>1</v>
      </c>
      <c r="Q526">
        <v>1442</v>
      </c>
      <c r="R526">
        <v>9</v>
      </c>
      <c r="S526" t="s">
        <v>87</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56</v>
      </c>
      <c r="AO526" t="s">
        <v>72</v>
      </c>
      <c r="AP526" t="s">
        <v>58</v>
      </c>
      <c r="AQ526" t="s">
        <v>59</v>
      </c>
      <c r="AR526" t="s">
        <v>81</v>
      </c>
      <c r="AS526" t="str">
        <f>IF(hr_data[[#This Row],[Gender]]="Female","👩  F","👨  M")</f>
        <v>👩  F</v>
      </c>
    </row>
    <row r="527" spans="1:45" x14ac:dyDescent="0.25">
      <c r="A527" t="s">
        <v>44</v>
      </c>
      <c r="B527" t="s">
        <v>45</v>
      </c>
      <c r="C527" t="s">
        <v>106</v>
      </c>
      <c r="D527" t="s">
        <v>47</v>
      </c>
      <c r="E527" t="s">
        <v>48</v>
      </c>
      <c r="F527" t="s">
        <v>49</v>
      </c>
      <c r="G527" t="s">
        <v>626</v>
      </c>
      <c r="H527">
        <v>720</v>
      </c>
      <c r="I527" t="s">
        <v>51</v>
      </c>
      <c r="J527" t="s">
        <v>52</v>
      </c>
      <c r="K527" t="s">
        <v>53</v>
      </c>
      <c r="L527" t="s">
        <v>61</v>
      </c>
      <c r="M527" t="s">
        <v>54</v>
      </c>
      <c r="N527">
        <v>3</v>
      </c>
      <c r="O527">
        <v>24</v>
      </c>
      <c r="P527">
        <v>0</v>
      </c>
      <c r="Q527">
        <v>693</v>
      </c>
      <c r="R527">
        <v>3</v>
      </c>
      <c r="S527" t="s">
        <v>55</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56</v>
      </c>
      <c r="AO527" t="s">
        <v>77</v>
      </c>
      <c r="AP527" t="s">
        <v>58</v>
      </c>
      <c r="AQ527" t="s">
        <v>59</v>
      </c>
      <c r="AR527" t="s">
        <v>108</v>
      </c>
      <c r="AS527" t="str">
        <f>IF(hr_data[[#This Row],[Gender]]="Female","👩  F","👨  M")</f>
        <v>👩  F</v>
      </c>
    </row>
    <row r="528" spans="1:45" x14ac:dyDescent="0.25">
      <c r="A528" t="s">
        <v>61</v>
      </c>
      <c r="B528" t="s">
        <v>45</v>
      </c>
      <c r="C528" t="s">
        <v>46</v>
      </c>
      <c r="D528" t="s">
        <v>64</v>
      </c>
      <c r="E528" t="s">
        <v>65</v>
      </c>
      <c r="F528" t="s">
        <v>130</v>
      </c>
      <c r="G528" t="s">
        <v>627</v>
      </c>
      <c r="H528">
        <v>721</v>
      </c>
      <c r="I528" t="s">
        <v>51</v>
      </c>
      <c r="J528" t="s">
        <v>96</v>
      </c>
      <c r="K528" t="s">
        <v>53</v>
      </c>
      <c r="L528" t="s">
        <v>61</v>
      </c>
      <c r="M528" t="s">
        <v>54</v>
      </c>
      <c r="N528">
        <v>4</v>
      </c>
      <c r="O528">
        <v>39</v>
      </c>
      <c r="P528">
        <v>1</v>
      </c>
      <c r="Q528">
        <v>408</v>
      </c>
      <c r="R528">
        <v>2</v>
      </c>
      <c r="S528" t="s">
        <v>80</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56</v>
      </c>
      <c r="AO528" t="s">
        <v>77</v>
      </c>
      <c r="AP528" t="s">
        <v>58</v>
      </c>
      <c r="AQ528" t="s">
        <v>89</v>
      </c>
      <c r="AR528" t="s">
        <v>60</v>
      </c>
      <c r="AS528" t="str">
        <f>IF(hr_data[[#This Row],[Gender]]="Female","👩  F","👨  M")</f>
        <v>👩  F</v>
      </c>
    </row>
    <row r="529" spans="1:45" x14ac:dyDescent="0.25">
      <c r="A529" t="s">
        <v>61</v>
      </c>
      <c r="B529" t="s">
        <v>45</v>
      </c>
      <c r="C529" t="s">
        <v>78</v>
      </c>
      <c r="D529" t="s">
        <v>64</v>
      </c>
      <c r="E529" t="s">
        <v>48</v>
      </c>
      <c r="F529" t="s">
        <v>123</v>
      </c>
      <c r="G529" t="s">
        <v>628</v>
      </c>
      <c r="H529">
        <v>722</v>
      </c>
      <c r="I529" t="s">
        <v>67</v>
      </c>
      <c r="J529" t="s">
        <v>52</v>
      </c>
      <c r="K529" t="s">
        <v>53</v>
      </c>
      <c r="L529" t="s">
        <v>61</v>
      </c>
      <c r="M529" t="s">
        <v>54</v>
      </c>
      <c r="N529">
        <v>2</v>
      </c>
      <c r="O529">
        <v>32</v>
      </c>
      <c r="P529">
        <v>1</v>
      </c>
      <c r="Q529">
        <v>929</v>
      </c>
      <c r="R529">
        <v>10</v>
      </c>
      <c r="S529" t="s">
        <v>87</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56</v>
      </c>
      <c r="AO529" t="s">
        <v>57</v>
      </c>
      <c r="AP529" t="s">
        <v>58</v>
      </c>
      <c r="AQ529" t="s">
        <v>59</v>
      </c>
      <c r="AR529" t="s">
        <v>81</v>
      </c>
      <c r="AS529" t="str">
        <f>IF(hr_data[[#This Row],[Gender]]="Female","👩  F","👨  M")</f>
        <v>👨  M</v>
      </c>
    </row>
    <row r="530" spans="1:45" x14ac:dyDescent="0.25">
      <c r="A530" t="s">
        <v>44</v>
      </c>
      <c r="B530" t="s">
        <v>62</v>
      </c>
      <c r="C530" t="s">
        <v>63</v>
      </c>
      <c r="D530" t="s">
        <v>47</v>
      </c>
      <c r="E530" t="s">
        <v>48</v>
      </c>
      <c r="F530" t="s">
        <v>130</v>
      </c>
      <c r="G530" t="s">
        <v>629</v>
      </c>
      <c r="H530">
        <v>723</v>
      </c>
      <c r="I530" t="s">
        <v>67</v>
      </c>
      <c r="J530" t="s">
        <v>52</v>
      </c>
      <c r="K530" t="s">
        <v>69</v>
      </c>
      <c r="L530" t="s">
        <v>44</v>
      </c>
      <c r="M530" t="s">
        <v>54</v>
      </c>
      <c r="N530">
        <v>4</v>
      </c>
      <c r="O530">
        <v>50</v>
      </c>
      <c r="P530">
        <v>0</v>
      </c>
      <c r="Q530">
        <v>562</v>
      </c>
      <c r="R530">
        <v>8</v>
      </c>
      <c r="S530" t="s">
        <v>55</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56</v>
      </c>
      <c r="AO530" t="s">
        <v>77</v>
      </c>
      <c r="AP530" t="s">
        <v>58</v>
      </c>
      <c r="AQ530" t="s">
        <v>89</v>
      </c>
      <c r="AR530" t="s">
        <v>73</v>
      </c>
      <c r="AS530" t="str">
        <f>IF(hr_data[[#This Row],[Gender]]="Female","👩  F","👨  M")</f>
        <v>👨  M</v>
      </c>
    </row>
    <row r="531" spans="1:45" x14ac:dyDescent="0.25">
      <c r="A531" t="s">
        <v>61</v>
      </c>
      <c r="B531" t="s">
        <v>45</v>
      </c>
      <c r="C531" t="s">
        <v>46</v>
      </c>
      <c r="D531" t="s">
        <v>64</v>
      </c>
      <c r="E531" t="s">
        <v>65</v>
      </c>
      <c r="F531" t="s">
        <v>49</v>
      </c>
      <c r="G531" t="s">
        <v>630</v>
      </c>
      <c r="H531">
        <v>724</v>
      </c>
      <c r="I531" t="s">
        <v>51</v>
      </c>
      <c r="J531" t="s">
        <v>96</v>
      </c>
      <c r="K531" t="s">
        <v>53</v>
      </c>
      <c r="L531" t="s">
        <v>61</v>
      </c>
      <c r="M531" t="s">
        <v>54</v>
      </c>
      <c r="N531">
        <v>4</v>
      </c>
      <c r="O531">
        <v>38</v>
      </c>
      <c r="P531">
        <v>1</v>
      </c>
      <c r="Q531">
        <v>827</v>
      </c>
      <c r="R531">
        <v>1</v>
      </c>
      <c r="S531" t="s">
        <v>80</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56</v>
      </c>
      <c r="AO531" t="s">
        <v>57</v>
      </c>
      <c r="AP531" t="s">
        <v>58</v>
      </c>
      <c r="AQ531" t="s">
        <v>59</v>
      </c>
      <c r="AR531" t="s">
        <v>60</v>
      </c>
      <c r="AS531" t="str">
        <f>IF(hr_data[[#This Row],[Gender]]="Female","👩  F","👨  M")</f>
        <v>👩  F</v>
      </c>
    </row>
    <row r="532" spans="1:45" x14ac:dyDescent="0.25">
      <c r="A532" t="s">
        <v>61</v>
      </c>
      <c r="B532" t="s">
        <v>45</v>
      </c>
      <c r="C532" t="s">
        <v>78</v>
      </c>
      <c r="D532" t="s">
        <v>64</v>
      </c>
      <c r="E532" t="s">
        <v>65</v>
      </c>
      <c r="F532" t="s">
        <v>49</v>
      </c>
      <c r="G532" t="s">
        <v>631</v>
      </c>
      <c r="H532">
        <v>725</v>
      </c>
      <c r="I532" t="s">
        <v>51</v>
      </c>
      <c r="J532" t="s">
        <v>94</v>
      </c>
      <c r="K532" t="s">
        <v>69</v>
      </c>
      <c r="L532" t="s">
        <v>61</v>
      </c>
      <c r="M532" t="s">
        <v>54</v>
      </c>
      <c r="N532">
        <v>3</v>
      </c>
      <c r="O532">
        <v>27</v>
      </c>
      <c r="P532">
        <v>1</v>
      </c>
      <c r="Q532">
        <v>608</v>
      </c>
      <c r="R532">
        <v>1</v>
      </c>
      <c r="S532" t="s">
        <v>55</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56</v>
      </c>
      <c r="AO532" t="s">
        <v>88</v>
      </c>
      <c r="AP532" t="s">
        <v>58</v>
      </c>
      <c r="AQ532" t="s">
        <v>59</v>
      </c>
      <c r="AR532" t="s">
        <v>81</v>
      </c>
      <c r="AS532" t="str">
        <f>IF(hr_data[[#This Row],[Gender]]="Female","👩  F","👨  M")</f>
        <v>👩  F</v>
      </c>
    </row>
    <row r="533" spans="1:45" x14ac:dyDescent="0.25">
      <c r="A533" t="s">
        <v>61</v>
      </c>
      <c r="B533" t="s">
        <v>45</v>
      </c>
      <c r="C533" t="s">
        <v>78</v>
      </c>
      <c r="D533" t="s">
        <v>64</v>
      </c>
      <c r="E533" t="s">
        <v>65</v>
      </c>
      <c r="F533" t="s">
        <v>49</v>
      </c>
      <c r="G533" t="s">
        <v>632</v>
      </c>
      <c r="H533">
        <v>727</v>
      </c>
      <c r="I533" t="s">
        <v>51</v>
      </c>
      <c r="J533" t="s">
        <v>117</v>
      </c>
      <c r="K533" t="s">
        <v>53</v>
      </c>
      <c r="L533" t="s">
        <v>61</v>
      </c>
      <c r="M533" t="s">
        <v>54</v>
      </c>
      <c r="N533">
        <v>6</v>
      </c>
      <c r="O533">
        <v>32</v>
      </c>
      <c r="P533">
        <v>1</v>
      </c>
      <c r="Q533">
        <v>1018</v>
      </c>
      <c r="R533">
        <v>3</v>
      </c>
      <c r="S533" t="s">
        <v>55</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56</v>
      </c>
      <c r="AO533" t="s">
        <v>57</v>
      </c>
      <c r="AP533" t="s">
        <v>58</v>
      </c>
      <c r="AQ533" t="s">
        <v>59</v>
      </c>
      <c r="AR533" t="s">
        <v>81</v>
      </c>
      <c r="AS533" t="str">
        <f>IF(hr_data[[#This Row],[Gender]]="Female","👩  F","👨  M")</f>
        <v>👩  F</v>
      </c>
    </row>
    <row r="534" spans="1:45" x14ac:dyDescent="0.25">
      <c r="A534" t="s">
        <v>61</v>
      </c>
      <c r="B534" t="s">
        <v>45</v>
      </c>
      <c r="C534" t="s">
        <v>63</v>
      </c>
      <c r="D534" t="s">
        <v>64</v>
      </c>
      <c r="E534" t="s">
        <v>48</v>
      </c>
      <c r="F534" t="s">
        <v>123</v>
      </c>
      <c r="G534" t="s">
        <v>633</v>
      </c>
      <c r="H534">
        <v>728</v>
      </c>
      <c r="I534" t="s">
        <v>67</v>
      </c>
      <c r="J534" t="s">
        <v>52</v>
      </c>
      <c r="K534" t="s">
        <v>53</v>
      </c>
      <c r="L534" t="s">
        <v>61</v>
      </c>
      <c r="M534" t="s">
        <v>54</v>
      </c>
      <c r="N534">
        <v>2</v>
      </c>
      <c r="O534">
        <v>47</v>
      </c>
      <c r="P534">
        <v>1</v>
      </c>
      <c r="Q534">
        <v>703</v>
      </c>
      <c r="R534">
        <v>14</v>
      </c>
      <c r="S534" t="s">
        <v>80</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56</v>
      </c>
      <c r="AO534" t="s">
        <v>88</v>
      </c>
      <c r="AP534" t="s">
        <v>98</v>
      </c>
      <c r="AQ534" t="s">
        <v>89</v>
      </c>
      <c r="AR534" t="s">
        <v>73</v>
      </c>
      <c r="AS534" t="str">
        <f>IF(hr_data[[#This Row],[Gender]]="Female","👩  F","👨  M")</f>
        <v>👨  M</v>
      </c>
    </row>
    <row r="535" spans="1:45" x14ac:dyDescent="0.25">
      <c r="A535" t="s">
        <v>61</v>
      </c>
      <c r="B535" t="s">
        <v>62</v>
      </c>
      <c r="C535" t="s">
        <v>46</v>
      </c>
      <c r="D535" t="s">
        <v>64</v>
      </c>
      <c r="E535" t="s">
        <v>48</v>
      </c>
      <c r="F535" t="s">
        <v>49</v>
      </c>
      <c r="G535" t="s">
        <v>634</v>
      </c>
      <c r="H535">
        <v>729</v>
      </c>
      <c r="I535" t="s">
        <v>67</v>
      </c>
      <c r="J535" t="s">
        <v>52</v>
      </c>
      <c r="K535" t="s">
        <v>69</v>
      </c>
      <c r="L535" t="s">
        <v>44</v>
      </c>
      <c r="M535" t="s">
        <v>54</v>
      </c>
      <c r="N535">
        <v>2</v>
      </c>
      <c r="O535">
        <v>40</v>
      </c>
      <c r="P535">
        <v>1</v>
      </c>
      <c r="Q535">
        <v>580</v>
      </c>
      <c r="R535">
        <v>5</v>
      </c>
      <c r="S535" t="s">
        <v>80</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71</v>
      </c>
      <c r="AO535" t="s">
        <v>88</v>
      </c>
      <c r="AP535" t="s">
        <v>58</v>
      </c>
      <c r="AQ535" t="s">
        <v>89</v>
      </c>
      <c r="AR535" t="s">
        <v>60</v>
      </c>
      <c r="AS535" t="str">
        <f>IF(hr_data[[#This Row],[Gender]]="Female","👩  F","👨  M")</f>
        <v>👨  M</v>
      </c>
    </row>
    <row r="536" spans="1:45" x14ac:dyDescent="0.25">
      <c r="A536" t="s">
        <v>61</v>
      </c>
      <c r="B536" t="s">
        <v>45</v>
      </c>
      <c r="C536" t="s">
        <v>63</v>
      </c>
      <c r="D536" t="s">
        <v>64</v>
      </c>
      <c r="E536" t="s">
        <v>65</v>
      </c>
      <c r="F536" t="s">
        <v>49</v>
      </c>
      <c r="G536" t="s">
        <v>635</v>
      </c>
      <c r="H536">
        <v>730</v>
      </c>
      <c r="I536" t="s">
        <v>67</v>
      </c>
      <c r="J536" t="s">
        <v>117</v>
      </c>
      <c r="K536" t="s">
        <v>69</v>
      </c>
      <c r="L536" t="s">
        <v>61</v>
      </c>
      <c r="M536" t="s">
        <v>54</v>
      </c>
      <c r="N536">
        <v>3</v>
      </c>
      <c r="O536">
        <v>53</v>
      </c>
      <c r="P536">
        <v>1</v>
      </c>
      <c r="Q536">
        <v>970</v>
      </c>
      <c r="R536">
        <v>7</v>
      </c>
      <c r="S536" t="s">
        <v>87</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56</v>
      </c>
      <c r="AO536" t="s">
        <v>77</v>
      </c>
      <c r="AP536" t="s">
        <v>58</v>
      </c>
      <c r="AQ536" t="s">
        <v>111</v>
      </c>
      <c r="AR536" t="s">
        <v>73</v>
      </c>
      <c r="AS536" t="str">
        <f>IF(hr_data[[#This Row],[Gender]]="Female","👩  F","👨  M")</f>
        <v>👨  M</v>
      </c>
    </row>
    <row r="537" spans="1:45" x14ac:dyDescent="0.25">
      <c r="A537" t="s">
        <v>61</v>
      </c>
      <c r="B537" t="s">
        <v>45</v>
      </c>
      <c r="C537" t="s">
        <v>46</v>
      </c>
      <c r="D537" t="s">
        <v>64</v>
      </c>
      <c r="E537" t="s">
        <v>178</v>
      </c>
      <c r="F537" t="s">
        <v>180</v>
      </c>
      <c r="G537" t="s">
        <v>636</v>
      </c>
      <c r="H537">
        <v>731</v>
      </c>
      <c r="I537" t="s">
        <v>67</v>
      </c>
      <c r="J537" t="s">
        <v>110</v>
      </c>
      <c r="K537" t="s">
        <v>91</v>
      </c>
      <c r="L537" t="s">
        <v>61</v>
      </c>
      <c r="M537" t="s">
        <v>54</v>
      </c>
      <c r="N537">
        <v>2</v>
      </c>
      <c r="O537">
        <v>41</v>
      </c>
      <c r="P537">
        <v>1</v>
      </c>
      <c r="Q537">
        <v>427</v>
      </c>
      <c r="R537">
        <v>10</v>
      </c>
      <c r="S537" t="s">
        <v>80</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56</v>
      </c>
      <c r="AO537" t="s">
        <v>57</v>
      </c>
      <c r="AP537" t="s">
        <v>58</v>
      </c>
      <c r="AQ537" t="s">
        <v>121</v>
      </c>
      <c r="AR537" t="s">
        <v>60</v>
      </c>
      <c r="AS537" t="str">
        <f>IF(hr_data[[#This Row],[Gender]]="Female","👩  F","👨  M")</f>
        <v>👨  M</v>
      </c>
    </row>
    <row r="538" spans="1:45" x14ac:dyDescent="0.25">
      <c r="A538" t="s">
        <v>61</v>
      </c>
      <c r="B538" t="s">
        <v>45</v>
      </c>
      <c r="C538" t="s">
        <v>85</v>
      </c>
      <c r="D538" t="s">
        <v>64</v>
      </c>
      <c r="E538" t="s">
        <v>48</v>
      </c>
      <c r="F538" t="s">
        <v>123</v>
      </c>
      <c r="G538" t="s">
        <v>637</v>
      </c>
      <c r="H538">
        <v>732</v>
      </c>
      <c r="I538" t="s">
        <v>67</v>
      </c>
      <c r="J538" t="s">
        <v>52</v>
      </c>
      <c r="K538" t="s">
        <v>53</v>
      </c>
      <c r="L538" t="s">
        <v>61</v>
      </c>
      <c r="M538" t="s">
        <v>54</v>
      </c>
      <c r="N538">
        <v>1</v>
      </c>
      <c r="O538">
        <v>60</v>
      </c>
      <c r="P538">
        <v>1</v>
      </c>
      <c r="Q538">
        <v>1179</v>
      </c>
      <c r="R538">
        <v>16</v>
      </c>
      <c r="S538" t="s">
        <v>80</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56</v>
      </c>
      <c r="AO538" t="s">
        <v>88</v>
      </c>
      <c r="AP538" t="s">
        <v>98</v>
      </c>
      <c r="AQ538" t="s">
        <v>59</v>
      </c>
      <c r="AR538" t="s">
        <v>3029</v>
      </c>
      <c r="AS538" t="str">
        <f>IF(hr_data[[#This Row],[Gender]]="Female","👩  F","👨  M")</f>
        <v>👨  M</v>
      </c>
    </row>
    <row r="539" spans="1:45" x14ac:dyDescent="0.25">
      <c r="A539" t="s">
        <v>61</v>
      </c>
      <c r="B539" t="s">
        <v>62</v>
      </c>
      <c r="C539" t="s">
        <v>78</v>
      </c>
      <c r="D539" t="s">
        <v>64</v>
      </c>
      <c r="E539" t="s">
        <v>65</v>
      </c>
      <c r="F539" t="s">
        <v>49</v>
      </c>
      <c r="G539" t="s">
        <v>638</v>
      </c>
      <c r="H539">
        <v>733</v>
      </c>
      <c r="I539" t="s">
        <v>67</v>
      </c>
      <c r="J539" t="s">
        <v>94</v>
      </c>
      <c r="K539" t="s">
        <v>91</v>
      </c>
      <c r="L539" t="s">
        <v>61</v>
      </c>
      <c r="M539" t="s">
        <v>54</v>
      </c>
      <c r="N539">
        <v>4</v>
      </c>
      <c r="O539">
        <v>27</v>
      </c>
      <c r="P539">
        <v>1</v>
      </c>
      <c r="Q539">
        <v>294</v>
      </c>
      <c r="R539">
        <v>10</v>
      </c>
      <c r="S539" t="s">
        <v>55</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71</v>
      </c>
      <c r="AO539" t="s">
        <v>88</v>
      </c>
      <c r="AP539" t="s">
        <v>58</v>
      </c>
      <c r="AQ539" t="s">
        <v>59</v>
      </c>
      <c r="AR539" t="s">
        <v>81</v>
      </c>
      <c r="AS539" t="str">
        <f>IF(hr_data[[#This Row],[Gender]]="Female","👩  F","👨  M")</f>
        <v>👨  M</v>
      </c>
    </row>
    <row r="540" spans="1:45" x14ac:dyDescent="0.25">
      <c r="A540" t="s">
        <v>61</v>
      </c>
      <c r="B540" t="s">
        <v>45</v>
      </c>
      <c r="C540" t="s">
        <v>46</v>
      </c>
      <c r="D540" t="s">
        <v>64</v>
      </c>
      <c r="E540" t="s">
        <v>178</v>
      </c>
      <c r="F540" t="s">
        <v>180</v>
      </c>
      <c r="G540" t="s">
        <v>639</v>
      </c>
      <c r="H540">
        <v>734</v>
      </c>
      <c r="I540" t="s">
        <v>67</v>
      </c>
      <c r="J540" t="s">
        <v>110</v>
      </c>
      <c r="K540" t="s">
        <v>69</v>
      </c>
      <c r="L540" t="s">
        <v>61</v>
      </c>
      <c r="M540" t="s">
        <v>54</v>
      </c>
      <c r="N540">
        <v>3</v>
      </c>
      <c r="O540">
        <v>41</v>
      </c>
      <c r="P540">
        <v>1</v>
      </c>
      <c r="Q540">
        <v>314</v>
      </c>
      <c r="R540">
        <v>1</v>
      </c>
      <c r="S540" t="s">
        <v>87</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56</v>
      </c>
      <c r="AO540" t="s">
        <v>77</v>
      </c>
      <c r="AP540" t="s">
        <v>58</v>
      </c>
      <c r="AQ540" t="s">
        <v>121</v>
      </c>
      <c r="AR540" t="s">
        <v>60</v>
      </c>
      <c r="AS540" t="str">
        <f>IF(hr_data[[#This Row],[Gender]]="Female","👩  F","👨  M")</f>
        <v>👨  M</v>
      </c>
    </row>
    <row r="541" spans="1:45" x14ac:dyDescent="0.25">
      <c r="A541" t="s">
        <v>61</v>
      </c>
      <c r="B541" t="s">
        <v>45</v>
      </c>
      <c r="C541" t="s">
        <v>63</v>
      </c>
      <c r="D541" t="s">
        <v>64</v>
      </c>
      <c r="E541" t="s">
        <v>48</v>
      </c>
      <c r="F541" t="s">
        <v>123</v>
      </c>
      <c r="G541" t="s">
        <v>640</v>
      </c>
      <c r="H541">
        <v>738</v>
      </c>
      <c r="I541" t="s">
        <v>67</v>
      </c>
      <c r="J541" t="s">
        <v>115</v>
      </c>
      <c r="K541" t="s">
        <v>69</v>
      </c>
      <c r="L541" t="s">
        <v>61</v>
      </c>
      <c r="M541" t="s">
        <v>54</v>
      </c>
      <c r="N541">
        <v>2</v>
      </c>
      <c r="O541">
        <v>50</v>
      </c>
      <c r="P541">
        <v>1</v>
      </c>
      <c r="Q541">
        <v>316</v>
      </c>
      <c r="R541">
        <v>8</v>
      </c>
      <c r="S541" t="s">
        <v>80</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56</v>
      </c>
      <c r="AO541" t="s">
        <v>72</v>
      </c>
      <c r="AP541" t="s">
        <v>58</v>
      </c>
      <c r="AQ541" t="s">
        <v>59</v>
      </c>
      <c r="AR541" t="s">
        <v>73</v>
      </c>
      <c r="AS541" t="str">
        <f>IF(hr_data[[#This Row],[Gender]]="Female","👩  F","👨  M")</f>
        <v>👨  M</v>
      </c>
    </row>
    <row r="542" spans="1:45" x14ac:dyDescent="0.25">
      <c r="A542" t="s">
        <v>44</v>
      </c>
      <c r="B542" t="s">
        <v>45</v>
      </c>
      <c r="C542" t="s">
        <v>78</v>
      </c>
      <c r="D542" t="s">
        <v>47</v>
      </c>
      <c r="E542" t="s">
        <v>65</v>
      </c>
      <c r="F542" t="s">
        <v>49</v>
      </c>
      <c r="G542" t="s">
        <v>641</v>
      </c>
      <c r="H542">
        <v>741</v>
      </c>
      <c r="I542" t="s">
        <v>51</v>
      </c>
      <c r="J542" t="s">
        <v>68</v>
      </c>
      <c r="K542" t="s">
        <v>53</v>
      </c>
      <c r="L542" t="s">
        <v>44</v>
      </c>
      <c r="M542" t="s">
        <v>54</v>
      </c>
      <c r="N542">
        <v>4</v>
      </c>
      <c r="O542">
        <v>28</v>
      </c>
      <c r="P542">
        <v>0</v>
      </c>
      <c r="Q542">
        <v>654</v>
      </c>
      <c r="R542">
        <v>1</v>
      </c>
      <c r="S542" t="s">
        <v>55</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56</v>
      </c>
      <c r="AO542" t="s">
        <v>72</v>
      </c>
      <c r="AP542" t="s">
        <v>58</v>
      </c>
      <c r="AQ542" t="s">
        <v>59</v>
      </c>
      <c r="AR542" t="s">
        <v>81</v>
      </c>
      <c r="AS542" t="str">
        <f>IF(hr_data[[#This Row],[Gender]]="Female","👩  F","👨  M")</f>
        <v>👩  F</v>
      </c>
    </row>
    <row r="543" spans="1:45" x14ac:dyDescent="0.25">
      <c r="A543" t="s">
        <v>61</v>
      </c>
      <c r="B543" t="s">
        <v>105</v>
      </c>
      <c r="C543" t="s">
        <v>46</v>
      </c>
      <c r="D543" t="s">
        <v>64</v>
      </c>
      <c r="E543" t="s">
        <v>65</v>
      </c>
      <c r="F543" t="s">
        <v>49</v>
      </c>
      <c r="G543" t="s">
        <v>642</v>
      </c>
      <c r="H543">
        <v>742</v>
      </c>
      <c r="I543" t="s">
        <v>51</v>
      </c>
      <c r="J543" t="s">
        <v>117</v>
      </c>
      <c r="K543" t="s">
        <v>69</v>
      </c>
      <c r="L543" t="s">
        <v>61</v>
      </c>
      <c r="M543" t="s">
        <v>54</v>
      </c>
      <c r="N543">
        <v>2</v>
      </c>
      <c r="O543">
        <v>36</v>
      </c>
      <c r="P543">
        <v>1</v>
      </c>
      <c r="Q543">
        <v>427</v>
      </c>
      <c r="R543">
        <v>8</v>
      </c>
      <c r="S543" t="s">
        <v>87</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56</v>
      </c>
      <c r="AO543" t="s">
        <v>88</v>
      </c>
      <c r="AP543" t="s">
        <v>58</v>
      </c>
      <c r="AQ543" t="s">
        <v>59</v>
      </c>
      <c r="AR543" t="s">
        <v>60</v>
      </c>
      <c r="AS543" t="str">
        <f>IF(hr_data[[#This Row],[Gender]]="Female","👩  F","👨  M")</f>
        <v>👩  F</v>
      </c>
    </row>
    <row r="544" spans="1:45" x14ac:dyDescent="0.25">
      <c r="A544" t="s">
        <v>61</v>
      </c>
      <c r="B544" t="s">
        <v>45</v>
      </c>
      <c r="C544" t="s">
        <v>46</v>
      </c>
      <c r="D544" t="s">
        <v>64</v>
      </c>
      <c r="E544" t="s">
        <v>65</v>
      </c>
      <c r="F544" t="s">
        <v>49</v>
      </c>
      <c r="G544" t="s">
        <v>643</v>
      </c>
      <c r="H544">
        <v>743</v>
      </c>
      <c r="I544" t="s">
        <v>51</v>
      </c>
      <c r="J544" t="s">
        <v>94</v>
      </c>
      <c r="K544" t="s">
        <v>53</v>
      </c>
      <c r="L544" t="s">
        <v>44</v>
      </c>
      <c r="M544" t="s">
        <v>54</v>
      </c>
      <c r="N544">
        <v>4</v>
      </c>
      <c r="O544">
        <v>38</v>
      </c>
      <c r="P544">
        <v>1</v>
      </c>
      <c r="Q544">
        <v>168</v>
      </c>
      <c r="R544">
        <v>1</v>
      </c>
      <c r="S544" t="s">
        <v>87</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56</v>
      </c>
      <c r="AO544" t="s">
        <v>77</v>
      </c>
      <c r="AP544" t="s">
        <v>58</v>
      </c>
      <c r="AQ544" t="s">
        <v>59</v>
      </c>
      <c r="AR544" t="s">
        <v>60</v>
      </c>
      <c r="AS544" t="str">
        <f>IF(hr_data[[#This Row],[Gender]]="Female","👩  F","👨  M")</f>
        <v>👩  F</v>
      </c>
    </row>
    <row r="545" spans="1:45" x14ac:dyDescent="0.25">
      <c r="A545" t="s">
        <v>61</v>
      </c>
      <c r="B545" t="s">
        <v>105</v>
      </c>
      <c r="C545" t="s">
        <v>46</v>
      </c>
      <c r="D545" t="s">
        <v>64</v>
      </c>
      <c r="E545" t="s">
        <v>65</v>
      </c>
      <c r="F545" t="s">
        <v>82</v>
      </c>
      <c r="G545" t="s">
        <v>644</v>
      </c>
      <c r="H545">
        <v>744</v>
      </c>
      <c r="I545" t="s">
        <v>67</v>
      </c>
      <c r="J545" t="s">
        <v>76</v>
      </c>
      <c r="K545" t="s">
        <v>53</v>
      </c>
      <c r="L545" t="s">
        <v>61</v>
      </c>
      <c r="M545" t="s">
        <v>54</v>
      </c>
      <c r="N545">
        <v>5</v>
      </c>
      <c r="O545">
        <v>44</v>
      </c>
      <c r="P545">
        <v>1</v>
      </c>
      <c r="Q545">
        <v>381</v>
      </c>
      <c r="R545">
        <v>24</v>
      </c>
      <c r="S545" t="s">
        <v>87</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56</v>
      </c>
      <c r="AO545" t="s">
        <v>77</v>
      </c>
      <c r="AP545" t="s">
        <v>92</v>
      </c>
      <c r="AQ545" t="s">
        <v>59</v>
      </c>
      <c r="AR545" t="s">
        <v>60</v>
      </c>
      <c r="AS545" t="str">
        <f>IF(hr_data[[#This Row],[Gender]]="Female","👩  F","👨  M")</f>
        <v>👨  M</v>
      </c>
    </row>
    <row r="546" spans="1:45" x14ac:dyDescent="0.25">
      <c r="A546" t="s">
        <v>61</v>
      </c>
      <c r="B546" t="s">
        <v>62</v>
      </c>
      <c r="C546" t="s">
        <v>63</v>
      </c>
      <c r="D546" t="s">
        <v>64</v>
      </c>
      <c r="E546" t="s">
        <v>48</v>
      </c>
      <c r="F546" t="s">
        <v>82</v>
      </c>
      <c r="G546" t="s">
        <v>645</v>
      </c>
      <c r="H546">
        <v>746</v>
      </c>
      <c r="I546" t="s">
        <v>51</v>
      </c>
      <c r="J546" t="s">
        <v>52</v>
      </c>
      <c r="K546" t="s">
        <v>91</v>
      </c>
      <c r="L546" t="s">
        <v>44</v>
      </c>
      <c r="M546" t="s">
        <v>54</v>
      </c>
      <c r="N546">
        <v>2</v>
      </c>
      <c r="O546">
        <v>47</v>
      </c>
      <c r="P546">
        <v>1</v>
      </c>
      <c r="Q546">
        <v>217</v>
      </c>
      <c r="R546">
        <v>3</v>
      </c>
      <c r="S546" t="s">
        <v>87</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56</v>
      </c>
      <c r="AO546" t="s">
        <v>77</v>
      </c>
      <c r="AP546" t="s">
        <v>58</v>
      </c>
      <c r="AQ546" t="s">
        <v>121</v>
      </c>
      <c r="AR546" t="s">
        <v>73</v>
      </c>
      <c r="AS546" t="str">
        <f>IF(hr_data[[#This Row],[Gender]]="Female","👩  F","👨  M")</f>
        <v>👩  F</v>
      </c>
    </row>
    <row r="547" spans="1:45" x14ac:dyDescent="0.25">
      <c r="A547" t="s">
        <v>61</v>
      </c>
      <c r="B547" t="s">
        <v>45</v>
      </c>
      <c r="C547" t="s">
        <v>78</v>
      </c>
      <c r="D547" t="s">
        <v>64</v>
      </c>
      <c r="E547" t="s">
        <v>48</v>
      </c>
      <c r="F547" t="s">
        <v>123</v>
      </c>
      <c r="G547" t="s">
        <v>646</v>
      </c>
      <c r="H547">
        <v>747</v>
      </c>
      <c r="I547" t="s">
        <v>67</v>
      </c>
      <c r="J547" t="s">
        <v>52</v>
      </c>
      <c r="K547" t="s">
        <v>91</v>
      </c>
      <c r="L547" t="s">
        <v>61</v>
      </c>
      <c r="M547" t="s">
        <v>54</v>
      </c>
      <c r="N547">
        <v>2</v>
      </c>
      <c r="O547">
        <v>30</v>
      </c>
      <c r="P547">
        <v>1</v>
      </c>
      <c r="Q547">
        <v>501</v>
      </c>
      <c r="R547">
        <v>27</v>
      </c>
      <c r="S547" t="s">
        <v>151</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71</v>
      </c>
      <c r="AO547" t="s">
        <v>57</v>
      </c>
      <c r="AP547" t="s">
        <v>92</v>
      </c>
      <c r="AQ547" t="s">
        <v>59</v>
      </c>
      <c r="AR547" t="s">
        <v>81</v>
      </c>
      <c r="AS547" t="str">
        <f>IF(hr_data[[#This Row],[Gender]]="Female","👩  F","👨  M")</f>
        <v>👨  M</v>
      </c>
    </row>
    <row r="548" spans="1:45" x14ac:dyDescent="0.25">
      <c r="A548" t="s">
        <v>61</v>
      </c>
      <c r="B548" t="s">
        <v>45</v>
      </c>
      <c r="C548" t="s">
        <v>78</v>
      </c>
      <c r="D548" t="s">
        <v>64</v>
      </c>
      <c r="E548" t="s">
        <v>48</v>
      </c>
      <c r="F548" t="s">
        <v>49</v>
      </c>
      <c r="G548" t="s">
        <v>647</v>
      </c>
      <c r="H548">
        <v>749</v>
      </c>
      <c r="I548" t="s">
        <v>67</v>
      </c>
      <c r="J548" t="s">
        <v>115</v>
      </c>
      <c r="K548" t="s">
        <v>53</v>
      </c>
      <c r="L548" t="s">
        <v>61</v>
      </c>
      <c r="M548" t="s">
        <v>54</v>
      </c>
      <c r="N548">
        <v>6</v>
      </c>
      <c r="O548">
        <v>29</v>
      </c>
      <c r="P548">
        <v>1</v>
      </c>
      <c r="Q548">
        <v>1396</v>
      </c>
      <c r="R548">
        <v>10</v>
      </c>
      <c r="S548" t="s">
        <v>87</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56</v>
      </c>
      <c r="AO548" t="s">
        <v>77</v>
      </c>
      <c r="AP548" t="s">
        <v>58</v>
      </c>
      <c r="AQ548" t="s">
        <v>59</v>
      </c>
      <c r="AR548" t="s">
        <v>81</v>
      </c>
      <c r="AS548" t="str">
        <f>IF(hr_data[[#This Row],[Gender]]="Female","👩  F","👨  M")</f>
        <v>👨  M</v>
      </c>
    </row>
    <row r="549" spans="1:45" x14ac:dyDescent="0.25">
      <c r="A549" t="s">
        <v>44</v>
      </c>
      <c r="B549" t="s">
        <v>62</v>
      </c>
      <c r="C549" t="s">
        <v>46</v>
      </c>
      <c r="D549" t="s">
        <v>47</v>
      </c>
      <c r="E549" t="s">
        <v>65</v>
      </c>
      <c r="F549" t="s">
        <v>82</v>
      </c>
      <c r="G549" t="s">
        <v>648</v>
      </c>
      <c r="H549">
        <v>752</v>
      </c>
      <c r="I549" t="s">
        <v>67</v>
      </c>
      <c r="J549" t="s">
        <v>68</v>
      </c>
      <c r="K549" t="s">
        <v>91</v>
      </c>
      <c r="L549" t="s">
        <v>44</v>
      </c>
      <c r="M549" t="s">
        <v>54</v>
      </c>
      <c r="N549">
        <v>2</v>
      </c>
      <c r="O549">
        <v>42</v>
      </c>
      <c r="P549">
        <v>0</v>
      </c>
      <c r="Q549">
        <v>933</v>
      </c>
      <c r="R549">
        <v>19</v>
      </c>
      <c r="S549" t="s">
        <v>87</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56</v>
      </c>
      <c r="AO549" t="s">
        <v>77</v>
      </c>
      <c r="AP549" t="s">
        <v>98</v>
      </c>
      <c r="AQ549" t="s">
        <v>59</v>
      </c>
      <c r="AR549" t="s">
        <v>60</v>
      </c>
      <c r="AS549" t="str">
        <f>IF(hr_data[[#This Row],[Gender]]="Female","👩  F","👨  M")</f>
        <v>👨  M</v>
      </c>
    </row>
    <row r="550" spans="1:45" x14ac:dyDescent="0.25">
      <c r="A550" t="s">
        <v>61</v>
      </c>
      <c r="B550" t="s">
        <v>62</v>
      </c>
      <c r="C550" t="s">
        <v>46</v>
      </c>
      <c r="D550" t="s">
        <v>64</v>
      </c>
      <c r="E550" t="s">
        <v>48</v>
      </c>
      <c r="F550" t="s">
        <v>49</v>
      </c>
      <c r="G550" t="s">
        <v>649</v>
      </c>
      <c r="H550">
        <v>754</v>
      </c>
      <c r="I550" t="s">
        <v>67</v>
      </c>
      <c r="J550" t="s">
        <v>52</v>
      </c>
      <c r="K550" t="s">
        <v>69</v>
      </c>
      <c r="L550" t="s">
        <v>61</v>
      </c>
      <c r="M550" t="s">
        <v>54</v>
      </c>
      <c r="N550">
        <v>5</v>
      </c>
      <c r="O550">
        <v>43</v>
      </c>
      <c r="P550">
        <v>1</v>
      </c>
      <c r="Q550">
        <v>775</v>
      </c>
      <c r="R550">
        <v>15</v>
      </c>
      <c r="S550" t="s">
        <v>87</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56</v>
      </c>
      <c r="AO550" t="s">
        <v>57</v>
      </c>
      <c r="AP550" t="s">
        <v>98</v>
      </c>
      <c r="AQ550" t="s">
        <v>59</v>
      </c>
      <c r="AR550" t="s">
        <v>60</v>
      </c>
      <c r="AS550" t="str">
        <f>IF(hr_data[[#This Row],[Gender]]="Female","👩  F","👨  M")</f>
        <v>👨  M</v>
      </c>
    </row>
    <row r="551" spans="1:45" x14ac:dyDescent="0.25">
      <c r="A551" t="s">
        <v>61</v>
      </c>
      <c r="B551" t="s">
        <v>45</v>
      </c>
      <c r="C551" t="s">
        <v>78</v>
      </c>
      <c r="D551" t="s">
        <v>64</v>
      </c>
      <c r="E551" t="s">
        <v>65</v>
      </c>
      <c r="F551" t="s">
        <v>82</v>
      </c>
      <c r="G551" t="s">
        <v>650</v>
      </c>
      <c r="H551">
        <v>757</v>
      </c>
      <c r="I551" t="s">
        <v>51</v>
      </c>
      <c r="J551" t="s">
        <v>96</v>
      </c>
      <c r="K551" t="s">
        <v>53</v>
      </c>
      <c r="L551" t="s">
        <v>61</v>
      </c>
      <c r="M551" t="s">
        <v>54</v>
      </c>
      <c r="N551">
        <v>2</v>
      </c>
      <c r="O551">
        <v>34</v>
      </c>
      <c r="P551">
        <v>1</v>
      </c>
      <c r="Q551">
        <v>970</v>
      </c>
      <c r="R551">
        <v>8</v>
      </c>
      <c r="S551" t="s">
        <v>55</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56</v>
      </c>
      <c r="AO551" t="s">
        <v>77</v>
      </c>
      <c r="AP551" t="s">
        <v>58</v>
      </c>
      <c r="AQ551" t="s">
        <v>59</v>
      </c>
      <c r="AR551" t="s">
        <v>81</v>
      </c>
      <c r="AS551" t="str">
        <f>IF(hr_data[[#This Row],[Gender]]="Female","👩  F","👨  M")</f>
        <v>👩  F</v>
      </c>
    </row>
    <row r="552" spans="1:45" x14ac:dyDescent="0.25">
      <c r="A552" t="s">
        <v>61</v>
      </c>
      <c r="B552" t="s">
        <v>45</v>
      </c>
      <c r="C552" t="s">
        <v>106</v>
      </c>
      <c r="D552" t="s">
        <v>64</v>
      </c>
      <c r="E552" t="s">
        <v>65</v>
      </c>
      <c r="F552" t="s">
        <v>82</v>
      </c>
      <c r="G552" t="s">
        <v>651</v>
      </c>
      <c r="H552">
        <v>758</v>
      </c>
      <c r="I552" t="s">
        <v>67</v>
      </c>
      <c r="J552" t="s">
        <v>76</v>
      </c>
      <c r="K552" t="s">
        <v>69</v>
      </c>
      <c r="L552" t="s">
        <v>61</v>
      </c>
      <c r="M552" t="s">
        <v>54</v>
      </c>
      <c r="N552">
        <v>2</v>
      </c>
      <c r="O552">
        <v>23</v>
      </c>
      <c r="P552">
        <v>1</v>
      </c>
      <c r="Q552">
        <v>650</v>
      </c>
      <c r="R552">
        <v>9</v>
      </c>
      <c r="S552" t="s">
        <v>70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56</v>
      </c>
      <c r="AO552" t="s">
        <v>88</v>
      </c>
      <c r="AP552" t="s">
        <v>58</v>
      </c>
      <c r="AQ552" t="s">
        <v>59</v>
      </c>
      <c r="AR552" t="s">
        <v>108</v>
      </c>
      <c r="AS552" t="str">
        <f>IF(hr_data[[#This Row],[Gender]]="Female","👩  F","👨  M")</f>
        <v>👨  M</v>
      </c>
    </row>
    <row r="553" spans="1:45" x14ac:dyDescent="0.25">
      <c r="A553" t="s">
        <v>61</v>
      </c>
      <c r="B553" t="s">
        <v>45</v>
      </c>
      <c r="C553" t="s">
        <v>46</v>
      </c>
      <c r="D553" t="s">
        <v>64</v>
      </c>
      <c r="E553" t="s">
        <v>178</v>
      </c>
      <c r="F553" t="s">
        <v>180</v>
      </c>
      <c r="G553" t="s">
        <v>652</v>
      </c>
      <c r="H553">
        <v>760</v>
      </c>
      <c r="I553" t="s">
        <v>51</v>
      </c>
      <c r="J553" t="s">
        <v>180</v>
      </c>
      <c r="K553" t="s">
        <v>69</v>
      </c>
      <c r="L553" t="s">
        <v>61</v>
      </c>
      <c r="M553" t="s">
        <v>54</v>
      </c>
      <c r="N553">
        <v>3</v>
      </c>
      <c r="O553">
        <v>39</v>
      </c>
      <c r="P553">
        <v>1</v>
      </c>
      <c r="Q553">
        <v>141</v>
      </c>
      <c r="R553">
        <v>3</v>
      </c>
      <c r="S553" t="s">
        <v>87</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56</v>
      </c>
      <c r="AO553" t="s">
        <v>72</v>
      </c>
      <c r="AP553" t="s">
        <v>58</v>
      </c>
      <c r="AQ553" t="s">
        <v>89</v>
      </c>
      <c r="AR553" t="s">
        <v>60</v>
      </c>
      <c r="AS553" t="str">
        <f>IF(hr_data[[#This Row],[Gender]]="Female","👩  F","👨  M")</f>
        <v>👩  F</v>
      </c>
    </row>
    <row r="554" spans="1:45" x14ac:dyDescent="0.25">
      <c r="A554" t="s">
        <v>61</v>
      </c>
      <c r="B554" t="s">
        <v>45</v>
      </c>
      <c r="C554" t="s">
        <v>85</v>
      </c>
      <c r="D554" t="s">
        <v>64</v>
      </c>
      <c r="E554" t="s">
        <v>65</v>
      </c>
      <c r="F554" t="s">
        <v>82</v>
      </c>
      <c r="G554" t="s">
        <v>653</v>
      </c>
      <c r="H554">
        <v>762</v>
      </c>
      <c r="I554" t="s">
        <v>67</v>
      </c>
      <c r="J554" t="s">
        <v>96</v>
      </c>
      <c r="K554" t="s">
        <v>69</v>
      </c>
      <c r="L554" t="s">
        <v>61</v>
      </c>
      <c r="M554" t="s">
        <v>54</v>
      </c>
      <c r="N554">
        <v>1</v>
      </c>
      <c r="O554">
        <v>56</v>
      </c>
      <c r="P554">
        <v>1</v>
      </c>
      <c r="Q554">
        <v>832</v>
      </c>
      <c r="R554">
        <v>9</v>
      </c>
      <c r="S554" t="s">
        <v>87</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56</v>
      </c>
      <c r="AO554" t="s">
        <v>57</v>
      </c>
      <c r="AP554" t="s">
        <v>58</v>
      </c>
      <c r="AQ554" t="s">
        <v>121</v>
      </c>
      <c r="AR554" t="s">
        <v>3029</v>
      </c>
      <c r="AS554" t="str">
        <f>IF(hr_data[[#This Row],[Gender]]="Female","👩  F","👨  M")</f>
        <v>👨  M</v>
      </c>
    </row>
    <row r="555" spans="1:45" x14ac:dyDescent="0.25">
      <c r="A555" t="s">
        <v>61</v>
      </c>
      <c r="B555" t="s">
        <v>45</v>
      </c>
      <c r="C555" t="s">
        <v>46</v>
      </c>
      <c r="D555" t="s">
        <v>64</v>
      </c>
      <c r="E555" t="s">
        <v>65</v>
      </c>
      <c r="F555" t="s">
        <v>82</v>
      </c>
      <c r="G555" t="s">
        <v>654</v>
      </c>
      <c r="H555">
        <v>763</v>
      </c>
      <c r="I555" t="s">
        <v>51</v>
      </c>
      <c r="J555" t="s">
        <v>68</v>
      </c>
      <c r="K555" t="s">
        <v>53</v>
      </c>
      <c r="L555" t="s">
        <v>44</v>
      </c>
      <c r="M555" t="s">
        <v>54</v>
      </c>
      <c r="N555">
        <v>2</v>
      </c>
      <c r="O555">
        <v>40</v>
      </c>
      <c r="P555">
        <v>1</v>
      </c>
      <c r="Q555">
        <v>804</v>
      </c>
      <c r="R555">
        <v>2</v>
      </c>
      <c r="S555" t="s">
        <v>70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71</v>
      </c>
      <c r="AO555" t="s">
        <v>57</v>
      </c>
      <c r="AP555" t="s">
        <v>58</v>
      </c>
      <c r="AQ555" t="s">
        <v>59</v>
      </c>
      <c r="AR555" t="s">
        <v>60</v>
      </c>
      <c r="AS555" t="str">
        <f>IF(hr_data[[#This Row],[Gender]]="Female","👩  F","👨  M")</f>
        <v>👩  F</v>
      </c>
    </row>
    <row r="556" spans="1:45" x14ac:dyDescent="0.25">
      <c r="A556" t="s">
        <v>61</v>
      </c>
      <c r="B556" t="s">
        <v>45</v>
      </c>
      <c r="C556" t="s">
        <v>78</v>
      </c>
      <c r="D556" t="s">
        <v>64</v>
      </c>
      <c r="E556" t="s">
        <v>65</v>
      </c>
      <c r="F556" t="s">
        <v>82</v>
      </c>
      <c r="G556" t="s">
        <v>655</v>
      </c>
      <c r="H556">
        <v>764</v>
      </c>
      <c r="I556" t="s">
        <v>51</v>
      </c>
      <c r="J556" t="s">
        <v>96</v>
      </c>
      <c r="K556" t="s">
        <v>53</v>
      </c>
      <c r="L556" t="s">
        <v>61</v>
      </c>
      <c r="M556" t="s">
        <v>54</v>
      </c>
      <c r="N556">
        <v>2</v>
      </c>
      <c r="O556">
        <v>27</v>
      </c>
      <c r="P556">
        <v>1</v>
      </c>
      <c r="Q556">
        <v>975</v>
      </c>
      <c r="R556">
        <v>7</v>
      </c>
      <c r="S556" t="s">
        <v>87</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56</v>
      </c>
      <c r="AO556" t="s">
        <v>88</v>
      </c>
      <c r="AP556" t="s">
        <v>58</v>
      </c>
      <c r="AQ556" t="s">
        <v>59</v>
      </c>
      <c r="AR556" t="s">
        <v>81</v>
      </c>
      <c r="AS556" t="str">
        <f>IF(hr_data[[#This Row],[Gender]]="Female","👩  F","👨  M")</f>
        <v>👩  F</v>
      </c>
    </row>
    <row r="557" spans="1:45" x14ac:dyDescent="0.25">
      <c r="A557" t="s">
        <v>61</v>
      </c>
      <c r="B557" t="s">
        <v>45</v>
      </c>
      <c r="C557" t="s">
        <v>78</v>
      </c>
      <c r="D557" t="s">
        <v>64</v>
      </c>
      <c r="E557" t="s">
        <v>48</v>
      </c>
      <c r="F557" t="s">
        <v>123</v>
      </c>
      <c r="G557" t="s">
        <v>656</v>
      </c>
      <c r="H557">
        <v>766</v>
      </c>
      <c r="I557" t="s">
        <v>67</v>
      </c>
      <c r="J557" t="s">
        <v>115</v>
      </c>
      <c r="K557" t="s">
        <v>91</v>
      </c>
      <c r="L557" t="s">
        <v>61</v>
      </c>
      <c r="M557" t="s">
        <v>54</v>
      </c>
      <c r="N557">
        <v>2</v>
      </c>
      <c r="O557">
        <v>29</v>
      </c>
      <c r="P557">
        <v>1</v>
      </c>
      <c r="Q557">
        <v>1090</v>
      </c>
      <c r="R557">
        <v>10</v>
      </c>
      <c r="S557" t="s">
        <v>87</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56</v>
      </c>
      <c r="AO557" t="s">
        <v>72</v>
      </c>
      <c r="AP557" t="s">
        <v>58</v>
      </c>
      <c r="AQ557" t="s">
        <v>59</v>
      </c>
      <c r="AR557" t="s">
        <v>81</v>
      </c>
      <c r="AS557" t="str">
        <f>IF(hr_data[[#This Row],[Gender]]="Female","👩  F","👨  M")</f>
        <v>👨  M</v>
      </c>
    </row>
    <row r="558" spans="1:45" x14ac:dyDescent="0.25">
      <c r="A558" t="s">
        <v>61</v>
      </c>
      <c r="B558" t="s">
        <v>45</v>
      </c>
      <c r="C558" t="s">
        <v>63</v>
      </c>
      <c r="D558" t="s">
        <v>64</v>
      </c>
      <c r="E558" t="s">
        <v>65</v>
      </c>
      <c r="F558" t="s">
        <v>49</v>
      </c>
      <c r="G558" t="s">
        <v>657</v>
      </c>
      <c r="H558">
        <v>769</v>
      </c>
      <c r="I558" t="s">
        <v>67</v>
      </c>
      <c r="J558" t="s">
        <v>76</v>
      </c>
      <c r="K558" t="s">
        <v>53</v>
      </c>
      <c r="L558" t="s">
        <v>61</v>
      </c>
      <c r="M558" t="s">
        <v>54</v>
      </c>
      <c r="N558">
        <v>4</v>
      </c>
      <c r="O558">
        <v>53</v>
      </c>
      <c r="P558">
        <v>1</v>
      </c>
      <c r="Q558">
        <v>346</v>
      </c>
      <c r="R558">
        <v>6</v>
      </c>
      <c r="S558" t="s">
        <v>87</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56</v>
      </c>
      <c r="AO558" t="s">
        <v>57</v>
      </c>
      <c r="AP558" t="s">
        <v>58</v>
      </c>
      <c r="AQ558" t="s">
        <v>89</v>
      </c>
      <c r="AR558" t="s">
        <v>73</v>
      </c>
      <c r="AS558" t="str">
        <f>IF(hr_data[[#This Row],[Gender]]="Female","👩  F","👨  M")</f>
        <v>👨  M</v>
      </c>
    </row>
    <row r="559" spans="1:45" x14ac:dyDescent="0.25">
      <c r="A559" t="s">
        <v>61</v>
      </c>
      <c r="B559" t="s">
        <v>105</v>
      </c>
      <c r="C559" t="s">
        <v>46</v>
      </c>
      <c r="D559" t="s">
        <v>64</v>
      </c>
      <c r="E559" t="s">
        <v>65</v>
      </c>
      <c r="F559" t="s">
        <v>49</v>
      </c>
      <c r="G559" t="s">
        <v>658</v>
      </c>
      <c r="H559">
        <v>771</v>
      </c>
      <c r="I559" t="s">
        <v>51</v>
      </c>
      <c r="J559" t="s">
        <v>96</v>
      </c>
      <c r="K559" t="s">
        <v>91</v>
      </c>
      <c r="L559" t="s">
        <v>61</v>
      </c>
      <c r="M559" t="s">
        <v>54</v>
      </c>
      <c r="N559">
        <v>2</v>
      </c>
      <c r="O559">
        <v>35</v>
      </c>
      <c r="P559">
        <v>1</v>
      </c>
      <c r="Q559">
        <v>1225</v>
      </c>
      <c r="R559">
        <v>2</v>
      </c>
      <c r="S559" t="s">
        <v>80</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56</v>
      </c>
      <c r="AO559" t="s">
        <v>88</v>
      </c>
      <c r="AP559" t="s">
        <v>58</v>
      </c>
      <c r="AQ559" t="s">
        <v>89</v>
      </c>
      <c r="AR559" t="s">
        <v>81</v>
      </c>
      <c r="AS559" t="str">
        <f>IF(hr_data[[#This Row],[Gender]]="Female","👩  F","👨  M")</f>
        <v>👩  F</v>
      </c>
    </row>
    <row r="560" spans="1:45" x14ac:dyDescent="0.25">
      <c r="A560" t="s">
        <v>61</v>
      </c>
      <c r="B560" t="s">
        <v>62</v>
      </c>
      <c r="C560" t="s">
        <v>78</v>
      </c>
      <c r="D560" t="s">
        <v>64</v>
      </c>
      <c r="E560" t="s">
        <v>65</v>
      </c>
      <c r="F560" t="s">
        <v>49</v>
      </c>
      <c r="G560" t="s">
        <v>659</v>
      </c>
      <c r="H560">
        <v>772</v>
      </c>
      <c r="I560" t="s">
        <v>67</v>
      </c>
      <c r="J560" t="s">
        <v>76</v>
      </c>
      <c r="K560" t="s">
        <v>69</v>
      </c>
      <c r="L560" t="s">
        <v>61</v>
      </c>
      <c r="M560" t="s">
        <v>54</v>
      </c>
      <c r="N560">
        <v>2</v>
      </c>
      <c r="O560">
        <v>32</v>
      </c>
      <c r="P560">
        <v>1</v>
      </c>
      <c r="Q560">
        <v>430</v>
      </c>
      <c r="R560">
        <v>24</v>
      </c>
      <c r="S560" t="s">
        <v>80</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56</v>
      </c>
      <c r="AO560" t="s">
        <v>57</v>
      </c>
      <c r="AP560" t="s">
        <v>92</v>
      </c>
      <c r="AQ560" t="s">
        <v>59</v>
      </c>
      <c r="AR560" t="s">
        <v>81</v>
      </c>
      <c r="AS560" t="str">
        <f>IF(hr_data[[#This Row],[Gender]]="Female","👩  F","👨  M")</f>
        <v>👨  M</v>
      </c>
    </row>
    <row r="561" spans="1:45" x14ac:dyDescent="0.25">
      <c r="A561" t="s">
        <v>61</v>
      </c>
      <c r="B561" t="s">
        <v>45</v>
      </c>
      <c r="C561" t="s">
        <v>46</v>
      </c>
      <c r="D561" t="s">
        <v>64</v>
      </c>
      <c r="E561" t="s">
        <v>65</v>
      </c>
      <c r="F561" t="s">
        <v>82</v>
      </c>
      <c r="G561" t="s">
        <v>660</v>
      </c>
      <c r="H561">
        <v>773</v>
      </c>
      <c r="I561" t="s">
        <v>67</v>
      </c>
      <c r="J561" t="s">
        <v>68</v>
      </c>
      <c r="K561" t="s">
        <v>69</v>
      </c>
      <c r="L561" t="s">
        <v>44</v>
      </c>
      <c r="M561" t="s">
        <v>54</v>
      </c>
      <c r="N561">
        <v>0</v>
      </c>
      <c r="O561">
        <v>38</v>
      </c>
      <c r="P561">
        <v>1</v>
      </c>
      <c r="Q561">
        <v>268</v>
      </c>
      <c r="R561">
        <v>2</v>
      </c>
      <c r="S561" t="s">
        <v>151</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56</v>
      </c>
      <c r="AO561" t="s">
        <v>77</v>
      </c>
      <c r="AP561" t="s">
        <v>58</v>
      </c>
      <c r="AQ561" t="s">
        <v>59</v>
      </c>
      <c r="AR561" t="s">
        <v>60</v>
      </c>
      <c r="AS561" t="str">
        <f>IF(hr_data[[#This Row],[Gender]]="Female","👩  F","👨  M")</f>
        <v>👨  M</v>
      </c>
    </row>
    <row r="562" spans="1:45" x14ac:dyDescent="0.25">
      <c r="A562" t="s">
        <v>61</v>
      </c>
      <c r="B562" t="s">
        <v>45</v>
      </c>
      <c r="C562" t="s">
        <v>78</v>
      </c>
      <c r="D562" t="s">
        <v>64</v>
      </c>
      <c r="E562" t="s">
        <v>65</v>
      </c>
      <c r="F562" t="s">
        <v>49</v>
      </c>
      <c r="G562" t="s">
        <v>661</v>
      </c>
      <c r="H562">
        <v>775</v>
      </c>
      <c r="I562" t="s">
        <v>51</v>
      </c>
      <c r="J562" t="s">
        <v>94</v>
      </c>
      <c r="K562" t="s">
        <v>91</v>
      </c>
      <c r="L562" t="s">
        <v>61</v>
      </c>
      <c r="M562" t="s">
        <v>54</v>
      </c>
      <c r="N562">
        <v>3</v>
      </c>
      <c r="O562">
        <v>34</v>
      </c>
      <c r="P562">
        <v>1</v>
      </c>
      <c r="Q562">
        <v>167</v>
      </c>
      <c r="R562">
        <v>8</v>
      </c>
      <c r="S562" t="s">
        <v>151</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56</v>
      </c>
      <c r="AO562" t="s">
        <v>88</v>
      </c>
      <c r="AP562" t="s">
        <v>58</v>
      </c>
      <c r="AQ562" t="s">
        <v>59</v>
      </c>
      <c r="AR562" t="s">
        <v>81</v>
      </c>
      <c r="AS562" t="str">
        <f>IF(hr_data[[#This Row],[Gender]]="Female","👩  F","👨  M")</f>
        <v>👩  F</v>
      </c>
    </row>
    <row r="563" spans="1:45" x14ac:dyDescent="0.25">
      <c r="A563" t="s">
        <v>61</v>
      </c>
      <c r="B563" t="s">
        <v>45</v>
      </c>
      <c r="C563" t="s">
        <v>63</v>
      </c>
      <c r="D563" t="s">
        <v>64</v>
      </c>
      <c r="E563" t="s">
        <v>48</v>
      </c>
      <c r="F563" t="s">
        <v>123</v>
      </c>
      <c r="G563" t="s">
        <v>662</v>
      </c>
      <c r="H563">
        <v>776</v>
      </c>
      <c r="I563" t="s">
        <v>67</v>
      </c>
      <c r="J563" t="s">
        <v>110</v>
      </c>
      <c r="K563" t="s">
        <v>69</v>
      </c>
      <c r="L563" t="s">
        <v>61</v>
      </c>
      <c r="M563" t="s">
        <v>54</v>
      </c>
      <c r="N563">
        <v>3</v>
      </c>
      <c r="O563">
        <v>52</v>
      </c>
      <c r="P563">
        <v>1</v>
      </c>
      <c r="Q563">
        <v>621</v>
      </c>
      <c r="R563">
        <v>3</v>
      </c>
      <c r="S563" t="s">
        <v>80</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56</v>
      </c>
      <c r="AO563" t="s">
        <v>88</v>
      </c>
      <c r="AP563" t="s">
        <v>58</v>
      </c>
      <c r="AQ563" t="s">
        <v>111</v>
      </c>
      <c r="AR563" t="s">
        <v>73</v>
      </c>
      <c r="AS563" t="str">
        <f>IF(hr_data[[#This Row],[Gender]]="Female","👩  F","👨  M")</f>
        <v>👨  M</v>
      </c>
    </row>
    <row r="564" spans="1:45" x14ac:dyDescent="0.25">
      <c r="A564" t="s">
        <v>44</v>
      </c>
      <c r="B564" t="s">
        <v>45</v>
      </c>
      <c r="C564" t="s">
        <v>78</v>
      </c>
      <c r="D564" t="s">
        <v>47</v>
      </c>
      <c r="E564" t="s">
        <v>65</v>
      </c>
      <c r="F564" t="s">
        <v>74</v>
      </c>
      <c r="G564" t="s">
        <v>663</v>
      </c>
      <c r="H564">
        <v>780</v>
      </c>
      <c r="I564" t="s">
        <v>67</v>
      </c>
      <c r="J564" t="s">
        <v>68</v>
      </c>
      <c r="K564" t="s">
        <v>53</v>
      </c>
      <c r="L564" t="s">
        <v>44</v>
      </c>
      <c r="M564" t="s">
        <v>54</v>
      </c>
      <c r="N564">
        <v>2</v>
      </c>
      <c r="O564">
        <v>33</v>
      </c>
      <c r="P564">
        <v>0</v>
      </c>
      <c r="Q564">
        <v>527</v>
      </c>
      <c r="R564">
        <v>1</v>
      </c>
      <c r="S564" t="s">
        <v>80</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56</v>
      </c>
      <c r="AO564" t="s">
        <v>57</v>
      </c>
      <c r="AP564" t="s">
        <v>58</v>
      </c>
      <c r="AQ564" t="s">
        <v>59</v>
      </c>
      <c r="AR564" t="s">
        <v>81</v>
      </c>
      <c r="AS564" t="str">
        <f>IF(hr_data[[#This Row],[Gender]]="Female","👩  F","👨  M")</f>
        <v>👨  M</v>
      </c>
    </row>
    <row r="565" spans="1:45" x14ac:dyDescent="0.25">
      <c r="A565" t="s">
        <v>61</v>
      </c>
      <c r="B565" t="s">
        <v>45</v>
      </c>
      <c r="C565" t="s">
        <v>78</v>
      </c>
      <c r="D565" t="s">
        <v>64</v>
      </c>
      <c r="E565" t="s">
        <v>48</v>
      </c>
      <c r="F565" t="s">
        <v>82</v>
      </c>
      <c r="G565" t="s">
        <v>664</v>
      </c>
      <c r="H565">
        <v>781</v>
      </c>
      <c r="I565" t="s">
        <v>51</v>
      </c>
      <c r="J565" t="s">
        <v>52</v>
      </c>
      <c r="K565" t="s">
        <v>53</v>
      </c>
      <c r="L565" t="s">
        <v>61</v>
      </c>
      <c r="M565" t="s">
        <v>54</v>
      </c>
      <c r="N565">
        <v>5</v>
      </c>
      <c r="O565">
        <v>25</v>
      </c>
      <c r="P565">
        <v>1</v>
      </c>
      <c r="Q565">
        <v>883</v>
      </c>
      <c r="R565">
        <v>26</v>
      </c>
      <c r="S565" t="s">
        <v>70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71</v>
      </c>
      <c r="AO565" t="s">
        <v>57</v>
      </c>
      <c r="AP565" t="s">
        <v>92</v>
      </c>
      <c r="AQ565" t="s">
        <v>59</v>
      </c>
      <c r="AR565" t="s">
        <v>108</v>
      </c>
      <c r="AS565" t="str">
        <f>IF(hr_data[[#This Row],[Gender]]="Female","👩  F","👨  M")</f>
        <v>👩  F</v>
      </c>
    </row>
    <row r="566" spans="1:45" x14ac:dyDescent="0.25">
      <c r="A566" t="s">
        <v>61</v>
      </c>
      <c r="B566" t="s">
        <v>45</v>
      </c>
      <c r="C566" t="s">
        <v>63</v>
      </c>
      <c r="D566" t="s">
        <v>64</v>
      </c>
      <c r="E566" t="s">
        <v>48</v>
      </c>
      <c r="F566" t="s">
        <v>130</v>
      </c>
      <c r="G566" t="s">
        <v>665</v>
      </c>
      <c r="H566">
        <v>783</v>
      </c>
      <c r="I566" t="s">
        <v>67</v>
      </c>
      <c r="J566" t="s">
        <v>115</v>
      </c>
      <c r="K566" t="s">
        <v>53</v>
      </c>
      <c r="L566" t="s">
        <v>61</v>
      </c>
      <c r="M566" t="s">
        <v>54</v>
      </c>
      <c r="N566">
        <v>3</v>
      </c>
      <c r="O566">
        <v>45</v>
      </c>
      <c r="P566">
        <v>1</v>
      </c>
      <c r="Q566">
        <v>954</v>
      </c>
      <c r="R566">
        <v>2</v>
      </c>
      <c r="S566" t="s">
        <v>55</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56</v>
      </c>
      <c r="AO566" t="s">
        <v>77</v>
      </c>
      <c r="AP566" t="s">
        <v>58</v>
      </c>
      <c r="AQ566" t="s">
        <v>59</v>
      </c>
      <c r="AR566" t="s">
        <v>60</v>
      </c>
      <c r="AS566" t="str">
        <f>IF(hr_data[[#This Row],[Gender]]="Female","👩  F","👨  M")</f>
        <v>👨  M</v>
      </c>
    </row>
    <row r="567" spans="1:45" x14ac:dyDescent="0.25">
      <c r="A567" t="s">
        <v>61</v>
      </c>
      <c r="B567" t="s">
        <v>45</v>
      </c>
      <c r="C567" t="s">
        <v>106</v>
      </c>
      <c r="D567" t="s">
        <v>64</v>
      </c>
      <c r="E567" t="s">
        <v>65</v>
      </c>
      <c r="F567" t="s">
        <v>82</v>
      </c>
      <c r="G567" t="s">
        <v>666</v>
      </c>
      <c r="H567">
        <v>784</v>
      </c>
      <c r="I567" t="s">
        <v>67</v>
      </c>
      <c r="J567" t="s">
        <v>68</v>
      </c>
      <c r="K567" t="s">
        <v>53</v>
      </c>
      <c r="L567" t="s">
        <v>61</v>
      </c>
      <c r="M567" t="s">
        <v>54</v>
      </c>
      <c r="N567">
        <v>3</v>
      </c>
      <c r="O567">
        <v>23</v>
      </c>
      <c r="P567">
        <v>1</v>
      </c>
      <c r="Q567">
        <v>310</v>
      </c>
      <c r="R567">
        <v>10</v>
      </c>
      <c r="S567" t="s">
        <v>70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56</v>
      </c>
      <c r="AO567" t="s">
        <v>77</v>
      </c>
      <c r="AP567" t="s">
        <v>58</v>
      </c>
      <c r="AQ567" t="s">
        <v>59</v>
      </c>
      <c r="AR567" t="s">
        <v>108</v>
      </c>
      <c r="AS567" t="str">
        <f>IF(hr_data[[#This Row],[Gender]]="Female","👩  F","👨  M")</f>
        <v>👨  M</v>
      </c>
    </row>
    <row r="568" spans="1:45" x14ac:dyDescent="0.25">
      <c r="A568" t="s">
        <v>44</v>
      </c>
      <c r="B568" t="s">
        <v>62</v>
      </c>
      <c r="C568" t="s">
        <v>63</v>
      </c>
      <c r="D568" t="s">
        <v>47</v>
      </c>
      <c r="E568" t="s">
        <v>48</v>
      </c>
      <c r="F568" t="s">
        <v>49</v>
      </c>
      <c r="G568" t="s">
        <v>667</v>
      </c>
      <c r="H568">
        <v>785</v>
      </c>
      <c r="I568" t="s">
        <v>51</v>
      </c>
      <c r="J568" t="s">
        <v>52</v>
      </c>
      <c r="K568" t="s">
        <v>53</v>
      </c>
      <c r="L568" t="s">
        <v>44</v>
      </c>
      <c r="M568" t="s">
        <v>54</v>
      </c>
      <c r="N568">
        <v>2</v>
      </c>
      <c r="O568">
        <v>47</v>
      </c>
      <c r="P568">
        <v>0</v>
      </c>
      <c r="Q568">
        <v>719</v>
      </c>
      <c r="R568">
        <v>27</v>
      </c>
      <c r="S568" t="s">
        <v>55</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56</v>
      </c>
      <c r="AO568" t="s">
        <v>77</v>
      </c>
      <c r="AP568" t="s">
        <v>92</v>
      </c>
      <c r="AQ568" t="s">
        <v>59</v>
      </c>
      <c r="AR568" t="s">
        <v>73</v>
      </c>
      <c r="AS568" t="str">
        <f>IF(hr_data[[#This Row],[Gender]]="Female","👩  F","👨  M")</f>
        <v>👩  F</v>
      </c>
    </row>
    <row r="569" spans="1:45" x14ac:dyDescent="0.25">
      <c r="A569" t="s">
        <v>61</v>
      </c>
      <c r="B569" t="s">
        <v>45</v>
      </c>
      <c r="C569" t="s">
        <v>78</v>
      </c>
      <c r="D569" t="s">
        <v>64</v>
      </c>
      <c r="E569" t="s">
        <v>48</v>
      </c>
      <c r="F569" t="s">
        <v>74</v>
      </c>
      <c r="G569" t="s">
        <v>668</v>
      </c>
      <c r="H569">
        <v>786</v>
      </c>
      <c r="I569" t="s">
        <v>67</v>
      </c>
      <c r="J569" t="s">
        <v>52</v>
      </c>
      <c r="K569" t="s">
        <v>53</v>
      </c>
      <c r="L569" t="s">
        <v>61</v>
      </c>
      <c r="M569" t="s">
        <v>54</v>
      </c>
      <c r="N569">
        <v>5</v>
      </c>
      <c r="O569">
        <v>34</v>
      </c>
      <c r="P569">
        <v>1</v>
      </c>
      <c r="Q569">
        <v>304</v>
      </c>
      <c r="R569">
        <v>2</v>
      </c>
      <c r="S569" t="s">
        <v>87</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71</v>
      </c>
      <c r="AO569" t="s">
        <v>57</v>
      </c>
      <c r="AP569" t="s">
        <v>58</v>
      </c>
      <c r="AQ569" t="s">
        <v>59</v>
      </c>
      <c r="AR569" t="s">
        <v>81</v>
      </c>
      <c r="AS569" t="str">
        <f>IF(hr_data[[#This Row],[Gender]]="Female","👩  F","👨  M")</f>
        <v>👨  M</v>
      </c>
    </row>
    <row r="570" spans="1:45" x14ac:dyDescent="0.25">
      <c r="A570" t="s">
        <v>44</v>
      </c>
      <c r="B570" t="s">
        <v>45</v>
      </c>
      <c r="C570" t="s">
        <v>85</v>
      </c>
      <c r="D570" t="s">
        <v>47</v>
      </c>
      <c r="E570" t="s">
        <v>65</v>
      </c>
      <c r="F570" t="s">
        <v>82</v>
      </c>
      <c r="G570" t="s">
        <v>669</v>
      </c>
      <c r="H570">
        <v>787</v>
      </c>
      <c r="I570" t="s">
        <v>67</v>
      </c>
      <c r="J570" t="s">
        <v>110</v>
      </c>
      <c r="K570" t="s">
        <v>69</v>
      </c>
      <c r="L570" t="s">
        <v>44</v>
      </c>
      <c r="M570" t="s">
        <v>54</v>
      </c>
      <c r="N570">
        <v>2</v>
      </c>
      <c r="O570">
        <v>55</v>
      </c>
      <c r="P570">
        <v>0</v>
      </c>
      <c r="Q570">
        <v>725</v>
      </c>
      <c r="R570">
        <v>2</v>
      </c>
      <c r="S570" t="s">
        <v>87</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56</v>
      </c>
      <c r="AO570" t="s">
        <v>88</v>
      </c>
      <c r="AP570" t="s">
        <v>58</v>
      </c>
      <c r="AQ570" t="s">
        <v>121</v>
      </c>
      <c r="AR570" t="s">
        <v>73</v>
      </c>
      <c r="AS570" t="str">
        <f>IF(hr_data[[#This Row],[Gender]]="Female","👩  F","👨  M")</f>
        <v>👨  M</v>
      </c>
    </row>
    <row r="571" spans="1:45" x14ac:dyDescent="0.25">
      <c r="A571" t="s">
        <v>61</v>
      </c>
      <c r="B571" t="s">
        <v>105</v>
      </c>
      <c r="C571" t="s">
        <v>46</v>
      </c>
      <c r="D571" t="s">
        <v>64</v>
      </c>
      <c r="E571" t="s">
        <v>48</v>
      </c>
      <c r="F571" t="s">
        <v>49</v>
      </c>
      <c r="G571" t="s">
        <v>670</v>
      </c>
      <c r="H571">
        <v>789</v>
      </c>
      <c r="I571" t="s">
        <v>67</v>
      </c>
      <c r="J571" t="s">
        <v>52</v>
      </c>
      <c r="K571" t="s">
        <v>53</v>
      </c>
      <c r="L571" t="s">
        <v>61</v>
      </c>
      <c r="M571" t="s">
        <v>54</v>
      </c>
      <c r="N571">
        <v>1</v>
      </c>
      <c r="O571">
        <v>36</v>
      </c>
      <c r="P571">
        <v>1</v>
      </c>
      <c r="Q571">
        <v>1434</v>
      </c>
      <c r="R571">
        <v>8</v>
      </c>
      <c r="S571" t="s">
        <v>80</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56</v>
      </c>
      <c r="AO571" t="s">
        <v>88</v>
      </c>
      <c r="AP571" t="s">
        <v>58</v>
      </c>
      <c r="AQ571" t="s">
        <v>59</v>
      </c>
      <c r="AR571" t="s">
        <v>60</v>
      </c>
      <c r="AS571" t="str">
        <f>IF(hr_data[[#This Row],[Gender]]="Female","👩  F","👨  M")</f>
        <v>👨  M</v>
      </c>
    </row>
    <row r="572" spans="1:45" x14ac:dyDescent="0.25">
      <c r="A572" t="s">
        <v>61</v>
      </c>
      <c r="B572" t="s">
        <v>105</v>
      </c>
      <c r="C572" t="s">
        <v>63</v>
      </c>
      <c r="D572" t="s">
        <v>64</v>
      </c>
      <c r="E572" t="s">
        <v>65</v>
      </c>
      <c r="F572" t="s">
        <v>82</v>
      </c>
      <c r="G572" t="s">
        <v>671</v>
      </c>
      <c r="H572">
        <v>791</v>
      </c>
      <c r="I572" t="s">
        <v>67</v>
      </c>
      <c r="J572" t="s">
        <v>68</v>
      </c>
      <c r="K572" t="s">
        <v>69</v>
      </c>
      <c r="L572" t="s">
        <v>61</v>
      </c>
      <c r="M572" t="s">
        <v>54</v>
      </c>
      <c r="N572">
        <v>3</v>
      </c>
      <c r="O572">
        <v>52</v>
      </c>
      <c r="P572">
        <v>1</v>
      </c>
      <c r="Q572">
        <v>715</v>
      </c>
      <c r="R572">
        <v>19</v>
      </c>
      <c r="S572" t="s">
        <v>80</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56</v>
      </c>
      <c r="AO572" t="s">
        <v>57</v>
      </c>
      <c r="AP572" t="s">
        <v>98</v>
      </c>
      <c r="AQ572" t="s">
        <v>59</v>
      </c>
      <c r="AR572" t="s">
        <v>73</v>
      </c>
      <c r="AS572" t="str">
        <f>IF(hr_data[[#This Row],[Gender]]="Female","👩  F","👨  M")</f>
        <v>👨  M</v>
      </c>
    </row>
    <row r="573" spans="1:45" x14ac:dyDescent="0.25">
      <c r="A573" t="s">
        <v>61</v>
      </c>
      <c r="B573" t="s">
        <v>62</v>
      </c>
      <c r="C573" t="s">
        <v>78</v>
      </c>
      <c r="D573" t="s">
        <v>64</v>
      </c>
      <c r="E573" t="s">
        <v>65</v>
      </c>
      <c r="F573" t="s">
        <v>49</v>
      </c>
      <c r="G573" t="s">
        <v>672</v>
      </c>
      <c r="H573">
        <v>792</v>
      </c>
      <c r="I573" t="s">
        <v>51</v>
      </c>
      <c r="J573" t="s">
        <v>76</v>
      </c>
      <c r="K573" t="s">
        <v>91</v>
      </c>
      <c r="L573" t="s">
        <v>61</v>
      </c>
      <c r="M573" t="s">
        <v>54</v>
      </c>
      <c r="N573">
        <v>2</v>
      </c>
      <c r="O573">
        <v>26</v>
      </c>
      <c r="P573">
        <v>1</v>
      </c>
      <c r="Q573">
        <v>575</v>
      </c>
      <c r="R573">
        <v>1</v>
      </c>
      <c r="S573" t="s">
        <v>55</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56</v>
      </c>
      <c r="AO573" t="s">
        <v>57</v>
      </c>
      <c r="AP573" t="s">
        <v>58</v>
      </c>
      <c r="AQ573" t="s">
        <v>59</v>
      </c>
      <c r="AR573" t="s">
        <v>81</v>
      </c>
      <c r="AS573" t="str">
        <f>IF(hr_data[[#This Row],[Gender]]="Female","👩  F","👨  M")</f>
        <v>👩  F</v>
      </c>
    </row>
    <row r="574" spans="1:45" x14ac:dyDescent="0.25">
      <c r="A574" t="s">
        <v>61</v>
      </c>
      <c r="B574" t="s">
        <v>45</v>
      </c>
      <c r="C574" t="s">
        <v>78</v>
      </c>
      <c r="D574" t="s">
        <v>64</v>
      </c>
      <c r="E574" t="s">
        <v>65</v>
      </c>
      <c r="F574" t="s">
        <v>82</v>
      </c>
      <c r="G574" t="s">
        <v>673</v>
      </c>
      <c r="H574">
        <v>793</v>
      </c>
      <c r="I574" t="s">
        <v>51</v>
      </c>
      <c r="J574" t="s">
        <v>96</v>
      </c>
      <c r="K574" t="s">
        <v>69</v>
      </c>
      <c r="L574" t="s">
        <v>61</v>
      </c>
      <c r="M574" t="s">
        <v>54</v>
      </c>
      <c r="N574">
        <v>3</v>
      </c>
      <c r="O574">
        <v>29</v>
      </c>
      <c r="P574">
        <v>1</v>
      </c>
      <c r="Q574">
        <v>657</v>
      </c>
      <c r="R574">
        <v>27</v>
      </c>
      <c r="S574" t="s">
        <v>87</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56</v>
      </c>
      <c r="AO574" t="s">
        <v>77</v>
      </c>
      <c r="AP574" t="s">
        <v>92</v>
      </c>
      <c r="AQ574" t="s">
        <v>89</v>
      </c>
      <c r="AR574" t="s">
        <v>81</v>
      </c>
      <c r="AS574" t="str">
        <f>IF(hr_data[[#This Row],[Gender]]="Female","👩  F","👨  M")</f>
        <v>👩  F</v>
      </c>
    </row>
    <row r="575" spans="1:45" x14ac:dyDescent="0.25">
      <c r="A575" t="s">
        <v>44</v>
      </c>
      <c r="B575" t="s">
        <v>45</v>
      </c>
      <c r="C575" t="s">
        <v>78</v>
      </c>
      <c r="D575" t="s">
        <v>47</v>
      </c>
      <c r="E575" t="s">
        <v>48</v>
      </c>
      <c r="F575" t="s">
        <v>130</v>
      </c>
      <c r="G575" t="s">
        <v>674</v>
      </c>
      <c r="H575">
        <v>796</v>
      </c>
      <c r="I575" t="s">
        <v>67</v>
      </c>
      <c r="J575" t="s">
        <v>52</v>
      </c>
      <c r="K575" t="s">
        <v>53</v>
      </c>
      <c r="L575" t="s">
        <v>61</v>
      </c>
      <c r="M575" t="s">
        <v>54</v>
      </c>
      <c r="N575">
        <v>2</v>
      </c>
      <c r="O575">
        <v>26</v>
      </c>
      <c r="P575">
        <v>0</v>
      </c>
      <c r="Q575">
        <v>1146</v>
      </c>
      <c r="R575">
        <v>8</v>
      </c>
      <c r="S575" t="s">
        <v>87</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56</v>
      </c>
      <c r="AO575" t="s">
        <v>88</v>
      </c>
      <c r="AP575" t="s">
        <v>58</v>
      </c>
      <c r="AQ575" t="s">
        <v>59</v>
      </c>
      <c r="AR575" t="s">
        <v>81</v>
      </c>
      <c r="AS575" t="str">
        <f>IF(hr_data[[#This Row],[Gender]]="Female","👩  F","👨  M")</f>
        <v>👨  M</v>
      </c>
    </row>
    <row r="576" spans="1:45" x14ac:dyDescent="0.25">
      <c r="A576" t="s">
        <v>61</v>
      </c>
      <c r="B576" t="s">
        <v>45</v>
      </c>
      <c r="C576" t="s">
        <v>78</v>
      </c>
      <c r="D576" t="s">
        <v>64</v>
      </c>
      <c r="E576" t="s">
        <v>65</v>
      </c>
      <c r="F576" t="s">
        <v>49</v>
      </c>
      <c r="G576" t="s">
        <v>675</v>
      </c>
      <c r="H576">
        <v>797</v>
      </c>
      <c r="I576" t="s">
        <v>51</v>
      </c>
      <c r="J576" t="s">
        <v>68</v>
      </c>
      <c r="K576" t="s">
        <v>53</v>
      </c>
      <c r="L576" t="s">
        <v>61</v>
      </c>
      <c r="M576" t="s">
        <v>54</v>
      </c>
      <c r="N576">
        <v>2</v>
      </c>
      <c r="O576">
        <v>34</v>
      </c>
      <c r="P576">
        <v>1</v>
      </c>
      <c r="Q576">
        <v>182</v>
      </c>
      <c r="R576">
        <v>1</v>
      </c>
      <c r="S576" t="s">
        <v>80</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56</v>
      </c>
      <c r="AO576" t="s">
        <v>57</v>
      </c>
      <c r="AP576" t="s">
        <v>58</v>
      </c>
      <c r="AQ576" t="s">
        <v>59</v>
      </c>
      <c r="AR576" t="s">
        <v>81</v>
      </c>
      <c r="AS576" t="str">
        <f>IF(hr_data[[#This Row],[Gender]]="Female","👩  F","👨  M")</f>
        <v>👩  F</v>
      </c>
    </row>
    <row r="577" spans="1:45" x14ac:dyDescent="0.25">
      <c r="A577" t="s">
        <v>61</v>
      </c>
      <c r="B577" t="s">
        <v>45</v>
      </c>
      <c r="C577" t="s">
        <v>63</v>
      </c>
      <c r="D577" t="s">
        <v>64</v>
      </c>
      <c r="E577" t="s">
        <v>65</v>
      </c>
      <c r="F577" t="s">
        <v>82</v>
      </c>
      <c r="G577" t="s">
        <v>676</v>
      </c>
      <c r="H577">
        <v>799</v>
      </c>
      <c r="I577" t="s">
        <v>51</v>
      </c>
      <c r="J577" t="s">
        <v>94</v>
      </c>
      <c r="K577" t="s">
        <v>91</v>
      </c>
      <c r="L577" t="s">
        <v>44</v>
      </c>
      <c r="M577" t="s">
        <v>54</v>
      </c>
      <c r="N577">
        <v>4</v>
      </c>
      <c r="O577">
        <v>54</v>
      </c>
      <c r="P577">
        <v>1</v>
      </c>
      <c r="Q577">
        <v>376</v>
      </c>
      <c r="R577">
        <v>19</v>
      </c>
      <c r="S577" t="s">
        <v>80</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56</v>
      </c>
      <c r="AO577" t="s">
        <v>88</v>
      </c>
      <c r="AP577" t="s">
        <v>98</v>
      </c>
      <c r="AQ577" t="s">
        <v>59</v>
      </c>
      <c r="AR577" t="s">
        <v>73</v>
      </c>
      <c r="AS577" t="str">
        <f>IF(hr_data[[#This Row],[Gender]]="Female","👩  F","👨  M")</f>
        <v>👩  F</v>
      </c>
    </row>
    <row r="578" spans="1:45" x14ac:dyDescent="0.25">
      <c r="A578" t="s">
        <v>61</v>
      </c>
      <c r="B578" t="s">
        <v>62</v>
      </c>
      <c r="C578" t="s">
        <v>78</v>
      </c>
      <c r="D578" t="s">
        <v>64</v>
      </c>
      <c r="E578" t="s">
        <v>48</v>
      </c>
      <c r="F578" t="s">
        <v>123</v>
      </c>
      <c r="G578" t="s">
        <v>677</v>
      </c>
      <c r="H578">
        <v>800</v>
      </c>
      <c r="I578" t="s">
        <v>67</v>
      </c>
      <c r="J578" t="s">
        <v>52</v>
      </c>
      <c r="K578" t="s">
        <v>69</v>
      </c>
      <c r="L578" t="s">
        <v>61</v>
      </c>
      <c r="M578" t="s">
        <v>54</v>
      </c>
      <c r="N578">
        <v>3</v>
      </c>
      <c r="O578">
        <v>27</v>
      </c>
      <c r="P578">
        <v>1</v>
      </c>
      <c r="Q578">
        <v>829</v>
      </c>
      <c r="R578">
        <v>8</v>
      </c>
      <c r="S578" t="s">
        <v>70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56</v>
      </c>
      <c r="AO578" t="s">
        <v>57</v>
      </c>
      <c r="AP578" t="s">
        <v>58</v>
      </c>
      <c r="AQ578" t="s">
        <v>59</v>
      </c>
      <c r="AR578" t="s">
        <v>81</v>
      </c>
      <c r="AS578" t="str">
        <f>IF(hr_data[[#This Row],[Gender]]="Female","👩  F","👨  M")</f>
        <v>👨  M</v>
      </c>
    </row>
    <row r="579" spans="1:45" x14ac:dyDescent="0.25">
      <c r="A579" t="s">
        <v>61</v>
      </c>
      <c r="B579" t="s">
        <v>45</v>
      </c>
      <c r="C579" t="s">
        <v>46</v>
      </c>
      <c r="D579" t="s">
        <v>64</v>
      </c>
      <c r="E579" t="s">
        <v>65</v>
      </c>
      <c r="F579" t="s">
        <v>49</v>
      </c>
      <c r="G579" t="s">
        <v>678</v>
      </c>
      <c r="H579">
        <v>802</v>
      </c>
      <c r="I579" t="s">
        <v>51</v>
      </c>
      <c r="J579" t="s">
        <v>68</v>
      </c>
      <c r="K579" t="s">
        <v>91</v>
      </c>
      <c r="L579" t="s">
        <v>44</v>
      </c>
      <c r="M579" t="s">
        <v>54</v>
      </c>
      <c r="N579">
        <v>3</v>
      </c>
      <c r="O579">
        <v>37</v>
      </c>
      <c r="P579">
        <v>1</v>
      </c>
      <c r="Q579">
        <v>571</v>
      </c>
      <c r="R579">
        <v>10</v>
      </c>
      <c r="S579" t="s">
        <v>70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56</v>
      </c>
      <c r="AO579" t="s">
        <v>88</v>
      </c>
      <c r="AP579" t="s">
        <v>58</v>
      </c>
      <c r="AQ579" t="s">
        <v>59</v>
      </c>
      <c r="AR579" t="s">
        <v>60</v>
      </c>
      <c r="AS579" t="str">
        <f>IF(hr_data[[#This Row],[Gender]]="Female","👩  F","👨  M")</f>
        <v>👩  F</v>
      </c>
    </row>
    <row r="580" spans="1:45" x14ac:dyDescent="0.25">
      <c r="A580" t="s">
        <v>61</v>
      </c>
      <c r="B580" t="s">
        <v>62</v>
      </c>
      <c r="C580" t="s">
        <v>46</v>
      </c>
      <c r="D580" t="s">
        <v>64</v>
      </c>
      <c r="E580" t="s">
        <v>65</v>
      </c>
      <c r="F580" t="s">
        <v>49</v>
      </c>
      <c r="G580" t="s">
        <v>679</v>
      </c>
      <c r="H580">
        <v>803</v>
      </c>
      <c r="I580" t="s">
        <v>51</v>
      </c>
      <c r="J580" t="s">
        <v>94</v>
      </c>
      <c r="K580" t="s">
        <v>53</v>
      </c>
      <c r="L580" t="s">
        <v>44</v>
      </c>
      <c r="M580" t="s">
        <v>54</v>
      </c>
      <c r="N580">
        <v>2</v>
      </c>
      <c r="O580">
        <v>38</v>
      </c>
      <c r="P580">
        <v>1</v>
      </c>
      <c r="Q580">
        <v>240</v>
      </c>
      <c r="R580">
        <v>2</v>
      </c>
      <c r="S580" t="s">
        <v>80</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56</v>
      </c>
      <c r="AO580" t="s">
        <v>88</v>
      </c>
      <c r="AP580" t="s">
        <v>58</v>
      </c>
      <c r="AQ580" t="s">
        <v>89</v>
      </c>
      <c r="AR580" t="s">
        <v>60</v>
      </c>
      <c r="AS580" t="str">
        <f>IF(hr_data[[#This Row],[Gender]]="Female","👩  F","👨  M")</f>
        <v>👩  F</v>
      </c>
    </row>
    <row r="581" spans="1:45" x14ac:dyDescent="0.25">
      <c r="A581" t="s">
        <v>61</v>
      </c>
      <c r="B581" t="s">
        <v>45</v>
      </c>
      <c r="C581" t="s">
        <v>78</v>
      </c>
      <c r="D581" t="s">
        <v>64</v>
      </c>
      <c r="E581" t="s">
        <v>65</v>
      </c>
      <c r="F581" t="s">
        <v>82</v>
      </c>
      <c r="G581" t="s">
        <v>680</v>
      </c>
      <c r="H581">
        <v>804</v>
      </c>
      <c r="I581" t="s">
        <v>51</v>
      </c>
      <c r="J581" t="s">
        <v>68</v>
      </c>
      <c r="K581" t="s">
        <v>53</v>
      </c>
      <c r="L581" t="s">
        <v>61</v>
      </c>
      <c r="M581" t="s">
        <v>54</v>
      </c>
      <c r="N581">
        <v>3</v>
      </c>
      <c r="O581">
        <v>34</v>
      </c>
      <c r="P581">
        <v>1</v>
      </c>
      <c r="Q581">
        <v>121</v>
      </c>
      <c r="R581">
        <v>2</v>
      </c>
      <c r="S581" t="s">
        <v>80</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56</v>
      </c>
      <c r="AO581" t="s">
        <v>88</v>
      </c>
      <c r="AP581" t="s">
        <v>58</v>
      </c>
      <c r="AQ581" t="s">
        <v>59</v>
      </c>
      <c r="AR581" t="s">
        <v>81</v>
      </c>
      <c r="AS581" t="str">
        <f>IF(hr_data[[#This Row],[Gender]]="Female","👩  F","👨  M")</f>
        <v>👩  F</v>
      </c>
    </row>
    <row r="582" spans="1:45" x14ac:dyDescent="0.25">
      <c r="A582" t="s">
        <v>61</v>
      </c>
      <c r="B582" t="s">
        <v>45</v>
      </c>
      <c r="C582" t="s">
        <v>46</v>
      </c>
      <c r="D582" t="s">
        <v>64</v>
      </c>
      <c r="E582" t="s">
        <v>48</v>
      </c>
      <c r="F582" t="s">
        <v>49</v>
      </c>
      <c r="G582" t="s">
        <v>681</v>
      </c>
      <c r="H582">
        <v>805</v>
      </c>
      <c r="I582" t="s">
        <v>51</v>
      </c>
      <c r="J582" t="s">
        <v>115</v>
      </c>
      <c r="K582" t="s">
        <v>69</v>
      </c>
      <c r="L582" t="s">
        <v>61</v>
      </c>
      <c r="M582" t="s">
        <v>54</v>
      </c>
      <c r="N582">
        <v>1</v>
      </c>
      <c r="O582">
        <v>35</v>
      </c>
      <c r="P582">
        <v>1</v>
      </c>
      <c r="Q582">
        <v>384</v>
      </c>
      <c r="R582">
        <v>8</v>
      </c>
      <c r="S582" t="s">
        <v>80</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56</v>
      </c>
      <c r="AO582" t="s">
        <v>57</v>
      </c>
      <c r="AP582" t="s">
        <v>58</v>
      </c>
      <c r="AQ582" t="s">
        <v>59</v>
      </c>
      <c r="AR582" t="s">
        <v>81</v>
      </c>
      <c r="AS582" t="str">
        <f>IF(hr_data[[#This Row],[Gender]]="Female","👩  F","👨  M")</f>
        <v>👩  F</v>
      </c>
    </row>
    <row r="583" spans="1:45" x14ac:dyDescent="0.25">
      <c r="A583" t="s">
        <v>61</v>
      </c>
      <c r="B583" t="s">
        <v>45</v>
      </c>
      <c r="C583" t="s">
        <v>78</v>
      </c>
      <c r="D583" t="s">
        <v>64</v>
      </c>
      <c r="E583" t="s">
        <v>65</v>
      </c>
      <c r="F583" t="s">
        <v>49</v>
      </c>
      <c r="G583" t="s">
        <v>682</v>
      </c>
      <c r="H583">
        <v>806</v>
      </c>
      <c r="I583" t="s">
        <v>67</v>
      </c>
      <c r="J583" t="s">
        <v>76</v>
      </c>
      <c r="K583" t="s">
        <v>69</v>
      </c>
      <c r="L583" t="s">
        <v>61</v>
      </c>
      <c r="M583" t="s">
        <v>54</v>
      </c>
      <c r="N583">
        <v>2</v>
      </c>
      <c r="O583">
        <v>30</v>
      </c>
      <c r="P583">
        <v>1</v>
      </c>
      <c r="Q583">
        <v>921</v>
      </c>
      <c r="R583">
        <v>1</v>
      </c>
      <c r="S583" t="s">
        <v>87</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71</v>
      </c>
      <c r="AO583" t="s">
        <v>77</v>
      </c>
      <c r="AP583" t="s">
        <v>58</v>
      </c>
      <c r="AQ583" t="s">
        <v>59</v>
      </c>
      <c r="AR583" t="s">
        <v>81</v>
      </c>
      <c r="AS583" t="str">
        <f>IF(hr_data[[#This Row],[Gender]]="Female","👩  F","👨  M")</f>
        <v>👨  M</v>
      </c>
    </row>
    <row r="584" spans="1:45" x14ac:dyDescent="0.25">
      <c r="A584" t="s">
        <v>61</v>
      </c>
      <c r="B584" t="s">
        <v>62</v>
      </c>
      <c r="C584" t="s">
        <v>46</v>
      </c>
      <c r="D584" t="s">
        <v>64</v>
      </c>
      <c r="E584" t="s">
        <v>65</v>
      </c>
      <c r="F584" t="s">
        <v>82</v>
      </c>
      <c r="G584" t="s">
        <v>683</v>
      </c>
      <c r="H584">
        <v>807</v>
      </c>
      <c r="I584" t="s">
        <v>51</v>
      </c>
      <c r="J584" t="s">
        <v>96</v>
      </c>
      <c r="K584" t="s">
        <v>69</v>
      </c>
      <c r="L584" t="s">
        <v>61</v>
      </c>
      <c r="M584" t="s">
        <v>54</v>
      </c>
      <c r="N584">
        <v>2</v>
      </c>
      <c r="O584">
        <v>40</v>
      </c>
      <c r="P584">
        <v>1</v>
      </c>
      <c r="Q584">
        <v>791</v>
      </c>
      <c r="R584">
        <v>2</v>
      </c>
      <c r="S584" t="s">
        <v>55</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71</v>
      </c>
      <c r="AO584" t="s">
        <v>72</v>
      </c>
      <c r="AP584" t="s">
        <v>58</v>
      </c>
      <c r="AQ584" t="s">
        <v>59</v>
      </c>
      <c r="AR584" t="s">
        <v>60</v>
      </c>
      <c r="AS584" t="str">
        <f>IF(hr_data[[#This Row],[Gender]]="Female","👩  F","👨  M")</f>
        <v>👩  F</v>
      </c>
    </row>
    <row r="585" spans="1:45" x14ac:dyDescent="0.25">
      <c r="A585" t="s">
        <v>61</v>
      </c>
      <c r="B585" t="s">
        <v>45</v>
      </c>
      <c r="C585" t="s">
        <v>78</v>
      </c>
      <c r="D585" t="s">
        <v>64</v>
      </c>
      <c r="E585" t="s">
        <v>48</v>
      </c>
      <c r="F585" t="s">
        <v>49</v>
      </c>
      <c r="G585" t="s">
        <v>684</v>
      </c>
      <c r="H585">
        <v>808</v>
      </c>
      <c r="I585" t="s">
        <v>51</v>
      </c>
      <c r="J585" t="s">
        <v>52</v>
      </c>
      <c r="K585" t="s">
        <v>69</v>
      </c>
      <c r="L585" t="s">
        <v>61</v>
      </c>
      <c r="M585" t="s">
        <v>54</v>
      </c>
      <c r="N585">
        <v>1</v>
      </c>
      <c r="O585">
        <v>34</v>
      </c>
      <c r="P585">
        <v>1</v>
      </c>
      <c r="Q585">
        <v>1111</v>
      </c>
      <c r="R585">
        <v>8</v>
      </c>
      <c r="S585" t="s">
        <v>55</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56</v>
      </c>
      <c r="AO585" t="s">
        <v>88</v>
      </c>
      <c r="AP585" t="s">
        <v>58</v>
      </c>
      <c r="AQ585" t="s">
        <v>59</v>
      </c>
      <c r="AR585" t="s">
        <v>81</v>
      </c>
      <c r="AS585" t="str">
        <f>IF(hr_data[[#This Row],[Gender]]="Female","👩  F","👨  M")</f>
        <v>👩  F</v>
      </c>
    </row>
    <row r="586" spans="1:45" x14ac:dyDescent="0.25">
      <c r="A586" t="s">
        <v>61</v>
      </c>
      <c r="B586" t="s">
        <v>62</v>
      </c>
      <c r="C586" t="s">
        <v>46</v>
      </c>
      <c r="D586" t="s">
        <v>64</v>
      </c>
      <c r="E586" t="s">
        <v>65</v>
      </c>
      <c r="F586" t="s">
        <v>49</v>
      </c>
      <c r="G586" t="s">
        <v>685</v>
      </c>
      <c r="H586">
        <v>809</v>
      </c>
      <c r="I586" t="s">
        <v>67</v>
      </c>
      <c r="J586" t="s">
        <v>110</v>
      </c>
      <c r="K586" t="s">
        <v>91</v>
      </c>
      <c r="L586" t="s">
        <v>61</v>
      </c>
      <c r="M586" t="s">
        <v>54</v>
      </c>
      <c r="N586">
        <v>4</v>
      </c>
      <c r="O586">
        <v>42</v>
      </c>
      <c r="P586">
        <v>1</v>
      </c>
      <c r="Q586">
        <v>570</v>
      </c>
      <c r="R586">
        <v>8</v>
      </c>
      <c r="S586" t="s">
        <v>87</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56</v>
      </c>
      <c r="AO586" t="s">
        <v>57</v>
      </c>
      <c r="AP586" t="s">
        <v>58</v>
      </c>
      <c r="AQ586" t="s">
        <v>121</v>
      </c>
      <c r="AR586" t="s">
        <v>60</v>
      </c>
      <c r="AS586" t="str">
        <f>IF(hr_data[[#This Row],[Gender]]="Female","👩  F","👨  M")</f>
        <v>👨  M</v>
      </c>
    </row>
    <row r="587" spans="1:45" x14ac:dyDescent="0.25">
      <c r="A587" t="s">
        <v>44</v>
      </c>
      <c r="B587" t="s">
        <v>45</v>
      </c>
      <c r="C587" t="s">
        <v>106</v>
      </c>
      <c r="D587" t="s">
        <v>47</v>
      </c>
      <c r="E587" t="s">
        <v>65</v>
      </c>
      <c r="F587" t="s">
        <v>49</v>
      </c>
      <c r="G587" t="s">
        <v>686</v>
      </c>
      <c r="H587">
        <v>811</v>
      </c>
      <c r="I587" t="s">
        <v>67</v>
      </c>
      <c r="J587" t="s">
        <v>76</v>
      </c>
      <c r="K587" t="s">
        <v>69</v>
      </c>
      <c r="L587" t="s">
        <v>44</v>
      </c>
      <c r="M587" t="s">
        <v>54</v>
      </c>
      <c r="N587">
        <v>2</v>
      </c>
      <c r="O587">
        <v>23</v>
      </c>
      <c r="P587">
        <v>0</v>
      </c>
      <c r="Q587">
        <v>1243</v>
      </c>
      <c r="R587">
        <v>6</v>
      </c>
      <c r="S587" t="s">
        <v>87</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71</v>
      </c>
      <c r="AO587" t="s">
        <v>88</v>
      </c>
      <c r="AP587" t="s">
        <v>58</v>
      </c>
      <c r="AQ587" t="s">
        <v>59</v>
      </c>
      <c r="AR587" t="s">
        <v>108</v>
      </c>
      <c r="AS587" t="str">
        <f>IF(hr_data[[#This Row],[Gender]]="Female","👩  F","👨  M")</f>
        <v>👨  M</v>
      </c>
    </row>
    <row r="588" spans="1:45" x14ac:dyDescent="0.25">
      <c r="A588" t="s">
        <v>61</v>
      </c>
      <c r="B588" t="s">
        <v>105</v>
      </c>
      <c r="C588" t="s">
        <v>106</v>
      </c>
      <c r="D588" t="s">
        <v>64</v>
      </c>
      <c r="E588" t="s">
        <v>65</v>
      </c>
      <c r="F588" t="s">
        <v>49</v>
      </c>
      <c r="G588" t="s">
        <v>687</v>
      </c>
      <c r="H588">
        <v>812</v>
      </c>
      <c r="I588" t="s">
        <v>67</v>
      </c>
      <c r="J588" t="s">
        <v>76</v>
      </c>
      <c r="K588" t="s">
        <v>91</v>
      </c>
      <c r="L588" t="s">
        <v>61</v>
      </c>
      <c r="M588" t="s">
        <v>54</v>
      </c>
      <c r="N588">
        <v>4</v>
      </c>
      <c r="O588">
        <v>24</v>
      </c>
      <c r="P588">
        <v>1</v>
      </c>
      <c r="Q588">
        <v>1092</v>
      </c>
      <c r="R588">
        <v>9</v>
      </c>
      <c r="S588" t="s">
        <v>87</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56</v>
      </c>
      <c r="AO588" t="s">
        <v>72</v>
      </c>
      <c r="AP588" t="s">
        <v>58</v>
      </c>
      <c r="AQ588" t="s">
        <v>59</v>
      </c>
      <c r="AR588" t="s">
        <v>108</v>
      </c>
      <c r="AS588" t="str">
        <f>IF(hr_data[[#This Row],[Gender]]="Female","👩  F","👨  M")</f>
        <v>👨  M</v>
      </c>
    </row>
    <row r="589" spans="1:45" x14ac:dyDescent="0.25">
      <c r="A589" t="s">
        <v>61</v>
      </c>
      <c r="B589" t="s">
        <v>45</v>
      </c>
      <c r="C589" t="s">
        <v>63</v>
      </c>
      <c r="D589" t="s">
        <v>64</v>
      </c>
      <c r="E589" t="s">
        <v>65</v>
      </c>
      <c r="F589" t="s">
        <v>49</v>
      </c>
      <c r="G589" t="s">
        <v>688</v>
      </c>
      <c r="H589">
        <v>813</v>
      </c>
      <c r="I589" t="s">
        <v>51</v>
      </c>
      <c r="J589" t="s">
        <v>76</v>
      </c>
      <c r="K589" t="s">
        <v>69</v>
      </c>
      <c r="L589" t="s">
        <v>61</v>
      </c>
      <c r="M589" t="s">
        <v>54</v>
      </c>
      <c r="N589">
        <v>3</v>
      </c>
      <c r="O589">
        <v>52</v>
      </c>
      <c r="P589">
        <v>1</v>
      </c>
      <c r="Q589">
        <v>1325</v>
      </c>
      <c r="R589">
        <v>11</v>
      </c>
      <c r="S589" t="s">
        <v>80</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71</v>
      </c>
      <c r="AO589" t="s">
        <v>77</v>
      </c>
      <c r="AP589" t="s">
        <v>98</v>
      </c>
      <c r="AQ589" t="s">
        <v>59</v>
      </c>
      <c r="AR589" t="s">
        <v>73</v>
      </c>
      <c r="AS589" t="str">
        <f>IF(hr_data[[#This Row],[Gender]]="Female","👩  F","👨  M")</f>
        <v>👩  F</v>
      </c>
    </row>
    <row r="590" spans="1:45" x14ac:dyDescent="0.25">
      <c r="A590" t="s">
        <v>61</v>
      </c>
      <c r="B590" t="s">
        <v>45</v>
      </c>
      <c r="C590" t="s">
        <v>63</v>
      </c>
      <c r="D590" t="s">
        <v>64</v>
      </c>
      <c r="E590" t="s">
        <v>65</v>
      </c>
      <c r="F590" t="s">
        <v>82</v>
      </c>
      <c r="G590" t="s">
        <v>689</v>
      </c>
      <c r="H590">
        <v>815</v>
      </c>
      <c r="I590" t="s">
        <v>67</v>
      </c>
      <c r="J590" t="s">
        <v>117</v>
      </c>
      <c r="K590" t="s">
        <v>69</v>
      </c>
      <c r="L590" t="s">
        <v>61</v>
      </c>
      <c r="M590" t="s">
        <v>54</v>
      </c>
      <c r="N590">
        <v>3</v>
      </c>
      <c r="O590">
        <v>50</v>
      </c>
      <c r="P590">
        <v>1</v>
      </c>
      <c r="Q590">
        <v>691</v>
      </c>
      <c r="R590">
        <v>2</v>
      </c>
      <c r="S590" t="s">
        <v>87</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56</v>
      </c>
      <c r="AO590" t="s">
        <v>77</v>
      </c>
      <c r="AP590" t="s">
        <v>58</v>
      </c>
      <c r="AQ590" t="s">
        <v>121</v>
      </c>
      <c r="AR590" t="s">
        <v>73</v>
      </c>
      <c r="AS590" t="str">
        <f>IF(hr_data[[#This Row],[Gender]]="Female","👩  F","👨  M")</f>
        <v>👨  M</v>
      </c>
    </row>
    <row r="591" spans="1:45" x14ac:dyDescent="0.25">
      <c r="A591" t="s">
        <v>44</v>
      </c>
      <c r="B591" t="s">
        <v>45</v>
      </c>
      <c r="C591" t="s">
        <v>78</v>
      </c>
      <c r="D591" t="s">
        <v>47</v>
      </c>
      <c r="E591" t="s">
        <v>65</v>
      </c>
      <c r="F591" t="s">
        <v>49</v>
      </c>
      <c r="G591" t="s">
        <v>690</v>
      </c>
      <c r="H591">
        <v>816</v>
      </c>
      <c r="I591" t="s">
        <v>51</v>
      </c>
      <c r="J591" t="s">
        <v>76</v>
      </c>
      <c r="K591" t="s">
        <v>69</v>
      </c>
      <c r="L591" t="s">
        <v>44</v>
      </c>
      <c r="M591" t="s">
        <v>54</v>
      </c>
      <c r="N591">
        <v>1</v>
      </c>
      <c r="O591">
        <v>29</v>
      </c>
      <c r="P591">
        <v>0</v>
      </c>
      <c r="Q591">
        <v>805</v>
      </c>
      <c r="R591">
        <v>1</v>
      </c>
      <c r="S591" t="s">
        <v>55</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56</v>
      </c>
      <c r="AO591" t="s">
        <v>88</v>
      </c>
      <c r="AP591" t="s">
        <v>58</v>
      </c>
      <c r="AQ591" t="s">
        <v>59</v>
      </c>
      <c r="AR591" t="s">
        <v>81</v>
      </c>
      <c r="AS591" t="str">
        <f>IF(hr_data[[#This Row],[Gender]]="Female","👩  F","👨  M")</f>
        <v>👩  F</v>
      </c>
    </row>
    <row r="592" spans="1:45" x14ac:dyDescent="0.25">
      <c r="A592" t="s">
        <v>61</v>
      </c>
      <c r="B592" t="s">
        <v>45</v>
      </c>
      <c r="C592" t="s">
        <v>78</v>
      </c>
      <c r="D592" t="s">
        <v>64</v>
      </c>
      <c r="E592" t="s">
        <v>65</v>
      </c>
      <c r="F592" t="s">
        <v>82</v>
      </c>
      <c r="G592" t="s">
        <v>691</v>
      </c>
      <c r="H592">
        <v>817</v>
      </c>
      <c r="I592" t="s">
        <v>67</v>
      </c>
      <c r="J592" t="s">
        <v>117</v>
      </c>
      <c r="K592" t="s">
        <v>69</v>
      </c>
      <c r="L592" t="s">
        <v>61</v>
      </c>
      <c r="M592" t="s">
        <v>54</v>
      </c>
      <c r="N592">
        <v>3</v>
      </c>
      <c r="O592">
        <v>33</v>
      </c>
      <c r="P592">
        <v>1</v>
      </c>
      <c r="Q592">
        <v>213</v>
      </c>
      <c r="R592">
        <v>7</v>
      </c>
      <c r="S592" t="s">
        <v>87</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56</v>
      </c>
      <c r="AO592" t="s">
        <v>77</v>
      </c>
      <c r="AP592" t="s">
        <v>58</v>
      </c>
      <c r="AQ592" t="s">
        <v>89</v>
      </c>
      <c r="AR592" t="s">
        <v>81</v>
      </c>
      <c r="AS592" t="str">
        <f>IF(hr_data[[#This Row],[Gender]]="Female","👩  F","👨  M")</f>
        <v>👨  M</v>
      </c>
    </row>
    <row r="593" spans="1:45" x14ac:dyDescent="0.25">
      <c r="A593" t="s">
        <v>44</v>
      </c>
      <c r="B593" t="s">
        <v>45</v>
      </c>
      <c r="C593" t="s">
        <v>78</v>
      </c>
      <c r="D593" t="s">
        <v>47</v>
      </c>
      <c r="E593" t="s">
        <v>48</v>
      </c>
      <c r="F593" t="s">
        <v>123</v>
      </c>
      <c r="G593" t="s">
        <v>692</v>
      </c>
      <c r="H593">
        <v>819</v>
      </c>
      <c r="I593" t="s">
        <v>51</v>
      </c>
      <c r="J593" t="s">
        <v>52</v>
      </c>
      <c r="K593" t="s">
        <v>53</v>
      </c>
      <c r="L593" t="s">
        <v>61</v>
      </c>
      <c r="M593" t="s">
        <v>54</v>
      </c>
      <c r="N593">
        <v>3</v>
      </c>
      <c r="O593">
        <v>33</v>
      </c>
      <c r="P593">
        <v>0</v>
      </c>
      <c r="Q593">
        <v>118</v>
      </c>
      <c r="R593">
        <v>16</v>
      </c>
      <c r="S593" t="s">
        <v>87</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56</v>
      </c>
      <c r="AO593" t="s">
        <v>88</v>
      </c>
      <c r="AP593" t="s">
        <v>98</v>
      </c>
      <c r="AQ593" t="s">
        <v>59</v>
      </c>
      <c r="AR593" t="s">
        <v>81</v>
      </c>
      <c r="AS593" t="str">
        <f>IF(hr_data[[#This Row],[Gender]]="Female","👩  F","👨  M")</f>
        <v>👩  F</v>
      </c>
    </row>
    <row r="594" spans="1:45" x14ac:dyDescent="0.25">
      <c r="A594" t="s">
        <v>61</v>
      </c>
      <c r="B594" t="s">
        <v>45</v>
      </c>
      <c r="C594" t="s">
        <v>63</v>
      </c>
      <c r="D594" t="s">
        <v>64</v>
      </c>
      <c r="E594" t="s">
        <v>65</v>
      </c>
      <c r="F594" t="s">
        <v>74</v>
      </c>
      <c r="G594" t="s">
        <v>693</v>
      </c>
      <c r="H594">
        <v>820</v>
      </c>
      <c r="I594" t="s">
        <v>51</v>
      </c>
      <c r="J594" t="s">
        <v>110</v>
      </c>
      <c r="K594" t="s">
        <v>69</v>
      </c>
      <c r="L594" t="s">
        <v>44</v>
      </c>
      <c r="M594" t="s">
        <v>54</v>
      </c>
      <c r="N594">
        <v>3</v>
      </c>
      <c r="O594">
        <v>47</v>
      </c>
      <c r="P594">
        <v>1</v>
      </c>
      <c r="Q594">
        <v>202</v>
      </c>
      <c r="R594">
        <v>2</v>
      </c>
      <c r="S594" t="s">
        <v>55</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56</v>
      </c>
      <c r="AO594" t="s">
        <v>57</v>
      </c>
      <c r="AP594" t="s">
        <v>58</v>
      </c>
      <c r="AQ594" t="s">
        <v>121</v>
      </c>
      <c r="AR594" t="s">
        <v>73</v>
      </c>
      <c r="AS594" t="str">
        <f>IF(hr_data[[#This Row],[Gender]]="Female","👩  F","👨  M")</f>
        <v>👩  F</v>
      </c>
    </row>
    <row r="595" spans="1:45" x14ac:dyDescent="0.25">
      <c r="A595" t="s">
        <v>61</v>
      </c>
      <c r="B595" t="s">
        <v>45</v>
      </c>
      <c r="C595" t="s">
        <v>46</v>
      </c>
      <c r="D595" t="s">
        <v>64</v>
      </c>
      <c r="E595" t="s">
        <v>65</v>
      </c>
      <c r="F595" t="s">
        <v>74</v>
      </c>
      <c r="G595" t="s">
        <v>694</v>
      </c>
      <c r="H595">
        <v>823</v>
      </c>
      <c r="I595" t="s">
        <v>51</v>
      </c>
      <c r="J595" t="s">
        <v>94</v>
      </c>
      <c r="K595" t="s">
        <v>69</v>
      </c>
      <c r="L595" t="s">
        <v>61</v>
      </c>
      <c r="M595" t="s">
        <v>54</v>
      </c>
      <c r="N595">
        <v>2</v>
      </c>
      <c r="O595">
        <v>36</v>
      </c>
      <c r="P595">
        <v>1</v>
      </c>
      <c r="Q595">
        <v>676</v>
      </c>
      <c r="R595">
        <v>1</v>
      </c>
      <c r="S595" t="s">
        <v>87</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56</v>
      </c>
      <c r="AO595" t="s">
        <v>72</v>
      </c>
      <c r="AP595" t="s">
        <v>58</v>
      </c>
      <c r="AQ595" t="s">
        <v>59</v>
      </c>
      <c r="AR595" t="s">
        <v>60</v>
      </c>
      <c r="AS595" t="str">
        <f>IF(hr_data[[#This Row],[Gender]]="Female","👩  F","👨  M")</f>
        <v>👩  F</v>
      </c>
    </row>
    <row r="596" spans="1:45" x14ac:dyDescent="0.25">
      <c r="A596" t="s">
        <v>61</v>
      </c>
      <c r="B596" t="s">
        <v>45</v>
      </c>
      <c r="C596" t="s">
        <v>78</v>
      </c>
      <c r="D596" t="s">
        <v>64</v>
      </c>
      <c r="E596" t="s">
        <v>65</v>
      </c>
      <c r="F596" t="s">
        <v>49</v>
      </c>
      <c r="G596" t="s">
        <v>695</v>
      </c>
      <c r="H596">
        <v>824</v>
      </c>
      <c r="I596" t="s">
        <v>67</v>
      </c>
      <c r="J596" t="s">
        <v>68</v>
      </c>
      <c r="K596" t="s">
        <v>69</v>
      </c>
      <c r="L596" t="s">
        <v>61</v>
      </c>
      <c r="M596" t="s">
        <v>54</v>
      </c>
      <c r="N596">
        <v>3</v>
      </c>
      <c r="O596">
        <v>29</v>
      </c>
      <c r="P596">
        <v>1</v>
      </c>
      <c r="Q596">
        <v>1252</v>
      </c>
      <c r="R596">
        <v>23</v>
      </c>
      <c r="S596" t="s">
        <v>55</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71</v>
      </c>
      <c r="AO596" t="s">
        <v>77</v>
      </c>
      <c r="AP596" t="s">
        <v>92</v>
      </c>
      <c r="AQ596" t="s">
        <v>59</v>
      </c>
      <c r="AR596" t="s">
        <v>81</v>
      </c>
      <c r="AS596" t="str">
        <f>IF(hr_data[[#This Row],[Gender]]="Female","👩  F","👨  M")</f>
        <v>👨  M</v>
      </c>
    </row>
    <row r="597" spans="1:45" x14ac:dyDescent="0.25">
      <c r="A597" t="s">
        <v>44</v>
      </c>
      <c r="B597" t="s">
        <v>45</v>
      </c>
      <c r="C597" t="s">
        <v>85</v>
      </c>
      <c r="D597" t="s">
        <v>47</v>
      </c>
      <c r="E597" t="s">
        <v>65</v>
      </c>
      <c r="F597" t="s">
        <v>49</v>
      </c>
      <c r="G597" t="s">
        <v>696</v>
      </c>
      <c r="H597">
        <v>825</v>
      </c>
      <c r="I597" t="s">
        <v>67</v>
      </c>
      <c r="J597" t="s">
        <v>117</v>
      </c>
      <c r="K597" t="s">
        <v>53</v>
      </c>
      <c r="L597" t="s">
        <v>44</v>
      </c>
      <c r="M597" t="s">
        <v>54</v>
      </c>
      <c r="N597">
        <v>2</v>
      </c>
      <c r="O597">
        <v>58</v>
      </c>
      <c r="P597">
        <v>0</v>
      </c>
      <c r="Q597">
        <v>286</v>
      </c>
      <c r="R597">
        <v>2</v>
      </c>
      <c r="S597" t="s">
        <v>80</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56</v>
      </c>
      <c r="AO597" t="s">
        <v>72</v>
      </c>
      <c r="AP597" t="s">
        <v>58</v>
      </c>
      <c r="AQ597" t="s">
        <v>111</v>
      </c>
      <c r="AR597" t="s">
        <v>3029</v>
      </c>
      <c r="AS597" t="str">
        <f>IF(hr_data[[#This Row],[Gender]]="Female","👩  F","👨  M")</f>
        <v>👨  M</v>
      </c>
    </row>
    <row r="598" spans="1:45" x14ac:dyDescent="0.25">
      <c r="A598" t="s">
        <v>61</v>
      </c>
      <c r="B598" t="s">
        <v>45</v>
      </c>
      <c r="C598" t="s">
        <v>46</v>
      </c>
      <c r="D598" t="s">
        <v>64</v>
      </c>
      <c r="E598" t="s">
        <v>65</v>
      </c>
      <c r="F598" t="s">
        <v>49</v>
      </c>
      <c r="G598" t="s">
        <v>697</v>
      </c>
      <c r="H598">
        <v>826</v>
      </c>
      <c r="I598" t="s">
        <v>51</v>
      </c>
      <c r="J598" t="s">
        <v>68</v>
      </c>
      <c r="K598" t="s">
        <v>53</v>
      </c>
      <c r="L598" t="s">
        <v>61</v>
      </c>
      <c r="M598" t="s">
        <v>54</v>
      </c>
      <c r="N598">
        <v>0</v>
      </c>
      <c r="O598">
        <v>35</v>
      </c>
      <c r="P598">
        <v>1</v>
      </c>
      <c r="Q598">
        <v>1258</v>
      </c>
      <c r="R598">
        <v>1</v>
      </c>
      <c r="S598" t="s">
        <v>80</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56</v>
      </c>
      <c r="AO598" t="s">
        <v>77</v>
      </c>
      <c r="AP598" t="s">
        <v>58</v>
      </c>
      <c r="AQ598" t="s">
        <v>59</v>
      </c>
      <c r="AR598" t="s">
        <v>81</v>
      </c>
      <c r="AS598" t="str">
        <f>IF(hr_data[[#This Row],[Gender]]="Female","👩  F","👨  M")</f>
        <v>👩  F</v>
      </c>
    </row>
    <row r="599" spans="1:45" x14ac:dyDescent="0.25">
      <c r="A599" t="s">
        <v>61</v>
      </c>
      <c r="B599" t="s">
        <v>45</v>
      </c>
      <c r="C599" t="s">
        <v>46</v>
      </c>
      <c r="D599" t="s">
        <v>64</v>
      </c>
      <c r="E599" t="s">
        <v>65</v>
      </c>
      <c r="F599" t="s">
        <v>49</v>
      </c>
      <c r="G599" t="s">
        <v>698</v>
      </c>
      <c r="H599">
        <v>827</v>
      </c>
      <c r="I599" t="s">
        <v>51</v>
      </c>
      <c r="J599" t="s">
        <v>94</v>
      </c>
      <c r="K599" t="s">
        <v>69</v>
      </c>
      <c r="L599" t="s">
        <v>44</v>
      </c>
      <c r="M599" t="s">
        <v>54</v>
      </c>
      <c r="N599">
        <v>4</v>
      </c>
      <c r="O599">
        <v>42</v>
      </c>
      <c r="P599">
        <v>1</v>
      </c>
      <c r="Q599">
        <v>932</v>
      </c>
      <c r="R599">
        <v>1</v>
      </c>
      <c r="S599" t="s">
        <v>55</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56</v>
      </c>
      <c r="AO599" t="s">
        <v>57</v>
      </c>
      <c r="AP599" t="s">
        <v>58</v>
      </c>
      <c r="AQ599" t="s">
        <v>59</v>
      </c>
      <c r="AR599" t="s">
        <v>60</v>
      </c>
      <c r="AS599" t="str">
        <f>IF(hr_data[[#This Row],[Gender]]="Female","👩  F","👨  M")</f>
        <v>👩  F</v>
      </c>
    </row>
    <row r="600" spans="1:45" x14ac:dyDescent="0.25">
      <c r="A600" t="s">
        <v>44</v>
      </c>
      <c r="B600" t="s">
        <v>45</v>
      </c>
      <c r="C600" t="s">
        <v>78</v>
      </c>
      <c r="D600" t="s">
        <v>47</v>
      </c>
      <c r="E600" t="s">
        <v>65</v>
      </c>
      <c r="F600" t="s">
        <v>82</v>
      </c>
      <c r="G600" t="s">
        <v>699</v>
      </c>
      <c r="H600">
        <v>828</v>
      </c>
      <c r="I600" t="s">
        <v>67</v>
      </c>
      <c r="J600" t="s">
        <v>68</v>
      </c>
      <c r="K600" t="s">
        <v>53</v>
      </c>
      <c r="L600" t="s">
        <v>61</v>
      </c>
      <c r="M600" t="s">
        <v>54</v>
      </c>
      <c r="N600">
        <v>3</v>
      </c>
      <c r="O600">
        <v>28</v>
      </c>
      <c r="P600">
        <v>0</v>
      </c>
      <c r="Q600">
        <v>890</v>
      </c>
      <c r="R600">
        <v>2</v>
      </c>
      <c r="S600" t="s">
        <v>80</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56</v>
      </c>
      <c r="AO600" t="s">
        <v>77</v>
      </c>
      <c r="AP600" t="s">
        <v>58</v>
      </c>
      <c r="AQ600" t="s">
        <v>59</v>
      </c>
      <c r="AR600" t="s">
        <v>81</v>
      </c>
      <c r="AS600" t="str">
        <f>IF(hr_data[[#This Row],[Gender]]="Female","👩  F","👨  M")</f>
        <v>👨  M</v>
      </c>
    </row>
    <row r="601" spans="1:45" x14ac:dyDescent="0.25">
      <c r="A601" t="s">
        <v>61</v>
      </c>
      <c r="B601" t="s">
        <v>45</v>
      </c>
      <c r="C601" t="s">
        <v>46</v>
      </c>
      <c r="D601" t="s">
        <v>64</v>
      </c>
      <c r="E601" t="s">
        <v>178</v>
      </c>
      <c r="F601" t="s">
        <v>180</v>
      </c>
      <c r="G601" t="s">
        <v>700</v>
      </c>
      <c r="H601">
        <v>829</v>
      </c>
      <c r="I601" t="s">
        <v>67</v>
      </c>
      <c r="J601" t="s">
        <v>180</v>
      </c>
      <c r="K601" t="s">
        <v>69</v>
      </c>
      <c r="L601" t="s">
        <v>61</v>
      </c>
      <c r="M601" t="s">
        <v>54</v>
      </c>
      <c r="N601">
        <v>2</v>
      </c>
      <c r="O601">
        <v>36</v>
      </c>
      <c r="P601">
        <v>1</v>
      </c>
      <c r="Q601">
        <v>1041</v>
      </c>
      <c r="R601">
        <v>13</v>
      </c>
      <c r="S601" t="s">
        <v>87</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56</v>
      </c>
      <c r="AO601" t="s">
        <v>72</v>
      </c>
      <c r="AP601" t="s">
        <v>98</v>
      </c>
      <c r="AQ601" t="s">
        <v>59</v>
      </c>
      <c r="AR601" t="s">
        <v>60</v>
      </c>
      <c r="AS601" t="str">
        <f>IF(hr_data[[#This Row],[Gender]]="Female","👩  F","👨  M")</f>
        <v>👨  M</v>
      </c>
    </row>
    <row r="602" spans="1:45" x14ac:dyDescent="0.25">
      <c r="A602" t="s">
        <v>61</v>
      </c>
      <c r="B602" t="s">
        <v>45</v>
      </c>
      <c r="C602" t="s">
        <v>78</v>
      </c>
      <c r="D602" t="s">
        <v>64</v>
      </c>
      <c r="E602" t="s">
        <v>65</v>
      </c>
      <c r="F602" t="s">
        <v>49</v>
      </c>
      <c r="G602" t="s">
        <v>701</v>
      </c>
      <c r="H602">
        <v>830</v>
      </c>
      <c r="I602" t="s">
        <v>51</v>
      </c>
      <c r="J602" t="s">
        <v>94</v>
      </c>
      <c r="K602" t="s">
        <v>69</v>
      </c>
      <c r="L602" t="s">
        <v>61</v>
      </c>
      <c r="M602" t="s">
        <v>54</v>
      </c>
      <c r="N602">
        <v>3</v>
      </c>
      <c r="O602">
        <v>32</v>
      </c>
      <c r="P602">
        <v>1</v>
      </c>
      <c r="Q602">
        <v>859</v>
      </c>
      <c r="R602">
        <v>4</v>
      </c>
      <c r="S602" t="s">
        <v>87</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56</v>
      </c>
      <c r="AO602" t="s">
        <v>77</v>
      </c>
      <c r="AP602" t="s">
        <v>58</v>
      </c>
      <c r="AQ602" t="s">
        <v>89</v>
      </c>
      <c r="AR602" t="s">
        <v>81</v>
      </c>
      <c r="AS602" t="str">
        <f>IF(hr_data[[#This Row],[Gender]]="Female","👩  F","👨  M")</f>
        <v>👩  F</v>
      </c>
    </row>
    <row r="603" spans="1:45" x14ac:dyDescent="0.25">
      <c r="A603" t="s">
        <v>61</v>
      </c>
      <c r="B603" t="s">
        <v>62</v>
      </c>
      <c r="C603" t="s">
        <v>46</v>
      </c>
      <c r="D603" t="s">
        <v>64</v>
      </c>
      <c r="E603" t="s">
        <v>65</v>
      </c>
      <c r="F603" t="s">
        <v>82</v>
      </c>
      <c r="G603" t="s">
        <v>702</v>
      </c>
      <c r="H603">
        <v>832</v>
      </c>
      <c r="I603" t="s">
        <v>67</v>
      </c>
      <c r="J603" t="s">
        <v>76</v>
      </c>
      <c r="K603" t="s">
        <v>53</v>
      </c>
      <c r="L603" t="s">
        <v>61</v>
      </c>
      <c r="M603" t="s">
        <v>54</v>
      </c>
      <c r="N603">
        <v>6</v>
      </c>
      <c r="O603">
        <v>40</v>
      </c>
      <c r="P603">
        <v>1</v>
      </c>
      <c r="Q603">
        <v>720</v>
      </c>
      <c r="R603">
        <v>16</v>
      </c>
      <c r="S603" t="s">
        <v>80</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56</v>
      </c>
      <c r="AO603" t="s">
        <v>77</v>
      </c>
      <c r="AP603" t="s">
        <v>98</v>
      </c>
      <c r="AQ603" t="s">
        <v>59</v>
      </c>
      <c r="AR603" t="s">
        <v>60</v>
      </c>
      <c r="AS603" t="str">
        <f>IF(hr_data[[#This Row],[Gender]]="Female","👩  F","👨  M")</f>
        <v>👨  M</v>
      </c>
    </row>
    <row r="604" spans="1:45" x14ac:dyDescent="0.25">
      <c r="A604" t="s">
        <v>61</v>
      </c>
      <c r="B604" t="s">
        <v>45</v>
      </c>
      <c r="C604" t="s">
        <v>78</v>
      </c>
      <c r="D604" t="s">
        <v>64</v>
      </c>
      <c r="E604" t="s">
        <v>65</v>
      </c>
      <c r="F604" t="s">
        <v>82</v>
      </c>
      <c r="G604" t="s">
        <v>703</v>
      </c>
      <c r="H604">
        <v>833</v>
      </c>
      <c r="I604" t="s">
        <v>51</v>
      </c>
      <c r="J604" t="s">
        <v>94</v>
      </c>
      <c r="K604" t="s">
        <v>53</v>
      </c>
      <c r="L604" t="s">
        <v>44</v>
      </c>
      <c r="M604" t="s">
        <v>54</v>
      </c>
      <c r="N604">
        <v>4</v>
      </c>
      <c r="O604">
        <v>30</v>
      </c>
      <c r="P604">
        <v>1</v>
      </c>
      <c r="Q604">
        <v>946</v>
      </c>
      <c r="R604">
        <v>2</v>
      </c>
      <c r="S604" t="s">
        <v>87</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71</v>
      </c>
      <c r="AO604" t="s">
        <v>57</v>
      </c>
      <c r="AP604" t="s">
        <v>58</v>
      </c>
      <c r="AQ604" t="s">
        <v>89</v>
      </c>
      <c r="AR604" t="s">
        <v>81</v>
      </c>
      <c r="AS604" t="str">
        <f>IF(hr_data[[#This Row],[Gender]]="Female","👩  F","👨  M")</f>
        <v>👩  F</v>
      </c>
    </row>
    <row r="605" spans="1:45" x14ac:dyDescent="0.25">
      <c r="A605" t="s">
        <v>61</v>
      </c>
      <c r="B605" t="s">
        <v>45</v>
      </c>
      <c r="C605" t="s">
        <v>63</v>
      </c>
      <c r="D605" t="s">
        <v>64</v>
      </c>
      <c r="E605" t="s">
        <v>65</v>
      </c>
      <c r="F605" t="s">
        <v>49</v>
      </c>
      <c r="G605" t="s">
        <v>704</v>
      </c>
      <c r="H605">
        <v>834</v>
      </c>
      <c r="I605" t="s">
        <v>51</v>
      </c>
      <c r="J605" t="s">
        <v>68</v>
      </c>
      <c r="K605" t="s">
        <v>53</v>
      </c>
      <c r="L605" t="s">
        <v>61</v>
      </c>
      <c r="M605" t="s">
        <v>54</v>
      </c>
      <c r="N605">
        <v>3</v>
      </c>
      <c r="O605">
        <v>45</v>
      </c>
      <c r="P605">
        <v>1</v>
      </c>
      <c r="Q605">
        <v>252</v>
      </c>
      <c r="R605">
        <v>2</v>
      </c>
      <c r="S605" t="s">
        <v>87</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56</v>
      </c>
      <c r="AO605" t="s">
        <v>77</v>
      </c>
      <c r="AP605" t="s">
        <v>58</v>
      </c>
      <c r="AQ605" t="s">
        <v>59</v>
      </c>
      <c r="AR605" t="s">
        <v>60</v>
      </c>
      <c r="AS605" t="str">
        <f>IF(hr_data[[#This Row],[Gender]]="Female","👩  F","👨  M")</f>
        <v>👩  F</v>
      </c>
    </row>
    <row r="606" spans="1:45" x14ac:dyDescent="0.25">
      <c r="A606" t="s">
        <v>61</v>
      </c>
      <c r="B606" t="s">
        <v>45</v>
      </c>
      <c r="C606" t="s">
        <v>46</v>
      </c>
      <c r="D606" t="s">
        <v>64</v>
      </c>
      <c r="E606" t="s">
        <v>65</v>
      </c>
      <c r="F606" t="s">
        <v>49</v>
      </c>
      <c r="G606" t="s">
        <v>705</v>
      </c>
      <c r="H606">
        <v>836</v>
      </c>
      <c r="I606" t="s">
        <v>67</v>
      </c>
      <c r="J606" t="s">
        <v>94</v>
      </c>
      <c r="K606" t="s">
        <v>69</v>
      </c>
      <c r="L606" t="s">
        <v>61</v>
      </c>
      <c r="M606" t="s">
        <v>54</v>
      </c>
      <c r="N606">
        <v>3</v>
      </c>
      <c r="O606">
        <v>42</v>
      </c>
      <c r="P606">
        <v>1</v>
      </c>
      <c r="Q606">
        <v>933</v>
      </c>
      <c r="R606">
        <v>29</v>
      </c>
      <c r="S606" t="s">
        <v>87</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56</v>
      </c>
      <c r="AO606" t="s">
        <v>72</v>
      </c>
      <c r="AP606" t="s">
        <v>92</v>
      </c>
      <c r="AQ606" t="s">
        <v>59</v>
      </c>
      <c r="AR606" t="s">
        <v>60</v>
      </c>
      <c r="AS606" t="str">
        <f>IF(hr_data[[#This Row],[Gender]]="Female","👩  F","👨  M")</f>
        <v>👨  M</v>
      </c>
    </row>
    <row r="607" spans="1:45" x14ac:dyDescent="0.25">
      <c r="A607" t="s">
        <v>61</v>
      </c>
      <c r="B607" t="s">
        <v>62</v>
      </c>
      <c r="C607" t="s">
        <v>46</v>
      </c>
      <c r="D607" t="s">
        <v>64</v>
      </c>
      <c r="E607" t="s">
        <v>65</v>
      </c>
      <c r="F607" t="s">
        <v>49</v>
      </c>
      <c r="G607" t="s">
        <v>706</v>
      </c>
      <c r="H607">
        <v>837</v>
      </c>
      <c r="I607" t="s">
        <v>67</v>
      </c>
      <c r="J607" t="s">
        <v>96</v>
      </c>
      <c r="K607" t="s">
        <v>91</v>
      </c>
      <c r="L607" t="s">
        <v>61</v>
      </c>
      <c r="M607" t="s">
        <v>54</v>
      </c>
      <c r="N607">
        <v>3</v>
      </c>
      <c r="O607">
        <v>38</v>
      </c>
      <c r="P607">
        <v>1</v>
      </c>
      <c r="Q607">
        <v>471</v>
      </c>
      <c r="R607">
        <v>12</v>
      </c>
      <c r="S607" t="s">
        <v>87</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56</v>
      </c>
      <c r="AO607" t="s">
        <v>88</v>
      </c>
      <c r="AP607" t="s">
        <v>98</v>
      </c>
      <c r="AQ607" t="s">
        <v>89</v>
      </c>
      <c r="AR607" t="s">
        <v>60</v>
      </c>
      <c r="AS607" t="str">
        <f>IF(hr_data[[#This Row],[Gender]]="Female","👩  F","👨  M")</f>
        <v>👨  M</v>
      </c>
    </row>
    <row r="608" spans="1:45" x14ac:dyDescent="0.25">
      <c r="A608" t="s">
        <v>61</v>
      </c>
      <c r="B608" t="s">
        <v>62</v>
      </c>
      <c r="C608" t="s">
        <v>78</v>
      </c>
      <c r="D608" t="s">
        <v>64</v>
      </c>
      <c r="E608" t="s">
        <v>65</v>
      </c>
      <c r="F608" t="s">
        <v>49</v>
      </c>
      <c r="G608" t="s">
        <v>707</v>
      </c>
      <c r="H608">
        <v>838</v>
      </c>
      <c r="I608" t="s">
        <v>51</v>
      </c>
      <c r="J608" t="s">
        <v>68</v>
      </c>
      <c r="K608" t="s">
        <v>53</v>
      </c>
      <c r="L608" t="s">
        <v>61</v>
      </c>
      <c r="M608" t="s">
        <v>54</v>
      </c>
      <c r="N608">
        <v>3</v>
      </c>
      <c r="O608">
        <v>34</v>
      </c>
      <c r="P608">
        <v>1</v>
      </c>
      <c r="Q608">
        <v>702</v>
      </c>
      <c r="R608">
        <v>16</v>
      </c>
      <c r="S608" t="s">
        <v>80</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56</v>
      </c>
      <c r="AO608" t="s">
        <v>57</v>
      </c>
      <c r="AP608" t="s">
        <v>98</v>
      </c>
      <c r="AQ608" t="s">
        <v>59</v>
      </c>
      <c r="AR608" t="s">
        <v>81</v>
      </c>
      <c r="AS608" t="str">
        <f>IF(hr_data[[#This Row],[Gender]]="Female","👩  F","👨  M")</f>
        <v>👩  F</v>
      </c>
    </row>
    <row r="609" spans="1:45" x14ac:dyDescent="0.25">
      <c r="A609" t="s">
        <v>44</v>
      </c>
      <c r="B609" t="s">
        <v>45</v>
      </c>
      <c r="C609" t="s">
        <v>63</v>
      </c>
      <c r="D609" t="s">
        <v>47</v>
      </c>
      <c r="E609" t="s">
        <v>48</v>
      </c>
      <c r="F609" t="s">
        <v>123</v>
      </c>
      <c r="G609" t="s">
        <v>708</v>
      </c>
      <c r="H609">
        <v>840</v>
      </c>
      <c r="I609" t="s">
        <v>51</v>
      </c>
      <c r="J609" t="s">
        <v>52</v>
      </c>
      <c r="K609" t="s">
        <v>69</v>
      </c>
      <c r="L609" t="s">
        <v>61</v>
      </c>
      <c r="M609" t="s">
        <v>54</v>
      </c>
      <c r="N609">
        <v>3</v>
      </c>
      <c r="O609">
        <v>49</v>
      </c>
      <c r="P609">
        <v>0</v>
      </c>
      <c r="Q609">
        <v>1184</v>
      </c>
      <c r="R609">
        <v>11</v>
      </c>
      <c r="S609" t="s">
        <v>87</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56</v>
      </c>
      <c r="AO609" t="s">
        <v>57</v>
      </c>
      <c r="AP609" t="s">
        <v>98</v>
      </c>
      <c r="AQ609" t="s">
        <v>59</v>
      </c>
      <c r="AR609" t="s">
        <v>73</v>
      </c>
      <c r="AS609" t="str">
        <f>IF(hr_data[[#This Row],[Gender]]="Female","👩  F","👨  M")</f>
        <v>👩  F</v>
      </c>
    </row>
    <row r="610" spans="1:45" x14ac:dyDescent="0.25">
      <c r="A610" t="s">
        <v>44</v>
      </c>
      <c r="B610" t="s">
        <v>45</v>
      </c>
      <c r="C610" t="s">
        <v>85</v>
      </c>
      <c r="D610" t="s">
        <v>47</v>
      </c>
      <c r="E610" t="s">
        <v>48</v>
      </c>
      <c r="F610" t="s">
        <v>82</v>
      </c>
      <c r="G610" t="s">
        <v>709</v>
      </c>
      <c r="H610">
        <v>842</v>
      </c>
      <c r="I610" t="s">
        <v>67</v>
      </c>
      <c r="J610" t="s">
        <v>52</v>
      </c>
      <c r="K610" t="s">
        <v>53</v>
      </c>
      <c r="L610" t="s">
        <v>61</v>
      </c>
      <c r="M610" t="s">
        <v>54</v>
      </c>
      <c r="N610">
        <v>3</v>
      </c>
      <c r="O610">
        <v>55</v>
      </c>
      <c r="P610">
        <v>0</v>
      </c>
      <c r="Q610">
        <v>436</v>
      </c>
      <c r="R610">
        <v>2</v>
      </c>
      <c r="S610" t="s">
        <v>70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56</v>
      </c>
      <c r="AO610" t="s">
        <v>57</v>
      </c>
      <c r="AP610" t="s">
        <v>58</v>
      </c>
      <c r="AQ610" t="s">
        <v>89</v>
      </c>
      <c r="AR610" t="s">
        <v>73</v>
      </c>
      <c r="AS610" t="str">
        <f>IF(hr_data[[#This Row],[Gender]]="Female","👩  F","👨  M")</f>
        <v>👨  M</v>
      </c>
    </row>
    <row r="611" spans="1:45" x14ac:dyDescent="0.25">
      <c r="A611" t="s">
        <v>61</v>
      </c>
      <c r="B611" t="s">
        <v>45</v>
      </c>
      <c r="C611" t="s">
        <v>46</v>
      </c>
      <c r="D611" t="s">
        <v>64</v>
      </c>
      <c r="E611" t="s">
        <v>65</v>
      </c>
      <c r="F611" t="s">
        <v>49</v>
      </c>
      <c r="G611" t="s">
        <v>710</v>
      </c>
      <c r="H611">
        <v>843</v>
      </c>
      <c r="I611" t="s">
        <v>67</v>
      </c>
      <c r="J611" t="s">
        <v>117</v>
      </c>
      <c r="K611" t="s">
        <v>69</v>
      </c>
      <c r="L611" t="s">
        <v>61</v>
      </c>
      <c r="M611" t="s">
        <v>54</v>
      </c>
      <c r="N611">
        <v>3</v>
      </c>
      <c r="O611">
        <v>43</v>
      </c>
      <c r="P611">
        <v>1</v>
      </c>
      <c r="Q611">
        <v>589</v>
      </c>
      <c r="R611">
        <v>14</v>
      </c>
      <c r="S611" t="s">
        <v>55</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71</v>
      </c>
      <c r="AO611" t="s">
        <v>88</v>
      </c>
      <c r="AP611" t="s">
        <v>98</v>
      </c>
      <c r="AQ611" t="s">
        <v>121</v>
      </c>
      <c r="AR611" t="s">
        <v>60</v>
      </c>
      <c r="AS611" t="str">
        <f>IF(hr_data[[#This Row],[Gender]]="Female","👩  F","👨  M")</f>
        <v>👨  M</v>
      </c>
    </row>
    <row r="612" spans="1:45" x14ac:dyDescent="0.25">
      <c r="A612" t="s">
        <v>61</v>
      </c>
      <c r="B612" t="s">
        <v>45</v>
      </c>
      <c r="C612" t="s">
        <v>78</v>
      </c>
      <c r="D612" t="s">
        <v>64</v>
      </c>
      <c r="E612" t="s">
        <v>65</v>
      </c>
      <c r="F612" t="s">
        <v>130</v>
      </c>
      <c r="G612" t="s">
        <v>711</v>
      </c>
      <c r="H612">
        <v>844</v>
      </c>
      <c r="I612" t="s">
        <v>67</v>
      </c>
      <c r="J612" t="s">
        <v>117</v>
      </c>
      <c r="K612" t="s">
        <v>91</v>
      </c>
      <c r="L612" t="s">
        <v>44</v>
      </c>
      <c r="M612" t="s">
        <v>54</v>
      </c>
      <c r="N612">
        <v>3</v>
      </c>
      <c r="O612">
        <v>27</v>
      </c>
      <c r="P612">
        <v>1</v>
      </c>
      <c r="Q612">
        <v>269</v>
      </c>
      <c r="R612">
        <v>5</v>
      </c>
      <c r="S612" t="s">
        <v>70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56</v>
      </c>
      <c r="AO612" t="s">
        <v>57</v>
      </c>
      <c r="AP612" t="s">
        <v>58</v>
      </c>
      <c r="AQ612" t="s">
        <v>59</v>
      </c>
      <c r="AR612" t="s">
        <v>81</v>
      </c>
      <c r="AS612" t="str">
        <f>IF(hr_data[[#This Row],[Gender]]="Female","👩  F","👨  M")</f>
        <v>👨  M</v>
      </c>
    </row>
    <row r="613" spans="1:45" x14ac:dyDescent="0.25">
      <c r="A613" t="s">
        <v>61</v>
      </c>
      <c r="B613" t="s">
        <v>45</v>
      </c>
      <c r="C613" t="s">
        <v>46</v>
      </c>
      <c r="D613" t="s">
        <v>64</v>
      </c>
      <c r="E613" t="s">
        <v>65</v>
      </c>
      <c r="F613" t="s">
        <v>74</v>
      </c>
      <c r="G613" t="s">
        <v>712</v>
      </c>
      <c r="H613">
        <v>845</v>
      </c>
      <c r="I613" t="s">
        <v>67</v>
      </c>
      <c r="J613" t="s">
        <v>94</v>
      </c>
      <c r="K613" t="s">
        <v>53</v>
      </c>
      <c r="L613" t="s">
        <v>61</v>
      </c>
      <c r="M613" t="s">
        <v>54</v>
      </c>
      <c r="N613">
        <v>3</v>
      </c>
      <c r="O613">
        <v>35</v>
      </c>
      <c r="P613">
        <v>1</v>
      </c>
      <c r="Q613">
        <v>950</v>
      </c>
      <c r="R613">
        <v>7</v>
      </c>
      <c r="S613" t="s">
        <v>87</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71</v>
      </c>
      <c r="AO613" t="s">
        <v>77</v>
      </c>
      <c r="AP613" t="s">
        <v>58</v>
      </c>
      <c r="AQ613" t="s">
        <v>89</v>
      </c>
      <c r="AR613" t="s">
        <v>81</v>
      </c>
      <c r="AS613" t="str">
        <f>IF(hr_data[[#This Row],[Gender]]="Female","👩  F","👨  M")</f>
        <v>👨  M</v>
      </c>
    </row>
    <row r="614" spans="1:45" x14ac:dyDescent="0.25">
      <c r="A614" t="s">
        <v>61</v>
      </c>
      <c r="B614" t="s">
        <v>45</v>
      </c>
      <c r="C614" t="s">
        <v>78</v>
      </c>
      <c r="D614" t="s">
        <v>64</v>
      </c>
      <c r="E614" t="s">
        <v>48</v>
      </c>
      <c r="F614" t="s">
        <v>123</v>
      </c>
      <c r="G614" t="s">
        <v>713</v>
      </c>
      <c r="H614">
        <v>846</v>
      </c>
      <c r="I614" t="s">
        <v>51</v>
      </c>
      <c r="J614" t="s">
        <v>52</v>
      </c>
      <c r="K614" t="s">
        <v>69</v>
      </c>
      <c r="L614" t="s">
        <v>44</v>
      </c>
      <c r="M614" t="s">
        <v>54</v>
      </c>
      <c r="N614">
        <v>2</v>
      </c>
      <c r="O614">
        <v>28</v>
      </c>
      <c r="P614">
        <v>1</v>
      </c>
      <c r="Q614">
        <v>760</v>
      </c>
      <c r="R614">
        <v>2</v>
      </c>
      <c r="S614" t="s">
        <v>80</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71</v>
      </c>
      <c r="AO614" t="s">
        <v>72</v>
      </c>
      <c r="AP614" t="s">
        <v>58</v>
      </c>
      <c r="AQ614" t="s">
        <v>59</v>
      </c>
      <c r="AR614" t="s">
        <v>81</v>
      </c>
      <c r="AS614" t="str">
        <f>IF(hr_data[[#This Row],[Gender]]="Female","👩  F","👨  M")</f>
        <v>👩  F</v>
      </c>
    </row>
    <row r="615" spans="1:45" x14ac:dyDescent="0.25">
      <c r="A615" t="s">
        <v>61</v>
      </c>
      <c r="B615" t="s">
        <v>45</v>
      </c>
      <c r="C615" t="s">
        <v>78</v>
      </c>
      <c r="D615" t="s">
        <v>64</v>
      </c>
      <c r="E615" t="s">
        <v>178</v>
      </c>
      <c r="F615" t="s">
        <v>180</v>
      </c>
      <c r="G615" t="s">
        <v>714</v>
      </c>
      <c r="H615">
        <v>847</v>
      </c>
      <c r="I615" t="s">
        <v>67</v>
      </c>
      <c r="J615" t="s">
        <v>180</v>
      </c>
      <c r="K615" t="s">
        <v>69</v>
      </c>
      <c r="L615" t="s">
        <v>61</v>
      </c>
      <c r="M615" t="s">
        <v>54</v>
      </c>
      <c r="N615">
        <v>1</v>
      </c>
      <c r="O615">
        <v>34</v>
      </c>
      <c r="P615">
        <v>1</v>
      </c>
      <c r="Q615">
        <v>829</v>
      </c>
      <c r="R615">
        <v>3</v>
      </c>
      <c r="S615" t="s">
        <v>55</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56</v>
      </c>
      <c r="AO615" t="s">
        <v>57</v>
      </c>
      <c r="AP615" t="s">
        <v>58</v>
      </c>
      <c r="AQ615" t="s">
        <v>59</v>
      </c>
      <c r="AR615" t="s">
        <v>81</v>
      </c>
      <c r="AS615" t="str">
        <f>IF(hr_data[[#This Row],[Gender]]="Female","👩  F","👨  M")</f>
        <v>👨  M</v>
      </c>
    </row>
    <row r="616" spans="1:45" x14ac:dyDescent="0.25">
      <c r="A616" t="s">
        <v>44</v>
      </c>
      <c r="B616" t="s">
        <v>62</v>
      </c>
      <c r="C616" t="s">
        <v>78</v>
      </c>
      <c r="D616" t="s">
        <v>47</v>
      </c>
      <c r="E616" t="s">
        <v>65</v>
      </c>
      <c r="F616" t="s">
        <v>82</v>
      </c>
      <c r="G616" t="s">
        <v>715</v>
      </c>
      <c r="H616">
        <v>848</v>
      </c>
      <c r="I616" t="s">
        <v>51</v>
      </c>
      <c r="J616" t="s">
        <v>68</v>
      </c>
      <c r="K616" t="s">
        <v>69</v>
      </c>
      <c r="L616" t="s">
        <v>44</v>
      </c>
      <c r="M616" t="s">
        <v>54</v>
      </c>
      <c r="N616">
        <v>2</v>
      </c>
      <c r="O616">
        <v>26</v>
      </c>
      <c r="P616">
        <v>0</v>
      </c>
      <c r="Q616">
        <v>887</v>
      </c>
      <c r="R616">
        <v>5</v>
      </c>
      <c r="S616" t="s">
        <v>55</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56</v>
      </c>
      <c r="AO616" t="s">
        <v>77</v>
      </c>
      <c r="AP616" t="s">
        <v>58</v>
      </c>
      <c r="AQ616" t="s">
        <v>59</v>
      </c>
      <c r="AR616" t="s">
        <v>81</v>
      </c>
      <c r="AS616" t="str">
        <f>IF(hr_data[[#This Row],[Gender]]="Female","👩  F","👨  M")</f>
        <v>👩  F</v>
      </c>
    </row>
    <row r="617" spans="1:45" x14ac:dyDescent="0.25">
      <c r="A617" t="s">
        <v>61</v>
      </c>
      <c r="B617" t="s">
        <v>105</v>
      </c>
      <c r="C617" t="s">
        <v>78</v>
      </c>
      <c r="D617" t="s">
        <v>64</v>
      </c>
      <c r="E617" t="s">
        <v>65</v>
      </c>
      <c r="F617" t="s">
        <v>82</v>
      </c>
      <c r="G617" t="s">
        <v>716</v>
      </c>
      <c r="H617">
        <v>850</v>
      </c>
      <c r="I617" t="s">
        <v>67</v>
      </c>
      <c r="J617" t="s">
        <v>68</v>
      </c>
      <c r="K617" t="s">
        <v>69</v>
      </c>
      <c r="L617" t="s">
        <v>61</v>
      </c>
      <c r="M617" t="s">
        <v>54</v>
      </c>
      <c r="N617">
        <v>6</v>
      </c>
      <c r="O617">
        <v>27</v>
      </c>
      <c r="P617">
        <v>1</v>
      </c>
      <c r="Q617">
        <v>443</v>
      </c>
      <c r="R617">
        <v>3</v>
      </c>
      <c r="S617" t="s">
        <v>87</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56</v>
      </c>
      <c r="AO617" t="s">
        <v>57</v>
      </c>
      <c r="AP617" t="s">
        <v>58</v>
      </c>
      <c r="AQ617" t="s">
        <v>59</v>
      </c>
      <c r="AR617" t="s">
        <v>81</v>
      </c>
      <c r="AS617" t="str">
        <f>IF(hr_data[[#This Row],[Gender]]="Female","👩  F","👨  M")</f>
        <v>👨  M</v>
      </c>
    </row>
    <row r="618" spans="1:45" x14ac:dyDescent="0.25">
      <c r="A618" t="s">
        <v>61</v>
      </c>
      <c r="B618" t="s">
        <v>45</v>
      </c>
      <c r="C618" t="s">
        <v>63</v>
      </c>
      <c r="D618" t="s">
        <v>64</v>
      </c>
      <c r="E618" t="s">
        <v>48</v>
      </c>
      <c r="F618" t="s">
        <v>123</v>
      </c>
      <c r="G618" t="s">
        <v>717</v>
      </c>
      <c r="H618">
        <v>851</v>
      </c>
      <c r="I618" t="s">
        <v>51</v>
      </c>
      <c r="J618" t="s">
        <v>110</v>
      </c>
      <c r="K618" t="s">
        <v>69</v>
      </c>
      <c r="L618" t="s">
        <v>61</v>
      </c>
      <c r="M618" t="s">
        <v>54</v>
      </c>
      <c r="N618">
        <v>2</v>
      </c>
      <c r="O618">
        <v>51</v>
      </c>
      <c r="P618">
        <v>1</v>
      </c>
      <c r="Q618">
        <v>1318</v>
      </c>
      <c r="R618">
        <v>26</v>
      </c>
      <c r="S618" t="s">
        <v>80</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56</v>
      </c>
      <c r="AO618" t="s">
        <v>77</v>
      </c>
      <c r="AP618" t="s">
        <v>92</v>
      </c>
      <c r="AQ618" t="s">
        <v>121</v>
      </c>
      <c r="AR618" t="s">
        <v>73</v>
      </c>
      <c r="AS618" t="str">
        <f>IF(hr_data[[#This Row],[Gender]]="Female","👩  F","👨  M")</f>
        <v>👩  F</v>
      </c>
    </row>
    <row r="619" spans="1:45" x14ac:dyDescent="0.25">
      <c r="A619" t="s">
        <v>61</v>
      </c>
      <c r="B619" t="s">
        <v>45</v>
      </c>
      <c r="C619" t="s">
        <v>46</v>
      </c>
      <c r="D619" t="s">
        <v>64</v>
      </c>
      <c r="E619" t="s">
        <v>65</v>
      </c>
      <c r="F619" t="s">
        <v>82</v>
      </c>
      <c r="G619" t="s">
        <v>718</v>
      </c>
      <c r="H619">
        <v>852</v>
      </c>
      <c r="I619" t="s">
        <v>67</v>
      </c>
      <c r="J619" t="s">
        <v>96</v>
      </c>
      <c r="K619" t="s">
        <v>53</v>
      </c>
      <c r="L619" t="s">
        <v>61</v>
      </c>
      <c r="M619" t="s">
        <v>54</v>
      </c>
      <c r="N619">
        <v>2</v>
      </c>
      <c r="O619">
        <v>44</v>
      </c>
      <c r="P619">
        <v>1</v>
      </c>
      <c r="Q619">
        <v>625</v>
      </c>
      <c r="R619">
        <v>4</v>
      </c>
      <c r="S619" t="s">
        <v>87</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56</v>
      </c>
      <c r="AO619" t="s">
        <v>72</v>
      </c>
      <c r="AP619" t="s">
        <v>58</v>
      </c>
      <c r="AQ619" t="s">
        <v>59</v>
      </c>
      <c r="AR619" t="s">
        <v>60</v>
      </c>
      <c r="AS619" t="str">
        <f>IF(hr_data[[#This Row],[Gender]]="Female","👩  F","👨  M")</f>
        <v>👨  M</v>
      </c>
    </row>
    <row r="620" spans="1:45" x14ac:dyDescent="0.25">
      <c r="A620" t="s">
        <v>61</v>
      </c>
      <c r="B620" t="s">
        <v>45</v>
      </c>
      <c r="C620" t="s">
        <v>78</v>
      </c>
      <c r="D620" t="s">
        <v>64</v>
      </c>
      <c r="E620" t="s">
        <v>65</v>
      </c>
      <c r="F620" t="s">
        <v>82</v>
      </c>
      <c r="G620" t="s">
        <v>719</v>
      </c>
      <c r="H620">
        <v>854</v>
      </c>
      <c r="I620" t="s">
        <v>67</v>
      </c>
      <c r="J620" t="s">
        <v>68</v>
      </c>
      <c r="K620" t="s">
        <v>53</v>
      </c>
      <c r="L620" t="s">
        <v>61</v>
      </c>
      <c r="M620" t="s">
        <v>54</v>
      </c>
      <c r="N620">
        <v>3</v>
      </c>
      <c r="O620">
        <v>25</v>
      </c>
      <c r="P620">
        <v>1</v>
      </c>
      <c r="Q620">
        <v>180</v>
      </c>
      <c r="R620">
        <v>2</v>
      </c>
      <c r="S620" t="s">
        <v>70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56</v>
      </c>
      <c r="AO620" t="s">
        <v>88</v>
      </c>
      <c r="AP620" t="s">
        <v>58</v>
      </c>
      <c r="AQ620" t="s">
        <v>59</v>
      </c>
      <c r="AR620" t="s">
        <v>108</v>
      </c>
      <c r="AS620" t="str">
        <f>IF(hr_data[[#This Row],[Gender]]="Female","👩  F","👨  M")</f>
        <v>👨  M</v>
      </c>
    </row>
    <row r="621" spans="1:45" x14ac:dyDescent="0.25">
      <c r="A621" t="s">
        <v>61</v>
      </c>
      <c r="B621" t="s">
        <v>45</v>
      </c>
      <c r="C621" t="s">
        <v>78</v>
      </c>
      <c r="D621" t="s">
        <v>64</v>
      </c>
      <c r="E621" t="s">
        <v>48</v>
      </c>
      <c r="F621" t="s">
        <v>82</v>
      </c>
      <c r="G621" t="s">
        <v>720</v>
      </c>
      <c r="H621">
        <v>855</v>
      </c>
      <c r="I621" t="s">
        <v>67</v>
      </c>
      <c r="J621" t="s">
        <v>52</v>
      </c>
      <c r="K621" t="s">
        <v>91</v>
      </c>
      <c r="L621" t="s">
        <v>61</v>
      </c>
      <c r="M621" t="s">
        <v>54</v>
      </c>
      <c r="N621">
        <v>5</v>
      </c>
      <c r="O621">
        <v>33</v>
      </c>
      <c r="P621">
        <v>1</v>
      </c>
      <c r="Q621">
        <v>586</v>
      </c>
      <c r="R621">
        <v>1</v>
      </c>
      <c r="S621" t="s">
        <v>87</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71</v>
      </c>
      <c r="AO621" t="s">
        <v>88</v>
      </c>
      <c r="AP621" t="s">
        <v>58</v>
      </c>
      <c r="AQ621" t="s">
        <v>59</v>
      </c>
      <c r="AR621" t="s">
        <v>81</v>
      </c>
      <c r="AS621" t="str">
        <f>IF(hr_data[[#This Row],[Gender]]="Female","👩  F","👨  M")</f>
        <v>👨  M</v>
      </c>
    </row>
    <row r="622" spans="1:45" x14ac:dyDescent="0.25">
      <c r="A622" t="s">
        <v>61</v>
      </c>
      <c r="B622" t="s">
        <v>45</v>
      </c>
      <c r="C622" t="s">
        <v>46</v>
      </c>
      <c r="D622" t="s">
        <v>64</v>
      </c>
      <c r="E622" t="s">
        <v>65</v>
      </c>
      <c r="F622" t="s">
        <v>82</v>
      </c>
      <c r="G622" t="s">
        <v>721</v>
      </c>
      <c r="H622">
        <v>856</v>
      </c>
      <c r="I622" t="s">
        <v>51</v>
      </c>
      <c r="J622" t="s">
        <v>68</v>
      </c>
      <c r="K622" t="s">
        <v>53</v>
      </c>
      <c r="L622" t="s">
        <v>61</v>
      </c>
      <c r="M622" t="s">
        <v>54</v>
      </c>
      <c r="N622">
        <v>3</v>
      </c>
      <c r="O622">
        <v>35</v>
      </c>
      <c r="P622">
        <v>1</v>
      </c>
      <c r="Q622">
        <v>1343</v>
      </c>
      <c r="R622">
        <v>27</v>
      </c>
      <c r="S622" t="s">
        <v>70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56</v>
      </c>
      <c r="AO622" t="s">
        <v>88</v>
      </c>
      <c r="AP622" t="s">
        <v>92</v>
      </c>
      <c r="AQ622" t="s">
        <v>59</v>
      </c>
      <c r="AR622" t="s">
        <v>81</v>
      </c>
      <c r="AS622" t="str">
        <f>IF(hr_data[[#This Row],[Gender]]="Female","👩  F","👨  M")</f>
        <v>👩  F</v>
      </c>
    </row>
    <row r="623" spans="1:45" x14ac:dyDescent="0.25">
      <c r="A623" t="s">
        <v>61</v>
      </c>
      <c r="B623" t="s">
        <v>45</v>
      </c>
      <c r="C623" t="s">
        <v>46</v>
      </c>
      <c r="D623" t="s">
        <v>64</v>
      </c>
      <c r="E623" t="s">
        <v>48</v>
      </c>
      <c r="F623" t="s">
        <v>49</v>
      </c>
      <c r="G623" t="s">
        <v>722</v>
      </c>
      <c r="H623">
        <v>857</v>
      </c>
      <c r="I623" t="s">
        <v>67</v>
      </c>
      <c r="J623" t="s">
        <v>52</v>
      </c>
      <c r="K623" t="s">
        <v>69</v>
      </c>
      <c r="L623" t="s">
        <v>44</v>
      </c>
      <c r="M623" t="s">
        <v>54</v>
      </c>
      <c r="N623">
        <v>1</v>
      </c>
      <c r="O623">
        <v>36</v>
      </c>
      <c r="P623">
        <v>1</v>
      </c>
      <c r="Q623">
        <v>928</v>
      </c>
      <c r="R623">
        <v>1</v>
      </c>
      <c r="S623" t="s">
        <v>55</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56</v>
      </c>
      <c r="AO623" t="s">
        <v>57</v>
      </c>
      <c r="AP623" t="s">
        <v>58</v>
      </c>
      <c r="AQ623" t="s">
        <v>89</v>
      </c>
      <c r="AR623" t="s">
        <v>60</v>
      </c>
      <c r="AS623" t="str">
        <f>IF(hr_data[[#This Row],[Gender]]="Female","👩  F","👨  M")</f>
        <v>👨  M</v>
      </c>
    </row>
    <row r="624" spans="1:45" x14ac:dyDescent="0.25">
      <c r="A624" t="s">
        <v>61</v>
      </c>
      <c r="B624" t="s">
        <v>45</v>
      </c>
      <c r="C624" t="s">
        <v>78</v>
      </c>
      <c r="D624" t="s">
        <v>64</v>
      </c>
      <c r="E624" t="s">
        <v>48</v>
      </c>
      <c r="F624" t="s">
        <v>49</v>
      </c>
      <c r="G624" t="s">
        <v>723</v>
      </c>
      <c r="H624">
        <v>859</v>
      </c>
      <c r="I624" t="s">
        <v>67</v>
      </c>
      <c r="J624" t="s">
        <v>52</v>
      </c>
      <c r="K624" t="s">
        <v>91</v>
      </c>
      <c r="L624" t="s">
        <v>61</v>
      </c>
      <c r="M624" t="s">
        <v>54</v>
      </c>
      <c r="N624">
        <v>3</v>
      </c>
      <c r="O624">
        <v>32</v>
      </c>
      <c r="P624">
        <v>1</v>
      </c>
      <c r="Q624">
        <v>117</v>
      </c>
      <c r="R624">
        <v>13</v>
      </c>
      <c r="S624" t="s">
        <v>80</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56</v>
      </c>
      <c r="AO624" t="s">
        <v>57</v>
      </c>
      <c r="AP624" t="s">
        <v>98</v>
      </c>
      <c r="AQ624" t="s">
        <v>59</v>
      </c>
      <c r="AR624" t="s">
        <v>81</v>
      </c>
      <c r="AS624" t="str">
        <f>IF(hr_data[[#This Row],[Gender]]="Female","👩  F","👨  M")</f>
        <v>👨  M</v>
      </c>
    </row>
    <row r="625" spans="1:45" x14ac:dyDescent="0.25">
      <c r="A625" t="s">
        <v>61</v>
      </c>
      <c r="B625" t="s">
        <v>62</v>
      </c>
      <c r="C625" t="s">
        <v>78</v>
      </c>
      <c r="D625" t="s">
        <v>64</v>
      </c>
      <c r="E625" t="s">
        <v>65</v>
      </c>
      <c r="F625" t="s">
        <v>49</v>
      </c>
      <c r="G625" t="s">
        <v>724</v>
      </c>
      <c r="H625">
        <v>861</v>
      </c>
      <c r="I625" t="s">
        <v>67</v>
      </c>
      <c r="J625" t="s">
        <v>68</v>
      </c>
      <c r="K625" t="s">
        <v>91</v>
      </c>
      <c r="L625" t="s">
        <v>61</v>
      </c>
      <c r="M625" t="s">
        <v>54</v>
      </c>
      <c r="N625">
        <v>3</v>
      </c>
      <c r="O625">
        <v>30</v>
      </c>
      <c r="P625">
        <v>1</v>
      </c>
      <c r="Q625">
        <v>1012</v>
      </c>
      <c r="R625">
        <v>5</v>
      </c>
      <c r="S625" t="s">
        <v>80</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56</v>
      </c>
      <c r="AO625" t="s">
        <v>57</v>
      </c>
      <c r="AP625" t="s">
        <v>58</v>
      </c>
      <c r="AQ625" t="s">
        <v>59</v>
      </c>
      <c r="AR625" t="s">
        <v>81</v>
      </c>
      <c r="AS625" t="str">
        <f>IF(hr_data[[#This Row],[Gender]]="Female","👩  F","👨  M")</f>
        <v>👨  M</v>
      </c>
    </row>
    <row r="626" spans="1:45" x14ac:dyDescent="0.25">
      <c r="A626" t="s">
        <v>61</v>
      </c>
      <c r="B626" t="s">
        <v>45</v>
      </c>
      <c r="C626" t="s">
        <v>63</v>
      </c>
      <c r="D626" t="s">
        <v>64</v>
      </c>
      <c r="E626" t="s">
        <v>48</v>
      </c>
      <c r="F626" t="s">
        <v>123</v>
      </c>
      <c r="G626" t="s">
        <v>725</v>
      </c>
      <c r="H626">
        <v>862</v>
      </c>
      <c r="I626" t="s">
        <v>51</v>
      </c>
      <c r="J626" t="s">
        <v>52</v>
      </c>
      <c r="K626" t="s">
        <v>69</v>
      </c>
      <c r="L626" t="s">
        <v>44</v>
      </c>
      <c r="M626" t="s">
        <v>54</v>
      </c>
      <c r="N626">
        <v>3</v>
      </c>
      <c r="O626">
        <v>53</v>
      </c>
      <c r="P626">
        <v>1</v>
      </c>
      <c r="Q626">
        <v>661</v>
      </c>
      <c r="R626">
        <v>7</v>
      </c>
      <c r="S626" t="s">
        <v>55</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56</v>
      </c>
      <c r="AO626" t="s">
        <v>57</v>
      </c>
      <c r="AP626" t="s">
        <v>58</v>
      </c>
      <c r="AQ626" t="s">
        <v>111</v>
      </c>
      <c r="AR626" t="s">
        <v>73</v>
      </c>
      <c r="AS626" t="str">
        <f>IF(hr_data[[#This Row],[Gender]]="Female","👩  F","👨  M")</f>
        <v>👩  F</v>
      </c>
    </row>
    <row r="627" spans="1:45" x14ac:dyDescent="0.25">
      <c r="A627" t="s">
        <v>61</v>
      </c>
      <c r="B627" t="s">
        <v>45</v>
      </c>
      <c r="C627" t="s">
        <v>63</v>
      </c>
      <c r="D627" t="s">
        <v>64</v>
      </c>
      <c r="E627" t="s">
        <v>48</v>
      </c>
      <c r="F627" t="s">
        <v>123</v>
      </c>
      <c r="G627" t="s">
        <v>726</v>
      </c>
      <c r="H627">
        <v>864</v>
      </c>
      <c r="I627" t="s">
        <v>67</v>
      </c>
      <c r="J627" t="s">
        <v>52</v>
      </c>
      <c r="K627" t="s">
        <v>91</v>
      </c>
      <c r="L627" t="s">
        <v>44</v>
      </c>
      <c r="M627" t="s">
        <v>54</v>
      </c>
      <c r="N627">
        <v>2</v>
      </c>
      <c r="O627">
        <v>45</v>
      </c>
      <c r="P627">
        <v>1</v>
      </c>
      <c r="Q627">
        <v>930</v>
      </c>
      <c r="R627">
        <v>9</v>
      </c>
      <c r="S627" t="s">
        <v>87</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56</v>
      </c>
      <c r="AO627" t="s">
        <v>88</v>
      </c>
      <c r="AP627" t="s">
        <v>58</v>
      </c>
      <c r="AQ627" t="s">
        <v>89</v>
      </c>
      <c r="AR627" t="s">
        <v>60</v>
      </c>
      <c r="AS627" t="str">
        <f>IF(hr_data[[#This Row],[Gender]]="Female","👩  F","👨  M")</f>
        <v>👨  M</v>
      </c>
    </row>
    <row r="628" spans="1:45" x14ac:dyDescent="0.25">
      <c r="A628" t="s">
        <v>61</v>
      </c>
      <c r="B628" t="s">
        <v>45</v>
      </c>
      <c r="C628" t="s">
        <v>78</v>
      </c>
      <c r="D628" t="s">
        <v>64</v>
      </c>
      <c r="E628" t="s">
        <v>65</v>
      </c>
      <c r="F628" t="s">
        <v>82</v>
      </c>
      <c r="G628" t="s">
        <v>727</v>
      </c>
      <c r="H628">
        <v>865</v>
      </c>
      <c r="I628" t="s">
        <v>51</v>
      </c>
      <c r="J628" t="s">
        <v>68</v>
      </c>
      <c r="K628" t="s">
        <v>69</v>
      </c>
      <c r="L628" t="s">
        <v>61</v>
      </c>
      <c r="M628" t="s">
        <v>54</v>
      </c>
      <c r="N628">
        <v>3</v>
      </c>
      <c r="O628">
        <v>32</v>
      </c>
      <c r="P628">
        <v>1</v>
      </c>
      <c r="Q628">
        <v>638</v>
      </c>
      <c r="R628">
        <v>8</v>
      </c>
      <c r="S628" t="s">
        <v>55</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56</v>
      </c>
      <c r="AO628" t="s">
        <v>77</v>
      </c>
      <c r="AP628" t="s">
        <v>58</v>
      </c>
      <c r="AQ628" t="s">
        <v>59</v>
      </c>
      <c r="AR628" t="s">
        <v>81</v>
      </c>
      <c r="AS628" t="str">
        <f>IF(hr_data[[#This Row],[Gender]]="Female","👩  F","👨  M")</f>
        <v>👩  F</v>
      </c>
    </row>
    <row r="629" spans="1:45" x14ac:dyDescent="0.25">
      <c r="A629" t="s">
        <v>61</v>
      </c>
      <c r="B629" t="s">
        <v>62</v>
      </c>
      <c r="C629" t="s">
        <v>63</v>
      </c>
      <c r="D629" t="s">
        <v>64</v>
      </c>
      <c r="E629" t="s">
        <v>65</v>
      </c>
      <c r="F629" t="s">
        <v>82</v>
      </c>
      <c r="G629" t="s">
        <v>728</v>
      </c>
      <c r="H629">
        <v>867</v>
      </c>
      <c r="I629" t="s">
        <v>51</v>
      </c>
      <c r="J629" t="s">
        <v>94</v>
      </c>
      <c r="K629" t="s">
        <v>69</v>
      </c>
      <c r="L629" t="s">
        <v>61</v>
      </c>
      <c r="M629" t="s">
        <v>54</v>
      </c>
      <c r="N629">
        <v>3</v>
      </c>
      <c r="O629">
        <v>52</v>
      </c>
      <c r="P629">
        <v>1</v>
      </c>
      <c r="Q629">
        <v>890</v>
      </c>
      <c r="R629">
        <v>25</v>
      </c>
      <c r="S629" t="s">
        <v>80</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71</v>
      </c>
      <c r="AO629" t="s">
        <v>57</v>
      </c>
      <c r="AP629" t="s">
        <v>92</v>
      </c>
      <c r="AQ629" t="s">
        <v>111</v>
      </c>
      <c r="AR629" t="s">
        <v>73</v>
      </c>
      <c r="AS629" t="str">
        <f>IF(hr_data[[#This Row],[Gender]]="Female","👩  F","👨  M")</f>
        <v>👩  F</v>
      </c>
    </row>
    <row r="630" spans="1:45" x14ac:dyDescent="0.25">
      <c r="A630" t="s">
        <v>61</v>
      </c>
      <c r="B630" t="s">
        <v>45</v>
      </c>
      <c r="C630" t="s">
        <v>46</v>
      </c>
      <c r="D630" t="s">
        <v>64</v>
      </c>
      <c r="E630" t="s">
        <v>48</v>
      </c>
      <c r="F630" t="s">
        <v>123</v>
      </c>
      <c r="G630" t="s">
        <v>729</v>
      </c>
      <c r="H630">
        <v>868</v>
      </c>
      <c r="I630" t="s">
        <v>67</v>
      </c>
      <c r="J630" t="s">
        <v>52</v>
      </c>
      <c r="K630" t="s">
        <v>91</v>
      </c>
      <c r="L630" t="s">
        <v>61</v>
      </c>
      <c r="M630" t="s">
        <v>54</v>
      </c>
      <c r="N630">
        <v>2</v>
      </c>
      <c r="O630">
        <v>37</v>
      </c>
      <c r="P630">
        <v>1</v>
      </c>
      <c r="Q630">
        <v>342</v>
      </c>
      <c r="R630">
        <v>16</v>
      </c>
      <c r="S630" t="s">
        <v>80</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56</v>
      </c>
      <c r="AO630" t="s">
        <v>77</v>
      </c>
      <c r="AP630" t="s">
        <v>98</v>
      </c>
      <c r="AQ630" t="s">
        <v>59</v>
      </c>
      <c r="AR630" t="s">
        <v>60</v>
      </c>
      <c r="AS630" t="str">
        <f>IF(hr_data[[#This Row],[Gender]]="Female","👩  F","👨  M")</f>
        <v>👨  M</v>
      </c>
    </row>
    <row r="631" spans="1:45" x14ac:dyDescent="0.25">
      <c r="A631" t="s">
        <v>61</v>
      </c>
      <c r="B631" t="s">
        <v>45</v>
      </c>
      <c r="C631" t="s">
        <v>78</v>
      </c>
      <c r="D631" t="s">
        <v>64</v>
      </c>
      <c r="E631" t="s">
        <v>178</v>
      </c>
      <c r="F631" t="s">
        <v>82</v>
      </c>
      <c r="G631" t="s">
        <v>730</v>
      </c>
      <c r="H631">
        <v>869</v>
      </c>
      <c r="I631" t="s">
        <v>67</v>
      </c>
      <c r="J631" t="s">
        <v>180</v>
      </c>
      <c r="K631" t="s">
        <v>91</v>
      </c>
      <c r="L631" t="s">
        <v>61</v>
      </c>
      <c r="M631" t="s">
        <v>54</v>
      </c>
      <c r="N631">
        <v>6</v>
      </c>
      <c r="O631">
        <v>28</v>
      </c>
      <c r="P631">
        <v>1</v>
      </c>
      <c r="Q631">
        <v>1169</v>
      </c>
      <c r="R631">
        <v>8</v>
      </c>
      <c r="S631" t="s">
        <v>55</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56</v>
      </c>
      <c r="AO631" t="s">
        <v>57</v>
      </c>
      <c r="AP631" t="s">
        <v>58</v>
      </c>
      <c r="AQ631" t="s">
        <v>59</v>
      </c>
      <c r="AR631" t="s">
        <v>81</v>
      </c>
      <c r="AS631" t="str">
        <f>IF(hr_data[[#This Row],[Gender]]="Female","👩  F","👨  M")</f>
        <v>👨  M</v>
      </c>
    </row>
    <row r="632" spans="1:45" x14ac:dyDescent="0.25">
      <c r="A632" t="s">
        <v>61</v>
      </c>
      <c r="B632" t="s">
        <v>45</v>
      </c>
      <c r="C632" t="s">
        <v>106</v>
      </c>
      <c r="D632" t="s">
        <v>64</v>
      </c>
      <c r="E632" t="s">
        <v>65</v>
      </c>
      <c r="F632" t="s">
        <v>49</v>
      </c>
      <c r="G632" t="s">
        <v>731</v>
      </c>
      <c r="H632">
        <v>872</v>
      </c>
      <c r="I632" t="s">
        <v>67</v>
      </c>
      <c r="J632" t="s">
        <v>94</v>
      </c>
      <c r="K632" t="s">
        <v>69</v>
      </c>
      <c r="L632" t="s">
        <v>61</v>
      </c>
      <c r="M632" t="s">
        <v>54</v>
      </c>
      <c r="N632">
        <v>2</v>
      </c>
      <c r="O632">
        <v>22</v>
      </c>
      <c r="P632">
        <v>1</v>
      </c>
      <c r="Q632">
        <v>1230</v>
      </c>
      <c r="R632">
        <v>1</v>
      </c>
      <c r="S632" t="s">
        <v>55</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71</v>
      </c>
      <c r="AO632" t="s">
        <v>57</v>
      </c>
      <c r="AP632" t="s">
        <v>58</v>
      </c>
      <c r="AQ632" t="s">
        <v>59</v>
      </c>
      <c r="AR632" t="s">
        <v>108</v>
      </c>
      <c r="AS632" t="str">
        <f>IF(hr_data[[#This Row],[Gender]]="Female","👩  F","👨  M")</f>
        <v>👨  M</v>
      </c>
    </row>
    <row r="633" spans="1:45" x14ac:dyDescent="0.25">
      <c r="A633" t="s">
        <v>61</v>
      </c>
      <c r="B633" t="s">
        <v>45</v>
      </c>
      <c r="C633" t="s">
        <v>46</v>
      </c>
      <c r="D633" t="s">
        <v>64</v>
      </c>
      <c r="E633" t="s">
        <v>65</v>
      </c>
      <c r="F633" t="s">
        <v>49</v>
      </c>
      <c r="G633" t="s">
        <v>732</v>
      </c>
      <c r="H633">
        <v>874</v>
      </c>
      <c r="I633" t="s">
        <v>67</v>
      </c>
      <c r="J633" t="s">
        <v>76</v>
      </c>
      <c r="K633" t="s">
        <v>69</v>
      </c>
      <c r="L633" t="s">
        <v>44</v>
      </c>
      <c r="M633" t="s">
        <v>54</v>
      </c>
      <c r="N633">
        <v>2</v>
      </c>
      <c r="O633">
        <v>44</v>
      </c>
      <c r="P633">
        <v>1</v>
      </c>
      <c r="Q633">
        <v>986</v>
      </c>
      <c r="R633">
        <v>8</v>
      </c>
      <c r="S633" t="s">
        <v>80</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71</v>
      </c>
      <c r="AO633" t="s">
        <v>57</v>
      </c>
      <c r="AP633" t="s">
        <v>58</v>
      </c>
      <c r="AQ633" t="s">
        <v>59</v>
      </c>
      <c r="AR633" t="s">
        <v>60</v>
      </c>
      <c r="AS633" t="str">
        <f>IF(hr_data[[#This Row],[Gender]]="Female","👩  F","👨  M")</f>
        <v>👨  M</v>
      </c>
    </row>
    <row r="634" spans="1:45" x14ac:dyDescent="0.25">
      <c r="A634" t="s">
        <v>61</v>
      </c>
      <c r="B634" t="s">
        <v>62</v>
      </c>
      <c r="C634" t="s">
        <v>46</v>
      </c>
      <c r="D634" t="s">
        <v>64</v>
      </c>
      <c r="E634" t="s">
        <v>65</v>
      </c>
      <c r="F634" t="s">
        <v>82</v>
      </c>
      <c r="G634" t="s">
        <v>733</v>
      </c>
      <c r="H634">
        <v>875</v>
      </c>
      <c r="I634" t="s">
        <v>67</v>
      </c>
      <c r="J634" t="s">
        <v>68</v>
      </c>
      <c r="K634" t="s">
        <v>53</v>
      </c>
      <c r="L634" t="s">
        <v>44</v>
      </c>
      <c r="M634" t="s">
        <v>54</v>
      </c>
      <c r="N634">
        <v>2</v>
      </c>
      <c r="O634">
        <v>42</v>
      </c>
      <c r="P634">
        <v>1</v>
      </c>
      <c r="Q634">
        <v>1271</v>
      </c>
      <c r="R634">
        <v>2</v>
      </c>
      <c r="S634" t="s">
        <v>70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56</v>
      </c>
      <c r="AO634" t="s">
        <v>57</v>
      </c>
      <c r="AP634" t="s">
        <v>58</v>
      </c>
      <c r="AQ634" t="s">
        <v>59</v>
      </c>
      <c r="AR634" t="s">
        <v>60</v>
      </c>
      <c r="AS634" t="str">
        <f>IF(hr_data[[#This Row],[Gender]]="Female","👩  F","👨  M")</f>
        <v>👨  M</v>
      </c>
    </row>
    <row r="635" spans="1:45" x14ac:dyDescent="0.25">
      <c r="A635" t="s">
        <v>61</v>
      </c>
      <c r="B635" t="s">
        <v>45</v>
      </c>
      <c r="C635" t="s">
        <v>46</v>
      </c>
      <c r="D635" t="s">
        <v>64</v>
      </c>
      <c r="E635" t="s">
        <v>178</v>
      </c>
      <c r="F635" t="s">
        <v>49</v>
      </c>
      <c r="G635" t="s">
        <v>734</v>
      </c>
      <c r="H635">
        <v>878</v>
      </c>
      <c r="I635" t="s">
        <v>67</v>
      </c>
      <c r="J635" t="s">
        <v>180</v>
      </c>
      <c r="K635" t="s">
        <v>69</v>
      </c>
      <c r="L635" t="s">
        <v>61</v>
      </c>
      <c r="M635" t="s">
        <v>54</v>
      </c>
      <c r="N635">
        <v>3</v>
      </c>
      <c r="O635">
        <v>36</v>
      </c>
      <c r="P635">
        <v>1</v>
      </c>
      <c r="Q635">
        <v>1278</v>
      </c>
      <c r="R635">
        <v>8</v>
      </c>
      <c r="S635" t="s">
        <v>87</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71</v>
      </c>
      <c r="AO635" t="s">
        <v>88</v>
      </c>
      <c r="AP635" t="s">
        <v>58</v>
      </c>
      <c r="AQ635" t="s">
        <v>59</v>
      </c>
      <c r="AR635" t="s">
        <v>60</v>
      </c>
      <c r="AS635" t="str">
        <f>IF(hr_data[[#This Row],[Gender]]="Female","👩  F","👨  M")</f>
        <v>👨  M</v>
      </c>
    </row>
    <row r="636" spans="1:45" x14ac:dyDescent="0.25">
      <c r="A636" t="s">
        <v>61</v>
      </c>
      <c r="B636" t="s">
        <v>45</v>
      </c>
      <c r="C636" t="s">
        <v>78</v>
      </c>
      <c r="D636" t="s">
        <v>64</v>
      </c>
      <c r="E636" t="s">
        <v>48</v>
      </c>
      <c r="F636" t="s">
        <v>74</v>
      </c>
      <c r="G636" t="s">
        <v>735</v>
      </c>
      <c r="H636">
        <v>879</v>
      </c>
      <c r="I636" t="s">
        <v>67</v>
      </c>
      <c r="J636" t="s">
        <v>52</v>
      </c>
      <c r="K636" t="s">
        <v>69</v>
      </c>
      <c r="L636" t="s">
        <v>44</v>
      </c>
      <c r="M636" t="s">
        <v>54</v>
      </c>
      <c r="N636">
        <v>3</v>
      </c>
      <c r="O636">
        <v>25</v>
      </c>
      <c r="P636">
        <v>1</v>
      </c>
      <c r="Q636">
        <v>141</v>
      </c>
      <c r="R636">
        <v>3</v>
      </c>
      <c r="S636" t="s">
        <v>70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56</v>
      </c>
      <c r="AO636" t="s">
        <v>88</v>
      </c>
      <c r="AP636" t="s">
        <v>58</v>
      </c>
      <c r="AQ636" t="s">
        <v>59</v>
      </c>
      <c r="AR636" t="s">
        <v>108</v>
      </c>
      <c r="AS636" t="str">
        <f>IF(hr_data[[#This Row],[Gender]]="Female","👩  F","👨  M")</f>
        <v>👨  M</v>
      </c>
    </row>
    <row r="637" spans="1:45" x14ac:dyDescent="0.25">
      <c r="A637" t="s">
        <v>61</v>
      </c>
      <c r="B637" t="s">
        <v>45</v>
      </c>
      <c r="C637" t="s">
        <v>46</v>
      </c>
      <c r="D637" t="s">
        <v>64</v>
      </c>
      <c r="E637" t="s">
        <v>65</v>
      </c>
      <c r="F637" t="s">
        <v>49</v>
      </c>
      <c r="G637" t="s">
        <v>736</v>
      </c>
      <c r="H637">
        <v>880</v>
      </c>
      <c r="I637" t="s">
        <v>51</v>
      </c>
      <c r="J637" t="s">
        <v>94</v>
      </c>
      <c r="K637" t="s">
        <v>69</v>
      </c>
      <c r="L637" t="s">
        <v>44</v>
      </c>
      <c r="M637" t="s">
        <v>54</v>
      </c>
      <c r="N637">
        <v>2</v>
      </c>
      <c r="O637">
        <v>35</v>
      </c>
      <c r="P637">
        <v>1</v>
      </c>
      <c r="Q637">
        <v>607</v>
      </c>
      <c r="R637">
        <v>9</v>
      </c>
      <c r="S637" t="s">
        <v>87</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71</v>
      </c>
      <c r="AO637" t="s">
        <v>77</v>
      </c>
      <c r="AP637" t="s">
        <v>58</v>
      </c>
      <c r="AQ637" t="s">
        <v>89</v>
      </c>
      <c r="AR637" t="s">
        <v>81</v>
      </c>
      <c r="AS637" t="str">
        <f>IF(hr_data[[#This Row],[Gender]]="Female","👩  F","👨  M")</f>
        <v>👩  F</v>
      </c>
    </row>
    <row r="638" spans="1:45" x14ac:dyDescent="0.25">
      <c r="A638" t="s">
        <v>44</v>
      </c>
      <c r="B638" t="s">
        <v>62</v>
      </c>
      <c r="C638" t="s">
        <v>46</v>
      </c>
      <c r="D638" t="s">
        <v>47</v>
      </c>
      <c r="E638" t="s">
        <v>65</v>
      </c>
      <c r="F638" t="s">
        <v>49</v>
      </c>
      <c r="G638" t="s">
        <v>737</v>
      </c>
      <c r="H638">
        <v>881</v>
      </c>
      <c r="I638" t="s">
        <v>51</v>
      </c>
      <c r="J638" t="s">
        <v>68</v>
      </c>
      <c r="K638" t="s">
        <v>91</v>
      </c>
      <c r="L638" t="s">
        <v>44</v>
      </c>
      <c r="M638" t="s">
        <v>54</v>
      </c>
      <c r="N638">
        <v>3</v>
      </c>
      <c r="O638">
        <v>35</v>
      </c>
      <c r="P638">
        <v>0</v>
      </c>
      <c r="Q638">
        <v>130</v>
      </c>
      <c r="R638">
        <v>25</v>
      </c>
      <c r="S638" t="s">
        <v>80</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56</v>
      </c>
      <c r="AO638" t="s">
        <v>72</v>
      </c>
      <c r="AP638" t="s">
        <v>92</v>
      </c>
      <c r="AQ638" t="s">
        <v>59</v>
      </c>
      <c r="AR638" t="s">
        <v>81</v>
      </c>
      <c r="AS638" t="str">
        <f>IF(hr_data[[#This Row],[Gender]]="Female","👩  F","👨  M")</f>
        <v>👩  F</v>
      </c>
    </row>
    <row r="639" spans="1:45" x14ac:dyDescent="0.25">
      <c r="A639" t="s">
        <v>61</v>
      </c>
      <c r="B639" t="s">
        <v>105</v>
      </c>
      <c r="C639" t="s">
        <v>78</v>
      </c>
      <c r="D639" t="s">
        <v>64</v>
      </c>
      <c r="E639" t="s">
        <v>65</v>
      </c>
      <c r="F639" t="s">
        <v>49</v>
      </c>
      <c r="G639" t="s">
        <v>738</v>
      </c>
      <c r="H639">
        <v>882</v>
      </c>
      <c r="I639" t="s">
        <v>67</v>
      </c>
      <c r="J639" t="s">
        <v>76</v>
      </c>
      <c r="K639" t="s">
        <v>91</v>
      </c>
      <c r="L639" t="s">
        <v>61</v>
      </c>
      <c r="M639" t="s">
        <v>54</v>
      </c>
      <c r="N639">
        <v>2</v>
      </c>
      <c r="O639">
        <v>32</v>
      </c>
      <c r="P639">
        <v>1</v>
      </c>
      <c r="Q639">
        <v>300</v>
      </c>
      <c r="R639">
        <v>1</v>
      </c>
      <c r="S639" t="s">
        <v>87</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56</v>
      </c>
      <c r="AO639" t="s">
        <v>57</v>
      </c>
      <c r="AP639" t="s">
        <v>58</v>
      </c>
      <c r="AQ639" t="s">
        <v>59</v>
      </c>
      <c r="AR639" t="s">
        <v>81</v>
      </c>
      <c r="AS639" t="str">
        <f>IF(hr_data[[#This Row],[Gender]]="Female","👩  F","👨  M")</f>
        <v>👨  M</v>
      </c>
    </row>
    <row r="640" spans="1:45" x14ac:dyDescent="0.25">
      <c r="A640" t="s">
        <v>61</v>
      </c>
      <c r="B640" t="s">
        <v>45</v>
      </c>
      <c r="C640" t="s">
        <v>78</v>
      </c>
      <c r="D640" t="s">
        <v>64</v>
      </c>
      <c r="E640" t="s">
        <v>48</v>
      </c>
      <c r="F640" t="s">
        <v>123</v>
      </c>
      <c r="G640" t="s">
        <v>739</v>
      </c>
      <c r="H640">
        <v>885</v>
      </c>
      <c r="I640" t="s">
        <v>67</v>
      </c>
      <c r="J640" t="s">
        <v>52</v>
      </c>
      <c r="K640" t="s">
        <v>69</v>
      </c>
      <c r="L640" t="s">
        <v>61</v>
      </c>
      <c r="M640" t="s">
        <v>54</v>
      </c>
      <c r="N640">
        <v>1</v>
      </c>
      <c r="O640">
        <v>25</v>
      </c>
      <c r="P640">
        <v>1</v>
      </c>
      <c r="Q640">
        <v>583</v>
      </c>
      <c r="R640">
        <v>4</v>
      </c>
      <c r="S640" t="s">
        <v>70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56</v>
      </c>
      <c r="AO640" t="s">
        <v>88</v>
      </c>
      <c r="AP640" t="s">
        <v>58</v>
      </c>
      <c r="AQ640" t="s">
        <v>59</v>
      </c>
      <c r="AR640" t="s">
        <v>108</v>
      </c>
      <c r="AS640" t="str">
        <f>IF(hr_data[[#This Row],[Gender]]="Female","👩  F","👨  M")</f>
        <v>👨  M</v>
      </c>
    </row>
    <row r="641" spans="1:45" x14ac:dyDescent="0.25">
      <c r="A641" t="s">
        <v>61</v>
      </c>
      <c r="B641" t="s">
        <v>45</v>
      </c>
      <c r="C641" t="s">
        <v>63</v>
      </c>
      <c r="D641" t="s">
        <v>64</v>
      </c>
      <c r="E641" t="s">
        <v>65</v>
      </c>
      <c r="F641" t="s">
        <v>130</v>
      </c>
      <c r="G641" t="s">
        <v>740</v>
      </c>
      <c r="H641">
        <v>887</v>
      </c>
      <c r="I641" t="s">
        <v>51</v>
      </c>
      <c r="J641" t="s">
        <v>68</v>
      </c>
      <c r="K641" t="s">
        <v>69</v>
      </c>
      <c r="L641" t="s">
        <v>61</v>
      </c>
      <c r="M641" t="s">
        <v>54</v>
      </c>
      <c r="N641">
        <v>2</v>
      </c>
      <c r="O641">
        <v>49</v>
      </c>
      <c r="P641">
        <v>1</v>
      </c>
      <c r="Q641">
        <v>1418</v>
      </c>
      <c r="R641">
        <v>1</v>
      </c>
      <c r="S641" t="s">
        <v>87</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56</v>
      </c>
      <c r="AO641" t="s">
        <v>88</v>
      </c>
      <c r="AP641" t="s">
        <v>58</v>
      </c>
      <c r="AQ641" t="s">
        <v>59</v>
      </c>
      <c r="AR641" t="s">
        <v>73</v>
      </c>
      <c r="AS641" t="str">
        <f>IF(hr_data[[#This Row],[Gender]]="Female","👩  F","👨  M")</f>
        <v>👩  F</v>
      </c>
    </row>
    <row r="642" spans="1:45" x14ac:dyDescent="0.25">
      <c r="A642" t="s">
        <v>61</v>
      </c>
      <c r="B642" t="s">
        <v>105</v>
      </c>
      <c r="C642" t="s">
        <v>106</v>
      </c>
      <c r="D642" t="s">
        <v>64</v>
      </c>
      <c r="E642" t="s">
        <v>65</v>
      </c>
      <c r="F642" t="s">
        <v>49</v>
      </c>
      <c r="G642" t="s">
        <v>741</v>
      </c>
      <c r="H642">
        <v>888</v>
      </c>
      <c r="I642" t="s">
        <v>67</v>
      </c>
      <c r="J642" t="s">
        <v>76</v>
      </c>
      <c r="K642" t="s">
        <v>69</v>
      </c>
      <c r="L642" t="s">
        <v>61</v>
      </c>
      <c r="M642" t="s">
        <v>54</v>
      </c>
      <c r="N642">
        <v>2</v>
      </c>
      <c r="O642">
        <v>24</v>
      </c>
      <c r="P642">
        <v>1</v>
      </c>
      <c r="Q642">
        <v>1269</v>
      </c>
      <c r="R642">
        <v>4</v>
      </c>
      <c r="S642" t="s">
        <v>70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56</v>
      </c>
      <c r="AO642" t="s">
        <v>57</v>
      </c>
      <c r="AP642" t="s">
        <v>58</v>
      </c>
      <c r="AQ642" t="s">
        <v>59</v>
      </c>
      <c r="AR642" t="s">
        <v>108</v>
      </c>
      <c r="AS642" t="str">
        <f>IF(hr_data[[#This Row],[Gender]]="Female","👩  F","👨  M")</f>
        <v>👨  M</v>
      </c>
    </row>
    <row r="643" spans="1:45" x14ac:dyDescent="0.25">
      <c r="A643" t="s">
        <v>61</v>
      </c>
      <c r="B643" t="s">
        <v>62</v>
      </c>
      <c r="C643" t="s">
        <v>78</v>
      </c>
      <c r="D643" t="s">
        <v>64</v>
      </c>
      <c r="E643" t="s">
        <v>48</v>
      </c>
      <c r="F643" t="s">
        <v>49</v>
      </c>
      <c r="G643" t="s">
        <v>742</v>
      </c>
      <c r="H643">
        <v>889</v>
      </c>
      <c r="I643" t="s">
        <v>67</v>
      </c>
      <c r="J643" t="s">
        <v>52</v>
      </c>
      <c r="K643" t="s">
        <v>69</v>
      </c>
      <c r="L643" t="s">
        <v>61</v>
      </c>
      <c r="M643" t="s">
        <v>54</v>
      </c>
      <c r="N643">
        <v>3</v>
      </c>
      <c r="O643">
        <v>32</v>
      </c>
      <c r="P643">
        <v>1</v>
      </c>
      <c r="Q643">
        <v>379</v>
      </c>
      <c r="R643">
        <v>5</v>
      </c>
      <c r="S643" t="s">
        <v>55</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56</v>
      </c>
      <c r="AO643" t="s">
        <v>72</v>
      </c>
      <c r="AP643" t="s">
        <v>58</v>
      </c>
      <c r="AQ643" t="s">
        <v>59</v>
      </c>
      <c r="AR643" t="s">
        <v>81</v>
      </c>
      <c r="AS643" t="str">
        <f>IF(hr_data[[#This Row],[Gender]]="Female","👩  F","👨  M")</f>
        <v>👨  M</v>
      </c>
    </row>
    <row r="644" spans="1:45" x14ac:dyDescent="0.25">
      <c r="A644" t="s">
        <v>61</v>
      </c>
      <c r="B644" t="s">
        <v>45</v>
      </c>
      <c r="C644" t="s">
        <v>46</v>
      </c>
      <c r="D644" t="s">
        <v>64</v>
      </c>
      <c r="E644" t="s">
        <v>48</v>
      </c>
      <c r="F644" t="s">
        <v>123</v>
      </c>
      <c r="G644" t="s">
        <v>743</v>
      </c>
      <c r="H644">
        <v>893</v>
      </c>
      <c r="I644" t="s">
        <v>67</v>
      </c>
      <c r="J644" t="s">
        <v>115</v>
      </c>
      <c r="K644" t="s">
        <v>69</v>
      </c>
      <c r="L644" t="s">
        <v>61</v>
      </c>
      <c r="M644" t="s">
        <v>54</v>
      </c>
      <c r="N644">
        <v>3</v>
      </c>
      <c r="O644">
        <v>38</v>
      </c>
      <c r="P644">
        <v>1</v>
      </c>
      <c r="Q644">
        <v>395</v>
      </c>
      <c r="R644">
        <v>9</v>
      </c>
      <c r="S644" t="s">
        <v>87</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56</v>
      </c>
      <c r="AO644" t="s">
        <v>72</v>
      </c>
      <c r="AP644" t="s">
        <v>58</v>
      </c>
      <c r="AQ644" t="s">
        <v>59</v>
      </c>
      <c r="AR644" t="s">
        <v>60</v>
      </c>
      <c r="AS644" t="str">
        <f>IF(hr_data[[#This Row],[Gender]]="Female","👩  F","👨  M")</f>
        <v>👨  M</v>
      </c>
    </row>
    <row r="645" spans="1:45" x14ac:dyDescent="0.25">
      <c r="A645" t="s">
        <v>61</v>
      </c>
      <c r="B645" t="s">
        <v>45</v>
      </c>
      <c r="C645" t="s">
        <v>46</v>
      </c>
      <c r="D645" t="s">
        <v>64</v>
      </c>
      <c r="E645" t="s">
        <v>65</v>
      </c>
      <c r="F645" t="s">
        <v>49</v>
      </c>
      <c r="G645" t="s">
        <v>744</v>
      </c>
      <c r="H645">
        <v>894</v>
      </c>
      <c r="I645" t="s">
        <v>51</v>
      </c>
      <c r="J645" t="s">
        <v>76</v>
      </c>
      <c r="K645" t="s">
        <v>69</v>
      </c>
      <c r="L645" t="s">
        <v>44</v>
      </c>
      <c r="M645" t="s">
        <v>54</v>
      </c>
      <c r="N645">
        <v>1</v>
      </c>
      <c r="O645">
        <v>42</v>
      </c>
      <c r="P645">
        <v>1</v>
      </c>
      <c r="Q645">
        <v>1265</v>
      </c>
      <c r="R645">
        <v>3</v>
      </c>
      <c r="S645" t="s">
        <v>87</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56</v>
      </c>
      <c r="AO645" t="s">
        <v>57</v>
      </c>
      <c r="AP645" t="s">
        <v>58</v>
      </c>
      <c r="AQ645" t="s">
        <v>89</v>
      </c>
      <c r="AR645" t="s">
        <v>60</v>
      </c>
      <c r="AS645" t="str">
        <f>IF(hr_data[[#This Row],[Gender]]="Female","👩  F","👨  M")</f>
        <v>👩  F</v>
      </c>
    </row>
    <row r="646" spans="1:45" x14ac:dyDescent="0.25">
      <c r="A646" t="s">
        <v>61</v>
      </c>
      <c r="B646" t="s">
        <v>45</v>
      </c>
      <c r="C646" t="s">
        <v>78</v>
      </c>
      <c r="D646" t="s">
        <v>64</v>
      </c>
      <c r="E646" t="s">
        <v>65</v>
      </c>
      <c r="F646" t="s">
        <v>49</v>
      </c>
      <c r="G646" t="s">
        <v>745</v>
      </c>
      <c r="H646">
        <v>895</v>
      </c>
      <c r="I646" t="s">
        <v>67</v>
      </c>
      <c r="J646" t="s">
        <v>68</v>
      </c>
      <c r="K646" t="s">
        <v>69</v>
      </c>
      <c r="L646" t="s">
        <v>44</v>
      </c>
      <c r="M646" t="s">
        <v>54</v>
      </c>
      <c r="N646">
        <v>2</v>
      </c>
      <c r="O646">
        <v>31</v>
      </c>
      <c r="P646">
        <v>1</v>
      </c>
      <c r="Q646">
        <v>1222</v>
      </c>
      <c r="R646">
        <v>11</v>
      </c>
      <c r="S646" t="s">
        <v>80</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56</v>
      </c>
      <c r="AO646" t="s">
        <v>57</v>
      </c>
      <c r="AP646" t="s">
        <v>98</v>
      </c>
      <c r="AQ646" t="s">
        <v>59</v>
      </c>
      <c r="AR646" t="s">
        <v>81</v>
      </c>
      <c r="AS646" t="str">
        <f>IF(hr_data[[#This Row],[Gender]]="Female","👩  F","👨  M")</f>
        <v>👨  M</v>
      </c>
    </row>
    <row r="647" spans="1:45" x14ac:dyDescent="0.25">
      <c r="A647" t="s">
        <v>44</v>
      </c>
      <c r="B647" t="s">
        <v>45</v>
      </c>
      <c r="C647" t="s">
        <v>78</v>
      </c>
      <c r="D647" t="s">
        <v>47</v>
      </c>
      <c r="E647" t="s">
        <v>48</v>
      </c>
      <c r="F647" t="s">
        <v>82</v>
      </c>
      <c r="G647" t="s">
        <v>746</v>
      </c>
      <c r="H647">
        <v>896</v>
      </c>
      <c r="I647" t="s">
        <v>51</v>
      </c>
      <c r="J647" t="s">
        <v>115</v>
      </c>
      <c r="K647" t="s">
        <v>91</v>
      </c>
      <c r="L647" t="s">
        <v>44</v>
      </c>
      <c r="M647" t="s">
        <v>54</v>
      </c>
      <c r="N647">
        <v>3</v>
      </c>
      <c r="O647">
        <v>29</v>
      </c>
      <c r="P647">
        <v>0</v>
      </c>
      <c r="Q647">
        <v>341</v>
      </c>
      <c r="R647">
        <v>1</v>
      </c>
      <c r="S647" t="s">
        <v>87</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56</v>
      </c>
      <c r="AO647" t="s">
        <v>77</v>
      </c>
      <c r="AP647" t="s">
        <v>58</v>
      </c>
      <c r="AQ647" t="s">
        <v>59</v>
      </c>
      <c r="AR647" t="s">
        <v>81</v>
      </c>
      <c r="AS647" t="str">
        <f>IF(hr_data[[#This Row],[Gender]]="Female","👩  F","👨  M")</f>
        <v>👩  F</v>
      </c>
    </row>
    <row r="648" spans="1:45" x14ac:dyDescent="0.25">
      <c r="A648" t="s">
        <v>61</v>
      </c>
      <c r="B648" t="s">
        <v>45</v>
      </c>
      <c r="C648" t="s">
        <v>63</v>
      </c>
      <c r="D648" t="s">
        <v>64</v>
      </c>
      <c r="E648" t="s">
        <v>48</v>
      </c>
      <c r="F648" t="s">
        <v>123</v>
      </c>
      <c r="G648" t="s">
        <v>747</v>
      </c>
      <c r="H648">
        <v>897</v>
      </c>
      <c r="I648" t="s">
        <v>67</v>
      </c>
      <c r="J648" t="s">
        <v>52</v>
      </c>
      <c r="K648" t="s">
        <v>69</v>
      </c>
      <c r="L648" t="s">
        <v>61</v>
      </c>
      <c r="M648" t="s">
        <v>54</v>
      </c>
      <c r="N648">
        <v>3</v>
      </c>
      <c r="O648">
        <v>53</v>
      </c>
      <c r="P648">
        <v>1</v>
      </c>
      <c r="Q648">
        <v>868</v>
      </c>
      <c r="R648">
        <v>8</v>
      </c>
      <c r="S648" t="s">
        <v>87</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56</v>
      </c>
      <c r="AO648" t="s">
        <v>57</v>
      </c>
      <c r="AP648" t="s">
        <v>58</v>
      </c>
      <c r="AQ648" t="s">
        <v>121</v>
      </c>
      <c r="AR648" t="s">
        <v>73</v>
      </c>
      <c r="AS648" t="str">
        <f>IF(hr_data[[#This Row],[Gender]]="Female","👩  F","👨  M")</f>
        <v>👨  M</v>
      </c>
    </row>
    <row r="649" spans="1:45" x14ac:dyDescent="0.25">
      <c r="A649" t="s">
        <v>61</v>
      </c>
      <c r="B649" t="s">
        <v>45</v>
      </c>
      <c r="C649" t="s">
        <v>46</v>
      </c>
      <c r="D649" t="s">
        <v>64</v>
      </c>
      <c r="E649" t="s">
        <v>65</v>
      </c>
      <c r="F649" t="s">
        <v>130</v>
      </c>
      <c r="G649" t="s">
        <v>748</v>
      </c>
      <c r="H649">
        <v>899</v>
      </c>
      <c r="I649" t="s">
        <v>67</v>
      </c>
      <c r="J649" t="s">
        <v>94</v>
      </c>
      <c r="K649" t="s">
        <v>69</v>
      </c>
      <c r="L649" t="s">
        <v>61</v>
      </c>
      <c r="M649" t="s">
        <v>54</v>
      </c>
      <c r="N649">
        <v>2</v>
      </c>
      <c r="O649">
        <v>35</v>
      </c>
      <c r="P649">
        <v>1</v>
      </c>
      <c r="Q649">
        <v>672</v>
      </c>
      <c r="R649">
        <v>25</v>
      </c>
      <c r="S649" t="s">
        <v>87</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56</v>
      </c>
      <c r="AO649" t="s">
        <v>72</v>
      </c>
      <c r="AP649" t="s">
        <v>92</v>
      </c>
      <c r="AQ649" t="s">
        <v>89</v>
      </c>
      <c r="AR649" t="s">
        <v>81</v>
      </c>
      <c r="AS649" t="str">
        <f>IF(hr_data[[#This Row],[Gender]]="Female","👩  F","👨  M")</f>
        <v>👨  M</v>
      </c>
    </row>
    <row r="650" spans="1:45" x14ac:dyDescent="0.25">
      <c r="A650" t="s">
        <v>61</v>
      </c>
      <c r="B650" t="s">
        <v>62</v>
      </c>
      <c r="C650" t="s">
        <v>46</v>
      </c>
      <c r="D650" t="s">
        <v>64</v>
      </c>
      <c r="E650" t="s">
        <v>48</v>
      </c>
      <c r="F650" t="s">
        <v>82</v>
      </c>
      <c r="G650" t="s">
        <v>749</v>
      </c>
      <c r="H650">
        <v>900</v>
      </c>
      <c r="I650" t="s">
        <v>51</v>
      </c>
      <c r="J650" t="s">
        <v>115</v>
      </c>
      <c r="K650" t="s">
        <v>69</v>
      </c>
      <c r="L650" t="s">
        <v>61</v>
      </c>
      <c r="M650" t="s">
        <v>54</v>
      </c>
      <c r="N650">
        <v>3</v>
      </c>
      <c r="O650">
        <v>37</v>
      </c>
      <c r="P650">
        <v>1</v>
      </c>
      <c r="Q650">
        <v>1231</v>
      </c>
      <c r="R650">
        <v>21</v>
      </c>
      <c r="S650" t="s">
        <v>55</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56</v>
      </c>
      <c r="AO650" t="s">
        <v>57</v>
      </c>
      <c r="AP650" t="s">
        <v>92</v>
      </c>
      <c r="AQ650" t="s">
        <v>59</v>
      </c>
      <c r="AR650" t="s">
        <v>60</v>
      </c>
      <c r="AS650" t="str">
        <f>IF(hr_data[[#This Row],[Gender]]="Female","👩  F","👨  M")</f>
        <v>👩  F</v>
      </c>
    </row>
    <row r="651" spans="1:45" x14ac:dyDescent="0.25">
      <c r="A651" t="s">
        <v>61</v>
      </c>
      <c r="B651" t="s">
        <v>45</v>
      </c>
      <c r="C651" t="s">
        <v>63</v>
      </c>
      <c r="D651" t="s">
        <v>64</v>
      </c>
      <c r="E651" t="s">
        <v>65</v>
      </c>
      <c r="F651" t="s">
        <v>49</v>
      </c>
      <c r="G651" t="s">
        <v>750</v>
      </c>
      <c r="H651">
        <v>901</v>
      </c>
      <c r="I651" t="s">
        <v>51</v>
      </c>
      <c r="J651" t="s">
        <v>117</v>
      </c>
      <c r="K651" t="s">
        <v>53</v>
      </c>
      <c r="L651" t="s">
        <v>61</v>
      </c>
      <c r="M651" t="s">
        <v>54</v>
      </c>
      <c r="N651">
        <v>0</v>
      </c>
      <c r="O651">
        <v>53</v>
      </c>
      <c r="P651">
        <v>1</v>
      </c>
      <c r="Q651">
        <v>102</v>
      </c>
      <c r="R651">
        <v>23</v>
      </c>
      <c r="S651" t="s">
        <v>80</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56</v>
      </c>
      <c r="AO651" t="s">
        <v>57</v>
      </c>
      <c r="AP651" t="s">
        <v>92</v>
      </c>
      <c r="AQ651" t="s">
        <v>111</v>
      </c>
      <c r="AR651" t="s">
        <v>73</v>
      </c>
      <c r="AS651" t="str">
        <f>IF(hr_data[[#This Row],[Gender]]="Female","👩  F","👨  M")</f>
        <v>👩  F</v>
      </c>
    </row>
    <row r="652" spans="1:45" x14ac:dyDescent="0.25">
      <c r="A652" t="s">
        <v>61</v>
      </c>
      <c r="B652" t="s">
        <v>62</v>
      </c>
      <c r="C652" t="s">
        <v>46</v>
      </c>
      <c r="D652" t="s">
        <v>64</v>
      </c>
      <c r="E652" t="s">
        <v>65</v>
      </c>
      <c r="F652" t="s">
        <v>49</v>
      </c>
      <c r="G652" t="s">
        <v>751</v>
      </c>
      <c r="H652">
        <v>902</v>
      </c>
      <c r="I652" t="s">
        <v>51</v>
      </c>
      <c r="J652" t="s">
        <v>96</v>
      </c>
      <c r="K652" t="s">
        <v>69</v>
      </c>
      <c r="L652" t="s">
        <v>61</v>
      </c>
      <c r="M652" t="s">
        <v>54</v>
      </c>
      <c r="N652">
        <v>2</v>
      </c>
      <c r="O652">
        <v>43</v>
      </c>
      <c r="P652">
        <v>1</v>
      </c>
      <c r="Q652">
        <v>422</v>
      </c>
      <c r="R652">
        <v>1</v>
      </c>
      <c r="S652" t="s">
        <v>87</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56</v>
      </c>
      <c r="AO652" t="s">
        <v>57</v>
      </c>
      <c r="AP652" t="s">
        <v>58</v>
      </c>
      <c r="AQ652" t="s">
        <v>89</v>
      </c>
      <c r="AR652" t="s">
        <v>60</v>
      </c>
      <c r="AS652" t="str">
        <f>IF(hr_data[[#This Row],[Gender]]="Female","👩  F","👨  M")</f>
        <v>👩  F</v>
      </c>
    </row>
    <row r="653" spans="1:45" x14ac:dyDescent="0.25">
      <c r="A653" t="s">
        <v>61</v>
      </c>
      <c r="B653" t="s">
        <v>45</v>
      </c>
      <c r="C653" t="s">
        <v>63</v>
      </c>
      <c r="D653" t="s">
        <v>64</v>
      </c>
      <c r="E653" t="s">
        <v>48</v>
      </c>
      <c r="F653" t="s">
        <v>123</v>
      </c>
      <c r="G653" t="s">
        <v>752</v>
      </c>
      <c r="H653">
        <v>903</v>
      </c>
      <c r="I653" t="s">
        <v>51</v>
      </c>
      <c r="J653" t="s">
        <v>52</v>
      </c>
      <c r="K653" t="s">
        <v>69</v>
      </c>
      <c r="L653" t="s">
        <v>44</v>
      </c>
      <c r="M653" t="s">
        <v>54</v>
      </c>
      <c r="N653">
        <v>2</v>
      </c>
      <c r="O653">
        <v>47</v>
      </c>
      <c r="P653">
        <v>1</v>
      </c>
      <c r="Q653">
        <v>249</v>
      </c>
      <c r="R653">
        <v>2</v>
      </c>
      <c r="S653" t="s">
        <v>55</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71</v>
      </c>
      <c r="AO653" t="s">
        <v>57</v>
      </c>
      <c r="AP653" t="s">
        <v>58</v>
      </c>
      <c r="AQ653" t="s">
        <v>59</v>
      </c>
      <c r="AR653" t="s">
        <v>73</v>
      </c>
      <c r="AS653" t="str">
        <f>IF(hr_data[[#This Row],[Gender]]="Female","👩  F","👨  M")</f>
        <v>👩  F</v>
      </c>
    </row>
    <row r="654" spans="1:45" x14ac:dyDescent="0.25">
      <c r="A654" t="s">
        <v>61</v>
      </c>
      <c r="B654" t="s">
        <v>105</v>
      </c>
      <c r="C654" t="s">
        <v>46</v>
      </c>
      <c r="D654" t="s">
        <v>64</v>
      </c>
      <c r="E654" t="s">
        <v>48</v>
      </c>
      <c r="F654" t="s">
        <v>82</v>
      </c>
      <c r="G654" t="s">
        <v>753</v>
      </c>
      <c r="H654">
        <v>904</v>
      </c>
      <c r="I654" t="s">
        <v>67</v>
      </c>
      <c r="J654" t="s">
        <v>52</v>
      </c>
      <c r="K654" t="s">
        <v>53</v>
      </c>
      <c r="L654" t="s">
        <v>44</v>
      </c>
      <c r="M654" t="s">
        <v>54</v>
      </c>
      <c r="N654">
        <v>2</v>
      </c>
      <c r="O654">
        <v>37</v>
      </c>
      <c r="P654">
        <v>1</v>
      </c>
      <c r="Q654">
        <v>1252</v>
      </c>
      <c r="R654">
        <v>19</v>
      </c>
      <c r="S654" t="s">
        <v>55</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56</v>
      </c>
      <c r="AO654" t="s">
        <v>72</v>
      </c>
      <c r="AP654" t="s">
        <v>98</v>
      </c>
      <c r="AQ654" t="s">
        <v>59</v>
      </c>
      <c r="AR654" t="s">
        <v>60</v>
      </c>
      <c r="AS654" t="str">
        <f>IF(hr_data[[#This Row],[Gender]]="Female","👩  F","👨  M")</f>
        <v>👨  M</v>
      </c>
    </row>
    <row r="655" spans="1:45" x14ac:dyDescent="0.25">
      <c r="A655" t="s">
        <v>61</v>
      </c>
      <c r="B655" t="s">
        <v>105</v>
      </c>
      <c r="C655" t="s">
        <v>63</v>
      </c>
      <c r="D655" t="s">
        <v>64</v>
      </c>
      <c r="E655" t="s">
        <v>65</v>
      </c>
      <c r="F655" t="s">
        <v>49</v>
      </c>
      <c r="G655" t="s">
        <v>754</v>
      </c>
      <c r="H655">
        <v>905</v>
      </c>
      <c r="I655" t="s">
        <v>67</v>
      </c>
      <c r="J655" t="s">
        <v>110</v>
      </c>
      <c r="K655" t="s">
        <v>91</v>
      </c>
      <c r="L655" t="s">
        <v>61</v>
      </c>
      <c r="M655" t="s">
        <v>54</v>
      </c>
      <c r="N655">
        <v>3</v>
      </c>
      <c r="O655">
        <v>50</v>
      </c>
      <c r="P655">
        <v>1</v>
      </c>
      <c r="Q655">
        <v>881</v>
      </c>
      <c r="R655">
        <v>2</v>
      </c>
      <c r="S655" t="s">
        <v>80</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56</v>
      </c>
      <c r="AO655" t="s">
        <v>88</v>
      </c>
      <c r="AP655" t="s">
        <v>58</v>
      </c>
      <c r="AQ655" t="s">
        <v>111</v>
      </c>
      <c r="AR655" t="s">
        <v>73</v>
      </c>
      <c r="AS655" t="str">
        <f>IF(hr_data[[#This Row],[Gender]]="Female","👩  F","👨  M")</f>
        <v>👨  M</v>
      </c>
    </row>
    <row r="656" spans="1:45" x14ac:dyDescent="0.25">
      <c r="A656" t="s">
        <v>61</v>
      </c>
      <c r="B656" t="s">
        <v>45</v>
      </c>
      <c r="C656" t="s">
        <v>46</v>
      </c>
      <c r="D656" t="s">
        <v>64</v>
      </c>
      <c r="E656" t="s">
        <v>178</v>
      </c>
      <c r="F656" t="s">
        <v>49</v>
      </c>
      <c r="G656" t="s">
        <v>755</v>
      </c>
      <c r="H656">
        <v>909</v>
      </c>
      <c r="I656" t="s">
        <v>51</v>
      </c>
      <c r="J656" t="s">
        <v>180</v>
      </c>
      <c r="K656" t="s">
        <v>69</v>
      </c>
      <c r="L656" t="s">
        <v>61</v>
      </c>
      <c r="M656" t="s">
        <v>54</v>
      </c>
      <c r="N656">
        <v>2</v>
      </c>
      <c r="O656">
        <v>39</v>
      </c>
      <c r="P656">
        <v>1</v>
      </c>
      <c r="Q656">
        <v>1383</v>
      </c>
      <c r="R656">
        <v>2</v>
      </c>
      <c r="S656" t="s">
        <v>87</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56</v>
      </c>
      <c r="AO656" t="s">
        <v>57</v>
      </c>
      <c r="AP656" t="s">
        <v>58</v>
      </c>
      <c r="AQ656" t="s">
        <v>89</v>
      </c>
      <c r="AR656" t="s">
        <v>60</v>
      </c>
      <c r="AS656" t="str">
        <f>IF(hr_data[[#This Row],[Gender]]="Female","👩  F","👨  M")</f>
        <v>👩  F</v>
      </c>
    </row>
    <row r="657" spans="1:45" x14ac:dyDescent="0.25">
      <c r="A657" t="s">
        <v>61</v>
      </c>
      <c r="B657" t="s">
        <v>45</v>
      </c>
      <c r="C657" t="s">
        <v>78</v>
      </c>
      <c r="D657" t="s">
        <v>64</v>
      </c>
      <c r="E657" t="s">
        <v>178</v>
      </c>
      <c r="F657" t="s">
        <v>180</v>
      </c>
      <c r="G657" t="s">
        <v>756</v>
      </c>
      <c r="H657">
        <v>910</v>
      </c>
      <c r="I657" t="s">
        <v>67</v>
      </c>
      <c r="J657" t="s">
        <v>180</v>
      </c>
      <c r="K657" t="s">
        <v>91</v>
      </c>
      <c r="L657" t="s">
        <v>44</v>
      </c>
      <c r="M657" t="s">
        <v>54</v>
      </c>
      <c r="N657">
        <v>4</v>
      </c>
      <c r="O657">
        <v>33</v>
      </c>
      <c r="P657">
        <v>1</v>
      </c>
      <c r="Q657">
        <v>1075</v>
      </c>
      <c r="R657">
        <v>3</v>
      </c>
      <c r="S657" t="s">
        <v>55</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56</v>
      </c>
      <c r="AO657" t="s">
        <v>72</v>
      </c>
      <c r="AP657" t="s">
        <v>58</v>
      </c>
      <c r="AQ657" t="s">
        <v>59</v>
      </c>
      <c r="AR657" t="s">
        <v>81</v>
      </c>
      <c r="AS657" t="str">
        <f>IF(hr_data[[#This Row],[Gender]]="Female","👩  F","👨  M")</f>
        <v>👨  M</v>
      </c>
    </row>
    <row r="658" spans="1:45" x14ac:dyDescent="0.25">
      <c r="A658" t="s">
        <v>44</v>
      </c>
      <c r="B658" t="s">
        <v>45</v>
      </c>
      <c r="C658" t="s">
        <v>78</v>
      </c>
      <c r="D658" t="s">
        <v>47</v>
      </c>
      <c r="E658" t="s">
        <v>65</v>
      </c>
      <c r="F658" t="s">
        <v>49</v>
      </c>
      <c r="G658" t="s">
        <v>757</v>
      </c>
      <c r="H658">
        <v>911</v>
      </c>
      <c r="I658" t="s">
        <v>67</v>
      </c>
      <c r="J658" t="s">
        <v>76</v>
      </c>
      <c r="K658" t="s">
        <v>53</v>
      </c>
      <c r="L658" t="s">
        <v>44</v>
      </c>
      <c r="M658" t="s">
        <v>54</v>
      </c>
      <c r="N658">
        <v>2</v>
      </c>
      <c r="O658">
        <v>32</v>
      </c>
      <c r="P658">
        <v>0</v>
      </c>
      <c r="Q658">
        <v>374</v>
      </c>
      <c r="R658">
        <v>25</v>
      </c>
      <c r="S658" t="s">
        <v>80</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71</v>
      </c>
      <c r="AO658" t="s">
        <v>57</v>
      </c>
      <c r="AP658" t="s">
        <v>92</v>
      </c>
      <c r="AQ658" t="s">
        <v>59</v>
      </c>
      <c r="AR658" t="s">
        <v>81</v>
      </c>
      <c r="AS658" t="str">
        <f>IF(hr_data[[#This Row],[Gender]]="Female","👩  F","👨  M")</f>
        <v>👨  M</v>
      </c>
    </row>
    <row r="659" spans="1:45" x14ac:dyDescent="0.25">
      <c r="A659" t="s">
        <v>61</v>
      </c>
      <c r="B659" t="s">
        <v>45</v>
      </c>
      <c r="C659" t="s">
        <v>78</v>
      </c>
      <c r="D659" t="s">
        <v>64</v>
      </c>
      <c r="E659" t="s">
        <v>65</v>
      </c>
      <c r="F659" t="s">
        <v>82</v>
      </c>
      <c r="G659" t="s">
        <v>758</v>
      </c>
      <c r="H659">
        <v>912</v>
      </c>
      <c r="I659" t="s">
        <v>51</v>
      </c>
      <c r="J659" t="s">
        <v>76</v>
      </c>
      <c r="K659" t="s">
        <v>91</v>
      </c>
      <c r="L659" t="s">
        <v>61</v>
      </c>
      <c r="M659" t="s">
        <v>54</v>
      </c>
      <c r="N659">
        <v>5</v>
      </c>
      <c r="O659">
        <v>29</v>
      </c>
      <c r="P659">
        <v>1</v>
      </c>
      <c r="Q659">
        <v>1086</v>
      </c>
      <c r="R659">
        <v>7</v>
      </c>
      <c r="S659" t="s">
        <v>70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56</v>
      </c>
      <c r="AO659" t="s">
        <v>57</v>
      </c>
      <c r="AP659" t="s">
        <v>58</v>
      </c>
      <c r="AQ659" t="s">
        <v>59</v>
      </c>
      <c r="AR659" t="s">
        <v>81</v>
      </c>
      <c r="AS659" t="str">
        <f>IF(hr_data[[#This Row],[Gender]]="Female","👩  F","👨  M")</f>
        <v>👩  F</v>
      </c>
    </row>
    <row r="660" spans="1:45" x14ac:dyDescent="0.25">
      <c r="A660" t="s">
        <v>61</v>
      </c>
      <c r="B660" t="s">
        <v>45</v>
      </c>
      <c r="C660" t="s">
        <v>46</v>
      </c>
      <c r="D660" t="s">
        <v>64</v>
      </c>
      <c r="E660" t="s">
        <v>65</v>
      </c>
      <c r="F660" t="s">
        <v>49</v>
      </c>
      <c r="G660" t="s">
        <v>759</v>
      </c>
      <c r="H660">
        <v>913</v>
      </c>
      <c r="I660" t="s">
        <v>67</v>
      </c>
      <c r="J660" t="s">
        <v>68</v>
      </c>
      <c r="K660" t="s">
        <v>69</v>
      </c>
      <c r="L660" t="s">
        <v>44</v>
      </c>
      <c r="M660" t="s">
        <v>54</v>
      </c>
      <c r="N660">
        <v>0</v>
      </c>
      <c r="O660">
        <v>44</v>
      </c>
      <c r="P660">
        <v>1</v>
      </c>
      <c r="Q660">
        <v>661</v>
      </c>
      <c r="R660">
        <v>9</v>
      </c>
      <c r="S660" t="s">
        <v>55</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56</v>
      </c>
      <c r="AO660" t="s">
        <v>88</v>
      </c>
      <c r="AP660" t="s">
        <v>58</v>
      </c>
      <c r="AQ660" t="s">
        <v>59</v>
      </c>
      <c r="AR660" t="s">
        <v>60</v>
      </c>
      <c r="AS660" t="str">
        <f>IF(hr_data[[#This Row],[Gender]]="Female","👩  F","👨  M")</f>
        <v>👨  M</v>
      </c>
    </row>
    <row r="661" spans="1:45" x14ac:dyDescent="0.25">
      <c r="A661" t="s">
        <v>61</v>
      </c>
      <c r="B661" t="s">
        <v>45</v>
      </c>
      <c r="C661" t="s">
        <v>78</v>
      </c>
      <c r="D661" t="s">
        <v>64</v>
      </c>
      <c r="E661" t="s">
        <v>48</v>
      </c>
      <c r="F661" t="s">
        <v>82</v>
      </c>
      <c r="G661" t="s">
        <v>760</v>
      </c>
      <c r="H661">
        <v>916</v>
      </c>
      <c r="I661" t="s">
        <v>67</v>
      </c>
      <c r="J661" t="s">
        <v>52</v>
      </c>
      <c r="K661" t="s">
        <v>53</v>
      </c>
      <c r="L661" t="s">
        <v>61</v>
      </c>
      <c r="M661" t="s">
        <v>54</v>
      </c>
      <c r="N661">
        <v>3</v>
      </c>
      <c r="O661">
        <v>28</v>
      </c>
      <c r="P661">
        <v>1</v>
      </c>
      <c r="Q661">
        <v>821</v>
      </c>
      <c r="R661">
        <v>5</v>
      </c>
      <c r="S661" t="s">
        <v>80</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56</v>
      </c>
      <c r="AO661" t="s">
        <v>57</v>
      </c>
      <c r="AP661" t="s">
        <v>58</v>
      </c>
      <c r="AQ661" t="s">
        <v>59</v>
      </c>
      <c r="AR661" t="s">
        <v>81</v>
      </c>
      <c r="AS661" t="str">
        <f>IF(hr_data[[#This Row],[Gender]]="Female","👩  F","👨  M")</f>
        <v>👨  M</v>
      </c>
    </row>
    <row r="662" spans="1:45" x14ac:dyDescent="0.25">
      <c r="A662" t="s">
        <v>44</v>
      </c>
      <c r="B662" t="s">
        <v>62</v>
      </c>
      <c r="C662" t="s">
        <v>85</v>
      </c>
      <c r="D662" t="s">
        <v>47</v>
      </c>
      <c r="E662" t="s">
        <v>65</v>
      </c>
      <c r="F662" t="s">
        <v>49</v>
      </c>
      <c r="G662" t="s">
        <v>761</v>
      </c>
      <c r="H662">
        <v>918</v>
      </c>
      <c r="I662" t="s">
        <v>67</v>
      </c>
      <c r="J662" t="s">
        <v>76</v>
      </c>
      <c r="K662" t="s">
        <v>91</v>
      </c>
      <c r="L662" t="s">
        <v>44</v>
      </c>
      <c r="M662" t="s">
        <v>54</v>
      </c>
      <c r="N662">
        <v>3</v>
      </c>
      <c r="O662">
        <v>58</v>
      </c>
      <c r="P662">
        <v>0</v>
      </c>
      <c r="Q662">
        <v>781</v>
      </c>
      <c r="R662">
        <v>2</v>
      </c>
      <c r="S662" t="s">
        <v>70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56</v>
      </c>
      <c r="AO662" t="s">
        <v>57</v>
      </c>
      <c r="AP662" t="s">
        <v>58</v>
      </c>
      <c r="AQ662" t="s">
        <v>59</v>
      </c>
      <c r="AR662" t="s">
        <v>3029</v>
      </c>
      <c r="AS662" t="str">
        <f>IF(hr_data[[#This Row],[Gender]]="Female","👩  F","👨  M")</f>
        <v>👨  M</v>
      </c>
    </row>
    <row r="663" spans="1:45" x14ac:dyDescent="0.25">
      <c r="A663" t="s">
        <v>61</v>
      </c>
      <c r="B663" t="s">
        <v>45</v>
      </c>
      <c r="C663" t="s">
        <v>46</v>
      </c>
      <c r="D663" t="s">
        <v>64</v>
      </c>
      <c r="E663" t="s">
        <v>65</v>
      </c>
      <c r="F663" t="s">
        <v>49</v>
      </c>
      <c r="G663" t="s">
        <v>762</v>
      </c>
      <c r="H663">
        <v>920</v>
      </c>
      <c r="I663" t="s">
        <v>51</v>
      </c>
      <c r="J663" t="s">
        <v>94</v>
      </c>
      <c r="K663" t="s">
        <v>91</v>
      </c>
      <c r="L663" t="s">
        <v>61</v>
      </c>
      <c r="M663" t="s">
        <v>54</v>
      </c>
      <c r="N663">
        <v>2</v>
      </c>
      <c r="O663">
        <v>43</v>
      </c>
      <c r="P663">
        <v>1</v>
      </c>
      <c r="Q663">
        <v>177</v>
      </c>
      <c r="R663">
        <v>8</v>
      </c>
      <c r="S663" t="s">
        <v>87</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71</v>
      </c>
      <c r="AO663" t="s">
        <v>72</v>
      </c>
      <c r="AP663" t="s">
        <v>58</v>
      </c>
      <c r="AQ663" t="s">
        <v>59</v>
      </c>
      <c r="AR663" t="s">
        <v>60</v>
      </c>
      <c r="AS663" t="str">
        <f>IF(hr_data[[#This Row],[Gender]]="Female","👩  F","👨  M")</f>
        <v>👩  F</v>
      </c>
    </row>
    <row r="664" spans="1:45" x14ac:dyDescent="0.25">
      <c r="A664" t="s">
        <v>44</v>
      </c>
      <c r="B664" t="s">
        <v>45</v>
      </c>
      <c r="C664" t="s">
        <v>106</v>
      </c>
      <c r="D664" t="s">
        <v>47</v>
      </c>
      <c r="E664" t="s">
        <v>48</v>
      </c>
      <c r="F664" t="s">
        <v>82</v>
      </c>
      <c r="G664" t="s">
        <v>763</v>
      </c>
      <c r="H664">
        <v>922</v>
      </c>
      <c r="I664" t="s">
        <v>51</v>
      </c>
      <c r="J664" t="s">
        <v>115</v>
      </c>
      <c r="K664" t="s">
        <v>53</v>
      </c>
      <c r="L664" t="s">
        <v>61</v>
      </c>
      <c r="M664" t="s">
        <v>54</v>
      </c>
      <c r="N664">
        <v>3</v>
      </c>
      <c r="O664">
        <v>20</v>
      </c>
      <c r="P664">
        <v>0</v>
      </c>
      <c r="Q664">
        <v>500</v>
      </c>
      <c r="R664">
        <v>2</v>
      </c>
      <c r="S664" t="s">
        <v>87</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56</v>
      </c>
      <c r="AO664" t="s">
        <v>77</v>
      </c>
      <c r="AP664" t="s">
        <v>58</v>
      </c>
      <c r="AQ664" t="s">
        <v>59</v>
      </c>
      <c r="AR664" t="s">
        <v>108</v>
      </c>
      <c r="AS664" t="str">
        <f>IF(hr_data[[#This Row],[Gender]]="Female","👩  F","👨  M")</f>
        <v>👩  F</v>
      </c>
    </row>
    <row r="665" spans="1:45" x14ac:dyDescent="0.25">
      <c r="A665" t="s">
        <v>44</v>
      </c>
      <c r="B665" t="s">
        <v>45</v>
      </c>
      <c r="C665" t="s">
        <v>106</v>
      </c>
      <c r="D665" t="s">
        <v>47</v>
      </c>
      <c r="E665" t="s">
        <v>65</v>
      </c>
      <c r="F665" t="s">
        <v>74</v>
      </c>
      <c r="G665" t="s">
        <v>764</v>
      </c>
      <c r="H665">
        <v>923</v>
      </c>
      <c r="I665" t="s">
        <v>51</v>
      </c>
      <c r="J665" t="s">
        <v>68</v>
      </c>
      <c r="K665" t="s">
        <v>53</v>
      </c>
      <c r="L665" t="s">
        <v>61</v>
      </c>
      <c r="M665" t="s">
        <v>54</v>
      </c>
      <c r="N665">
        <v>3</v>
      </c>
      <c r="O665">
        <v>21</v>
      </c>
      <c r="P665">
        <v>0</v>
      </c>
      <c r="Q665">
        <v>1427</v>
      </c>
      <c r="R665">
        <v>18</v>
      </c>
      <c r="S665" t="s">
        <v>70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56</v>
      </c>
      <c r="AO665" t="s">
        <v>57</v>
      </c>
      <c r="AP665" t="s">
        <v>98</v>
      </c>
      <c r="AQ665" t="s">
        <v>59</v>
      </c>
      <c r="AR665" t="s">
        <v>108</v>
      </c>
      <c r="AS665" t="str">
        <f>IF(hr_data[[#This Row],[Gender]]="Female","👩  F","👨  M")</f>
        <v>👩  F</v>
      </c>
    </row>
    <row r="666" spans="1:45" x14ac:dyDescent="0.25">
      <c r="A666" t="s">
        <v>61</v>
      </c>
      <c r="B666" t="s">
        <v>45</v>
      </c>
      <c r="C666" t="s">
        <v>46</v>
      </c>
      <c r="D666" t="s">
        <v>64</v>
      </c>
      <c r="E666" t="s">
        <v>65</v>
      </c>
      <c r="F666" t="s">
        <v>49</v>
      </c>
      <c r="G666" t="s">
        <v>765</v>
      </c>
      <c r="H666">
        <v>924</v>
      </c>
      <c r="I666" t="s">
        <v>67</v>
      </c>
      <c r="J666" t="s">
        <v>96</v>
      </c>
      <c r="K666" t="s">
        <v>69</v>
      </c>
      <c r="L666" t="s">
        <v>44</v>
      </c>
      <c r="M666" t="s">
        <v>54</v>
      </c>
      <c r="N666">
        <v>2</v>
      </c>
      <c r="O666">
        <v>36</v>
      </c>
      <c r="P666">
        <v>1</v>
      </c>
      <c r="Q666">
        <v>1425</v>
      </c>
      <c r="R666">
        <v>14</v>
      </c>
      <c r="S666" t="s">
        <v>70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56</v>
      </c>
      <c r="AO666" t="s">
        <v>57</v>
      </c>
      <c r="AP666" t="s">
        <v>98</v>
      </c>
      <c r="AQ666" t="s">
        <v>89</v>
      </c>
      <c r="AR666" t="s">
        <v>60</v>
      </c>
      <c r="AS666" t="str">
        <f>IF(hr_data[[#This Row],[Gender]]="Female","👩  F","👨  M")</f>
        <v>👨  M</v>
      </c>
    </row>
    <row r="667" spans="1:45" x14ac:dyDescent="0.25">
      <c r="A667" t="s">
        <v>61</v>
      </c>
      <c r="B667" t="s">
        <v>45</v>
      </c>
      <c r="C667" t="s">
        <v>63</v>
      </c>
      <c r="D667" t="s">
        <v>64</v>
      </c>
      <c r="E667" t="s">
        <v>48</v>
      </c>
      <c r="F667" t="s">
        <v>49</v>
      </c>
      <c r="G667" t="s">
        <v>766</v>
      </c>
      <c r="H667">
        <v>925</v>
      </c>
      <c r="I667" t="s">
        <v>51</v>
      </c>
      <c r="J667" t="s">
        <v>115</v>
      </c>
      <c r="K667" t="s">
        <v>53</v>
      </c>
      <c r="L667" t="s">
        <v>44</v>
      </c>
      <c r="M667" t="s">
        <v>54</v>
      </c>
      <c r="N667">
        <v>3</v>
      </c>
      <c r="O667">
        <v>47</v>
      </c>
      <c r="P667">
        <v>1</v>
      </c>
      <c r="Q667">
        <v>1454</v>
      </c>
      <c r="R667">
        <v>2</v>
      </c>
      <c r="S667" t="s">
        <v>80</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56</v>
      </c>
      <c r="AO667" t="s">
        <v>57</v>
      </c>
      <c r="AP667" t="s">
        <v>58</v>
      </c>
      <c r="AQ667" t="s">
        <v>59</v>
      </c>
      <c r="AR667" t="s">
        <v>73</v>
      </c>
      <c r="AS667" t="str">
        <f>IF(hr_data[[#This Row],[Gender]]="Female","👩  F","👨  M")</f>
        <v>👩  F</v>
      </c>
    </row>
    <row r="668" spans="1:45" x14ac:dyDescent="0.25">
      <c r="A668" t="s">
        <v>44</v>
      </c>
      <c r="B668" t="s">
        <v>45</v>
      </c>
      <c r="C668" t="s">
        <v>106</v>
      </c>
      <c r="D668" t="s">
        <v>47</v>
      </c>
      <c r="E668" t="s">
        <v>65</v>
      </c>
      <c r="F668" t="s">
        <v>49</v>
      </c>
      <c r="G668" t="s">
        <v>767</v>
      </c>
      <c r="H668">
        <v>926</v>
      </c>
      <c r="I668" t="s">
        <v>51</v>
      </c>
      <c r="J668" t="s">
        <v>94</v>
      </c>
      <c r="K668" t="s">
        <v>69</v>
      </c>
      <c r="L668" t="s">
        <v>44</v>
      </c>
      <c r="M668" t="s">
        <v>54</v>
      </c>
      <c r="N668">
        <v>3</v>
      </c>
      <c r="O668">
        <v>22</v>
      </c>
      <c r="P668">
        <v>0</v>
      </c>
      <c r="Q668">
        <v>617</v>
      </c>
      <c r="R668">
        <v>3</v>
      </c>
      <c r="S668" t="s">
        <v>70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56</v>
      </c>
      <c r="AO668" t="s">
        <v>77</v>
      </c>
      <c r="AP668" t="s">
        <v>58</v>
      </c>
      <c r="AQ668" t="s">
        <v>59</v>
      </c>
      <c r="AR668" t="s">
        <v>108</v>
      </c>
      <c r="AS668" t="str">
        <f>IF(hr_data[[#This Row],[Gender]]="Female","👩  F","👨  M")</f>
        <v>👩  F</v>
      </c>
    </row>
    <row r="669" spans="1:45" x14ac:dyDescent="0.25">
      <c r="A669" t="s">
        <v>44</v>
      </c>
      <c r="B669" t="s">
        <v>45</v>
      </c>
      <c r="C669" t="s">
        <v>46</v>
      </c>
      <c r="D669" t="s">
        <v>47</v>
      </c>
      <c r="E669" t="s">
        <v>65</v>
      </c>
      <c r="F669" t="s">
        <v>49</v>
      </c>
      <c r="G669" t="s">
        <v>768</v>
      </c>
      <c r="H669">
        <v>927</v>
      </c>
      <c r="I669" t="s">
        <v>51</v>
      </c>
      <c r="J669" t="s">
        <v>76</v>
      </c>
      <c r="K669" t="s">
        <v>91</v>
      </c>
      <c r="L669" t="s">
        <v>44</v>
      </c>
      <c r="M669" t="s">
        <v>54</v>
      </c>
      <c r="N669">
        <v>1</v>
      </c>
      <c r="O669">
        <v>41</v>
      </c>
      <c r="P669">
        <v>0</v>
      </c>
      <c r="Q669">
        <v>1085</v>
      </c>
      <c r="R669">
        <v>2</v>
      </c>
      <c r="S669" t="s">
        <v>80</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56</v>
      </c>
      <c r="AO669" t="s">
        <v>57</v>
      </c>
      <c r="AP669" t="s">
        <v>58</v>
      </c>
      <c r="AQ669" t="s">
        <v>59</v>
      </c>
      <c r="AR669" t="s">
        <v>60</v>
      </c>
      <c r="AS669" t="str">
        <f>IF(hr_data[[#This Row],[Gender]]="Female","👩  F","👨  M")</f>
        <v>👩  F</v>
      </c>
    </row>
    <row r="670" spans="1:45" x14ac:dyDescent="0.25">
      <c r="A670" t="s">
        <v>61</v>
      </c>
      <c r="B670" t="s">
        <v>45</v>
      </c>
      <c r="C670" t="s">
        <v>78</v>
      </c>
      <c r="D670" t="s">
        <v>64</v>
      </c>
      <c r="E670" t="s">
        <v>65</v>
      </c>
      <c r="F670" t="s">
        <v>82</v>
      </c>
      <c r="G670" t="s">
        <v>769</v>
      </c>
      <c r="H670">
        <v>930</v>
      </c>
      <c r="I670" t="s">
        <v>51</v>
      </c>
      <c r="J670" t="s">
        <v>68</v>
      </c>
      <c r="K670" t="s">
        <v>91</v>
      </c>
      <c r="L670" t="s">
        <v>61</v>
      </c>
      <c r="M670" t="s">
        <v>54</v>
      </c>
      <c r="N670">
        <v>2</v>
      </c>
      <c r="O670">
        <v>28</v>
      </c>
      <c r="P670">
        <v>1</v>
      </c>
      <c r="Q670">
        <v>995</v>
      </c>
      <c r="R670">
        <v>9</v>
      </c>
      <c r="S670" t="s">
        <v>87</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56</v>
      </c>
      <c r="AO670" t="s">
        <v>77</v>
      </c>
      <c r="AP670" t="s">
        <v>58</v>
      </c>
      <c r="AQ670" t="s">
        <v>59</v>
      </c>
      <c r="AR670" t="s">
        <v>81</v>
      </c>
      <c r="AS670" t="str">
        <f>IF(hr_data[[#This Row],[Gender]]="Female","👩  F","👨  M")</f>
        <v>👩  F</v>
      </c>
    </row>
    <row r="671" spans="1:45" x14ac:dyDescent="0.25">
      <c r="A671" t="s">
        <v>44</v>
      </c>
      <c r="B671" t="s">
        <v>45</v>
      </c>
      <c r="C671" t="s">
        <v>46</v>
      </c>
      <c r="D671" t="s">
        <v>47</v>
      </c>
      <c r="E671" t="s">
        <v>65</v>
      </c>
      <c r="F671" t="s">
        <v>82</v>
      </c>
      <c r="G671" t="s">
        <v>770</v>
      </c>
      <c r="H671">
        <v>932</v>
      </c>
      <c r="I671" t="s">
        <v>67</v>
      </c>
      <c r="J671" t="s">
        <v>76</v>
      </c>
      <c r="K671" t="s">
        <v>69</v>
      </c>
      <c r="L671" t="s">
        <v>44</v>
      </c>
      <c r="M671" t="s">
        <v>54</v>
      </c>
      <c r="N671">
        <v>2</v>
      </c>
      <c r="O671">
        <v>39</v>
      </c>
      <c r="P671">
        <v>0</v>
      </c>
      <c r="Q671">
        <v>1122</v>
      </c>
      <c r="R671">
        <v>6</v>
      </c>
      <c r="S671" t="s">
        <v>87</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71</v>
      </c>
      <c r="AO671" t="s">
        <v>88</v>
      </c>
      <c r="AP671" t="s">
        <v>58</v>
      </c>
      <c r="AQ671" t="s">
        <v>59</v>
      </c>
      <c r="AR671" t="s">
        <v>60</v>
      </c>
      <c r="AS671" t="str">
        <f>IF(hr_data[[#This Row],[Gender]]="Female","👩  F","👨  M")</f>
        <v>👨  M</v>
      </c>
    </row>
    <row r="672" spans="1:45" x14ac:dyDescent="0.25">
      <c r="A672" t="s">
        <v>61</v>
      </c>
      <c r="B672" t="s">
        <v>45</v>
      </c>
      <c r="C672" t="s">
        <v>78</v>
      </c>
      <c r="D672" t="s">
        <v>64</v>
      </c>
      <c r="E672" t="s">
        <v>65</v>
      </c>
      <c r="F672" t="s">
        <v>49</v>
      </c>
      <c r="G672" t="s">
        <v>771</v>
      </c>
      <c r="H672">
        <v>933</v>
      </c>
      <c r="I672" t="s">
        <v>51</v>
      </c>
      <c r="J672" t="s">
        <v>68</v>
      </c>
      <c r="K672" t="s">
        <v>53</v>
      </c>
      <c r="L672" t="s">
        <v>61</v>
      </c>
      <c r="M672" t="s">
        <v>54</v>
      </c>
      <c r="N672">
        <v>2</v>
      </c>
      <c r="O672">
        <v>27</v>
      </c>
      <c r="P672">
        <v>1</v>
      </c>
      <c r="Q672">
        <v>618</v>
      </c>
      <c r="R672">
        <v>4</v>
      </c>
      <c r="S672" t="s">
        <v>87</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56</v>
      </c>
      <c r="AO672" t="s">
        <v>77</v>
      </c>
      <c r="AP672" t="s">
        <v>58</v>
      </c>
      <c r="AQ672" t="s">
        <v>59</v>
      </c>
      <c r="AR672" t="s">
        <v>81</v>
      </c>
      <c r="AS672" t="str">
        <f>IF(hr_data[[#This Row],[Gender]]="Female","👩  F","👨  M")</f>
        <v>👩  F</v>
      </c>
    </row>
    <row r="673" spans="1:45" x14ac:dyDescent="0.25">
      <c r="A673" t="s">
        <v>61</v>
      </c>
      <c r="B673" t="s">
        <v>45</v>
      </c>
      <c r="C673" t="s">
        <v>78</v>
      </c>
      <c r="D673" t="s">
        <v>64</v>
      </c>
      <c r="E673" t="s">
        <v>65</v>
      </c>
      <c r="F673" t="s">
        <v>49</v>
      </c>
      <c r="G673" t="s">
        <v>772</v>
      </c>
      <c r="H673">
        <v>934</v>
      </c>
      <c r="I673" t="s">
        <v>67</v>
      </c>
      <c r="J673" t="s">
        <v>76</v>
      </c>
      <c r="K673" t="s">
        <v>91</v>
      </c>
      <c r="L673" t="s">
        <v>61</v>
      </c>
      <c r="M673" t="s">
        <v>54</v>
      </c>
      <c r="N673">
        <v>3</v>
      </c>
      <c r="O673">
        <v>34</v>
      </c>
      <c r="P673">
        <v>1</v>
      </c>
      <c r="Q673">
        <v>546</v>
      </c>
      <c r="R673">
        <v>10</v>
      </c>
      <c r="S673" t="s">
        <v>87</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56</v>
      </c>
      <c r="AO673" t="s">
        <v>72</v>
      </c>
      <c r="AP673" t="s">
        <v>58</v>
      </c>
      <c r="AQ673" t="s">
        <v>59</v>
      </c>
      <c r="AR673" t="s">
        <v>81</v>
      </c>
      <c r="AS673" t="str">
        <f>IF(hr_data[[#This Row],[Gender]]="Female","👩  F","👨  M")</f>
        <v>👨  M</v>
      </c>
    </row>
    <row r="674" spans="1:45" x14ac:dyDescent="0.25">
      <c r="A674" t="s">
        <v>61</v>
      </c>
      <c r="B674" t="s">
        <v>45</v>
      </c>
      <c r="C674" t="s">
        <v>46</v>
      </c>
      <c r="D674" t="s">
        <v>64</v>
      </c>
      <c r="E674" t="s">
        <v>48</v>
      </c>
      <c r="F674" t="s">
        <v>82</v>
      </c>
      <c r="G674" t="s">
        <v>773</v>
      </c>
      <c r="H674">
        <v>936</v>
      </c>
      <c r="I674" t="s">
        <v>51</v>
      </c>
      <c r="J674" t="s">
        <v>52</v>
      </c>
      <c r="K674" t="s">
        <v>53</v>
      </c>
      <c r="L674" t="s">
        <v>61</v>
      </c>
      <c r="M674" t="s">
        <v>54</v>
      </c>
      <c r="N674">
        <v>6</v>
      </c>
      <c r="O674">
        <v>42</v>
      </c>
      <c r="P674">
        <v>1</v>
      </c>
      <c r="Q674">
        <v>462</v>
      </c>
      <c r="R674">
        <v>14</v>
      </c>
      <c r="S674" t="s">
        <v>55</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56</v>
      </c>
      <c r="AO674" t="s">
        <v>77</v>
      </c>
      <c r="AP674" t="s">
        <v>98</v>
      </c>
      <c r="AQ674" t="s">
        <v>59</v>
      </c>
      <c r="AR674" t="s">
        <v>60</v>
      </c>
      <c r="AS674" t="str">
        <f>IF(hr_data[[#This Row],[Gender]]="Female","👩  F","👨  M")</f>
        <v>👩  F</v>
      </c>
    </row>
    <row r="675" spans="1:45" x14ac:dyDescent="0.25">
      <c r="A675" t="s">
        <v>61</v>
      </c>
      <c r="B675" t="s">
        <v>45</v>
      </c>
      <c r="C675" t="s">
        <v>78</v>
      </c>
      <c r="D675" t="s">
        <v>64</v>
      </c>
      <c r="E675" t="s">
        <v>65</v>
      </c>
      <c r="F675" t="s">
        <v>74</v>
      </c>
      <c r="G675" t="s">
        <v>774</v>
      </c>
      <c r="H675">
        <v>939</v>
      </c>
      <c r="I675" t="s">
        <v>67</v>
      </c>
      <c r="J675" t="s">
        <v>68</v>
      </c>
      <c r="K675" t="s">
        <v>53</v>
      </c>
      <c r="L675" t="s">
        <v>44</v>
      </c>
      <c r="M675" t="s">
        <v>54</v>
      </c>
      <c r="N675">
        <v>1</v>
      </c>
      <c r="O675">
        <v>33</v>
      </c>
      <c r="P675">
        <v>1</v>
      </c>
      <c r="Q675">
        <v>1198</v>
      </c>
      <c r="R675">
        <v>1</v>
      </c>
      <c r="S675" t="s">
        <v>80</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56</v>
      </c>
      <c r="AO675" t="s">
        <v>88</v>
      </c>
      <c r="AP675" t="s">
        <v>58</v>
      </c>
      <c r="AQ675" t="s">
        <v>59</v>
      </c>
      <c r="AR675" t="s">
        <v>81</v>
      </c>
      <c r="AS675" t="str">
        <f>IF(hr_data[[#This Row],[Gender]]="Female","👩  F","👨  M")</f>
        <v>👨  M</v>
      </c>
    </row>
    <row r="676" spans="1:45" x14ac:dyDescent="0.25">
      <c r="A676" t="s">
        <v>61</v>
      </c>
      <c r="B676" t="s">
        <v>45</v>
      </c>
      <c r="C676" t="s">
        <v>85</v>
      </c>
      <c r="D676" t="s">
        <v>64</v>
      </c>
      <c r="E676" t="s">
        <v>65</v>
      </c>
      <c r="F676" t="s">
        <v>130</v>
      </c>
      <c r="G676" t="s">
        <v>775</v>
      </c>
      <c r="H676">
        <v>940</v>
      </c>
      <c r="I676" t="s">
        <v>51</v>
      </c>
      <c r="J676" t="s">
        <v>96</v>
      </c>
      <c r="K676" t="s">
        <v>91</v>
      </c>
      <c r="L676" t="s">
        <v>44</v>
      </c>
      <c r="M676" t="s">
        <v>54</v>
      </c>
      <c r="N676">
        <v>3</v>
      </c>
      <c r="O676">
        <v>58</v>
      </c>
      <c r="P676">
        <v>1</v>
      </c>
      <c r="Q676">
        <v>1272</v>
      </c>
      <c r="R676">
        <v>5</v>
      </c>
      <c r="S676" t="s">
        <v>87</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56</v>
      </c>
      <c r="AO676" t="s">
        <v>72</v>
      </c>
      <c r="AP676" t="s">
        <v>58</v>
      </c>
      <c r="AQ676" t="s">
        <v>121</v>
      </c>
      <c r="AR676" t="s">
        <v>3029</v>
      </c>
      <c r="AS676" t="str">
        <f>IF(hr_data[[#This Row],[Gender]]="Female","👩  F","👨  M")</f>
        <v>👩  F</v>
      </c>
    </row>
    <row r="677" spans="1:45" x14ac:dyDescent="0.25">
      <c r="A677" t="s">
        <v>61</v>
      </c>
      <c r="B677" t="s">
        <v>45</v>
      </c>
      <c r="C677" t="s">
        <v>78</v>
      </c>
      <c r="D677" t="s">
        <v>64</v>
      </c>
      <c r="E677" t="s">
        <v>48</v>
      </c>
      <c r="F677" t="s">
        <v>49</v>
      </c>
      <c r="G677" t="s">
        <v>776</v>
      </c>
      <c r="H677">
        <v>941</v>
      </c>
      <c r="I677" t="s">
        <v>67</v>
      </c>
      <c r="J677" t="s">
        <v>115</v>
      </c>
      <c r="K677" t="s">
        <v>69</v>
      </c>
      <c r="L677" t="s">
        <v>61</v>
      </c>
      <c r="M677" t="s">
        <v>54</v>
      </c>
      <c r="N677">
        <v>2</v>
      </c>
      <c r="O677">
        <v>31</v>
      </c>
      <c r="P677">
        <v>1</v>
      </c>
      <c r="Q677">
        <v>154</v>
      </c>
      <c r="R677">
        <v>7</v>
      </c>
      <c r="S677" t="s">
        <v>80</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56</v>
      </c>
      <c r="AO677" t="s">
        <v>77</v>
      </c>
      <c r="AP677" t="s">
        <v>58</v>
      </c>
      <c r="AQ677" t="s">
        <v>89</v>
      </c>
      <c r="AR677" t="s">
        <v>81</v>
      </c>
      <c r="AS677" t="str">
        <f>IF(hr_data[[#This Row],[Gender]]="Female","👩  F","👨  M")</f>
        <v>👨  M</v>
      </c>
    </row>
    <row r="678" spans="1:45" x14ac:dyDescent="0.25">
      <c r="A678" t="s">
        <v>61</v>
      </c>
      <c r="B678" t="s">
        <v>45</v>
      </c>
      <c r="C678" t="s">
        <v>46</v>
      </c>
      <c r="D678" t="s">
        <v>64</v>
      </c>
      <c r="E678" t="s">
        <v>65</v>
      </c>
      <c r="F678" t="s">
        <v>49</v>
      </c>
      <c r="G678" t="s">
        <v>777</v>
      </c>
      <c r="H678">
        <v>942</v>
      </c>
      <c r="I678" t="s">
        <v>51</v>
      </c>
      <c r="J678" t="s">
        <v>96</v>
      </c>
      <c r="K678" t="s">
        <v>69</v>
      </c>
      <c r="L678" t="s">
        <v>44</v>
      </c>
      <c r="M678" t="s">
        <v>54</v>
      </c>
      <c r="N678">
        <v>2</v>
      </c>
      <c r="O678">
        <v>35</v>
      </c>
      <c r="P678">
        <v>1</v>
      </c>
      <c r="Q678">
        <v>1137</v>
      </c>
      <c r="R678">
        <v>21</v>
      </c>
      <c r="S678" t="s">
        <v>70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71</v>
      </c>
      <c r="AO678" t="s">
        <v>57</v>
      </c>
      <c r="AP678" t="s">
        <v>92</v>
      </c>
      <c r="AQ678" t="s">
        <v>59</v>
      </c>
      <c r="AR678" t="s">
        <v>81</v>
      </c>
      <c r="AS678" t="str">
        <f>IF(hr_data[[#This Row],[Gender]]="Female","👩  F","👨  M")</f>
        <v>👩  F</v>
      </c>
    </row>
    <row r="679" spans="1:45" x14ac:dyDescent="0.25">
      <c r="A679" t="s">
        <v>61</v>
      </c>
      <c r="B679" t="s">
        <v>45</v>
      </c>
      <c r="C679" t="s">
        <v>63</v>
      </c>
      <c r="D679" t="s">
        <v>64</v>
      </c>
      <c r="E679" t="s">
        <v>65</v>
      </c>
      <c r="F679" t="s">
        <v>74</v>
      </c>
      <c r="G679" t="s">
        <v>778</v>
      </c>
      <c r="H679">
        <v>944</v>
      </c>
      <c r="I679" t="s">
        <v>51</v>
      </c>
      <c r="J679" t="s">
        <v>76</v>
      </c>
      <c r="K679" t="s">
        <v>69</v>
      </c>
      <c r="L679" t="s">
        <v>61</v>
      </c>
      <c r="M679" t="s">
        <v>54</v>
      </c>
      <c r="N679">
        <v>3</v>
      </c>
      <c r="O679">
        <v>49</v>
      </c>
      <c r="P679">
        <v>1</v>
      </c>
      <c r="Q679">
        <v>527</v>
      </c>
      <c r="R679">
        <v>8</v>
      </c>
      <c r="S679" t="s">
        <v>55</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56</v>
      </c>
      <c r="AO679" t="s">
        <v>72</v>
      </c>
      <c r="AP679" t="s">
        <v>58</v>
      </c>
      <c r="AQ679" t="s">
        <v>121</v>
      </c>
      <c r="AR679" t="s">
        <v>73</v>
      </c>
      <c r="AS679" t="str">
        <f>IF(hr_data[[#This Row],[Gender]]="Female","👩  F","👨  M")</f>
        <v>👩  F</v>
      </c>
    </row>
    <row r="680" spans="1:45" x14ac:dyDescent="0.25">
      <c r="A680" t="s">
        <v>61</v>
      </c>
      <c r="B680" t="s">
        <v>45</v>
      </c>
      <c r="C680" t="s">
        <v>63</v>
      </c>
      <c r="D680" t="s">
        <v>64</v>
      </c>
      <c r="E680" t="s">
        <v>65</v>
      </c>
      <c r="F680" t="s">
        <v>82</v>
      </c>
      <c r="G680" t="s">
        <v>779</v>
      </c>
      <c r="H680">
        <v>945</v>
      </c>
      <c r="I680" t="s">
        <v>67</v>
      </c>
      <c r="J680" t="s">
        <v>68</v>
      </c>
      <c r="K680" t="s">
        <v>69</v>
      </c>
      <c r="L680" t="s">
        <v>61</v>
      </c>
      <c r="M680" t="s">
        <v>54</v>
      </c>
      <c r="N680">
        <v>2</v>
      </c>
      <c r="O680">
        <v>48</v>
      </c>
      <c r="P680">
        <v>1</v>
      </c>
      <c r="Q680">
        <v>1469</v>
      </c>
      <c r="R680">
        <v>20</v>
      </c>
      <c r="S680" t="s">
        <v>80</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56</v>
      </c>
      <c r="AO680" t="s">
        <v>77</v>
      </c>
      <c r="AP680" t="s">
        <v>98</v>
      </c>
      <c r="AQ680" t="s">
        <v>89</v>
      </c>
      <c r="AR680" t="s">
        <v>73</v>
      </c>
      <c r="AS680" t="str">
        <f>IF(hr_data[[#This Row],[Gender]]="Female","👩  F","👨  M")</f>
        <v>👨  M</v>
      </c>
    </row>
    <row r="681" spans="1:45" x14ac:dyDescent="0.25">
      <c r="A681" t="s">
        <v>61</v>
      </c>
      <c r="B681" t="s">
        <v>105</v>
      </c>
      <c r="C681" t="s">
        <v>78</v>
      </c>
      <c r="D681" t="s">
        <v>64</v>
      </c>
      <c r="E681" t="s">
        <v>48</v>
      </c>
      <c r="F681" t="s">
        <v>123</v>
      </c>
      <c r="G681" t="s">
        <v>780</v>
      </c>
      <c r="H681">
        <v>947</v>
      </c>
      <c r="I681" t="s">
        <v>51</v>
      </c>
      <c r="J681" t="s">
        <v>52</v>
      </c>
      <c r="K681" t="s">
        <v>69</v>
      </c>
      <c r="L681" t="s">
        <v>61</v>
      </c>
      <c r="M681" t="s">
        <v>54</v>
      </c>
      <c r="N681">
        <v>2</v>
      </c>
      <c r="O681">
        <v>31</v>
      </c>
      <c r="P681">
        <v>1</v>
      </c>
      <c r="Q681">
        <v>1188</v>
      </c>
      <c r="R681">
        <v>20</v>
      </c>
      <c r="S681" t="s">
        <v>55</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56</v>
      </c>
      <c r="AO681" t="s">
        <v>77</v>
      </c>
      <c r="AP681" t="s">
        <v>98</v>
      </c>
      <c r="AQ681" t="s">
        <v>59</v>
      </c>
      <c r="AR681" t="s">
        <v>81</v>
      </c>
      <c r="AS681" t="str">
        <f>IF(hr_data[[#This Row],[Gender]]="Female","👩  F","👨  M")</f>
        <v>👩  F</v>
      </c>
    </row>
    <row r="682" spans="1:45" x14ac:dyDescent="0.25">
      <c r="A682" t="s">
        <v>61</v>
      </c>
      <c r="B682" t="s">
        <v>45</v>
      </c>
      <c r="C682" t="s">
        <v>46</v>
      </c>
      <c r="D682" t="s">
        <v>64</v>
      </c>
      <c r="E682" t="s">
        <v>65</v>
      </c>
      <c r="F682" t="s">
        <v>74</v>
      </c>
      <c r="G682" t="s">
        <v>781</v>
      </c>
      <c r="H682">
        <v>949</v>
      </c>
      <c r="I682" t="s">
        <v>67</v>
      </c>
      <c r="J682" t="s">
        <v>68</v>
      </c>
      <c r="K682" t="s">
        <v>53</v>
      </c>
      <c r="L682" t="s">
        <v>61</v>
      </c>
      <c r="M682" t="s">
        <v>54</v>
      </c>
      <c r="N682">
        <v>6</v>
      </c>
      <c r="O682">
        <v>36</v>
      </c>
      <c r="P682">
        <v>1</v>
      </c>
      <c r="Q682">
        <v>188</v>
      </c>
      <c r="R682">
        <v>7</v>
      </c>
      <c r="S682" t="s">
        <v>80</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56</v>
      </c>
      <c r="AO682" t="s">
        <v>57</v>
      </c>
      <c r="AP682" t="s">
        <v>58</v>
      </c>
      <c r="AQ682" t="s">
        <v>59</v>
      </c>
      <c r="AR682" t="s">
        <v>60</v>
      </c>
      <c r="AS682" t="str">
        <f>IF(hr_data[[#This Row],[Gender]]="Female","👩  F","👨  M")</f>
        <v>👨  M</v>
      </c>
    </row>
    <row r="683" spans="1:45" x14ac:dyDescent="0.25">
      <c r="A683" t="s">
        <v>61</v>
      </c>
      <c r="B683" t="s">
        <v>45</v>
      </c>
      <c r="C683" t="s">
        <v>46</v>
      </c>
      <c r="D683" t="s">
        <v>64</v>
      </c>
      <c r="E683" t="s">
        <v>65</v>
      </c>
      <c r="F683" t="s">
        <v>130</v>
      </c>
      <c r="G683" t="s">
        <v>782</v>
      </c>
      <c r="H683">
        <v>950</v>
      </c>
      <c r="I683" t="s">
        <v>51</v>
      </c>
      <c r="J683" t="s">
        <v>117</v>
      </c>
      <c r="K683" t="s">
        <v>69</v>
      </c>
      <c r="L683" t="s">
        <v>61</v>
      </c>
      <c r="M683" t="s">
        <v>54</v>
      </c>
      <c r="N683">
        <v>3</v>
      </c>
      <c r="O683">
        <v>38</v>
      </c>
      <c r="P683">
        <v>1</v>
      </c>
      <c r="Q683">
        <v>1333</v>
      </c>
      <c r="R683">
        <v>1</v>
      </c>
      <c r="S683" t="s">
        <v>87</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56</v>
      </c>
      <c r="AO683" t="s">
        <v>88</v>
      </c>
      <c r="AP683" t="s">
        <v>58</v>
      </c>
      <c r="AQ683" t="s">
        <v>89</v>
      </c>
      <c r="AR683" t="s">
        <v>60</v>
      </c>
      <c r="AS683" t="str">
        <f>IF(hr_data[[#This Row],[Gender]]="Female","👩  F","👨  M")</f>
        <v>👩  F</v>
      </c>
    </row>
    <row r="684" spans="1:45" x14ac:dyDescent="0.25">
      <c r="A684" t="s">
        <v>61</v>
      </c>
      <c r="B684" t="s">
        <v>105</v>
      </c>
      <c r="C684" t="s">
        <v>78</v>
      </c>
      <c r="D684" t="s">
        <v>64</v>
      </c>
      <c r="E684" t="s">
        <v>65</v>
      </c>
      <c r="F684" t="s">
        <v>49</v>
      </c>
      <c r="G684" t="s">
        <v>783</v>
      </c>
      <c r="H684">
        <v>951</v>
      </c>
      <c r="I684" t="s">
        <v>51</v>
      </c>
      <c r="J684" t="s">
        <v>76</v>
      </c>
      <c r="K684" t="s">
        <v>69</v>
      </c>
      <c r="L684" t="s">
        <v>61</v>
      </c>
      <c r="M684" t="s">
        <v>54</v>
      </c>
      <c r="N684">
        <v>3</v>
      </c>
      <c r="O684">
        <v>32</v>
      </c>
      <c r="P684">
        <v>1</v>
      </c>
      <c r="Q684">
        <v>1184</v>
      </c>
      <c r="R684">
        <v>1</v>
      </c>
      <c r="S684" t="s">
        <v>87</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71</v>
      </c>
      <c r="AO684" t="s">
        <v>72</v>
      </c>
      <c r="AP684" t="s">
        <v>58</v>
      </c>
      <c r="AQ684" t="s">
        <v>59</v>
      </c>
      <c r="AR684" t="s">
        <v>81</v>
      </c>
      <c r="AS684" t="str">
        <f>IF(hr_data[[#This Row],[Gender]]="Female","👩  F","👨  M")</f>
        <v>👩  F</v>
      </c>
    </row>
    <row r="685" spans="1:45" x14ac:dyDescent="0.25">
      <c r="A685" t="s">
        <v>44</v>
      </c>
      <c r="B685" t="s">
        <v>45</v>
      </c>
      <c r="C685" t="s">
        <v>78</v>
      </c>
      <c r="D685" t="s">
        <v>47</v>
      </c>
      <c r="E685" t="s">
        <v>48</v>
      </c>
      <c r="F685" t="s">
        <v>123</v>
      </c>
      <c r="G685" t="s">
        <v>784</v>
      </c>
      <c r="H685">
        <v>952</v>
      </c>
      <c r="I685" t="s">
        <v>67</v>
      </c>
      <c r="J685" t="s">
        <v>115</v>
      </c>
      <c r="K685" t="s">
        <v>69</v>
      </c>
      <c r="L685" t="s">
        <v>44</v>
      </c>
      <c r="M685" t="s">
        <v>54</v>
      </c>
      <c r="N685">
        <v>2</v>
      </c>
      <c r="O685">
        <v>25</v>
      </c>
      <c r="P685">
        <v>0</v>
      </c>
      <c r="Q685">
        <v>867</v>
      </c>
      <c r="R685">
        <v>19</v>
      </c>
      <c r="S685" t="s">
        <v>55</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56</v>
      </c>
      <c r="AO685" t="s">
        <v>72</v>
      </c>
      <c r="AP685" t="s">
        <v>98</v>
      </c>
      <c r="AQ685" t="s">
        <v>59</v>
      </c>
      <c r="AR685" t="s">
        <v>108</v>
      </c>
      <c r="AS685" t="str">
        <f>IF(hr_data[[#This Row],[Gender]]="Female","👩  F","👨  M")</f>
        <v>👨  M</v>
      </c>
    </row>
    <row r="686" spans="1:45" x14ac:dyDescent="0.25">
      <c r="A686" t="s">
        <v>61</v>
      </c>
      <c r="B686" t="s">
        <v>45</v>
      </c>
      <c r="C686" t="s">
        <v>46</v>
      </c>
      <c r="D686" t="s">
        <v>64</v>
      </c>
      <c r="E686" t="s">
        <v>48</v>
      </c>
      <c r="F686" t="s">
        <v>123</v>
      </c>
      <c r="G686" t="s">
        <v>785</v>
      </c>
      <c r="H686">
        <v>954</v>
      </c>
      <c r="I686" t="s">
        <v>67</v>
      </c>
      <c r="J686" t="s">
        <v>52</v>
      </c>
      <c r="K686" t="s">
        <v>91</v>
      </c>
      <c r="L686" t="s">
        <v>61</v>
      </c>
      <c r="M686" t="s">
        <v>54</v>
      </c>
      <c r="N686">
        <v>2</v>
      </c>
      <c r="O686">
        <v>40</v>
      </c>
      <c r="P686">
        <v>1</v>
      </c>
      <c r="Q686">
        <v>658</v>
      </c>
      <c r="R686">
        <v>10</v>
      </c>
      <c r="S686" t="s">
        <v>80</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56</v>
      </c>
      <c r="AO686" t="s">
        <v>72</v>
      </c>
      <c r="AP686" t="s">
        <v>58</v>
      </c>
      <c r="AQ686" t="s">
        <v>89</v>
      </c>
      <c r="AR686" t="s">
        <v>60</v>
      </c>
      <c r="AS686" t="str">
        <f>IF(hr_data[[#This Row],[Gender]]="Female","👩  F","👨  M")</f>
        <v>👨  M</v>
      </c>
    </row>
    <row r="687" spans="1:45" x14ac:dyDescent="0.25">
      <c r="A687" t="s">
        <v>61</v>
      </c>
      <c r="B687" t="s">
        <v>62</v>
      </c>
      <c r="C687" t="s">
        <v>78</v>
      </c>
      <c r="D687" t="s">
        <v>64</v>
      </c>
      <c r="E687" t="s">
        <v>48</v>
      </c>
      <c r="F687" t="s">
        <v>82</v>
      </c>
      <c r="G687" t="s">
        <v>786</v>
      </c>
      <c r="H687">
        <v>956</v>
      </c>
      <c r="I687" t="s">
        <v>67</v>
      </c>
      <c r="J687" t="s">
        <v>52</v>
      </c>
      <c r="K687" t="s">
        <v>53</v>
      </c>
      <c r="L687" t="s">
        <v>61</v>
      </c>
      <c r="M687" t="s">
        <v>54</v>
      </c>
      <c r="N687">
        <v>2</v>
      </c>
      <c r="O687">
        <v>26</v>
      </c>
      <c r="P687">
        <v>1</v>
      </c>
      <c r="Q687">
        <v>1283</v>
      </c>
      <c r="R687">
        <v>1</v>
      </c>
      <c r="S687" t="s">
        <v>87</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56</v>
      </c>
      <c r="AO687" t="s">
        <v>88</v>
      </c>
      <c r="AP687" t="s">
        <v>58</v>
      </c>
      <c r="AQ687" t="s">
        <v>59</v>
      </c>
      <c r="AR687" t="s">
        <v>81</v>
      </c>
      <c r="AS687" t="str">
        <f>IF(hr_data[[#This Row],[Gender]]="Female","👩  F","👨  M")</f>
        <v>👨  M</v>
      </c>
    </row>
    <row r="688" spans="1:45" x14ac:dyDescent="0.25">
      <c r="A688" t="s">
        <v>61</v>
      </c>
      <c r="B688" t="s">
        <v>45</v>
      </c>
      <c r="C688" t="s">
        <v>46</v>
      </c>
      <c r="D688" t="s">
        <v>64</v>
      </c>
      <c r="E688" t="s">
        <v>65</v>
      </c>
      <c r="F688" t="s">
        <v>82</v>
      </c>
      <c r="G688" t="s">
        <v>787</v>
      </c>
      <c r="H688">
        <v>957</v>
      </c>
      <c r="I688" t="s">
        <v>67</v>
      </c>
      <c r="J688" t="s">
        <v>76</v>
      </c>
      <c r="K688" t="s">
        <v>53</v>
      </c>
      <c r="L688" t="s">
        <v>44</v>
      </c>
      <c r="M688" t="s">
        <v>54</v>
      </c>
      <c r="N688">
        <v>3</v>
      </c>
      <c r="O688">
        <v>41</v>
      </c>
      <c r="P688">
        <v>1</v>
      </c>
      <c r="Q688">
        <v>263</v>
      </c>
      <c r="R688">
        <v>6</v>
      </c>
      <c r="S688" t="s">
        <v>87</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56</v>
      </c>
      <c r="AO688" t="s">
        <v>88</v>
      </c>
      <c r="AP688" t="s">
        <v>58</v>
      </c>
      <c r="AQ688" t="s">
        <v>89</v>
      </c>
      <c r="AR688" t="s">
        <v>60</v>
      </c>
      <c r="AS688" t="str">
        <f>IF(hr_data[[#This Row],[Gender]]="Female","👩  F","👨  M")</f>
        <v>👨  M</v>
      </c>
    </row>
    <row r="689" spans="1:45" x14ac:dyDescent="0.25">
      <c r="A689" t="s">
        <v>61</v>
      </c>
      <c r="B689" t="s">
        <v>45</v>
      </c>
      <c r="C689" t="s">
        <v>46</v>
      </c>
      <c r="D689" t="s">
        <v>64</v>
      </c>
      <c r="E689" t="s">
        <v>65</v>
      </c>
      <c r="F689" t="s">
        <v>82</v>
      </c>
      <c r="G689" t="s">
        <v>788</v>
      </c>
      <c r="H689">
        <v>958</v>
      </c>
      <c r="I689" t="s">
        <v>67</v>
      </c>
      <c r="J689" t="s">
        <v>76</v>
      </c>
      <c r="K689" t="s">
        <v>53</v>
      </c>
      <c r="L689" t="s">
        <v>61</v>
      </c>
      <c r="M689" t="s">
        <v>54</v>
      </c>
      <c r="N689">
        <v>6</v>
      </c>
      <c r="O689">
        <v>36</v>
      </c>
      <c r="P689">
        <v>1</v>
      </c>
      <c r="Q689">
        <v>938</v>
      </c>
      <c r="R689">
        <v>2</v>
      </c>
      <c r="S689" t="s">
        <v>80</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71</v>
      </c>
      <c r="AO689" t="s">
        <v>77</v>
      </c>
      <c r="AP689" t="s">
        <v>58</v>
      </c>
      <c r="AQ689" t="s">
        <v>89</v>
      </c>
      <c r="AR689" t="s">
        <v>60</v>
      </c>
      <c r="AS689" t="str">
        <f>IF(hr_data[[#This Row],[Gender]]="Female","👩  F","👨  M")</f>
        <v>👨  M</v>
      </c>
    </row>
    <row r="690" spans="1:45" x14ac:dyDescent="0.25">
      <c r="A690" t="s">
        <v>44</v>
      </c>
      <c r="B690" t="s">
        <v>45</v>
      </c>
      <c r="C690" t="s">
        <v>106</v>
      </c>
      <c r="D690" t="s">
        <v>47</v>
      </c>
      <c r="E690" t="s">
        <v>48</v>
      </c>
      <c r="F690" t="s">
        <v>74</v>
      </c>
      <c r="G690" t="s">
        <v>789</v>
      </c>
      <c r="H690">
        <v>959</v>
      </c>
      <c r="I690" t="s">
        <v>67</v>
      </c>
      <c r="J690" t="s">
        <v>115</v>
      </c>
      <c r="K690" t="s">
        <v>53</v>
      </c>
      <c r="L690" t="s">
        <v>44</v>
      </c>
      <c r="M690" t="s">
        <v>54</v>
      </c>
      <c r="N690">
        <v>3</v>
      </c>
      <c r="O690">
        <v>19</v>
      </c>
      <c r="P690">
        <v>0</v>
      </c>
      <c r="Q690">
        <v>419</v>
      </c>
      <c r="R690">
        <v>21</v>
      </c>
      <c r="S690" t="s">
        <v>87</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56</v>
      </c>
      <c r="AO690" t="s">
        <v>72</v>
      </c>
      <c r="AP690" t="s">
        <v>92</v>
      </c>
      <c r="AQ690" t="s">
        <v>59</v>
      </c>
      <c r="AR690" t="s">
        <v>108</v>
      </c>
      <c r="AS690" t="str">
        <f>IF(hr_data[[#This Row],[Gender]]="Female","👩  F","👨  M")</f>
        <v>👨  M</v>
      </c>
    </row>
    <row r="691" spans="1:45" x14ac:dyDescent="0.25">
      <c r="A691" t="s">
        <v>44</v>
      </c>
      <c r="B691" t="s">
        <v>45</v>
      </c>
      <c r="C691" t="s">
        <v>106</v>
      </c>
      <c r="D691" t="s">
        <v>47</v>
      </c>
      <c r="E691" t="s">
        <v>65</v>
      </c>
      <c r="F691" t="s">
        <v>130</v>
      </c>
      <c r="G691" t="s">
        <v>790</v>
      </c>
      <c r="H691">
        <v>960</v>
      </c>
      <c r="I691" t="s">
        <v>67</v>
      </c>
      <c r="J691" t="s">
        <v>76</v>
      </c>
      <c r="K691" t="s">
        <v>53</v>
      </c>
      <c r="L691" t="s">
        <v>61</v>
      </c>
      <c r="M691" t="s">
        <v>54</v>
      </c>
      <c r="N691">
        <v>2</v>
      </c>
      <c r="O691">
        <v>20</v>
      </c>
      <c r="P691">
        <v>0</v>
      </c>
      <c r="Q691">
        <v>129</v>
      </c>
      <c r="R691">
        <v>4</v>
      </c>
      <c r="S691" t="s">
        <v>87</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56</v>
      </c>
      <c r="AO691" t="s">
        <v>88</v>
      </c>
      <c r="AP691" t="s">
        <v>58</v>
      </c>
      <c r="AQ691" t="s">
        <v>59</v>
      </c>
      <c r="AR691" t="s">
        <v>108</v>
      </c>
      <c r="AS691" t="str">
        <f>IF(hr_data[[#This Row],[Gender]]="Female","👩  F","👨  M")</f>
        <v>👨  M</v>
      </c>
    </row>
    <row r="692" spans="1:45" x14ac:dyDescent="0.25">
      <c r="A692" t="s">
        <v>61</v>
      </c>
      <c r="B692" t="s">
        <v>45</v>
      </c>
      <c r="C692" t="s">
        <v>78</v>
      </c>
      <c r="D692" t="s">
        <v>64</v>
      </c>
      <c r="E692" t="s">
        <v>65</v>
      </c>
      <c r="F692" t="s">
        <v>82</v>
      </c>
      <c r="G692" t="s">
        <v>791</v>
      </c>
      <c r="H692">
        <v>961</v>
      </c>
      <c r="I692" t="s">
        <v>51</v>
      </c>
      <c r="J692" t="s">
        <v>96</v>
      </c>
      <c r="K692" t="s">
        <v>69</v>
      </c>
      <c r="L692" t="s">
        <v>44</v>
      </c>
      <c r="M692" t="s">
        <v>54</v>
      </c>
      <c r="N692">
        <v>2</v>
      </c>
      <c r="O692">
        <v>31</v>
      </c>
      <c r="P692">
        <v>1</v>
      </c>
      <c r="Q692">
        <v>616</v>
      </c>
      <c r="R692">
        <v>12</v>
      </c>
      <c r="S692" t="s">
        <v>87</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56</v>
      </c>
      <c r="AO692" t="s">
        <v>57</v>
      </c>
      <c r="AP692" t="s">
        <v>98</v>
      </c>
      <c r="AQ692" t="s">
        <v>59</v>
      </c>
      <c r="AR692" t="s">
        <v>81</v>
      </c>
      <c r="AS692" t="str">
        <f>IF(hr_data[[#This Row],[Gender]]="Female","👩  F","👨  M")</f>
        <v>👩  F</v>
      </c>
    </row>
    <row r="693" spans="1:45" x14ac:dyDescent="0.25">
      <c r="A693" t="s">
        <v>61</v>
      </c>
      <c r="B693" t="s">
        <v>62</v>
      </c>
      <c r="C693" t="s">
        <v>46</v>
      </c>
      <c r="D693" t="s">
        <v>64</v>
      </c>
      <c r="E693" t="s">
        <v>65</v>
      </c>
      <c r="F693" t="s">
        <v>82</v>
      </c>
      <c r="G693" t="s">
        <v>792</v>
      </c>
      <c r="H693">
        <v>964</v>
      </c>
      <c r="I693" t="s">
        <v>67</v>
      </c>
      <c r="J693" t="s">
        <v>68</v>
      </c>
      <c r="K693" t="s">
        <v>91</v>
      </c>
      <c r="L693" t="s">
        <v>44</v>
      </c>
      <c r="M693" t="s">
        <v>54</v>
      </c>
      <c r="N693">
        <v>2</v>
      </c>
      <c r="O693">
        <v>40</v>
      </c>
      <c r="P693">
        <v>1</v>
      </c>
      <c r="Q693">
        <v>1469</v>
      </c>
      <c r="R693">
        <v>9</v>
      </c>
      <c r="S693" t="s">
        <v>80</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56</v>
      </c>
      <c r="AO693" t="s">
        <v>72</v>
      </c>
      <c r="AP693" t="s">
        <v>58</v>
      </c>
      <c r="AQ693" t="s">
        <v>59</v>
      </c>
      <c r="AR693" t="s">
        <v>60</v>
      </c>
      <c r="AS693" t="str">
        <f>IF(hr_data[[#This Row],[Gender]]="Female","👩  F","👨  M")</f>
        <v>👨  M</v>
      </c>
    </row>
    <row r="694" spans="1:45" x14ac:dyDescent="0.25">
      <c r="A694" t="s">
        <v>61</v>
      </c>
      <c r="B694" t="s">
        <v>45</v>
      </c>
      <c r="C694" t="s">
        <v>78</v>
      </c>
      <c r="D694" t="s">
        <v>64</v>
      </c>
      <c r="E694" t="s">
        <v>65</v>
      </c>
      <c r="F694" t="s">
        <v>82</v>
      </c>
      <c r="G694" t="s">
        <v>793</v>
      </c>
      <c r="H694">
        <v>966</v>
      </c>
      <c r="I694" t="s">
        <v>51</v>
      </c>
      <c r="J694" t="s">
        <v>94</v>
      </c>
      <c r="K694" t="s">
        <v>69</v>
      </c>
      <c r="L694" t="s">
        <v>61</v>
      </c>
      <c r="M694" t="s">
        <v>54</v>
      </c>
      <c r="N694">
        <v>2</v>
      </c>
      <c r="O694">
        <v>32</v>
      </c>
      <c r="P694">
        <v>1</v>
      </c>
      <c r="Q694">
        <v>498</v>
      </c>
      <c r="R694">
        <v>3</v>
      </c>
      <c r="S694" t="s">
        <v>80</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56</v>
      </c>
      <c r="AO694" t="s">
        <v>88</v>
      </c>
      <c r="AP694" t="s">
        <v>58</v>
      </c>
      <c r="AQ694" t="s">
        <v>59</v>
      </c>
      <c r="AR694" t="s">
        <v>81</v>
      </c>
      <c r="AS694" t="str">
        <f>IF(hr_data[[#This Row],[Gender]]="Female","👩  F","👨  M")</f>
        <v>👩  F</v>
      </c>
    </row>
    <row r="695" spans="1:45" x14ac:dyDescent="0.25">
      <c r="A695" t="s">
        <v>44</v>
      </c>
      <c r="B695" t="s">
        <v>45</v>
      </c>
      <c r="C695" t="s">
        <v>46</v>
      </c>
      <c r="D695" t="s">
        <v>47</v>
      </c>
      <c r="E695" t="s">
        <v>48</v>
      </c>
      <c r="F695" t="s">
        <v>49</v>
      </c>
      <c r="G695" t="s">
        <v>794</v>
      </c>
      <c r="H695">
        <v>967</v>
      </c>
      <c r="I695" t="s">
        <v>67</v>
      </c>
      <c r="J695" t="s">
        <v>52</v>
      </c>
      <c r="K695" t="s">
        <v>69</v>
      </c>
      <c r="L695" t="s">
        <v>44</v>
      </c>
      <c r="M695" t="s">
        <v>54</v>
      </c>
      <c r="N695">
        <v>6</v>
      </c>
      <c r="O695">
        <v>36</v>
      </c>
      <c r="P695">
        <v>0</v>
      </c>
      <c r="Q695">
        <v>530</v>
      </c>
      <c r="R695">
        <v>3</v>
      </c>
      <c r="S695" t="s">
        <v>70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56</v>
      </c>
      <c r="AO695" t="s">
        <v>57</v>
      </c>
      <c r="AP695" t="s">
        <v>58</v>
      </c>
      <c r="AQ695" t="s">
        <v>89</v>
      </c>
      <c r="AR695" t="s">
        <v>60</v>
      </c>
      <c r="AS695" t="str">
        <f>IF(hr_data[[#This Row],[Gender]]="Female","👩  F","👨  M")</f>
        <v>👨  M</v>
      </c>
    </row>
    <row r="696" spans="1:45" x14ac:dyDescent="0.25">
      <c r="A696" t="s">
        <v>61</v>
      </c>
      <c r="B696" t="s">
        <v>45</v>
      </c>
      <c r="C696" t="s">
        <v>78</v>
      </c>
      <c r="D696" t="s">
        <v>64</v>
      </c>
      <c r="E696" t="s">
        <v>65</v>
      </c>
      <c r="F696" t="s">
        <v>49</v>
      </c>
      <c r="G696" t="s">
        <v>795</v>
      </c>
      <c r="H696">
        <v>969</v>
      </c>
      <c r="I696" t="s">
        <v>51</v>
      </c>
      <c r="J696" t="s">
        <v>96</v>
      </c>
      <c r="K696" t="s">
        <v>53</v>
      </c>
      <c r="L696" t="s">
        <v>61</v>
      </c>
      <c r="M696" t="s">
        <v>54</v>
      </c>
      <c r="N696">
        <v>3</v>
      </c>
      <c r="O696">
        <v>33</v>
      </c>
      <c r="P696">
        <v>1</v>
      </c>
      <c r="Q696">
        <v>1069</v>
      </c>
      <c r="R696">
        <v>1</v>
      </c>
      <c r="S696" t="s">
        <v>87</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56</v>
      </c>
      <c r="AO696" t="s">
        <v>57</v>
      </c>
      <c r="AP696" t="s">
        <v>58</v>
      </c>
      <c r="AQ696" t="s">
        <v>59</v>
      </c>
      <c r="AR696" t="s">
        <v>81</v>
      </c>
      <c r="AS696" t="str">
        <f>IF(hr_data[[#This Row],[Gender]]="Female","👩  F","👨  M")</f>
        <v>👩  F</v>
      </c>
    </row>
    <row r="697" spans="1:45" x14ac:dyDescent="0.25">
      <c r="A697" t="s">
        <v>44</v>
      </c>
      <c r="B697" t="s">
        <v>45</v>
      </c>
      <c r="C697" t="s">
        <v>46</v>
      </c>
      <c r="D697" t="s">
        <v>47</v>
      </c>
      <c r="E697" t="s">
        <v>48</v>
      </c>
      <c r="F697" t="s">
        <v>49</v>
      </c>
      <c r="G697" t="s">
        <v>796</v>
      </c>
      <c r="H697">
        <v>970</v>
      </c>
      <c r="I697" t="s">
        <v>67</v>
      </c>
      <c r="J697" t="s">
        <v>52</v>
      </c>
      <c r="K697" t="s">
        <v>69</v>
      </c>
      <c r="L697" t="s">
        <v>61</v>
      </c>
      <c r="M697" t="s">
        <v>54</v>
      </c>
      <c r="N697">
        <v>2</v>
      </c>
      <c r="O697">
        <v>37</v>
      </c>
      <c r="P697">
        <v>0</v>
      </c>
      <c r="Q697">
        <v>625</v>
      </c>
      <c r="R697">
        <v>1</v>
      </c>
      <c r="S697" t="s">
        <v>80</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56</v>
      </c>
      <c r="AO697" t="s">
        <v>77</v>
      </c>
      <c r="AP697" t="s">
        <v>58</v>
      </c>
      <c r="AQ697" t="s">
        <v>89</v>
      </c>
      <c r="AR697" t="s">
        <v>60</v>
      </c>
      <c r="AS697" t="str">
        <f>IF(hr_data[[#This Row],[Gender]]="Female","👩  F","👨  M")</f>
        <v>👨  M</v>
      </c>
    </row>
    <row r="698" spans="1:45" x14ac:dyDescent="0.25">
      <c r="A698" t="s">
        <v>61</v>
      </c>
      <c r="B698" t="s">
        <v>105</v>
      </c>
      <c r="C698" t="s">
        <v>63</v>
      </c>
      <c r="D698" t="s">
        <v>64</v>
      </c>
      <c r="E698" t="s">
        <v>65</v>
      </c>
      <c r="F698" t="s">
        <v>49</v>
      </c>
      <c r="G698" t="s">
        <v>797</v>
      </c>
      <c r="H698">
        <v>972</v>
      </c>
      <c r="I698" t="s">
        <v>67</v>
      </c>
      <c r="J698" t="s">
        <v>76</v>
      </c>
      <c r="K698" t="s">
        <v>69</v>
      </c>
      <c r="L698" t="s">
        <v>61</v>
      </c>
      <c r="M698" t="s">
        <v>54</v>
      </c>
      <c r="N698">
        <v>5</v>
      </c>
      <c r="O698">
        <v>45</v>
      </c>
      <c r="P698">
        <v>1</v>
      </c>
      <c r="Q698">
        <v>805</v>
      </c>
      <c r="R698">
        <v>4</v>
      </c>
      <c r="S698" t="s">
        <v>55</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56</v>
      </c>
      <c r="AO698" t="s">
        <v>72</v>
      </c>
      <c r="AP698" t="s">
        <v>58</v>
      </c>
      <c r="AQ698" t="s">
        <v>59</v>
      </c>
      <c r="AR698" t="s">
        <v>60</v>
      </c>
      <c r="AS698" t="str">
        <f>IF(hr_data[[#This Row],[Gender]]="Female","👩  F","👨  M")</f>
        <v>👨  M</v>
      </c>
    </row>
    <row r="699" spans="1:45" x14ac:dyDescent="0.25">
      <c r="A699" t="s">
        <v>61</v>
      </c>
      <c r="B699" t="s">
        <v>62</v>
      </c>
      <c r="C699" t="s">
        <v>78</v>
      </c>
      <c r="D699" t="s">
        <v>64</v>
      </c>
      <c r="E699" t="s">
        <v>48</v>
      </c>
      <c r="F699" t="s">
        <v>130</v>
      </c>
      <c r="G699" t="s">
        <v>798</v>
      </c>
      <c r="H699">
        <v>974</v>
      </c>
      <c r="I699" t="s">
        <v>51</v>
      </c>
      <c r="J699" t="s">
        <v>115</v>
      </c>
      <c r="K699" t="s">
        <v>69</v>
      </c>
      <c r="L699" t="s">
        <v>61</v>
      </c>
      <c r="M699" t="s">
        <v>54</v>
      </c>
      <c r="N699">
        <v>5</v>
      </c>
      <c r="O699">
        <v>29</v>
      </c>
      <c r="P699">
        <v>1</v>
      </c>
      <c r="Q699">
        <v>1404</v>
      </c>
      <c r="R699">
        <v>20</v>
      </c>
      <c r="S699" t="s">
        <v>87</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56</v>
      </c>
      <c r="AO699" t="s">
        <v>57</v>
      </c>
      <c r="AP699" t="s">
        <v>98</v>
      </c>
      <c r="AQ699" t="s">
        <v>59</v>
      </c>
      <c r="AR699" t="s">
        <v>81</v>
      </c>
      <c r="AS699" t="str">
        <f>IF(hr_data[[#This Row],[Gender]]="Female","👩  F","👨  M")</f>
        <v>👩  F</v>
      </c>
    </row>
    <row r="700" spans="1:45" x14ac:dyDescent="0.25">
      <c r="A700" t="s">
        <v>61</v>
      </c>
      <c r="B700" t="s">
        <v>45</v>
      </c>
      <c r="C700" t="s">
        <v>46</v>
      </c>
      <c r="D700" t="s">
        <v>64</v>
      </c>
      <c r="E700" t="s">
        <v>48</v>
      </c>
      <c r="F700" t="s">
        <v>82</v>
      </c>
      <c r="G700" t="s">
        <v>799</v>
      </c>
      <c r="H700">
        <v>975</v>
      </c>
      <c r="I700" t="s">
        <v>51</v>
      </c>
      <c r="J700" t="s">
        <v>52</v>
      </c>
      <c r="K700" t="s">
        <v>69</v>
      </c>
      <c r="L700" t="s">
        <v>61</v>
      </c>
      <c r="M700" t="s">
        <v>54</v>
      </c>
      <c r="N700">
        <v>3</v>
      </c>
      <c r="O700">
        <v>35</v>
      </c>
      <c r="P700">
        <v>1</v>
      </c>
      <c r="Q700">
        <v>1219</v>
      </c>
      <c r="R700">
        <v>18</v>
      </c>
      <c r="S700" t="s">
        <v>87</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56</v>
      </c>
      <c r="AO700" t="s">
        <v>77</v>
      </c>
      <c r="AP700" t="s">
        <v>98</v>
      </c>
      <c r="AQ700" t="s">
        <v>59</v>
      </c>
      <c r="AR700" t="s">
        <v>81</v>
      </c>
      <c r="AS700" t="str">
        <f>IF(hr_data[[#This Row],[Gender]]="Female","👩  F","👨  M")</f>
        <v>👩  F</v>
      </c>
    </row>
    <row r="701" spans="1:45" x14ac:dyDescent="0.25">
      <c r="A701" t="s">
        <v>61</v>
      </c>
      <c r="B701" t="s">
        <v>45</v>
      </c>
      <c r="C701" t="s">
        <v>63</v>
      </c>
      <c r="D701" t="s">
        <v>64</v>
      </c>
      <c r="E701" t="s">
        <v>65</v>
      </c>
      <c r="F701" t="s">
        <v>49</v>
      </c>
      <c r="G701" t="s">
        <v>800</v>
      </c>
      <c r="H701">
        <v>976</v>
      </c>
      <c r="I701" t="s">
        <v>67</v>
      </c>
      <c r="J701" t="s">
        <v>110</v>
      </c>
      <c r="K701" t="s">
        <v>69</v>
      </c>
      <c r="L701" t="s">
        <v>61</v>
      </c>
      <c r="M701" t="s">
        <v>54</v>
      </c>
      <c r="N701">
        <v>2</v>
      </c>
      <c r="O701">
        <v>52</v>
      </c>
      <c r="P701">
        <v>1</v>
      </c>
      <c r="Q701">
        <v>1053</v>
      </c>
      <c r="R701">
        <v>1</v>
      </c>
      <c r="S701" t="s">
        <v>55</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56</v>
      </c>
      <c r="AO701" t="s">
        <v>57</v>
      </c>
      <c r="AP701" t="s">
        <v>58</v>
      </c>
      <c r="AQ701" t="s">
        <v>121</v>
      </c>
      <c r="AR701" t="s">
        <v>73</v>
      </c>
      <c r="AS701" t="str">
        <f>IF(hr_data[[#This Row],[Gender]]="Female","👩  F","👨  M")</f>
        <v>👨  M</v>
      </c>
    </row>
    <row r="702" spans="1:45" x14ac:dyDescent="0.25">
      <c r="A702" t="s">
        <v>44</v>
      </c>
      <c r="B702" t="s">
        <v>45</v>
      </c>
      <c r="C702" t="s">
        <v>85</v>
      </c>
      <c r="D702" t="s">
        <v>47</v>
      </c>
      <c r="E702" t="s">
        <v>65</v>
      </c>
      <c r="F702" t="s">
        <v>130</v>
      </c>
      <c r="G702" t="s">
        <v>801</v>
      </c>
      <c r="H702">
        <v>977</v>
      </c>
      <c r="I702" t="s">
        <v>67</v>
      </c>
      <c r="J702" t="s">
        <v>68</v>
      </c>
      <c r="K702" t="s">
        <v>53</v>
      </c>
      <c r="L702" t="s">
        <v>61</v>
      </c>
      <c r="M702" t="s">
        <v>54</v>
      </c>
      <c r="N702">
        <v>4</v>
      </c>
      <c r="O702">
        <v>58</v>
      </c>
      <c r="P702">
        <v>0</v>
      </c>
      <c r="Q702">
        <v>289</v>
      </c>
      <c r="R702">
        <v>2</v>
      </c>
      <c r="S702" t="s">
        <v>87</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71</v>
      </c>
      <c r="AO702" t="s">
        <v>77</v>
      </c>
      <c r="AP702" t="s">
        <v>58</v>
      </c>
      <c r="AQ702" t="s">
        <v>59</v>
      </c>
      <c r="AR702" t="s">
        <v>3029</v>
      </c>
      <c r="AS702" t="str">
        <f>IF(hr_data[[#This Row],[Gender]]="Female","👩  F","👨  M")</f>
        <v>👨  M</v>
      </c>
    </row>
    <row r="703" spans="1:45" x14ac:dyDescent="0.25">
      <c r="A703" t="s">
        <v>61</v>
      </c>
      <c r="B703" t="s">
        <v>45</v>
      </c>
      <c r="C703" t="s">
        <v>63</v>
      </c>
      <c r="D703" t="s">
        <v>64</v>
      </c>
      <c r="E703" t="s">
        <v>48</v>
      </c>
      <c r="F703" t="s">
        <v>82</v>
      </c>
      <c r="G703" t="s">
        <v>802</v>
      </c>
      <c r="H703">
        <v>981</v>
      </c>
      <c r="I703" t="s">
        <v>67</v>
      </c>
      <c r="J703" t="s">
        <v>110</v>
      </c>
      <c r="K703" t="s">
        <v>91</v>
      </c>
      <c r="L703" t="s">
        <v>61</v>
      </c>
      <c r="M703" t="s">
        <v>54</v>
      </c>
      <c r="N703">
        <v>3</v>
      </c>
      <c r="O703">
        <v>53</v>
      </c>
      <c r="P703">
        <v>1</v>
      </c>
      <c r="Q703">
        <v>1376</v>
      </c>
      <c r="R703">
        <v>2</v>
      </c>
      <c r="S703" t="s">
        <v>55</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56</v>
      </c>
      <c r="AO703" t="s">
        <v>77</v>
      </c>
      <c r="AP703" t="s">
        <v>58</v>
      </c>
      <c r="AQ703" t="s">
        <v>121</v>
      </c>
      <c r="AR703" t="s">
        <v>73</v>
      </c>
      <c r="AS703" t="str">
        <f>IF(hr_data[[#This Row],[Gender]]="Female","👩  F","👨  M")</f>
        <v>👨  M</v>
      </c>
    </row>
    <row r="704" spans="1:45" x14ac:dyDescent="0.25">
      <c r="A704" t="s">
        <v>61</v>
      </c>
      <c r="B704" t="s">
        <v>45</v>
      </c>
      <c r="C704" t="s">
        <v>78</v>
      </c>
      <c r="D704" t="s">
        <v>64</v>
      </c>
      <c r="E704" t="s">
        <v>48</v>
      </c>
      <c r="F704" t="s">
        <v>74</v>
      </c>
      <c r="G704" t="s">
        <v>803</v>
      </c>
      <c r="H704">
        <v>982</v>
      </c>
      <c r="I704" t="s">
        <v>67</v>
      </c>
      <c r="J704" t="s">
        <v>52</v>
      </c>
      <c r="K704" t="s">
        <v>91</v>
      </c>
      <c r="L704" t="s">
        <v>61</v>
      </c>
      <c r="M704" t="s">
        <v>54</v>
      </c>
      <c r="N704">
        <v>2</v>
      </c>
      <c r="O704">
        <v>30</v>
      </c>
      <c r="P704">
        <v>1</v>
      </c>
      <c r="Q704">
        <v>231</v>
      </c>
      <c r="R704">
        <v>8</v>
      </c>
      <c r="S704" t="s">
        <v>55</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56</v>
      </c>
      <c r="AO704" t="s">
        <v>77</v>
      </c>
      <c r="AP704" t="s">
        <v>58</v>
      </c>
      <c r="AQ704" t="s">
        <v>59</v>
      </c>
      <c r="AR704" t="s">
        <v>81</v>
      </c>
      <c r="AS704" t="str">
        <f>IF(hr_data[[#This Row],[Gender]]="Female","👩  F","👨  M")</f>
        <v>👨  M</v>
      </c>
    </row>
    <row r="705" spans="1:45" x14ac:dyDescent="0.25">
      <c r="A705" t="s">
        <v>61</v>
      </c>
      <c r="B705" t="s">
        <v>105</v>
      </c>
      <c r="C705" t="s">
        <v>46</v>
      </c>
      <c r="D705" t="s">
        <v>64</v>
      </c>
      <c r="E705" t="s">
        <v>48</v>
      </c>
      <c r="F705" t="s">
        <v>130</v>
      </c>
      <c r="G705" t="s">
        <v>804</v>
      </c>
      <c r="H705">
        <v>983</v>
      </c>
      <c r="I705" t="s">
        <v>51</v>
      </c>
      <c r="J705" t="s">
        <v>52</v>
      </c>
      <c r="K705" t="s">
        <v>53</v>
      </c>
      <c r="L705" t="s">
        <v>44</v>
      </c>
      <c r="M705" t="s">
        <v>54</v>
      </c>
      <c r="N705">
        <v>1</v>
      </c>
      <c r="O705">
        <v>38</v>
      </c>
      <c r="P705">
        <v>1</v>
      </c>
      <c r="Q705">
        <v>152</v>
      </c>
      <c r="R705">
        <v>10</v>
      </c>
      <c r="S705" t="s">
        <v>87</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56</v>
      </c>
      <c r="AO705" t="s">
        <v>57</v>
      </c>
      <c r="AP705" t="s">
        <v>58</v>
      </c>
      <c r="AQ705" t="s">
        <v>59</v>
      </c>
      <c r="AR705" t="s">
        <v>60</v>
      </c>
      <c r="AS705" t="str">
        <f>IF(hr_data[[#This Row],[Gender]]="Female","👩  F","👨  M")</f>
        <v>👩  F</v>
      </c>
    </row>
    <row r="706" spans="1:45" x14ac:dyDescent="0.25">
      <c r="A706" t="s">
        <v>61</v>
      </c>
      <c r="B706" t="s">
        <v>45</v>
      </c>
      <c r="C706" t="s">
        <v>46</v>
      </c>
      <c r="D706" t="s">
        <v>64</v>
      </c>
      <c r="E706" t="s">
        <v>48</v>
      </c>
      <c r="F706" t="s">
        <v>49</v>
      </c>
      <c r="G706" t="s">
        <v>805</v>
      </c>
      <c r="H706">
        <v>984</v>
      </c>
      <c r="I706" t="s">
        <v>67</v>
      </c>
      <c r="J706" t="s">
        <v>52</v>
      </c>
      <c r="K706" t="s">
        <v>91</v>
      </c>
      <c r="L706" t="s">
        <v>61</v>
      </c>
      <c r="M706" t="s">
        <v>54</v>
      </c>
      <c r="N706">
        <v>2</v>
      </c>
      <c r="O706">
        <v>35</v>
      </c>
      <c r="P706">
        <v>1</v>
      </c>
      <c r="Q706">
        <v>882</v>
      </c>
      <c r="R706">
        <v>3</v>
      </c>
      <c r="S706" t="s">
        <v>80</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56</v>
      </c>
      <c r="AO706" t="s">
        <v>57</v>
      </c>
      <c r="AP706" t="s">
        <v>58</v>
      </c>
      <c r="AQ706" t="s">
        <v>89</v>
      </c>
      <c r="AR706" t="s">
        <v>81</v>
      </c>
      <c r="AS706" t="str">
        <f>IF(hr_data[[#This Row],[Gender]]="Female","👩  F","👨  M")</f>
        <v>👨  M</v>
      </c>
    </row>
    <row r="707" spans="1:45" x14ac:dyDescent="0.25">
      <c r="A707" t="s">
        <v>61</v>
      </c>
      <c r="B707" t="s">
        <v>45</v>
      </c>
      <c r="C707" t="s">
        <v>46</v>
      </c>
      <c r="D707" t="s">
        <v>64</v>
      </c>
      <c r="E707" t="s">
        <v>48</v>
      </c>
      <c r="F707" t="s">
        <v>49</v>
      </c>
      <c r="G707" t="s">
        <v>806</v>
      </c>
      <c r="H707">
        <v>985</v>
      </c>
      <c r="I707" t="s">
        <v>67</v>
      </c>
      <c r="J707" t="s">
        <v>52</v>
      </c>
      <c r="K707" t="s">
        <v>53</v>
      </c>
      <c r="L707" t="s">
        <v>61</v>
      </c>
      <c r="M707" t="s">
        <v>54</v>
      </c>
      <c r="N707">
        <v>3</v>
      </c>
      <c r="O707">
        <v>39</v>
      </c>
      <c r="P707">
        <v>1</v>
      </c>
      <c r="Q707">
        <v>903</v>
      </c>
      <c r="R707">
        <v>2</v>
      </c>
      <c r="S707" t="s">
        <v>151</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56</v>
      </c>
      <c r="AO707" t="s">
        <v>77</v>
      </c>
      <c r="AP707" t="s">
        <v>58</v>
      </c>
      <c r="AQ707" t="s">
        <v>59</v>
      </c>
      <c r="AR707" t="s">
        <v>60</v>
      </c>
      <c r="AS707" t="str">
        <f>IF(hr_data[[#This Row],[Gender]]="Female","👩  F","👨  M")</f>
        <v>👨  M</v>
      </c>
    </row>
    <row r="708" spans="1:45" x14ac:dyDescent="0.25">
      <c r="A708" t="s">
        <v>44</v>
      </c>
      <c r="B708" t="s">
        <v>105</v>
      </c>
      <c r="C708" t="s">
        <v>46</v>
      </c>
      <c r="D708" t="s">
        <v>47</v>
      </c>
      <c r="E708" t="s">
        <v>48</v>
      </c>
      <c r="F708" t="s">
        <v>49</v>
      </c>
      <c r="G708" t="s">
        <v>807</v>
      </c>
      <c r="H708">
        <v>986</v>
      </c>
      <c r="I708" t="s">
        <v>51</v>
      </c>
      <c r="J708" t="s">
        <v>52</v>
      </c>
      <c r="K708" t="s">
        <v>53</v>
      </c>
      <c r="L708" t="s">
        <v>44</v>
      </c>
      <c r="M708" t="s">
        <v>54</v>
      </c>
      <c r="N708">
        <v>2</v>
      </c>
      <c r="O708">
        <v>40</v>
      </c>
      <c r="P708">
        <v>0</v>
      </c>
      <c r="Q708">
        <v>1479</v>
      </c>
      <c r="R708">
        <v>24</v>
      </c>
      <c r="S708" t="s">
        <v>87</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56</v>
      </c>
      <c r="AO708" t="s">
        <v>72</v>
      </c>
      <c r="AP708" t="s">
        <v>92</v>
      </c>
      <c r="AQ708" t="s">
        <v>121</v>
      </c>
      <c r="AR708" t="s">
        <v>60</v>
      </c>
      <c r="AS708" t="str">
        <f>IF(hr_data[[#This Row],[Gender]]="Female","👩  F","👨  M")</f>
        <v>👩  F</v>
      </c>
    </row>
    <row r="709" spans="1:45" x14ac:dyDescent="0.25">
      <c r="A709" t="s">
        <v>61</v>
      </c>
      <c r="B709" t="s">
        <v>62</v>
      </c>
      <c r="C709" t="s">
        <v>63</v>
      </c>
      <c r="D709" t="s">
        <v>64</v>
      </c>
      <c r="E709" t="s">
        <v>65</v>
      </c>
      <c r="F709" t="s">
        <v>82</v>
      </c>
      <c r="G709" t="s">
        <v>808</v>
      </c>
      <c r="H709">
        <v>987</v>
      </c>
      <c r="I709" t="s">
        <v>67</v>
      </c>
      <c r="J709" t="s">
        <v>94</v>
      </c>
      <c r="K709" t="s">
        <v>91</v>
      </c>
      <c r="L709" t="s">
        <v>44</v>
      </c>
      <c r="M709" t="s">
        <v>54</v>
      </c>
      <c r="N709">
        <v>3</v>
      </c>
      <c r="O709">
        <v>47</v>
      </c>
      <c r="P709">
        <v>1</v>
      </c>
      <c r="Q709">
        <v>1379</v>
      </c>
      <c r="R709">
        <v>16</v>
      </c>
      <c r="S709" t="s">
        <v>80</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56</v>
      </c>
      <c r="AO709" t="s">
        <v>77</v>
      </c>
      <c r="AP709" t="s">
        <v>98</v>
      </c>
      <c r="AQ709" t="s">
        <v>89</v>
      </c>
      <c r="AR709" t="s">
        <v>73</v>
      </c>
      <c r="AS709" t="str">
        <f>IF(hr_data[[#This Row],[Gender]]="Female","👩  F","👨  M")</f>
        <v>👨  M</v>
      </c>
    </row>
    <row r="710" spans="1:45" x14ac:dyDescent="0.25">
      <c r="A710" t="s">
        <v>61</v>
      </c>
      <c r="B710" t="s">
        <v>105</v>
      </c>
      <c r="C710" t="s">
        <v>46</v>
      </c>
      <c r="D710" t="s">
        <v>64</v>
      </c>
      <c r="E710" t="s">
        <v>48</v>
      </c>
      <c r="F710" t="s">
        <v>130</v>
      </c>
      <c r="G710" t="s">
        <v>809</v>
      </c>
      <c r="H710">
        <v>990</v>
      </c>
      <c r="I710" t="s">
        <v>67</v>
      </c>
      <c r="J710" t="s">
        <v>52</v>
      </c>
      <c r="K710" t="s">
        <v>91</v>
      </c>
      <c r="L710" t="s">
        <v>61</v>
      </c>
      <c r="M710" t="s">
        <v>54</v>
      </c>
      <c r="N710">
        <v>3</v>
      </c>
      <c r="O710">
        <v>36</v>
      </c>
      <c r="P710">
        <v>1</v>
      </c>
      <c r="Q710">
        <v>1229</v>
      </c>
      <c r="R710">
        <v>8</v>
      </c>
      <c r="S710" t="s">
        <v>80</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56</v>
      </c>
      <c r="AO710" t="s">
        <v>57</v>
      </c>
      <c r="AP710" t="s">
        <v>58</v>
      </c>
      <c r="AQ710" t="s">
        <v>89</v>
      </c>
      <c r="AR710" t="s">
        <v>60</v>
      </c>
      <c r="AS710" t="str">
        <f>IF(hr_data[[#This Row],[Gender]]="Female","👩  F","👨  M")</f>
        <v>👨  M</v>
      </c>
    </row>
    <row r="711" spans="1:45" x14ac:dyDescent="0.25">
      <c r="A711" t="s">
        <v>44</v>
      </c>
      <c r="B711" t="s">
        <v>105</v>
      </c>
      <c r="C711" t="s">
        <v>78</v>
      </c>
      <c r="D711" t="s">
        <v>47</v>
      </c>
      <c r="E711" t="s">
        <v>65</v>
      </c>
      <c r="F711" t="s">
        <v>82</v>
      </c>
      <c r="G711" t="s">
        <v>810</v>
      </c>
      <c r="H711">
        <v>991</v>
      </c>
      <c r="I711" t="s">
        <v>67</v>
      </c>
      <c r="J711" t="s">
        <v>68</v>
      </c>
      <c r="K711" t="s">
        <v>53</v>
      </c>
      <c r="L711" t="s">
        <v>44</v>
      </c>
      <c r="M711" t="s">
        <v>54</v>
      </c>
      <c r="N711">
        <v>0</v>
      </c>
      <c r="O711">
        <v>31</v>
      </c>
      <c r="P711">
        <v>0</v>
      </c>
      <c r="Q711">
        <v>335</v>
      </c>
      <c r="R711">
        <v>9</v>
      </c>
      <c r="S711" t="s">
        <v>55</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71</v>
      </c>
      <c r="AO711" t="s">
        <v>88</v>
      </c>
      <c r="AP711" t="s">
        <v>58</v>
      </c>
      <c r="AQ711" t="s">
        <v>59</v>
      </c>
      <c r="AR711" t="s">
        <v>81</v>
      </c>
      <c r="AS711" t="str">
        <f>IF(hr_data[[#This Row],[Gender]]="Female","👩  F","👨  M")</f>
        <v>👨  M</v>
      </c>
    </row>
    <row r="712" spans="1:45" x14ac:dyDescent="0.25">
      <c r="A712" t="s">
        <v>61</v>
      </c>
      <c r="B712" t="s">
        <v>105</v>
      </c>
      <c r="C712" t="s">
        <v>78</v>
      </c>
      <c r="D712" t="s">
        <v>64</v>
      </c>
      <c r="E712" t="s">
        <v>48</v>
      </c>
      <c r="F712" t="s">
        <v>49</v>
      </c>
      <c r="G712" t="s">
        <v>811</v>
      </c>
      <c r="H712">
        <v>992</v>
      </c>
      <c r="I712" t="s">
        <v>67</v>
      </c>
      <c r="J712" t="s">
        <v>110</v>
      </c>
      <c r="K712" t="s">
        <v>53</v>
      </c>
      <c r="L712" t="s">
        <v>61</v>
      </c>
      <c r="M712" t="s">
        <v>54</v>
      </c>
      <c r="N712">
        <v>2</v>
      </c>
      <c r="O712">
        <v>33</v>
      </c>
      <c r="P712">
        <v>1</v>
      </c>
      <c r="Q712">
        <v>722</v>
      </c>
      <c r="R712">
        <v>17</v>
      </c>
      <c r="S712" t="s">
        <v>87</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56</v>
      </c>
      <c r="AO712" t="s">
        <v>77</v>
      </c>
      <c r="AP712" t="s">
        <v>98</v>
      </c>
      <c r="AQ712" t="s">
        <v>59</v>
      </c>
      <c r="AR712" t="s">
        <v>81</v>
      </c>
      <c r="AS712" t="str">
        <f>IF(hr_data[[#This Row],[Gender]]="Female","👩  F","👨  M")</f>
        <v>👨  M</v>
      </c>
    </row>
    <row r="713" spans="1:45" x14ac:dyDescent="0.25">
      <c r="A713" t="s">
        <v>44</v>
      </c>
      <c r="B713" t="s">
        <v>45</v>
      </c>
      <c r="C713" t="s">
        <v>78</v>
      </c>
      <c r="D713" t="s">
        <v>47</v>
      </c>
      <c r="E713" t="s">
        <v>65</v>
      </c>
      <c r="F713" t="s">
        <v>49</v>
      </c>
      <c r="G713" t="s">
        <v>812</v>
      </c>
      <c r="H713">
        <v>994</v>
      </c>
      <c r="I713" t="s">
        <v>51</v>
      </c>
      <c r="J713" t="s">
        <v>68</v>
      </c>
      <c r="K713" t="s">
        <v>53</v>
      </c>
      <c r="L713" t="s">
        <v>44</v>
      </c>
      <c r="M713" t="s">
        <v>54</v>
      </c>
      <c r="N713">
        <v>5</v>
      </c>
      <c r="O713">
        <v>29</v>
      </c>
      <c r="P713">
        <v>0</v>
      </c>
      <c r="Q713">
        <v>906</v>
      </c>
      <c r="R713">
        <v>10</v>
      </c>
      <c r="S713" t="s">
        <v>87</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71</v>
      </c>
      <c r="AO713" t="s">
        <v>88</v>
      </c>
      <c r="AP713" t="s">
        <v>58</v>
      </c>
      <c r="AQ713" t="s">
        <v>59</v>
      </c>
      <c r="AR713" t="s">
        <v>81</v>
      </c>
      <c r="AS713" t="str">
        <f>IF(hr_data[[#This Row],[Gender]]="Female","👩  F","👨  M")</f>
        <v>👩  F</v>
      </c>
    </row>
    <row r="714" spans="1:45" x14ac:dyDescent="0.25">
      <c r="A714" t="s">
        <v>61</v>
      </c>
      <c r="B714" t="s">
        <v>45</v>
      </c>
      <c r="C714" t="s">
        <v>78</v>
      </c>
      <c r="D714" t="s">
        <v>64</v>
      </c>
      <c r="E714" t="s">
        <v>65</v>
      </c>
      <c r="F714" t="s">
        <v>49</v>
      </c>
      <c r="G714" t="s">
        <v>813</v>
      </c>
      <c r="H714">
        <v>995</v>
      </c>
      <c r="I714" t="s">
        <v>51</v>
      </c>
      <c r="J714" t="s">
        <v>68</v>
      </c>
      <c r="K714" t="s">
        <v>53</v>
      </c>
      <c r="L714" t="s">
        <v>61</v>
      </c>
      <c r="M714" t="s">
        <v>54</v>
      </c>
      <c r="N714">
        <v>4</v>
      </c>
      <c r="O714">
        <v>33</v>
      </c>
      <c r="P714">
        <v>1</v>
      </c>
      <c r="Q714">
        <v>461</v>
      </c>
      <c r="R714">
        <v>13</v>
      </c>
      <c r="S714" t="s">
        <v>70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56</v>
      </c>
      <c r="AO714" t="s">
        <v>57</v>
      </c>
      <c r="AP714" t="s">
        <v>98</v>
      </c>
      <c r="AQ714" t="s">
        <v>59</v>
      </c>
      <c r="AR714" t="s">
        <v>81</v>
      </c>
      <c r="AS714" t="str">
        <f>IF(hr_data[[#This Row],[Gender]]="Female","👩  F","👨  M")</f>
        <v>👩  F</v>
      </c>
    </row>
    <row r="715" spans="1:45" x14ac:dyDescent="0.25">
      <c r="A715" t="s">
        <v>61</v>
      </c>
      <c r="B715" t="s">
        <v>45</v>
      </c>
      <c r="C715" t="s">
        <v>63</v>
      </c>
      <c r="D715" t="s">
        <v>64</v>
      </c>
      <c r="E715" t="s">
        <v>65</v>
      </c>
      <c r="F715" t="s">
        <v>82</v>
      </c>
      <c r="G715" t="s">
        <v>814</v>
      </c>
      <c r="H715">
        <v>996</v>
      </c>
      <c r="I715" t="s">
        <v>51</v>
      </c>
      <c r="J715" t="s">
        <v>76</v>
      </c>
      <c r="K715" t="s">
        <v>91</v>
      </c>
      <c r="L715" t="s">
        <v>61</v>
      </c>
      <c r="M715" t="s">
        <v>54</v>
      </c>
      <c r="N715">
        <v>2</v>
      </c>
      <c r="O715">
        <v>45</v>
      </c>
      <c r="P715">
        <v>1</v>
      </c>
      <c r="Q715">
        <v>974</v>
      </c>
      <c r="R715">
        <v>1</v>
      </c>
      <c r="S715" t="s">
        <v>80</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56</v>
      </c>
      <c r="AO715" t="s">
        <v>57</v>
      </c>
      <c r="AP715" t="s">
        <v>58</v>
      </c>
      <c r="AQ715" t="s">
        <v>59</v>
      </c>
      <c r="AR715" t="s">
        <v>60</v>
      </c>
      <c r="AS715" t="str">
        <f>IF(hr_data[[#This Row],[Gender]]="Female","👩  F","👨  M")</f>
        <v>👩  F</v>
      </c>
    </row>
    <row r="716" spans="1:45" x14ac:dyDescent="0.25">
      <c r="A716" t="s">
        <v>61</v>
      </c>
      <c r="B716" t="s">
        <v>45</v>
      </c>
      <c r="C716" t="s">
        <v>63</v>
      </c>
      <c r="D716" t="s">
        <v>64</v>
      </c>
      <c r="E716" t="s">
        <v>65</v>
      </c>
      <c r="F716" t="s">
        <v>82</v>
      </c>
      <c r="G716" t="s">
        <v>815</v>
      </c>
      <c r="H716">
        <v>997</v>
      </c>
      <c r="I716" t="s">
        <v>67</v>
      </c>
      <c r="J716" t="s">
        <v>117</v>
      </c>
      <c r="K716" t="s">
        <v>91</v>
      </c>
      <c r="L716" t="s">
        <v>61</v>
      </c>
      <c r="M716" t="s">
        <v>54</v>
      </c>
      <c r="N716">
        <v>1</v>
      </c>
      <c r="O716">
        <v>50</v>
      </c>
      <c r="P716">
        <v>1</v>
      </c>
      <c r="Q716">
        <v>1126</v>
      </c>
      <c r="R716">
        <v>1</v>
      </c>
      <c r="S716" t="s">
        <v>55</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71</v>
      </c>
      <c r="AO716" t="s">
        <v>57</v>
      </c>
      <c r="AP716" t="s">
        <v>58</v>
      </c>
      <c r="AQ716" t="s">
        <v>111</v>
      </c>
      <c r="AR716" t="s">
        <v>73</v>
      </c>
      <c r="AS716" t="str">
        <f>IF(hr_data[[#This Row],[Gender]]="Female","👩  F","👨  M")</f>
        <v>👨  M</v>
      </c>
    </row>
    <row r="717" spans="1:45" x14ac:dyDescent="0.25">
      <c r="A717" t="s">
        <v>61</v>
      </c>
      <c r="B717" t="s">
        <v>62</v>
      </c>
      <c r="C717" t="s">
        <v>78</v>
      </c>
      <c r="D717" t="s">
        <v>64</v>
      </c>
      <c r="E717" t="s">
        <v>65</v>
      </c>
      <c r="F717" t="s">
        <v>74</v>
      </c>
      <c r="G717" t="s">
        <v>816</v>
      </c>
      <c r="H717">
        <v>998</v>
      </c>
      <c r="I717" t="s">
        <v>51</v>
      </c>
      <c r="J717" t="s">
        <v>96</v>
      </c>
      <c r="K717" t="s">
        <v>69</v>
      </c>
      <c r="L717" t="s">
        <v>44</v>
      </c>
      <c r="M717" t="s">
        <v>54</v>
      </c>
      <c r="N717">
        <v>2</v>
      </c>
      <c r="O717">
        <v>33</v>
      </c>
      <c r="P717">
        <v>1</v>
      </c>
      <c r="Q717">
        <v>827</v>
      </c>
      <c r="R717">
        <v>1</v>
      </c>
      <c r="S717" t="s">
        <v>80</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56</v>
      </c>
      <c r="AO717" t="s">
        <v>72</v>
      </c>
      <c r="AP717" t="s">
        <v>58</v>
      </c>
      <c r="AQ717" t="s">
        <v>59</v>
      </c>
      <c r="AR717" t="s">
        <v>81</v>
      </c>
      <c r="AS717" t="str">
        <f>IF(hr_data[[#This Row],[Gender]]="Female","👩  F","👨  M")</f>
        <v>👩  F</v>
      </c>
    </row>
    <row r="718" spans="1:45" x14ac:dyDescent="0.25">
      <c r="A718" t="s">
        <v>61</v>
      </c>
      <c r="B718" t="s">
        <v>62</v>
      </c>
      <c r="C718" t="s">
        <v>46</v>
      </c>
      <c r="D718" t="s">
        <v>64</v>
      </c>
      <c r="E718" t="s">
        <v>65</v>
      </c>
      <c r="F718" t="s">
        <v>82</v>
      </c>
      <c r="G718" t="s">
        <v>817</v>
      </c>
      <c r="H718">
        <v>999</v>
      </c>
      <c r="I718" t="s">
        <v>67</v>
      </c>
      <c r="J718" t="s">
        <v>117</v>
      </c>
      <c r="K718" t="s">
        <v>91</v>
      </c>
      <c r="L718" t="s">
        <v>61</v>
      </c>
      <c r="M718" t="s">
        <v>54</v>
      </c>
      <c r="N718">
        <v>2</v>
      </c>
      <c r="O718">
        <v>41</v>
      </c>
      <c r="P718">
        <v>1</v>
      </c>
      <c r="Q718">
        <v>840</v>
      </c>
      <c r="R718">
        <v>9</v>
      </c>
      <c r="S718" t="s">
        <v>87</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56</v>
      </c>
      <c r="AO718" t="s">
        <v>77</v>
      </c>
      <c r="AP718" t="s">
        <v>58</v>
      </c>
      <c r="AQ718" t="s">
        <v>121</v>
      </c>
      <c r="AR718" t="s">
        <v>60</v>
      </c>
      <c r="AS718" t="str">
        <f>IF(hr_data[[#This Row],[Gender]]="Female","👩  F","👨  M")</f>
        <v>👨  M</v>
      </c>
    </row>
    <row r="719" spans="1:45" x14ac:dyDescent="0.25">
      <c r="A719" t="s">
        <v>61</v>
      </c>
      <c r="B719" t="s">
        <v>45</v>
      </c>
      <c r="C719" t="s">
        <v>78</v>
      </c>
      <c r="D719" t="s">
        <v>64</v>
      </c>
      <c r="E719" t="s">
        <v>65</v>
      </c>
      <c r="F719" t="s">
        <v>130</v>
      </c>
      <c r="G719" t="s">
        <v>818</v>
      </c>
      <c r="H719">
        <v>1001</v>
      </c>
      <c r="I719" t="s">
        <v>51</v>
      </c>
      <c r="J719" t="s">
        <v>76</v>
      </c>
      <c r="K719" t="s">
        <v>69</v>
      </c>
      <c r="L719" t="s">
        <v>61</v>
      </c>
      <c r="M719" t="s">
        <v>54</v>
      </c>
      <c r="N719">
        <v>2</v>
      </c>
      <c r="O719">
        <v>27</v>
      </c>
      <c r="P719">
        <v>1</v>
      </c>
      <c r="Q719">
        <v>1134</v>
      </c>
      <c r="R719">
        <v>16</v>
      </c>
      <c r="S719" t="s">
        <v>80</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56</v>
      </c>
      <c r="AO719" t="s">
        <v>72</v>
      </c>
      <c r="AP719" t="s">
        <v>98</v>
      </c>
      <c r="AQ719" t="s">
        <v>59</v>
      </c>
      <c r="AR719" t="s">
        <v>81</v>
      </c>
      <c r="AS719" t="str">
        <f>IF(hr_data[[#This Row],[Gender]]="Female","👩  F","👨  M")</f>
        <v>👩  F</v>
      </c>
    </row>
    <row r="720" spans="1:45" x14ac:dyDescent="0.25">
      <c r="A720" t="s">
        <v>61</v>
      </c>
      <c r="B720" t="s">
        <v>105</v>
      </c>
      <c r="C720" t="s">
        <v>63</v>
      </c>
      <c r="D720" t="s">
        <v>64</v>
      </c>
      <c r="E720" t="s">
        <v>65</v>
      </c>
      <c r="F720" t="s">
        <v>49</v>
      </c>
      <c r="G720" t="s">
        <v>819</v>
      </c>
      <c r="H720">
        <v>1002</v>
      </c>
      <c r="I720" t="s">
        <v>67</v>
      </c>
      <c r="J720" t="s">
        <v>76</v>
      </c>
      <c r="K720" t="s">
        <v>69</v>
      </c>
      <c r="L720" t="s">
        <v>44</v>
      </c>
      <c r="M720" t="s">
        <v>54</v>
      </c>
      <c r="N720">
        <v>2</v>
      </c>
      <c r="O720">
        <v>45</v>
      </c>
      <c r="P720">
        <v>1</v>
      </c>
      <c r="Q720">
        <v>248</v>
      </c>
      <c r="R720">
        <v>23</v>
      </c>
      <c r="S720" t="s">
        <v>55</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56</v>
      </c>
      <c r="AO720" t="s">
        <v>88</v>
      </c>
      <c r="AP720" t="s">
        <v>92</v>
      </c>
      <c r="AQ720" t="s">
        <v>59</v>
      </c>
      <c r="AR720" t="s">
        <v>60</v>
      </c>
      <c r="AS720" t="str">
        <f>IF(hr_data[[#This Row],[Gender]]="Female","👩  F","👨  M")</f>
        <v>👨  M</v>
      </c>
    </row>
    <row r="721" spans="1:45" x14ac:dyDescent="0.25">
      <c r="A721" t="s">
        <v>61</v>
      </c>
      <c r="B721" t="s">
        <v>45</v>
      </c>
      <c r="C721" t="s">
        <v>63</v>
      </c>
      <c r="D721" t="s">
        <v>64</v>
      </c>
      <c r="E721" t="s">
        <v>48</v>
      </c>
      <c r="F721" t="s">
        <v>49</v>
      </c>
      <c r="G721" t="s">
        <v>820</v>
      </c>
      <c r="H721">
        <v>1003</v>
      </c>
      <c r="I721" t="s">
        <v>51</v>
      </c>
      <c r="J721" t="s">
        <v>52</v>
      </c>
      <c r="K721" t="s">
        <v>53</v>
      </c>
      <c r="L721" t="s">
        <v>44</v>
      </c>
      <c r="M721" t="s">
        <v>54</v>
      </c>
      <c r="N721">
        <v>0</v>
      </c>
      <c r="O721">
        <v>47</v>
      </c>
      <c r="P721">
        <v>1</v>
      </c>
      <c r="Q721">
        <v>955</v>
      </c>
      <c r="R721">
        <v>4</v>
      </c>
      <c r="S721" t="s">
        <v>55</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56</v>
      </c>
      <c r="AO721" t="s">
        <v>57</v>
      </c>
      <c r="AP721" t="s">
        <v>58</v>
      </c>
      <c r="AQ721" t="s">
        <v>59</v>
      </c>
      <c r="AR721" t="s">
        <v>73</v>
      </c>
      <c r="AS721" t="str">
        <f>IF(hr_data[[#This Row],[Gender]]="Female","👩  F","👨  M")</f>
        <v>👩  F</v>
      </c>
    </row>
    <row r="722" spans="1:45" x14ac:dyDescent="0.25">
      <c r="A722" t="s">
        <v>44</v>
      </c>
      <c r="B722" t="s">
        <v>45</v>
      </c>
      <c r="C722" t="s">
        <v>78</v>
      </c>
      <c r="D722" t="s">
        <v>47</v>
      </c>
      <c r="E722" t="s">
        <v>65</v>
      </c>
      <c r="F722" t="s">
        <v>49</v>
      </c>
      <c r="G722" t="s">
        <v>821</v>
      </c>
      <c r="H722">
        <v>1004</v>
      </c>
      <c r="I722" t="s">
        <v>51</v>
      </c>
      <c r="J722" t="s">
        <v>68</v>
      </c>
      <c r="K722" t="s">
        <v>69</v>
      </c>
      <c r="L722" t="s">
        <v>44</v>
      </c>
      <c r="M722" t="s">
        <v>54</v>
      </c>
      <c r="N722">
        <v>2</v>
      </c>
      <c r="O722">
        <v>30</v>
      </c>
      <c r="P722">
        <v>0</v>
      </c>
      <c r="Q722">
        <v>138</v>
      </c>
      <c r="R722">
        <v>22</v>
      </c>
      <c r="S722" t="s">
        <v>87</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56</v>
      </c>
      <c r="AO722" t="s">
        <v>77</v>
      </c>
      <c r="AP722" t="s">
        <v>92</v>
      </c>
      <c r="AQ722" t="s">
        <v>59</v>
      </c>
      <c r="AR722" t="s">
        <v>81</v>
      </c>
      <c r="AS722" t="str">
        <f>IF(hr_data[[#This Row],[Gender]]="Female","👩  F","👨  M")</f>
        <v>👩  F</v>
      </c>
    </row>
    <row r="723" spans="1:45" x14ac:dyDescent="0.25">
      <c r="A723" t="s">
        <v>61</v>
      </c>
      <c r="B723" t="s">
        <v>45</v>
      </c>
      <c r="C723" t="s">
        <v>63</v>
      </c>
      <c r="D723" t="s">
        <v>64</v>
      </c>
      <c r="E723" t="s">
        <v>65</v>
      </c>
      <c r="F723" t="s">
        <v>49</v>
      </c>
      <c r="G723" t="s">
        <v>822</v>
      </c>
      <c r="H723">
        <v>1005</v>
      </c>
      <c r="I723" t="s">
        <v>67</v>
      </c>
      <c r="J723" t="s">
        <v>94</v>
      </c>
      <c r="K723" t="s">
        <v>69</v>
      </c>
      <c r="L723" t="s">
        <v>44</v>
      </c>
      <c r="M723" t="s">
        <v>54</v>
      </c>
      <c r="N723">
        <v>2</v>
      </c>
      <c r="O723">
        <v>50</v>
      </c>
      <c r="P723">
        <v>1</v>
      </c>
      <c r="Q723">
        <v>939</v>
      </c>
      <c r="R723">
        <v>24</v>
      </c>
      <c r="S723" t="s">
        <v>87</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56</v>
      </c>
      <c r="AO723" t="s">
        <v>77</v>
      </c>
      <c r="AP723" t="s">
        <v>92</v>
      </c>
      <c r="AQ723" t="s">
        <v>121</v>
      </c>
      <c r="AR723" t="s">
        <v>73</v>
      </c>
      <c r="AS723" t="str">
        <f>IF(hr_data[[#This Row],[Gender]]="Female","👩  F","👨  M")</f>
        <v>👨  M</v>
      </c>
    </row>
    <row r="724" spans="1:45" x14ac:dyDescent="0.25">
      <c r="A724" t="s">
        <v>61</v>
      </c>
      <c r="B724" t="s">
        <v>62</v>
      </c>
      <c r="C724" t="s">
        <v>46</v>
      </c>
      <c r="D724" t="s">
        <v>64</v>
      </c>
      <c r="E724" t="s">
        <v>65</v>
      </c>
      <c r="F724" t="s">
        <v>82</v>
      </c>
      <c r="G724" t="s">
        <v>823</v>
      </c>
      <c r="H724">
        <v>1006</v>
      </c>
      <c r="I724" t="s">
        <v>67</v>
      </c>
      <c r="J724" t="s">
        <v>68</v>
      </c>
      <c r="K724" t="s">
        <v>69</v>
      </c>
      <c r="L724" t="s">
        <v>61</v>
      </c>
      <c r="M724" t="s">
        <v>54</v>
      </c>
      <c r="N724">
        <v>0</v>
      </c>
      <c r="O724">
        <v>38</v>
      </c>
      <c r="P724">
        <v>1</v>
      </c>
      <c r="Q724">
        <v>1391</v>
      </c>
      <c r="R724">
        <v>10</v>
      </c>
      <c r="S724" t="s">
        <v>70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56</v>
      </c>
      <c r="AO724" t="s">
        <v>77</v>
      </c>
      <c r="AP724" t="s">
        <v>58</v>
      </c>
      <c r="AQ724" t="s">
        <v>59</v>
      </c>
      <c r="AR724" t="s">
        <v>60</v>
      </c>
      <c r="AS724" t="str">
        <f>IF(hr_data[[#This Row],[Gender]]="Female","👩  F","👨  M")</f>
        <v>👨  M</v>
      </c>
    </row>
    <row r="725" spans="1:45" x14ac:dyDescent="0.25">
      <c r="A725" t="s">
        <v>61</v>
      </c>
      <c r="B725" t="s">
        <v>45</v>
      </c>
      <c r="C725" t="s">
        <v>63</v>
      </c>
      <c r="D725" t="s">
        <v>64</v>
      </c>
      <c r="E725" t="s">
        <v>65</v>
      </c>
      <c r="F725" t="s">
        <v>82</v>
      </c>
      <c r="G725" t="s">
        <v>824</v>
      </c>
      <c r="H725">
        <v>1007</v>
      </c>
      <c r="I725" t="s">
        <v>67</v>
      </c>
      <c r="J725" t="s">
        <v>94</v>
      </c>
      <c r="K725" t="s">
        <v>91</v>
      </c>
      <c r="L725" t="s">
        <v>61</v>
      </c>
      <c r="M725" t="s">
        <v>54</v>
      </c>
      <c r="N725">
        <v>3</v>
      </c>
      <c r="O725">
        <v>46</v>
      </c>
      <c r="P725">
        <v>1</v>
      </c>
      <c r="Q725">
        <v>566</v>
      </c>
      <c r="R725">
        <v>7</v>
      </c>
      <c r="S725" t="s">
        <v>55</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56</v>
      </c>
      <c r="AO725" t="s">
        <v>77</v>
      </c>
      <c r="AP725" t="s">
        <v>58</v>
      </c>
      <c r="AQ725" t="s">
        <v>89</v>
      </c>
      <c r="AR725" t="s">
        <v>73</v>
      </c>
      <c r="AS725" t="str">
        <f>IF(hr_data[[#This Row],[Gender]]="Female","👩  F","👨  M")</f>
        <v>👨  M</v>
      </c>
    </row>
    <row r="726" spans="1:45" x14ac:dyDescent="0.25">
      <c r="A726" t="s">
        <v>61</v>
      </c>
      <c r="B726" t="s">
        <v>45</v>
      </c>
      <c r="C726" t="s">
        <v>106</v>
      </c>
      <c r="D726" t="s">
        <v>64</v>
      </c>
      <c r="E726" t="s">
        <v>65</v>
      </c>
      <c r="F726" t="s">
        <v>82</v>
      </c>
      <c r="G726" t="s">
        <v>825</v>
      </c>
      <c r="H726">
        <v>1009</v>
      </c>
      <c r="I726" t="s">
        <v>51</v>
      </c>
      <c r="J726" t="s">
        <v>94</v>
      </c>
      <c r="K726" t="s">
        <v>91</v>
      </c>
      <c r="L726" t="s">
        <v>61</v>
      </c>
      <c r="M726" t="s">
        <v>54</v>
      </c>
      <c r="N726">
        <v>6</v>
      </c>
      <c r="O726">
        <v>24</v>
      </c>
      <c r="P726">
        <v>1</v>
      </c>
      <c r="Q726">
        <v>1206</v>
      </c>
      <c r="R726">
        <v>17</v>
      </c>
      <c r="S726" t="s">
        <v>70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56</v>
      </c>
      <c r="AO726" t="s">
        <v>77</v>
      </c>
      <c r="AP726" t="s">
        <v>98</v>
      </c>
      <c r="AQ726" t="s">
        <v>59</v>
      </c>
      <c r="AR726" t="s">
        <v>108</v>
      </c>
      <c r="AS726" t="str">
        <f>IF(hr_data[[#This Row],[Gender]]="Female","👩  F","👨  M")</f>
        <v>👩  F</v>
      </c>
    </row>
    <row r="727" spans="1:45" x14ac:dyDescent="0.25">
      <c r="A727" t="s">
        <v>44</v>
      </c>
      <c r="B727" t="s">
        <v>45</v>
      </c>
      <c r="C727" t="s">
        <v>46</v>
      </c>
      <c r="D727" t="s">
        <v>47</v>
      </c>
      <c r="E727" t="s">
        <v>65</v>
      </c>
      <c r="F727" t="s">
        <v>74</v>
      </c>
      <c r="G727" t="s">
        <v>826</v>
      </c>
      <c r="H727">
        <v>1010</v>
      </c>
      <c r="I727" t="s">
        <v>67</v>
      </c>
      <c r="J727" t="s">
        <v>76</v>
      </c>
      <c r="K727" t="s">
        <v>91</v>
      </c>
      <c r="L727" t="s">
        <v>44</v>
      </c>
      <c r="M727" t="s">
        <v>54</v>
      </c>
      <c r="N727">
        <v>2</v>
      </c>
      <c r="O727">
        <v>35</v>
      </c>
      <c r="P727">
        <v>0</v>
      </c>
      <c r="Q727">
        <v>622</v>
      </c>
      <c r="R727">
        <v>14</v>
      </c>
      <c r="S727" t="s">
        <v>80</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71</v>
      </c>
      <c r="AO727" t="s">
        <v>72</v>
      </c>
      <c r="AP727" t="s">
        <v>98</v>
      </c>
      <c r="AQ727" t="s">
        <v>59</v>
      </c>
      <c r="AR727" t="s">
        <v>81</v>
      </c>
      <c r="AS727" t="str">
        <f>IF(hr_data[[#This Row],[Gender]]="Female","👩  F","👨  M")</f>
        <v>👨  M</v>
      </c>
    </row>
    <row r="728" spans="1:45" x14ac:dyDescent="0.25">
      <c r="A728" t="s">
        <v>61</v>
      </c>
      <c r="B728" t="s">
        <v>62</v>
      </c>
      <c r="C728" t="s">
        <v>78</v>
      </c>
      <c r="D728" t="s">
        <v>64</v>
      </c>
      <c r="E728" t="s">
        <v>65</v>
      </c>
      <c r="F728" t="s">
        <v>49</v>
      </c>
      <c r="G728" t="s">
        <v>827</v>
      </c>
      <c r="H728">
        <v>1011</v>
      </c>
      <c r="I728" t="s">
        <v>51</v>
      </c>
      <c r="J728" t="s">
        <v>94</v>
      </c>
      <c r="K728" t="s">
        <v>69</v>
      </c>
      <c r="L728" t="s">
        <v>61</v>
      </c>
      <c r="M728" t="s">
        <v>54</v>
      </c>
      <c r="N728">
        <v>1</v>
      </c>
      <c r="O728">
        <v>31</v>
      </c>
      <c r="P728">
        <v>1</v>
      </c>
      <c r="Q728">
        <v>853</v>
      </c>
      <c r="R728">
        <v>1</v>
      </c>
      <c r="S728" t="s">
        <v>70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56</v>
      </c>
      <c r="AO728" t="s">
        <v>88</v>
      </c>
      <c r="AP728" t="s">
        <v>58</v>
      </c>
      <c r="AQ728" t="s">
        <v>59</v>
      </c>
      <c r="AR728" t="s">
        <v>81</v>
      </c>
      <c r="AS728" t="str">
        <f>IF(hr_data[[#This Row],[Gender]]="Female","👩  F","👨  M")</f>
        <v>👩  F</v>
      </c>
    </row>
    <row r="729" spans="1:45" x14ac:dyDescent="0.25">
      <c r="A729" t="s">
        <v>61</v>
      </c>
      <c r="B729" t="s">
        <v>105</v>
      </c>
      <c r="C729" t="s">
        <v>106</v>
      </c>
      <c r="D729" t="s">
        <v>64</v>
      </c>
      <c r="E729" t="s">
        <v>65</v>
      </c>
      <c r="F729" t="s">
        <v>49</v>
      </c>
      <c r="G729" t="s">
        <v>828</v>
      </c>
      <c r="H729">
        <v>1012</v>
      </c>
      <c r="I729" t="s">
        <v>67</v>
      </c>
      <c r="J729" t="s">
        <v>68</v>
      </c>
      <c r="K729" t="s">
        <v>53</v>
      </c>
      <c r="L729" t="s">
        <v>61</v>
      </c>
      <c r="M729" t="s">
        <v>54</v>
      </c>
      <c r="N729">
        <v>2</v>
      </c>
      <c r="O729">
        <v>18</v>
      </c>
      <c r="P729">
        <v>1</v>
      </c>
      <c r="Q729">
        <v>287</v>
      </c>
      <c r="R729">
        <v>5</v>
      </c>
      <c r="S729" t="s">
        <v>55</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56</v>
      </c>
      <c r="AO729" t="s">
        <v>57</v>
      </c>
      <c r="AP729" t="s">
        <v>58</v>
      </c>
      <c r="AQ729" t="s">
        <v>59</v>
      </c>
      <c r="AR729" t="s">
        <v>108</v>
      </c>
      <c r="AS729" t="str">
        <f>IF(hr_data[[#This Row],[Gender]]="Female","👩  F","👨  M")</f>
        <v>👨  M</v>
      </c>
    </row>
    <row r="730" spans="1:45" x14ac:dyDescent="0.25">
      <c r="A730" t="s">
        <v>61</v>
      </c>
      <c r="B730" t="s">
        <v>45</v>
      </c>
      <c r="C730" t="s">
        <v>63</v>
      </c>
      <c r="D730" t="s">
        <v>64</v>
      </c>
      <c r="E730" t="s">
        <v>65</v>
      </c>
      <c r="F730" t="s">
        <v>130</v>
      </c>
      <c r="G730" t="s">
        <v>829</v>
      </c>
      <c r="H730">
        <v>1013</v>
      </c>
      <c r="I730" t="s">
        <v>51</v>
      </c>
      <c r="J730" t="s">
        <v>94</v>
      </c>
      <c r="K730" t="s">
        <v>69</v>
      </c>
      <c r="L730" t="s">
        <v>61</v>
      </c>
      <c r="M730" t="s">
        <v>54</v>
      </c>
      <c r="N730">
        <v>2</v>
      </c>
      <c r="O730">
        <v>54</v>
      </c>
      <c r="P730">
        <v>1</v>
      </c>
      <c r="Q730">
        <v>1441</v>
      </c>
      <c r="R730">
        <v>17</v>
      </c>
      <c r="S730" t="s">
        <v>87</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56</v>
      </c>
      <c r="AO730" t="s">
        <v>77</v>
      </c>
      <c r="AP730" t="s">
        <v>98</v>
      </c>
      <c r="AQ730" t="s">
        <v>121</v>
      </c>
      <c r="AR730" t="s">
        <v>73</v>
      </c>
      <c r="AS730" t="str">
        <f>IF(hr_data[[#This Row],[Gender]]="Female","👩  F","👨  M")</f>
        <v>👩  F</v>
      </c>
    </row>
    <row r="731" spans="1:45" x14ac:dyDescent="0.25">
      <c r="A731" t="s">
        <v>61</v>
      </c>
      <c r="B731" t="s">
        <v>45</v>
      </c>
      <c r="C731" t="s">
        <v>46</v>
      </c>
      <c r="D731" t="s">
        <v>64</v>
      </c>
      <c r="E731" t="s">
        <v>65</v>
      </c>
      <c r="F731" t="s">
        <v>82</v>
      </c>
      <c r="G731" t="s">
        <v>830</v>
      </c>
      <c r="H731">
        <v>1014</v>
      </c>
      <c r="I731" t="s">
        <v>51</v>
      </c>
      <c r="J731" t="s">
        <v>96</v>
      </c>
      <c r="K731" t="s">
        <v>91</v>
      </c>
      <c r="L731" t="s">
        <v>44</v>
      </c>
      <c r="M731" t="s">
        <v>54</v>
      </c>
      <c r="N731">
        <v>3</v>
      </c>
      <c r="O731">
        <v>35</v>
      </c>
      <c r="P731">
        <v>1</v>
      </c>
      <c r="Q731">
        <v>583</v>
      </c>
      <c r="R731">
        <v>25</v>
      </c>
      <c r="S731" t="s">
        <v>80</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56</v>
      </c>
      <c r="AO731" t="s">
        <v>77</v>
      </c>
      <c r="AP731" t="s">
        <v>92</v>
      </c>
      <c r="AQ731" t="s">
        <v>89</v>
      </c>
      <c r="AR731" t="s">
        <v>81</v>
      </c>
      <c r="AS731" t="str">
        <f>IF(hr_data[[#This Row],[Gender]]="Female","👩  F","👨  M")</f>
        <v>👩  F</v>
      </c>
    </row>
    <row r="732" spans="1:45" x14ac:dyDescent="0.25">
      <c r="A732" t="s">
        <v>61</v>
      </c>
      <c r="B732" t="s">
        <v>45</v>
      </c>
      <c r="C732" t="s">
        <v>78</v>
      </c>
      <c r="D732" t="s">
        <v>64</v>
      </c>
      <c r="E732" t="s">
        <v>65</v>
      </c>
      <c r="F732" t="s">
        <v>49</v>
      </c>
      <c r="G732" t="s">
        <v>831</v>
      </c>
      <c r="H732">
        <v>1015</v>
      </c>
      <c r="I732" t="s">
        <v>51</v>
      </c>
      <c r="J732" t="s">
        <v>117</v>
      </c>
      <c r="K732" t="s">
        <v>69</v>
      </c>
      <c r="L732" t="s">
        <v>44</v>
      </c>
      <c r="M732" t="s">
        <v>54</v>
      </c>
      <c r="N732">
        <v>4</v>
      </c>
      <c r="O732">
        <v>30</v>
      </c>
      <c r="P732">
        <v>1</v>
      </c>
      <c r="Q732">
        <v>153</v>
      </c>
      <c r="R732">
        <v>8</v>
      </c>
      <c r="S732" t="s">
        <v>55</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56</v>
      </c>
      <c r="AO732" t="s">
        <v>88</v>
      </c>
      <c r="AP732" t="s">
        <v>58</v>
      </c>
      <c r="AQ732" t="s">
        <v>59</v>
      </c>
      <c r="AR732" t="s">
        <v>81</v>
      </c>
      <c r="AS732" t="str">
        <f>IF(hr_data[[#This Row],[Gender]]="Female","👩  F","👨  M")</f>
        <v>👩  F</v>
      </c>
    </row>
    <row r="733" spans="1:45" x14ac:dyDescent="0.25">
      <c r="A733" t="s">
        <v>44</v>
      </c>
      <c r="B733" t="s">
        <v>45</v>
      </c>
      <c r="C733" t="s">
        <v>106</v>
      </c>
      <c r="D733" t="s">
        <v>47</v>
      </c>
      <c r="E733" t="s">
        <v>65</v>
      </c>
      <c r="F733" t="s">
        <v>82</v>
      </c>
      <c r="G733" t="s">
        <v>832</v>
      </c>
      <c r="H733">
        <v>1016</v>
      </c>
      <c r="I733" t="s">
        <v>51</v>
      </c>
      <c r="J733" t="s">
        <v>68</v>
      </c>
      <c r="K733" t="s">
        <v>53</v>
      </c>
      <c r="L733" t="s">
        <v>44</v>
      </c>
      <c r="M733" t="s">
        <v>54</v>
      </c>
      <c r="N733">
        <v>2</v>
      </c>
      <c r="O733">
        <v>20</v>
      </c>
      <c r="P733">
        <v>0</v>
      </c>
      <c r="Q733">
        <v>1097</v>
      </c>
      <c r="R733">
        <v>11</v>
      </c>
      <c r="S733" t="s">
        <v>87</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56</v>
      </c>
      <c r="AO733" t="s">
        <v>88</v>
      </c>
      <c r="AP733" t="s">
        <v>98</v>
      </c>
      <c r="AQ733" t="s">
        <v>59</v>
      </c>
      <c r="AR733" t="s">
        <v>108</v>
      </c>
      <c r="AS733" t="str">
        <f>IF(hr_data[[#This Row],[Gender]]="Female","👩  F","👨  M")</f>
        <v>👩  F</v>
      </c>
    </row>
    <row r="734" spans="1:45" x14ac:dyDescent="0.25">
      <c r="A734" t="s">
        <v>44</v>
      </c>
      <c r="B734" t="s">
        <v>62</v>
      </c>
      <c r="C734" t="s">
        <v>78</v>
      </c>
      <c r="D734" t="s">
        <v>47</v>
      </c>
      <c r="E734" t="s">
        <v>65</v>
      </c>
      <c r="F734" t="s">
        <v>82</v>
      </c>
      <c r="G734" t="s">
        <v>833</v>
      </c>
      <c r="H734">
        <v>1017</v>
      </c>
      <c r="I734" t="s">
        <v>51</v>
      </c>
      <c r="J734" t="s">
        <v>76</v>
      </c>
      <c r="K734" t="s">
        <v>53</v>
      </c>
      <c r="L734" t="s">
        <v>61</v>
      </c>
      <c r="M734" t="s">
        <v>54</v>
      </c>
      <c r="N734">
        <v>3</v>
      </c>
      <c r="O734">
        <v>30</v>
      </c>
      <c r="P734">
        <v>0</v>
      </c>
      <c r="Q734">
        <v>109</v>
      </c>
      <c r="R734">
        <v>5</v>
      </c>
      <c r="S734" t="s">
        <v>87</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56</v>
      </c>
      <c r="AO734" t="s">
        <v>72</v>
      </c>
      <c r="AP734" t="s">
        <v>58</v>
      </c>
      <c r="AQ734" t="s">
        <v>59</v>
      </c>
      <c r="AR734" t="s">
        <v>81</v>
      </c>
      <c r="AS734" t="str">
        <f>IF(hr_data[[#This Row],[Gender]]="Female","👩  F","👨  M")</f>
        <v>👩  F</v>
      </c>
    </row>
    <row r="735" spans="1:45" x14ac:dyDescent="0.25">
      <c r="A735" t="s">
        <v>61</v>
      </c>
      <c r="B735" t="s">
        <v>45</v>
      </c>
      <c r="C735" t="s">
        <v>78</v>
      </c>
      <c r="D735" t="s">
        <v>64</v>
      </c>
      <c r="E735" t="s">
        <v>65</v>
      </c>
      <c r="F735" t="s">
        <v>82</v>
      </c>
      <c r="G735" t="s">
        <v>834</v>
      </c>
      <c r="H735">
        <v>1018</v>
      </c>
      <c r="I735" t="s">
        <v>67</v>
      </c>
      <c r="J735" t="s">
        <v>94</v>
      </c>
      <c r="K735" t="s">
        <v>69</v>
      </c>
      <c r="L735" t="s">
        <v>61</v>
      </c>
      <c r="M735" t="s">
        <v>54</v>
      </c>
      <c r="N735">
        <v>2</v>
      </c>
      <c r="O735">
        <v>26</v>
      </c>
      <c r="P735">
        <v>1</v>
      </c>
      <c r="Q735">
        <v>1066</v>
      </c>
      <c r="R735">
        <v>2</v>
      </c>
      <c r="S735" t="s">
        <v>55</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56</v>
      </c>
      <c r="AO735" t="s">
        <v>57</v>
      </c>
      <c r="AP735" t="s">
        <v>58</v>
      </c>
      <c r="AQ735" t="s">
        <v>59</v>
      </c>
      <c r="AR735" t="s">
        <v>81</v>
      </c>
      <c r="AS735" t="str">
        <f>IF(hr_data[[#This Row],[Gender]]="Female","👩  F","👨  M")</f>
        <v>👨  M</v>
      </c>
    </row>
    <row r="736" spans="1:45" x14ac:dyDescent="0.25">
      <c r="A736" t="s">
        <v>61</v>
      </c>
      <c r="B736" t="s">
        <v>45</v>
      </c>
      <c r="C736" t="s">
        <v>106</v>
      </c>
      <c r="D736" t="s">
        <v>64</v>
      </c>
      <c r="E736" t="s">
        <v>65</v>
      </c>
      <c r="F736" t="s">
        <v>49</v>
      </c>
      <c r="G736" t="s">
        <v>835</v>
      </c>
      <c r="H736">
        <v>1019</v>
      </c>
      <c r="I736" t="s">
        <v>67</v>
      </c>
      <c r="J736" t="s">
        <v>76</v>
      </c>
      <c r="K736" t="s">
        <v>69</v>
      </c>
      <c r="L736" t="s">
        <v>61</v>
      </c>
      <c r="M736" t="s">
        <v>54</v>
      </c>
      <c r="N736">
        <v>3</v>
      </c>
      <c r="O736">
        <v>22</v>
      </c>
      <c r="P736">
        <v>1</v>
      </c>
      <c r="Q736">
        <v>217</v>
      </c>
      <c r="R736">
        <v>8</v>
      </c>
      <c r="S736" t="s">
        <v>70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56</v>
      </c>
      <c r="AO736" t="s">
        <v>88</v>
      </c>
      <c r="AP736" t="s">
        <v>58</v>
      </c>
      <c r="AQ736" t="s">
        <v>59</v>
      </c>
      <c r="AR736" t="s">
        <v>108</v>
      </c>
      <c r="AS736" t="str">
        <f>IF(hr_data[[#This Row],[Gender]]="Female","👩  F","👨  M")</f>
        <v>👨  M</v>
      </c>
    </row>
    <row r="737" spans="1:45" x14ac:dyDescent="0.25">
      <c r="A737" t="s">
        <v>61</v>
      </c>
      <c r="B737" t="s">
        <v>45</v>
      </c>
      <c r="C737" t="s">
        <v>63</v>
      </c>
      <c r="D737" t="s">
        <v>64</v>
      </c>
      <c r="E737" t="s">
        <v>65</v>
      </c>
      <c r="F737" t="s">
        <v>49</v>
      </c>
      <c r="G737" t="s">
        <v>836</v>
      </c>
      <c r="H737">
        <v>1022</v>
      </c>
      <c r="I737" t="s">
        <v>67</v>
      </c>
      <c r="J737" t="s">
        <v>96</v>
      </c>
      <c r="K737" t="s">
        <v>53</v>
      </c>
      <c r="L737" t="s">
        <v>61</v>
      </c>
      <c r="M737" t="s">
        <v>54</v>
      </c>
      <c r="N737">
        <v>0</v>
      </c>
      <c r="O737">
        <v>48</v>
      </c>
      <c r="P737">
        <v>1</v>
      </c>
      <c r="Q737">
        <v>277</v>
      </c>
      <c r="R737">
        <v>6</v>
      </c>
      <c r="S737" t="s">
        <v>87</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56</v>
      </c>
      <c r="AO737" t="s">
        <v>77</v>
      </c>
      <c r="AP737" t="s">
        <v>58</v>
      </c>
      <c r="AQ737" t="s">
        <v>89</v>
      </c>
      <c r="AR737" t="s">
        <v>73</v>
      </c>
      <c r="AS737" t="str">
        <f>IF(hr_data[[#This Row],[Gender]]="Female","👩  F","👨  M")</f>
        <v>👨  M</v>
      </c>
    </row>
    <row r="738" spans="1:45" x14ac:dyDescent="0.25">
      <c r="A738" t="s">
        <v>61</v>
      </c>
      <c r="B738" t="s">
        <v>45</v>
      </c>
      <c r="C738" t="s">
        <v>63</v>
      </c>
      <c r="D738" t="s">
        <v>64</v>
      </c>
      <c r="E738" t="s">
        <v>65</v>
      </c>
      <c r="F738" t="s">
        <v>49</v>
      </c>
      <c r="G738" t="s">
        <v>837</v>
      </c>
      <c r="H738">
        <v>1024</v>
      </c>
      <c r="I738" t="s">
        <v>67</v>
      </c>
      <c r="J738" t="s">
        <v>96</v>
      </c>
      <c r="K738" t="s">
        <v>53</v>
      </c>
      <c r="L738" t="s">
        <v>61</v>
      </c>
      <c r="M738" t="s">
        <v>54</v>
      </c>
      <c r="N738">
        <v>3</v>
      </c>
      <c r="O738">
        <v>48</v>
      </c>
      <c r="P738">
        <v>1</v>
      </c>
      <c r="Q738">
        <v>1355</v>
      </c>
      <c r="R738">
        <v>4</v>
      </c>
      <c r="S738" t="s">
        <v>80</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56</v>
      </c>
      <c r="AO738" t="s">
        <v>77</v>
      </c>
      <c r="AP738" t="s">
        <v>58</v>
      </c>
      <c r="AQ738" t="s">
        <v>121</v>
      </c>
      <c r="AR738" t="s">
        <v>73</v>
      </c>
      <c r="AS738" t="str">
        <f>IF(hr_data[[#This Row],[Gender]]="Female","👩  F","👨  M")</f>
        <v>👨  M</v>
      </c>
    </row>
    <row r="739" spans="1:45" x14ac:dyDescent="0.25">
      <c r="A739" t="s">
        <v>61</v>
      </c>
      <c r="B739" t="s">
        <v>45</v>
      </c>
      <c r="C739" t="s">
        <v>46</v>
      </c>
      <c r="D739" t="s">
        <v>64</v>
      </c>
      <c r="E739" t="s">
        <v>65</v>
      </c>
      <c r="F739" t="s">
        <v>82</v>
      </c>
      <c r="G739" t="s">
        <v>838</v>
      </c>
      <c r="H739">
        <v>1025</v>
      </c>
      <c r="I739" t="s">
        <v>51</v>
      </c>
      <c r="J739" t="s">
        <v>94</v>
      </c>
      <c r="K739" t="s">
        <v>53</v>
      </c>
      <c r="L739" t="s">
        <v>61</v>
      </c>
      <c r="M739" t="s">
        <v>54</v>
      </c>
      <c r="N739">
        <v>6</v>
      </c>
      <c r="O739">
        <v>41</v>
      </c>
      <c r="P739">
        <v>1</v>
      </c>
      <c r="Q739">
        <v>549</v>
      </c>
      <c r="R739">
        <v>7</v>
      </c>
      <c r="S739" t="s">
        <v>55</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56</v>
      </c>
      <c r="AO739" t="s">
        <v>77</v>
      </c>
      <c r="AP739" t="s">
        <v>58</v>
      </c>
      <c r="AQ739" t="s">
        <v>59</v>
      </c>
      <c r="AR739" t="s">
        <v>60</v>
      </c>
      <c r="AS739" t="str">
        <f>IF(hr_data[[#This Row],[Gender]]="Female","👩  F","👨  M")</f>
        <v>👩  F</v>
      </c>
    </row>
    <row r="740" spans="1:45" x14ac:dyDescent="0.25">
      <c r="A740" t="s">
        <v>61</v>
      </c>
      <c r="B740" t="s">
        <v>45</v>
      </c>
      <c r="C740" t="s">
        <v>46</v>
      </c>
      <c r="D740" t="s">
        <v>64</v>
      </c>
      <c r="E740" t="s">
        <v>65</v>
      </c>
      <c r="F740" t="s">
        <v>49</v>
      </c>
      <c r="G740" t="s">
        <v>839</v>
      </c>
      <c r="H740">
        <v>1026</v>
      </c>
      <c r="I740" t="s">
        <v>51</v>
      </c>
      <c r="J740" t="s">
        <v>94</v>
      </c>
      <c r="K740" t="s">
        <v>69</v>
      </c>
      <c r="L740" t="s">
        <v>61</v>
      </c>
      <c r="M740" t="s">
        <v>54</v>
      </c>
      <c r="N740">
        <v>3</v>
      </c>
      <c r="O740">
        <v>39</v>
      </c>
      <c r="P740">
        <v>1</v>
      </c>
      <c r="Q740">
        <v>466</v>
      </c>
      <c r="R740">
        <v>1</v>
      </c>
      <c r="S740" t="s">
        <v>70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56</v>
      </c>
      <c r="AO740" t="s">
        <v>57</v>
      </c>
      <c r="AP740" t="s">
        <v>58</v>
      </c>
      <c r="AQ740" t="s">
        <v>121</v>
      </c>
      <c r="AR740" t="s">
        <v>60</v>
      </c>
      <c r="AS740" t="str">
        <f>IF(hr_data[[#This Row],[Gender]]="Female","👩  F","👨  M")</f>
        <v>👩  F</v>
      </c>
    </row>
    <row r="741" spans="1:45" x14ac:dyDescent="0.25">
      <c r="A741" t="s">
        <v>61</v>
      </c>
      <c r="B741" t="s">
        <v>45</v>
      </c>
      <c r="C741" t="s">
        <v>78</v>
      </c>
      <c r="D741" t="s">
        <v>64</v>
      </c>
      <c r="E741" t="s">
        <v>65</v>
      </c>
      <c r="F741" t="s">
        <v>49</v>
      </c>
      <c r="G741" t="s">
        <v>840</v>
      </c>
      <c r="H741">
        <v>1027</v>
      </c>
      <c r="I741" t="s">
        <v>51</v>
      </c>
      <c r="J741" t="s">
        <v>94</v>
      </c>
      <c r="K741" t="s">
        <v>69</v>
      </c>
      <c r="L741" t="s">
        <v>61</v>
      </c>
      <c r="M741" t="s">
        <v>54</v>
      </c>
      <c r="N741">
        <v>2</v>
      </c>
      <c r="O741">
        <v>27</v>
      </c>
      <c r="P741">
        <v>1</v>
      </c>
      <c r="Q741">
        <v>1055</v>
      </c>
      <c r="R741">
        <v>2</v>
      </c>
      <c r="S741" t="s">
        <v>80</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56</v>
      </c>
      <c r="AO741" t="s">
        <v>57</v>
      </c>
      <c r="AP741" t="s">
        <v>58</v>
      </c>
      <c r="AQ741" t="s">
        <v>59</v>
      </c>
      <c r="AR741" t="s">
        <v>81</v>
      </c>
      <c r="AS741" t="str">
        <f>IF(hr_data[[#This Row],[Gender]]="Female","👩  F","👨  M")</f>
        <v>👩  F</v>
      </c>
    </row>
    <row r="742" spans="1:45" x14ac:dyDescent="0.25">
      <c r="A742" t="s">
        <v>61</v>
      </c>
      <c r="B742" t="s">
        <v>45</v>
      </c>
      <c r="C742" t="s">
        <v>46</v>
      </c>
      <c r="D742" t="s">
        <v>64</v>
      </c>
      <c r="E742" t="s">
        <v>65</v>
      </c>
      <c r="F742" t="s">
        <v>74</v>
      </c>
      <c r="G742" t="s">
        <v>841</v>
      </c>
      <c r="H742">
        <v>1028</v>
      </c>
      <c r="I742" t="s">
        <v>67</v>
      </c>
      <c r="J742" t="s">
        <v>76</v>
      </c>
      <c r="K742" t="s">
        <v>91</v>
      </c>
      <c r="L742" t="s">
        <v>61</v>
      </c>
      <c r="M742" t="s">
        <v>54</v>
      </c>
      <c r="N742">
        <v>4</v>
      </c>
      <c r="O742">
        <v>35</v>
      </c>
      <c r="P742">
        <v>1</v>
      </c>
      <c r="Q742">
        <v>802</v>
      </c>
      <c r="R742">
        <v>10</v>
      </c>
      <c r="S742" t="s">
        <v>87</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71</v>
      </c>
      <c r="AO742" t="s">
        <v>57</v>
      </c>
      <c r="AP742" t="s">
        <v>58</v>
      </c>
      <c r="AQ742" t="s">
        <v>59</v>
      </c>
      <c r="AR742" t="s">
        <v>81</v>
      </c>
      <c r="AS742" t="str">
        <f>IF(hr_data[[#This Row],[Gender]]="Female","👩  F","👨  M")</f>
        <v>👨  M</v>
      </c>
    </row>
    <row r="743" spans="1:45" x14ac:dyDescent="0.25">
      <c r="A743" t="s">
        <v>61</v>
      </c>
      <c r="B743" t="s">
        <v>45</v>
      </c>
      <c r="C743" t="s">
        <v>46</v>
      </c>
      <c r="D743" t="s">
        <v>64</v>
      </c>
      <c r="E743" t="s">
        <v>48</v>
      </c>
      <c r="F743" t="s">
        <v>123</v>
      </c>
      <c r="G743" t="s">
        <v>842</v>
      </c>
      <c r="H743">
        <v>1029</v>
      </c>
      <c r="I743" t="s">
        <v>67</v>
      </c>
      <c r="J743" t="s">
        <v>110</v>
      </c>
      <c r="K743" t="s">
        <v>69</v>
      </c>
      <c r="L743" t="s">
        <v>61</v>
      </c>
      <c r="M743" t="s">
        <v>54</v>
      </c>
      <c r="N743">
        <v>3</v>
      </c>
      <c r="O743">
        <v>42</v>
      </c>
      <c r="P743">
        <v>1</v>
      </c>
      <c r="Q743">
        <v>265</v>
      </c>
      <c r="R743">
        <v>5</v>
      </c>
      <c r="S743" t="s">
        <v>55</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56</v>
      </c>
      <c r="AO743" t="s">
        <v>77</v>
      </c>
      <c r="AP743" t="s">
        <v>58</v>
      </c>
      <c r="AQ743" t="s">
        <v>121</v>
      </c>
      <c r="AR743" t="s">
        <v>60</v>
      </c>
      <c r="AS743" t="str">
        <f>IF(hr_data[[#This Row],[Gender]]="Female","👩  F","👨  M")</f>
        <v>👨  M</v>
      </c>
    </row>
    <row r="744" spans="1:45" x14ac:dyDescent="0.25">
      <c r="A744" t="s">
        <v>61</v>
      </c>
      <c r="B744" t="s">
        <v>45</v>
      </c>
      <c r="C744" t="s">
        <v>63</v>
      </c>
      <c r="D744" t="s">
        <v>64</v>
      </c>
      <c r="E744" t="s">
        <v>65</v>
      </c>
      <c r="F744" t="s">
        <v>49</v>
      </c>
      <c r="G744" t="s">
        <v>843</v>
      </c>
      <c r="H744">
        <v>1030</v>
      </c>
      <c r="I744" t="s">
        <v>67</v>
      </c>
      <c r="J744" t="s">
        <v>76</v>
      </c>
      <c r="K744" t="s">
        <v>69</v>
      </c>
      <c r="L744" t="s">
        <v>61</v>
      </c>
      <c r="M744" t="s">
        <v>54</v>
      </c>
      <c r="N744">
        <v>5</v>
      </c>
      <c r="O744">
        <v>50</v>
      </c>
      <c r="P744">
        <v>1</v>
      </c>
      <c r="Q744">
        <v>804</v>
      </c>
      <c r="R744">
        <v>9</v>
      </c>
      <c r="S744" t="s">
        <v>87</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56</v>
      </c>
      <c r="AO744" t="s">
        <v>57</v>
      </c>
      <c r="AP744" t="s">
        <v>58</v>
      </c>
      <c r="AQ744" t="s">
        <v>59</v>
      </c>
      <c r="AR744" t="s">
        <v>73</v>
      </c>
      <c r="AS744" t="str">
        <f>IF(hr_data[[#This Row],[Gender]]="Female","👩  F","👨  M")</f>
        <v>👨  M</v>
      </c>
    </row>
    <row r="745" spans="1:45" x14ac:dyDescent="0.25">
      <c r="A745" t="s">
        <v>61</v>
      </c>
      <c r="B745" t="s">
        <v>45</v>
      </c>
      <c r="C745" t="s">
        <v>85</v>
      </c>
      <c r="D745" t="s">
        <v>64</v>
      </c>
      <c r="E745" t="s">
        <v>65</v>
      </c>
      <c r="F745" t="s">
        <v>49</v>
      </c>
      <c r="G745" t="s">
        <v>844</v>
      </c>
      <c r="H745">
        <v>1032</v>
      </c>
      <c r="I745" t="s">
        <v>51</v>
      </c>
      <c r="J745" t="s">
        <v>94</v>
      </c>
      <c r="K745" t="s">
        <v>53</v>
      </c>
      <c r="L745" t="s">
        <v>44</v>
      </c>
      <c r="M745" t="s">
        <v>54</v>
      </c>
      <c r="N745">
        <v>4</v>
      </c>
      <c r="O745">
        <v>59</v>
      </c>
      <c r="P745">
        <v>1</v>
      </c>
      <c r="Q745">
        <v>715</v>
      </c>
      <c r="R745">
        <v>2</v>
      </c>
      <c r="S745" t="s">
        <v>87</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56</v>
      </c>
      <c r="AO745" t="s">
        <v>57</v>
      </c>
      <c r="AP745" t="s">
        <v>58</v>
      </c>
      <c r="AQ745" t="s">
        <v>121</v>
      </c>
      <c r="AR745" t="s">
        <v>3029</v>
      </c>
      <c r="AS745" t="str">
        <f>IF(hr_data[[#This Row],[Gender]]="Female","👩  F","👨  M")</f>
        <v>👩  F</v>
      </c>
    </row>
    <row r="746" spans="1:45" x14ac:dyDescent="0.25">
      <c r="A746" t="s">
        <v>44</v>
      </c>
      <c r="B746" t="s">
        <v>45</v>
      </c>
      <c r="C746" t="s">
        <v>46</v>
      </c>
      <c r="D746" t="s">
        <v>47</v>
      </c>
      <c r="E746" t="s">
        <v>65</v>
      </c>
      <c r="F746" t="s">
        <v>82</v>
      </c>
      <c r="G746" t="s">
        <v>845</v>
      </c>
      <c r="H746">
        <v>1033</v>
      </c>
      <c r="I746" t="s">
        <v>51</v>
      </c>
      <c r="J746" t="s">
        <v>96</v>
      </c>
      <c r="K746" t="s">
        <v>69</v>
      </c>
      <c r="L746" t="s">
        <v>61</v>
      </c>
      <c r="M746" t="s">
        <v>54</v>
      </c>
      <c r="N746">
        <v>2</v>
      </c>
      <c r="O746">
        <v>37</v>
      </c>
      <c r="P746">
        <v>0</v>
      </c>
      <c r="Q746">
        <v>1141</v>
      </c>
      <c r="R746">
        <v>11</v>
      </c>
      <c r="S746" t="s">
        <v>55</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56</v>
      </c>
      <c r="AO746" t="s">
        <v>72</v>
      </c>
      <c r="AP746" t="s">
        <v>98</v>
      </c>
      <c r="AQ746" t="s">
        <v>89</v>
      </c>
      <c r="AR746" t="s">
        <v>60</v>
      </c>
      <c r="AS746" t="str">
        <f>IF(hr_data[[#This Row],[Gender]]="Female","👩  F","👨  M")</f>
        <v>👩  F</v>
      </c>
    </row>
    <row r="747" spans="1:45" x14ac:dyDescent="0.25">
      <c r="A747" t="s">
        <v>61</v>
      </c>
      <c r="B747" t="s">
        <v>62</v>
      </c>
      <c r="C747" t="s">
        <v>85</v>
      </c>
      <c r="D747" t="s">
        <v>64</v>
      </c>
      <c r="E747" t="s">
        <v>65</v>
      </c>
      <c r="F747" t="s">
        <v>82</v>
      </c>
      <c r="G747" t="s">
        <v>846</v>
      </c>
      <c r="H747">
        <v>1034</v>
      </c>
      <c r="I747" t="s">
        <v>67</v>
      </c>
      <c r="J747" t="s">
        <v>96</v>
      </c>
      <c r="K747" t="s">
        <v>69</v>
      </c>
      <c r="L747" t="s">
        <v>44</v>
      </c>
      <c r="M747" t="s">
        <v>54</v>
      </c>
      <c r="N747">
        <v>3</v>
      </c>
      <c r="O747">
        <v>55</v>
      </c>
      <c r="P747">
        <v>1</v>
      </c>
      <c r="Q747">
        <v>135</v>
      </c>
      <c r="R747">
        <v>18</v>
      </c>
      <c r="S747" t="s">
        <v>80</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56</v>
      </c>
      <c r="AO747" t="s">
        <v>72</v>
      </c>
      <c r="AP747" t="s">
        <v>98</v>
      </c>
      <c r="AQ747" t="s">
        <v>89</v>
      </c>
      <c r="AR747" t="s">
        <v>73</v>
      </c>
      <c r="AS747" t="str">
        <f>IF(hr_data[[#This Row],[Gender]]="Female","👩  F","👨  M")</f>
        <v>👨  M</v>
      </c>
    </row>
    <row r="748" spans="1:45" x14ac:dyDescent="0.25">
      <c r="A748" t="s">
        <v>61</v>
      </c>
      <c r="B748" t="s">
        <v>105</v>
      </c>
      <c r="C748" t="s">
        <v>46</v>
      </c>
      <c r="D748" t="s">
        <v>64</v>
      </c>
      <c r="E748" t="s">
        <v>65</v>
      </c>
      <c r="F748" t="s">
        <v>49</v>
      </c>
      <c r="G748" t="s">
        <v>847</v>
      </c>
      <c r="H748">
        <v>1035</v>
      </c>
      <c r="I748" t="s">
        <v>51</v>
      </c>
      <c r="J748" t="s">
        <v>117</v>
      </c>
      <c r="K748" t="s">
        <v>91</v>
      </c>
      <c r="L748" t="s">
        <v>61</v>
      </c>
      <c r="M748" t="s">
        <v>54</v>
      </c>
      <c r="N748">
        <v>3</v>
      </c>
      <c r="O748">
        <v>41</v>
      </c>
      <c r="P748">
        <v>1</v>
      </c>
      <c r="Q748">
        <v>247</v>
      </c>
      <c r="R748">
        <v>7</v>
      </c>
      <c r="S748" t="s">
        <v>70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71</v>
      </c>
      <c r="AO748" t="s">
        <v>77</v>
      </c>
      <c r="AP748" t="s">
        <v>58</v>
      </c>
      <c r="AQ748" t="s">
        <v>121</v>
      </c>
      <c r="AR748" t="s">
        <v>60</v>
      </c>
      <c r="AS748" t="str">
        <f>IF(hr_data[[#This Row],[Gender]]="Female","👩  F","👨  M")</f>
        <v>👩  F</v>
      </c>
    </row>
    <row r="749" spans="1:45" x14ac:dyDescent="0.25">
      <c r="A749" t="s">
        <v>61</v>
      </c>
      <c r="B749" t="s">
        <v>45</v>
      </c>
      <c r="C749" t="s">
        <v>46</v>
      </c>
      <c r="D749" t="s">
        <v>64</v>
      </c>
      <c r="E749" t="s">
        <v>48</v>
      </c>
      <c r="F749" t="s">
        <v>49</v>
      </c>
      <c r="G749" t="s">
        <v>848</v>
      </c>
      <c r="H749">
        <v>1036</v>
      </c>
      <c r="I749" t="s">
        <v>67</v>
      </c>
      <c r="J749" t="s">
        <v>52</v>
      </c>
      <c r="K749" t="s">
        <v>53</v>
      </c>
      <c r="L749" t="s">
        <v>44</v>
      </c>
      <c r="M749" t="s">
        <v>54</v>
      </c>
      <c r="N749">
        <v>1</v>
      </c>
      <c r="O749">
        <v>38</v>
      </c>
      <c r="P749">
        <v>1</v>
      </c>
      <c r="Q749">
        <v>1035</v>
      </c>
      <c r="R749">
        <v>3</v>
      </c>
      <c r="S749" t="s">
        <v>80</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56</v>
      </c>
      <c r="AO749" t="s">
        <v>57</v>
      </c>
      <c r="AP749" t="s">
        <v>58</v>
      </c>
      <c r="AQ749" t="s">
        <v>89</v>
      </c>
      <c r="AR749" t="s">
        <v>60</v>
      </c>
      <c r="AS749" t="str">
        <f>IF(hr_data[[#This Row],[Gender]]="Female","👩  F","👨  M")</f>
        <v>👨  M</v>
      </c>
    </row>
    <row r="750" spans="1:45" x14ac:dyDescent="0.25">
      <c r="A750" t="s">
        <v>44</v>
      </c>
      <c r="B750" t="s">
        <v>105</v>
      </c>
      <c r="C750" t="s">
        <v>78</v>
      </c>
      <c r="D750" t="s">
        <v>47</v>
      </c>
      <c r="E750" t="s">
        <v>48</v>
      </c>
      <c r="F750" t="s">
        <v>82</v>
      </c>
      <c r="G750" t="s">
        <v>849</v>
      </c>
      <c r="H750">
        <v>1037</v>
      </c>
      <c r="I750" t="s">
        <v>67</v>
      </c>
      <c r="J750" t="s">
        <v>52</v>
      </c>
      <c r="K750" t="s">
        <v>53</v>
      </c>
      <c r="L750" t="s">
        <v>61</v>
      </c>
      <c r="M750" t="s">
        <v>54</v>
      </c>
      <c r="N750">
        <v>6</v>
      </c>
      <c r="O750">
        <v>26</v>
      </c>
      <c r="P750">
        <v>0</v>
      </c>
      <c r="Q750">
        <v>265</v>
      </c>
      <c r="R750">
        <v>29</v>
      </c>
      <c r="S750" t="s">
        <v>55</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56</v>
      </c>
      <c r="AO750" t="s">
        <v>88</v>
      </c>
      <c r="AP750" t="s">
        <v>92</v>
      </c>
      <c r="AQ750" t="s">
        <v>59</v>
      </c>
      <c r="AR750" t="s">
        <v>81</v>
      </c>
      <c r="AS750" t="str">
        <f>IF(hr_data[[#This Row],[Gender]]="Female","👩  F","👨  M")</f>
        <v>👨  M</v>
      </c>
    </row>
    <row r="751" spans="1:45" x14ac:dyDescent="0.25">
      <c r="A751" t="s">
        <v>44</v>
      </c>
      <c r="B751" t="s">
        <v>45</v>
      </c>
      <c r="C751" t="s">
        <v>63</v>
      </c>
      <c r="D751" t="s">
        <v>47</v>
      </c>
      <c r="E751" t="s">
        <v>48</v>
      </c>
      <c r="F751" t="s">
        <v>123</v>
      </c>
      <c r="G751" t="s">
        <v>850</v>
      </c>
      <c r="H751">
        <v>1038</v>
      </c>
      <c r="I751" t="s">
        <v>51</v>
      </c>
      <c r="J751" t="s">
        <v>110</v>
      </c>
      <c r="K751" t="s">
        <v>69</v>
      </c>
      <c r="L751" t="s">
        <v>61</v>
      </c>
      <c r="M751" t="s">
        <v>54</v>
      </c>
      <c r="N751">
        <v>3</v>
      </c>
      <c r="O751">
        <v>52</v>
      </c>
      <c r="P751">
        <v>0</v>
      </c>
      <c r="Q751">
        <v>266</v>
      </c>
      <c r="R751">
        <v>2</v>
      </c>
      <c r="S751" t="s">
        <v>70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56</v>
      </c>
      <c r="AO751" t="s">
        <v>57</v>
      </c>
      <c r="AP751" t="s">
        <v>58</v>
      </c>
      <c r="AQ751" t="s">
        <v>111</v>
      </c>
      <c r="AR751" t="s">
        <v>73</v>
      </c>
      <c r="AS751" t="str">
        <f>IF(hr_data[[#This Row],[Gender]]="Female","👩  F","👨  M")</f>
        <v>👩  F</v>
      </c>
    </row>
    <row r="752" spans="1:45" x14ac:dyDescent="0.25">
      <c r="A752" t="s">
        <v>61</v>
      </c>
      <c r="B752" t="s">
        <v>45</v>
      </c>
      <c r="C752" t="s">
        <v>46</v>
      </c>
      <c r="D752" t="s">
        <v>64</v>
      </c>
      <c r="E752" t="s">
        <v>48</v>
      </c>
      <c r="F752" t="s">
        <v>82</v>
      </c>
      <c r="G752" t="s">
        <v>851</v>
      </c>
      <c r="H752">
        <v>1039</v>
      </c>
      <c r="I752" t="s">
        <v>51</v>
      </c>
      <c r="J752" t="s">
        <v>52</v>
      </c>
      <c r="K752" t="s">
        <v>69</v>
      </c>
      <c r="L752" t="s">
        <v>44</v>
      </c>
      <c r="M752" t="s">
        <v>54</v>
      </c>
      <c r="N752">
        <v>2</v>
      </c>
      <c r="O752">
        <v>44</v>
      </c>
      <c r="P752">
        <v>1</v>
      </c>
      <c r="Q752">
        <v>1448</v>
      </c>
      <c r="R752">
        <v>28</v>
      </c>
      <c r="S752" t="s">
        <v>87</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56</v>
      </c>
      <c r="AO752" t="s">
        <v>57</v>
      </c>
      <c r="AP752" t="s">
        <v>92</v>
      </c>
      <c r="AQ752" t="s">
        <v>121</v>
      </c>
      <c r="AR752" t="s">
        <v>60</v>
      </c>
      <c r="AS752" t="str">
        <f>IF(hr_data[[#This Row],[Gender]]="Female","👩  F","👨  M")</f>
        <v>👩  F</v>
      </c>
    </row>
    <row r="753" spans="1:45" x14ac:dyDescent="0.25">
      <c r="A753" t="s">
        <v>61</v>
      </c>
      <c r="B753" t="s">
        <v>105</v>
      </c>
      <c r="C753" t="s">
        <v>63</v>
      </c>
      <c r="D753" t="s">
        <v>64</v>
      </c>
      <c r="E753" t="s">
        <v>48</v>
      </c>
      <c r="F753" t="s">
        <v>49</v>
      </c>
      <c r="G753" t="s">
        <v>852</v>
      </c>
      <c r="H753">
        <v>1040</v>
      </c>
      <c r="I753" t="s">
        <v>51</v>
      </c>
      <c r="J753" t="s">
        <v>52</v>
      </c>
      <c r="K753" t="s">
        <v>69</v>
      </c>
      <c r="L753" t="s">
        <v>61</v>
      </c>
      <c r="M753" t="s">
        <v>54</v>
      </c>
      <c r="N753">
        <v>3</v>
      </c>
      <c r="O753">
        <v>50</v>
      </c>
      <c r="P753">
        <v>1</v>
      </c>
      <c r="Q753">
        <v>145</v>
      </c>
      <c r="R753">
        <v>1</v>
      </c>
      <c r="S753" t="s">
        <v>87</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56</v>
      </c>
      <c r="AO753" t="s">
        <v>77</v>
      </c>
      <c r="AP753" t="s">
        <v>58</v>
      </c>
      <c r="AQ753" t="s">
        <v>89</v>
      </c>
      <c r="AR753" t="s">
        <v>73</v>
      </c>
      <c r="AS753" t="str">
        <f>IF(hr_data[[#This Row],[Gender]]="Female","👩  F","👨  M")</f>
        <v>👩  F</v>
      </c>
    </row>
    <row r="754" spans="1:45" x14ac:dyDescent="0.25">
      <c r="A754" t="s">
        <v>44</v>
      </c>
      <c r="B754" t="s">
        <v>45</v>
      </c>
      <c r="C754" t="s">
        <v>46</v>
      </c>
      <c r="D754" t="s">
        <v>47</v>
      </c>
      <c r="E754" t="s">
        <v>65</v>
      </c>
      <c r="F754" t="s">
        <v>49</v>
      </c>
      <c r="G754" t="s">
        <v>853</v>
      </c>
      <c r="H754">
        <v>1042</v>
      </c>
      <c r="I754" t="s">
        <v>51</v>
      </c>
      <c r="J754" t="s">
        <v>76</v>
      </c>
      <c r="K754" t="s">
        <v>53</v>
      </c>
      <c r="L754" t="s">
        <v>61</v>
      </c>
      <c r="M754" t="s">
        <v>54</v>
      </c>
      <c r="N754">
        <v>1</v>
      </c>
      <c r="O754">
        <v>36</v>
      </c>
      <c r="P754">
        <v>0</v>
      </c>
      <c r="Q754">
        <v>885</v>
      </c>
      <c r="R754">
        <v>16</v>
      </c>
      <c r="S754" t="s">
        <v>80</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56</v>
      </c>
      <c r="AO754" t="s">
        <v>88</v>
      </c>
      <c r="AP754" t="s">
        <v>98</v>
      </c>
      <c r="AQ754" t="s">
        <v>89</v>
      </c>
      <c r="AR754" t="s">
        <v>60</v>
      </c>
      <c r="AS754" t="str">
        <f>IF(hr_data[[#This Row],[Gender]]="Female","👩  F","👨  M")</f>
        <v>👩  F</v>
      </c>
    </row>
    <row r="755" spans="1:45" x14ac:dyDescent="0.25">
      <c r="A755" t="s">
        <v>61</v>
      </c>
      <c r="B755" t="s">
        <v>62</v>
      </c>
      <c r="C755" t="s">
        <v>46</v>
      </c>
      <c r="D755" t="s">
        <v>64</v>
      </c>
      <c r="E755" t="s">
        <v>65</v>
      </c>
      <c r="F755" t="s">
        <v>82</v>
      </c>
      <c r="G755" t="s">
        <v>854</v>
      </c>
      <c r="H755">
        <v>1043</v>
      </c>
      <c r="I755" t="s">
        <v>51</v>
      </c>
      <c r="J755" t="s">
        <v>94</v>
      </c>
      <c r="K755" t="s">
        <v>53</v>
      </c>
      <c r="L755" t="s">
        <v>44</v>
      </c>
      <c r="M755" t="s">
        <v>54</v>
      </c>
      <c r="N755">
        <v>2</v>
      </c>
      <c r="O755">
        <v>39</v>
      </c>
      <c r="P755">
        <v>1</v>
      </c>
      <c r="Q755">
        <v>945</v>
      </c>
      <c r="R755">
        <v>22</v>
      </c>
      <c r="S755" t="s">
        <v>87</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56</v>
      </c>
      <c r="AO755" t="s">
        <v>88</v>
      </c>
      <c r="AP755" t="s">
        <v>92</v>
      </c>
      <c r="AQ755" t="s">
        <v>121</v>
      </c>
      <c r="AR755" t="s">
        <v>60</v>
      </c>
      <c r="AS755" t="str">
        <f>IF(hr_data[[#This Row],[Gender]]="Female","👩  F","👨  M")</f>
        <v>👩  F</v>
      </c>
    </row>
    <row r="756" spans="1:45" x14ac:dyDescent="0.25">
      <c r="A756" t="s">
        <v>61</v>
      </c>
      <c r="B756" t="s">
        <v>105</v>
      </c>
      <c r="C756" t="s">
        <v>78</v>
      </c>
      <c r="D756" t="s">
        <v>64</v>
      </c>
      <c r="E756" t="s">
        <v>48</v>
      </c>
      <c r="F756" t="s">
        <v>49</v>
      </c>
      <c r="G756" t="s">
        <v>855</v>
      </c>
      <c r="H756">
        <v>1044</v>
      </c>
      <c r="I756" t="s">
        <v>51</v>
      </c>
      <c r="J756" t="s">
        <v>115</v>
      </c>
      <c r="K756" t="s">
        <v>53</v>
      </c>
      <c r="L756" t="s">
        <v>61</v>
      </c>
      <c r="M756" t="s">
        <v>54</v>
      </c>
      <c r="N756">
        <v>2</v>
      </c>
      <c r="O756">
        <v>33</v>
      </c>
      <c r="P756">
        <v>1</v>
      </c>
      <c r="Q756">
        <v>1038</v>
      </c>
      <c r="R756">
        <v>8</v>
      </c>
      <c r="S756" t="s">
        <v>70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56</v>
      </c>
      <c r="AO756" t="s">
        <v>57</v>
      </c>
      <c r="AP756" t="s">
        <v>58</v>
      </c>
      <c r="AQ756" t="s">
        <v>59</v>
      </c>
      <c r="AR756" t="s">
        <v>81</v>
      </c>
      <c r="AS756" t="str">
        <f>IF(hr_data[[#This Row],[Gender]]="Female","👩  F","👨  M")</f>
        <v>👩  F</v>
      </c>
    </row>
    <row r="757" spans="1:45" x14ac:dyDescent="0.25">
      <c r="A757" t="s">
        <v>61</v>
      </c>
      <c r="B757" t="s">
        <v>45</v>
      </c>
      <c r="C757" t="s">
        <v>63</v>
      </c>
      <c r="D757" t="s">
        <v>64</v>
      </c>
      <c r="E757" t="s">
        <v>48</v>
      </c>
      <c r="F757" t="s">
        <v>49</v>
      </c>
      <c r="G757" t="s">
        <v>856</v>
      </c>
      <c r="H757">
        <v>1045</v>
      </c>
      <c r="I757" t="s">
        <v>51</v>
      </c>
      <c r="J757" t="s">
        <v>110</v>
      </c>
      <c r="K757" t="s">
        <v>69</v>
      </c>
      <c r="L757" t="s">
        <v>61</v>
      </c>
      <c r="M757" t="s">
        <v>54</v>
      </c>
      <c r="N757">
        <v>4</v>
      </c>
      <c r="O757">
        <v>45</v>
      </c>
      <c r="P757">
        <v>1</v>
      </c>
      <c r="Q757">
        <v>1234</v>
      </c>
      <c r="R757">
        <v>11</v>
      </c>
      <c r="S757" t="s">
        <v>55</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56</v>
      </c>
      <c r="AO757" t="s">
        <v>57</v>
      </c>
      <c r="AP757" t="s">
        <v>98</v>
      </c>
      <c r="AQ757" t="s">
        <v>121</v>
      </c>
      <c r="AR757" t="s">
        <v>60</v>
      </c>
      <c r="AS757" t="str">
        <f>IF(hr_data[[#This Row],[Gender]]="Female","👩  F","👨  M")</f>
        <v>👩  F</v>
      </c>
    </row>
    <row r="758" spans="1:45" x14ac:dyDescent="0.25">
      <c r="A758" t="s">
        <v>61</v>
      </c>
      <c r="B758" t="s">
        <v>105</v>
      </c>
      <c r="C758" t="s">
        <v>78</v>
      </c>
      <c r="D758" t="s">
        <v>64</v>
      </c>
      <c r="E758" t="s">
        <v>65</v>
      </c>
      <c r="F758" t="s">
        <v>82</v>
      </c>
      <c r="G758" t="s">
        <v>857</v>
      </c>
      <c r="H758">
        <v>1046</v>
      </c>
      <c r="I758" t="s">
        <v>51</v>
      </c>
      <c r="J758" t="s">
        <v>76</v>
      </c>
      <c r="K758" t="s">
        <v>53</v>
      </c>
      <c r="L758" t="s">
        <v>61</v>
      </c>
      <c r="M758" t="s">
        <v>54</v>
      </c>
      <c r="N758">
        <v>2</v>
      </c>
      <c r="O758">
        <v>32</v>
      </c>
      <c r="P758">
        <v>1</v>
      </c>
      <c r="Q758">
        <v>1109</v>
      </c>
      <c r="R758">
        <v>29</v>
      </c>
      <c r="S758" t="s">
        <v>80</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56</v>
      </c>
      <c r="AO758" t="s">
        <v>77</v>
      </c>
      <c r="AP758" t="s">
        <v>92</v>
      </c>
      <c r="AQ758" t="s">
        <v>59</v>
      </c>
      <c r="AR758" t="s">
        <v>81</v>
      </c>
      <c r="AS758" t="str">
        <f>IF(hr_data[[#This Row],[Gender]]="Female","👩  F","👨  M")</f>
        <v>👩  F</v>
      </c>
    </row>
    <row r="759" spans="1:45" x14ac:dyDescent="0.25">
      <c r="A759" t="s">
        <v>61</v>
      </c>
      <c r="B759" t="s">
        <v>45</v>
      </c>
      <c r="C759" t="s">
        <v>78</v>
      </c>
      <c r="D759" t="s">
        <v>64</v>
      </c>
      <c r="E759" t="s">
        <v>48</v>
      </c>
      <c r="F759" t="s">
        <v>123</v>
      </c>
      <c r="G759" t="s">
        <v>858</v>
      </c>
      <c r="H759">
        <v>1047</v>
      </c>
      <c r="I759" t="s">
        <v>67</v>
      </c>
      <c r="J759" t="s">
        <v>52</v>
      </c>
      <c r="K759" t="s">
        <v>91</v>
      </c>
      <c r="L759" t="s">
        <v>61</v>
      </c>
      <c r="M759" t="s">
        <v>54</v>
      </c>
      <c r="N759">
        <v>2</v>
      </c>
      <c r="O759">
        <v>34</v>
      </c>
      <c r="P759">
        <v>1</v>
      </c>
      <c r="Q759">
        <v>216</v>
      </c>
      <c r="R759">
        <v>1</v>
      </c>
      <c r="S759" t="s">
        <v>80</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56</v>
      </c>
      <c r="AO759" t="s">
        <v>57</v>
      </c>
      <c r="AP759" t="s">
        <v>58</v>
      </c>
      <c r="AQ759" t="s">
        <v>89</v>
      </c>
      <c r="AR759" t="s">
        <v>81</v>
      </c>
      <c r="AS759" t="str">
        <f>IF(hr_data[[#This Row],[Gender]]="Female","👩  F","👨  M")</f>
        <v>👨  M</v>
      </c>
    </row>
    <row r="760" spans="1:45" x14ac:dyDescent="0.25">
      <c r="A760" t="s">
        <v>61</v>
      </c>
      <c r="B760" t="s">
        <v>45</v>
      </c>
      <c r="C760" t="s">
        <v>85</v>
      </c>
      <c r="D760" t="s">
        <v>64</v>
      </c>
      <c r="E760" t="s">
        <v>48</v>
      </c>
      <c r="F760" t="s">
        <v>130</v>
      </c>
      <c r="G760" t="s">
        <v>859</v>
      </c>
      <c r="H760">
        <v>1048</v>
      </c>
      <c r="I760" t="s">
        <v>67</v>
      </c>
      <c r="J760" t="s">
        <v>110</v>
      </c>
      <c r="K760" t="s">
        <v>69</v>
      </c>
      <c r="L760" t="s">
        <v>44</v>
      </c>
      <c r="M760" t="s">
        <v>54</v>
      </c>
      <c r="N760">
        <v>1</v>
      </c>
      <c r="O760">
        <v>59</v>
      </c>
      <c r="P760">
        <v>1</v>
      </c>
      <c r="Q760">
        <v>1089</v>
      </c>
      <c r="R760">
        <v>1</v>
      </c>
      <c r="S760" t="s">
        <v>55</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56</v>
      </c>
      <c r="AO760" t="s">
        <v>57</v>
      </c>
      <c r="AP760" t="s">
        <v>58</v>
      </c>
      <c r="AQ760" t="s">
        <v>89</v>
      </c>
      <c r="AR760" t="s">
        <v>3029</v>
      </c>
      <c r="AS760" t="str">
        <f>IF(hr_data[[#This Row],[Gender]]="Female","👩  F","👨  M")</f>
        <v>👨  M</v>
      </c>
    </row>
    <row r="761" spans="1:45" x14ac:dyDescent="0.25">
      <c r="A761" t="s">
        <v>61</v>
      </c>
      <c r="B761" t="s">
        <v>45</v>
      </c>
      <c r="C761" t="s">
        <v>63</v>
      </c>
      <c r="D761" t="s">
        <v>64</v>
      </c>
      <c r="E761" t="s">
        <v>178</v>
      </c>
      <c r="F761" t="s">
        <v>82</v>
      </c>
      <c r="G761" t="s">
        <v>860</v>
      </c>
      <c r="H761">
        <v>1049</v>
      </c>
      <c r="I761" t="s">
        <v>67</v>
      </c>
      <c r="J761" t="s">
        <v>180</v>
      </c>
      <c r="K761" t="s">
        <v>53</v>
      </c>
      <c r="L761" t="s">
        <v>61</v>
      </c>
      <c r="M761" t="s">
        <v>54</v>
      </c>
      <c r="N761">
        <v>3</v>
      </c>
      <c r="O761">
        <v>45</v>
      </c>
      <c r="P761">
        <v>1</v>
      </c>
      <c r="Q761">
        <v>788</v>
      </c>
      <c r="R761">
        <v>24</v>
      </c>
      <c r="S761" t="s">
        <v>80</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56</v>
      </c>
      <c r="AO761" t="s">
        <v>72</v>
      </c>
      <c r="AP761" t="s">
        <v>92</v>
      </c>
      <c r="AQ761" t="s">
        <v>59</v>
      </c>
      <c r="AR761" t="s">
        <v>60</v>
      </c>
      <c r="AS761" t="str">
        <f>IF(hr_data[[#This Row],[Gender]]="Female","👩  F","👨  M")</f>
        <v>👨  M</v>
      </c>
    </row>
    <row r="762" spans="1:45" x14ac:dyDescent="0.25">
      <c r="A762" t="s">
        <v>61</v>
      </c>
      <c r="B762" t="s">
        <v>62</v>
      </c>
      <c r="C762" t="s">
        <v>63</v>
      </c>
      <c r="D762" t="s">
        <v>64</v>
      </c>
      <c r="E762" t="s">
        <v>48</v>
      </c>
      <c r="F762" t="s">
        <v>123</v>
      </c>
      <c r="G762" t="s">
        <v>861</v>
      </c>
      <c r="H762">
        <v>1050</v>
      </c>
      <c r="I762" t="s">
        <v>51</v>
      </c>
      <c r="J762" t="s">
        <v>52</v>
      </c>
      <c r="K762" t="s">
        <v>69</v>
      </c>
      <c r="L762" t="s">
        <v>61</v>
      </c>
      <c r="M762" t="s">
        <v>54</v>
      </c>
      <c r="N762">
        <v>2</v>
      </c>
      <c r="O762">
        <v>53</v>
      </c>
      <c r="P762">
        <v>1</v>
      </c>
      <c r="Q762">
        <v>124</v>
      </c>
      <c r="R762">
        <v>2</v>
      </c>
      <c r="S762" t="s">
        <v>87</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56</v>
      </c>
      <c r="AO762" t="s">
        <v>72</v>
      </c>
      <c r="AP762" t="s">
        <v>58</v>
      </c>
      <c r="AQ762" t="s">
        <v>121</v>
      </c>
      <c r="AR762" t="s">
        <v>73</v>
      </c>
      <c r="AS762" t="str">
        <f>IF(hr_data[[#This Row],[Gender]]="Female","👩  F","👨  M")</f>
        <v>👩  F</v>
      </c>
    </row>
    <row r="763" spans="1:45" x14ac:dyDescent="0.25">
      <c r="A763" t="s">
        <v>44</v>
      </c>
      <c r="B763" t="s">
        <v>45</v>
      </c>
      <c r="C763" t="s">
        <v>46</v>
      </c>
      <c r="D763" t="s">
        <v>47</v>
      </c>
      <c r="E763" t="s">
        <v>65</v>
      </c>
      <c r="F763" t="s">
        <v>74</v>
      </c>
      <c r="G763" t="s">
        <v>862</v>
      </c>
      <c r="H763">
        <v>1052</v>
      </c>
      <c r="I763" t="s">
        <v>67</v>
      </c>
      <c r="J763" t="s">
        <v>76</v>
      </c>
      <c r="K763" t="s">
        <v>91</v>
      </c>
      <c r="L763" t="s">
        <v>61</v>
      </c>
      <c r="M763" t="s">
        <v>54</v>
      </c>
      <c r="N763">
        <v>3</v>
      </c>
      <c r="O763">
        <v>36</v>
      </c>
      <c r="P763">
        <v>0</v>
      </c>
      <c r="Q763">
        <v>660</v>
      </c>
      <c r="R763">
        <v>15</v>
      </c>
      <c r="S763" t="s">
        <v>87</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56</v>
      </c>
      <c r="AO763" t="s">
        <v>77</v>
      </c>
      <c r="AP763" t="s">
        <v>98</v>
      </c>
      <c r="AQ763" t="s">
        <v>59</v>
      </c>
      <c r="AR763" t="s">
        <v>60</v>
      </c>
      <c r="AS763" t="str">
        <f>IF(hr_data[[#This Row],[Gender]]="Female","👩  F","👨  M")</f>
        <v>👨  M</v>
      </c>
    </row>
    <row r="764" spans="1:45" x14ac:dyDescent="0.25">
      <c r="A764" t="s">
        <v>44</v>
      </c>
      <c r="B764" t="s">
        <v>62</v>
      </c>
      <c r="C764" t="s">
        <v>78</v>
      </c>
      <c r="D764" t="s">
        <v>47</v>
      </c>
      <c r="E764" t="s">
        <v>65</v>
      </c>
      <c r="F764" t="s">
        <v>49</v>
      </c>
      <c r="G764" t="s">
        <v>863</v>
      </c>
      <c r="H764">
        <v>1053</v>
      </c>
      <c r="I764" t="s">
        <v>67</v>
      </c>
      <c r="J764" t="s">
        <v>68</v>
      </c>
      <c r="K764" t="s">
        <v>69</v>
      </c>
      <c r="L764" t="s">
        <v>44</v>
      </c>
      <c r="M764" t="s">
        <v>54</v>
      </c>
      <c r="N764">
        <v>2</v>
      </c>
      <c r="O764">
        <v>26</v>
      </c>
      <c r="P764">
        <v>0</v>
      </c>
      <c r="Q764">
        <v>342</v>
      </c>
      <c r="R764">
        <v>2</v>
      </c>
      <c r="S764" t="s">
        <v>87</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56</v>
      </c>
      <c r="AO764" t="s">
        <v>88</v>
      </c>
      <c r="AP764" t="s">
        <v>58</v>
      </c>
      <c r="AQ764" t="s">
        <v>59</v>
      </c>
      <c r="AR764" t="s">
        <v>81</v>
      </c>
      <c r="AS764" t="str">
        <f>IF(hr_data[[#This Row],[Gender]]="Female","👩  F","👨  M")</f>
        <v>👨  M</v>
      </c>
    </row>
    <row r="765" spans="1:45" x14ac:dyDescent="0.25">
      <c r="A765" t="s">
        <v>61</v>
      </c>
      <c r="B765" t="s">
        <v>45</v>
      </c>
      <c r="C765" t="s">
        <v>78</v>
      </c>
      <c r="D765" t="s">
        <v>64</v>
      </c>
      <c r="E765" t="s">
        <v>48</v>
      </c>
      <c r="F765" t="s">
        <v>49</v>
      </c>
      <c r="G765" t="s">
        <v>864</v>
      </c>
      <c r="H765">
        <v>1055</v>
      </c>
      <c r="I765" t="s">
        <v>51</v>
      </c>
      <c r="J765" t="s">
        <v>115</v>
      </c>
      <c r="K765" t="s">
        <v>69</v>
      </c>
      <c r="L765" t="s">
        <v>44</v>
      </c>
      <c r="M765" t="s">
        <v>54</v>
      </c>
      <c r="N765">
        <v>2</v>
      </c>
      <c r="O765">
        <v>34</v>
      </c>
      <c r="P765">
        <v>1</v>
      </c>
      <c r="Q765">
        <v>1333</v>
      </c>
      <c r="R765">
        <v>10</v>
      </c>
      <c r="S765" t="s">
        <v>80</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56</v>
      </c>
      <c r="AO765" t="s">
        <v>77</v>
      </c>
      <c r="AP765" t="s">
        <v>58</v>
      </c>
      <c r="AQ765" t="s">
        <v>59</v>
      </c>
      <c r="AR765" t="s">
        <v>81</v>
      </c>
      <c r="AS765" t="str">
        <f>IF(hr_data[[#This Row],[Gender]]="Female","👩  F","👨  M")</f>
        <v>👩  F</v>
      </c>
    </row>
    <row r="766" spans="1:45" x14ac:dyDescent="0.25">
      <c r="A766" t="s">
        <v>61</v>
      </c>
      <c r="B766" t="s">
        <v>45</v>
      </c>
      <c r="C766" t="s">
        <v>78</v>
      </c>
      <c r="D766" t="s">
        <v>64</v>
      </c>
      <c r="E766" t="s">
        <v>48</v>
      </c>
      <c r="F766" t="s">
        <v>82</v>
      </c>
      <c r="G766" t="s">
        <v>865</v>
      </c>
      <c r="H766">
        <v>1056</v>
      </c>
      <c r="I766" t="s">
        <v>67</v>
      </c>
      <c r="J766" t="s">
        <v>115</v>
      </c>
      <c r="K766" t="s">
        <v>69</v>
      </c>
      <c r="L766" t="s">
        <v>61</v>
      </c>
      <c r="M766" t="s">
        <v>54</v>
      </c>
      <c r="N766">
        <v>5</v>
      </c>
      <c r="O766">
        <v>28</v>
      </c>
      <c r="P766">
        <v>1</v>
      </c>
      <c r="Q766">
        <v>1144</v>
      </c>
      <c r="R766">
        <v>10</v>
      </c>
      <c r="S766" t="s">
        <v>70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71</v>
      </c>
      <c r="AO766" t="s">
        <v>72</v>
      </c>
      <c r="AP766" t="s">
        <v>58</v>
      </c>
      <c r="AQ766" t="s">
        <v>59</v>
      </c>
      <c r="AR766" t="s">
        <v>81</v>
      </c>
      <c r="AS766" t="str">
        <f>IF(hr_data[[#This Row],[Gender]]="Female","👩  F","👨  M")</f>
        <v>👨  M</v>
      </c>
    </row>
    <row r="767" spans="1:45" x14ac:dyDescent="0.25">
      <c r="A767" t="s">
        <v>61</v>
      </c>
      <c r="B767" t="s">
        <v>62</v>
      </c>
      <c r="C767" t="s">
        <v>46</v>
      </c>
      <c r="D767" t="s">
        <v>64</v>
      </c>
      <c r="E767" t="s">
        <v>65</v>
      </c>
      <c r="F767" t="s">
        <v>74</v>
      </c>
      <c r="G767" t="s">
        <v>866</v>
      </c>
      <c r="H767">
        <v>1060</v>
      </c>
      <c r="I767" t="s">
        <v>67</v>
      </c>
      <c r="J767" t="s">
        <v>68</v>
      </c>
      <c r="K767" t="s">
        <v>69</v>
      </c>
      <c r="L767" t="s">
        <v>61</v>
      </c>
      <c r="M767" t="s">
        <v>54</v>
      </c>
      <c r="N767">
        <v>2</v>
      </c>
      <c r="O767">
        <v>38</v>
      </c>
      <c r="P767">
        <v>1</v>
      </c>
      <c r="Q767">
        <v>1186</v>
      </c>
      <c r="R767">
        <v>3</v>
      </c>
      <c r="S767" t="s">
        <v>80</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56</v>
      </c>
      <c r="AO767" t="s">
        <v>77</v>
      </c>
      <c r="AP767" t="s">
        <v>58</v>
      </c>
      <c r="AQ767" t="s">
        <v>59</v>
      </c>
      <c r="AR767" t="s">
        <v>60</v>
      </c>
      <c r="AS767" t="str">
        <f>IF(hr_data[[#This Row],[Gender]]="Female","👩  F","👨  M")</f>
        <v>👨  M</v>
      </c>
    </row>
    <row r="768" spans="1:45" x14ac:dyDescent="0.25">
      <c r="A768" t="s">
        <v>61</v>
      </c>
      <c r="B768" t="s">
        <v>45</v>
      </c>
      <c r="C768" t="s">
        <v>63</v>
      </c>
      <c r="D768" t="s">
        <v>64</v>
      </c>
      <c r="E768" t="s">
        <v>65</v>
      </c>
      <c r="F768" t="s">
        <v>82</v>
      </c>
      <c r="G768" t="s">
        <v>867</v>
      </c>
      <c r="H768">
        <v>1061</v>
      </c>
      <c r="I768" t="s">
        <v>67</v>
      </c>
      <c r="J768" t="s">
        <v>117</v>
      </c>
      <c r="K768" t="s">
        <v>69</v>
      </c>
      <c r="L768" t="s">
        <v>44</v>
      </c>
      <c r="M768" t="s">
        <v>54</v>
      </c>
      <c r="N768">
        <v>2</v>
      </c>
      <c r="O768">
        <v>50</v>
      </c>
      <c r="P768">
        <v>1</v>
      </c>
      <c r="Q768">
        <v>1464</v>
      </c>
      <c r="R768">
        <v>2</v>
      </c>
      <c r="S768" t="s">
        <v>80</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56</v>
      </c>
      <c r="AO768" t="s">
        <v>77</v>
      </c>
      <c r="AP768" t="s">
        <v>58</v>
      </c>
      <c r="AQ768" t="s">
        <v>121</v>
      </c>
      <c r="AR768" t="s">
        <v>73</v>
      </c>
      <c r="AS768" t="str">
        <f>IF(hr_data[[#This Row],[Gender]]="Female","👩  F","👨  M")</f>
        <v>👨  M</v>
      </c>
    </row>
    <row r="769" spans="1:45" x14ac:dyDescent="0.25">
      <c r="A769" t="s">
        <v>61</v>
      </c>
      <c r="B769" t="s">
        <v>45</v>
      </c>
      <c r="C769" t="s">
        <v>46</v>
      </c>
      <c r="D769" t="s">
        <v>64</v>
      </c>
      <c r="E769" t="s">
        <v>65</v>
      </c>
      <c r="F769" t="s">
        <v>74</v>
      </c>
      <c r="G769" t="s">
        <v>868</v>
      </c>
      <c r="H769">
        <v>1062</v>
      </c>
      <c r="I769" t="s">
        <v>51</v>
      </c>
      <c r="J769" t="s">
        <v>96</v>
      </c>
      <c r="K769" t="s">
        <v>53</v>
      </c>
      <c r="L769" t="s">
        <v>61</v>
      </c>
      <c r="M769" t="s">
        <v>54</v>
      </c>
      <c r="N769">
        <v>3</v>
      </c>
      <c r="O769">
        <v>37</v>
      </c>
      <c r="P769">
        <v>1</v>
      </c>
      <c r="Q769">
        <v>124</v>
      </c>
      <c r="R769">
        <v>3</v>
      </c>
      <c r="S769" t="s">
        <v>87</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56</v>
      </c>
      <c r="AO769" t="s">
        <v>72</v>
      </c>
      <c r="AP769" t="s">
        <v>58</v>
      </c>
      <c r="AQ769" t="s">
        <v>59</v>
      </c>
      <c r="AR769" t="s">
        <v>60</v>
      </c>
      <c r="AS769" t="str">
        <f>IF(hr_data[[#This Row],[Gender]]="Female","👩  F","👨  M")</f>
        <v>👩  F</v>
      </c>
    </row>
    <row r="770" spans="1:45" x14ac:dyDescent="0.25">
      <c r="A770" t="s">
        <v>61</v>
      </c>
      <c r="B770" t="s">
        <v>45</v>
      </c>
      <c r="C770" t="s">
        <v>46</v>
      </c>
      <c r="D770" t="s">
        <v>64</v>
      </c>
      <c r="E770" t="s">
        <v>48</v>
      </c>
      <c r="F770" t="s">
        <v>123</v>
      </c>
      <c r="G770" t="s">
        <v>869</v>
      </c>
      <c r="H770">
        <v>1066</v>
      </c>
      <c r="I770" t="s">
        <v>67</v>
      </c>
      <c r="J770" t="s">
        <v>52</v>
      </c>
      <c r="K770" t="s">
        <v>69</v>
      </c>
      <c r="L770" t="s">
        <v>61</v>
      </c>
      <c r="M770" t="s">
        <v>54</v>
      </c>
      <c r="N770">
        <v>3</v>
      </c>
      <c r="O770">
        <v>40</v>
      </c>
      <c r="P770">
        <v>1</v>
      </c>
      <c r="Q770">
        <v>300</v>
      </c>
      <c r="R770">
        <v>26</v>
      </c>
      <c r="S770" t="s">
        <v>87</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56</v>
      </c>
      <c r="AO770" t="s">
        <v>88</v>
      </c>
      <c r="AP770" t="s">
        <v>92</v>
      </c>
      <c r="AQ770" t="s">
        <v>59</v>
      </c>
      <c r="AR770" t="s">
        <v>60</v>
      </c>
      <c r="AS770" t="str">
        <f>IF(hr_data[[#This Row],[Gender]]="Female","👩  F","👨  M")</f>
        <v>👨  M</v>
      </c>
    </row>
    <row r="771" spans="1:45" x14ac:dyDescent="0.25">
      <c r="A771" t="s">
        <v>61</v>
      </c>
      <c r="B771" t="s">
        <v>62</v>
      </c>
      <c r="C771" t="s">
        <v>78</v>
      </c>
      <c r="D771" t="s">
        <v>64</v>
      </c>
      <c r="E771" t="s">
        <v>65</v>
      </c>
      <c r="F771" t="s">
        <v>82</v>
      </c>
      <c r="G771" t="s">
        <v>870</v>
      </c>
      <c r="H771">
        <v>1068</v>
      </c>
      <c r="I771" t="s">
        <v>51</v>
      </c>
      <c r="J771" t="s">
        <v>68</v>
      </c>
      <c r="K771" t="s">
        <v>91</v>
      </c>
      <c r="L771" t="s">
        <v>61</v>
      </c>
      <c r="M771" t="s">
        <v>54</v>
      </c>
      <c r="N771">
        <v>5</v>
      </c>
      <c r="O771">
        <v>26</v>
      </c>
      <c r="P771">
        <v>1</v>
      </c>
      <c r="Q771">
        <v>921</v>
      </c>
      <c r="R771">
        <v>1</v>
      </c>
      <c r="S771" t="s">
        <v>70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56</v>
      </c>
      <c r="AO771" t="s">
        <v>77</v>
      </c>
      <c r="AP771" t="s">
        <v>58</v>
      </c>
      <c r="AQ771" t="s">
        <v>59</v>
      </c>
      <c r="AR771" t="s">
        <v>81</v>
      </c>
      <c r="AS771" t="str">
        <f>IF(hr_data[[#This Row],[Gender]]="Female","👩  F","👨  M")</f>
        <v>👩  F</v>
      </c>
    </row>
    <row r="772" spans="1:45" x14ac:dyDescent="0.25">
      <c r="A772" t="s">
        <v>61</v>
      </c>
      <c r="B772" t="s">
        <v>45</v>
      </c>
      <c r="C772" t="s">
        <v>63</v>
      </c>
      <c r="D772" t="s">
        <v>64</v>
      </c>
      <c r="E772" t="s">
        <v>65</v>
      </c>
      <c r="F772" t="s">
        <v>82</v>
      </c>
      <c r="G772" t="s">
        <v>871</v>
      </c>
      <c r="H772">
        <v>1069</v>
      </c>
      <c r="I772" t="s">
        <v>67</v>
      </c>
      <c r="J772" t="s">
        <v>117</v>
      </c>
      <c r="K772" t="s">
        <v>91</v>
      </c>
      <c r="L772" t="s">
        <v>61</v>
      </c>
      <c r="M772" t="s">
        <v>54</v>
      </c>
      <c r="N772">
        <v>0</v>
      </c>
      <c r="O772">
        <v>46</v>
      </c>
      <c r="P772">
        <v>1</v>
      </c>
      <c r="Q772">
        <v>430</v>
      </c>
      <c r="R772">
        <v>1</v>
      </c>
      <c r="S772" t="s">
        <v>80</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56</v>
      </c>
      <c r="AO772" t="s">
        <v>57</v>
      </c>
      <c r="AP772" t="s">
        <v>58</v>
      </c>
      <c r="AQ772" t="s">
        <v>121</v>
      </c>
      <c r="AR772" t="s">
        <v>73</v>
      </c>
      <c r="AS772" t="str">
        <f>IF(hr_data[[#This Row],[Gender]]="Female","👩  F","👨  M")</f>
        <v>👨  M</v>
      </c>
    </row>
    <row r="773" spans="1:45" x14ac:dyDescent="0.25">
      <c r="A773" t="s">
        <v>61</v>
      </c>
      <c r="B773" t="s">
        <v>45</v>
      </c>
      <c r="C773" t="s">
        <v>63</v>
      </c>
      <c r="D773" t="s">
        <v>64</v>
      </c>
      <c r="E773" t="s">
        <v>48</v>
      </c>
      <c r="F773" t="s">
        <v>49</v>
      </c>
      <c r="G773" t="s">
        <v>872</v>
      </c>
      <c r="H773">
        <v>1070</v>
      </c>
      <c r="I773" t="s">
        <v>51</v>
      </c>
      <c r="J773" t="s">
        <v>52</v>
      </c>
      <c r="K773" t="s">
        <v>69</v>
      </c>
      <c r="L773" t="s">
        <v>61</v>
      </c>
      <c r="M773" t="s">
        <v>54</v>
      </c>
      <c r="N773">
        <v>4</v>
      </c>
      <c r="O773">
        <v>54</v>
      </c>
      <c r="P773">
        <v>1</v>
      </c>
      <c r="Q773">
        <v>1082</v>
      </c>
      <c r="R773">
        <v>2</v>
      </c>
      <c r="S773" t="s">
        <v>80</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56</v>
      </c>
      <c r="AO773" t="s">
        <v>77</v>
      </c>
      <c r="AP773" t="s">
        <v>58</v>
      </c>
      <c r="AQ773" t="s">
        <v>89</v>
      </c>
      <c r="AR773" t="s">
        <v>73</v>
      </c>
      <c r="AS773" t="str">
        <f>IF(hr_data[[#This Row],[Gender]]="Female","👩  F","👨  M")</f>
        <v>👩  F</v>
      </c>
    </row>
    <row r="774" spans="1:45" x14ac:dyDescent="0.25">
      <c r="A774" t="s">
        <v>61</v>
      </c>
      <c r="B774" t="s">
        <v>62</v>
      </c>
      <c r="C774" t="s">
        <v>85</v>
      </c>
      <c r="D774" t="s">
        <v>64</v>
      </c>
      <c r="E774" t="s">
        <v>65</v>
      </c>
      <c r="F774" t="s">
        <v>82</v>
      </c>
      <c r="G774" t="s">
        <v>873</v>
      </c>
      <c r="H774">
        <v>1071</v>
      </c>
      <c r="I774" t="s">
        <v>51</v>
      </c>
      <c r="J774" t="s">
        <v>68</v>
      </c>
      <c r="K774" t="s">
        <v>69</v>
      </c>
      <c r="L774" t="s">
        <v>61</v>
      </c>
      <c r="M774" t="s">
        <v>54</v>
      </c>
      <c r="N774">
        <v>4</v>
      </c>
      <c r="O774">
        <v>56</v>
      </c>
      <c r="P774">
        <v>1</v>
      </c>
      <c r="Q774">
        <v>1240</v>
      </c>
      <c r="R774">
        <v>9</v>
      </c>
      <c r="S774" t="s">
        <v>87</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56</v>
      </c>
      <c r="AO774" t="s">
        <v>77</v>
      </c>
      <c r="AP774" t="s">
        <v>58</v>
      </c>
      <c r="AQ774" t="s">
        <v>89</v>
      </c>
      <c r="AR774" t="s">
        <v>3029</v>
      </c>
      <c r="AS774" t="str">
        <f>IF(hr_data[[#This Row],[Gender]]="Female","👩  F","👨  M")</f>
        <v>👩  F</v>
      </c>
    </row>
    <row r="775" spans="1:45" x14ac:dyDescent="0.25">
      <c r="A775" t="s">
        <v>61</v>
      </c>
      <c r="B775" t="s">
        <v>45</v>
      </c>
      <c r="C775" t="s">
        <v>46</v>
      </c>
      <c r="D775" t="s">
        <v>64</v>
      </c>
      <c r="E775" t="s">
        <v>65</v>
      </c>
      <c r="F775" t="s">
        <v>82</v>
      </c>
      <c r="G775" t="s">
        <v>874</v>
      </c>
      <c r="H775">
        <v>1073</v>
      </c>
      <c r="I775" t="s">
        <v>51</v>
      </c>
      <c r="J775" t="s">
        <v>94</v>
      </c>
      <c r="K775" t="s">
        <v>53</v>
      </c>
      <c r="L775" t="s">
        <v>61</v>
      </c>
      <c r="M775" t="s">
        <v>54</v>
      </c>
      <c r="N775">
        <v>2</v>
      </c>
      <c r="O775">
        <v>36</v>
      </c>
      <c r="P775">
        <v>1</v>
      </c>
      <c r="Q775">
        <v>796</v>
      </c>
      <c r="R775">
        <v>12</v>
      </c>
      <c r="S775" t="s">
        <v>151</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56</v>
      </c>
      <c r="AO775" t="s">
        <v>57</v>
      </c>
      <c r="AP775" t="s">
        <v>98</v>
      </c>
      <c r="AQ775" t="s">
        <v>89</v>
      </c>
      <c r="AR775" t="s">
        <v>60</v>
      </c>
      <c r="AS775" t="str">
        <f>IF(hr_data[[#This Row],[Gender]]="Female","👩  F","👨  M")</f>
        <v>👩  F</v>
      </c>
    </row>
    <row r="776" spans="1:45" x14ac:dyDescent="0.25">
      <c r="A776" t="s">
        <v>61</v>
      </c>
      <c r="B776" t="s">
        <v>105</v>
      </c>
      <c r="C776" t="s">
        <v>85</v>
      </c>
      <c r="D776" t="s">
        <v>64</v>
      </c>
      <c r="E776" t="s">
        <v>65</v>
      </c>
      <c r="F776" t="s">
        <v>82</v>
      </c>
      <c r="G776" t="s">
        <v>875</v>
      </c>
      <c r="H776">
        <v>1074</v>
      </c>
      <c r="I776" t="s">
        <v>67</v>
      </c>
      <c r="J776" t="s">
        <v>110</v>
      </c>
      <c r="K776" t="s">
        <v>53</v>
      </c>
      <c r="L776" t="s">
        <v>61</v>
      </c>
      <c r="M776" t="s">
        <v>54</v>
      </c>
      <c r="N776">
        <v>3</v>
      </c>
      <c r="O776">
        <v>55</v>
      </c>
      <c r="P776">
        <v>1</v>
      </c>
      <c r="Q776">
        <v>444</v>
      </c>
      <c r="R776">
        <v>2</v>
      </c>
      <c r="S776" t="s">
        <v>70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56</v>
      </c>
      <c r="AO776" t="s">
        <v>88</v>
      </c>
      <c r="AP776" t="s">
        <v>58</v>
      </c>
      <c r="AQ776" t="s">
        <v>111</v>
      </c>
      <c r="AR776" t="s">
        <v>73</v>
      </c>
      <c r="AS776" t="str">
        <f>IF(hr_data[[#This Row],[Gender]]="Female","👩  F","👨  M")</f>
        <v>👨  M</v>
      </c>
    </row>
    <row r="777" spans="1:45" x14ac:dyDescent="0.25">
      <c r="A777" t="s">
        <v>61</v>
      </c>
      <c r="B777" t="s">
        <v>45</v>
      </c>
      <c r="C777" t="s">
        <v>46</v>
      </c>
      <c r="D777" t="s">
        <v>64</v>
      </c>
      <c r="E777" t="s">
        <v>48</v>
      </c>
      <c r="F777" t="s">
        <v>82</v>
      </c>
      <c r="G777" t="s">
        <v>876</v>
      </c>
      <c r="H777">
        <v>1076</v>
      </c>
      <c r="I777" t="s">
        <v>67</v>
      </c>
      <c r="J777" t="s">
        <v>52</v>
      </c>
      <c r="K777" t="s">
        <v>91</v>
      </c>
      <c r="L777" t="s">
        <v>61</v>
      </c>
      <c r="M777" t="s">
        <v>54</v>
      </c>
      <c r="N777">
        <v>5</v>
      </c>
      <c r="O777">
        <v>43</v>
      </c>
      <c r="P777">
        <v>1</v>
      </c>
      <c r="Q777">
        <v>415</v>
      </c>
      <c r="R777">
        <v>25</v>
      </c>
      <c r="S777" t="s">
        <v>87</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56</v>
      </c>
      <c r="AO777" t="s">
        <v>57</v>
      </c>
      <c r="AP777" t="s">
        <v>92</v>
      </c>
      <c r="AQ777" t="s">
        <v>89</v>
      </c>
      <c r="AR777" t="s">
        <v>60</v>
      </c>
      <c r="AS777" t="str">
        <f>IF(hr_data[[#This Row],[Gender]]="Female","👩  F","👨  M")</f>
        <v>👨  M</v>
      </c>
    </row>
    <row r="778" spans="1:45" x14ac:dyDescent="0.25">
      <c r="A778" t="s">
        <v>44</v>
      </c>
      <c r="B778" t="s">
        <v>62</v>
      </c>
      <c r="C778" t="s">
        <v>106</v>
      </c>
      <c r="D778" t="s">
        <v>47</v>
      </c>
      <c r="E778" t="s">
        <v>48</v>
      </c>
      <c r="F778" t="s">
        <v>123</v>
      </c>
      <c r="G778" t="s">
        <v>877</v>
      </c>
      <c r="H778">
        <v>1077</v>
      </c>
      <c r="I778" t="s">
        <v>51</v>
      </c>
      <c r="J778" t="s">
        <v>115</v>
      </c>
      <c r="K778" t="s">
        <v>53</v>
      </c>
      <c r="L778" t="s">
        <v>44</v>
      </c>
      <c r="M778" t="s">
        <v>54</v>
      </c>
      <c r="N778">
        <v>3</v>
      </c>
      <c r="O778">
        <v>20</v>
      </c>
      <c r="P778">
        <v>0</v>
      </c>
      <c r="Q778">
        <v>769</v>
      </c>
      <c r="R778">
        <v>9</v>
      </c>
      <c r="S778" t="s">
        <v>87</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56</v>
      </c>
      <c r="AO778" t="s">
        <v>57</v>
      </c>
      <c r="AP778" t="s">
        <v>58</v>
      </c>
      <c r="AQ778" t="s">
        <v>59</v>
      </c>
      <c r="AR778" t="s">
        <v>108</v>
      </c>
      <c r="AS778" t="str">
        <f>IF(hr_data[[#This Row],[Gender]]="Female","👩  F","👨  M")</f>
        <v>👩  F</v>
      </c>
    </row>
    <row r="779" spans="1:45" x14ac:dyDescent="0.25">
      <c r="A779" t="s">
        <v>44</v>
      </c>
      <c r="B779" t="s">
        <v>45</v>
      </c>
      <c r="C779" t="s">
        <v>106</v>
      </c>
      <c r="D779" t="s">
        <v>47</v>
      </c>
      <c r="E779" t="s">
        <v>65</v>
      </c>
      <c r="F779" t="s">
        <v>49</v>
      </c>
      <c r="G779" t="s">
        <v>878</v>
      </c>
      <c r="H779">
        <v>1079</v>
      </c>
      <c r="I779" t="s">
        <v>51</v>
      </c>
      <c r="J779" t="s">
        <v>76</v>
      </c>
      <c r="K779" t="s">
        <v>53</v>
      </c>
      <c r="L779" t="s">
        <v>61</v>
      </c>
      <c r="M779" t="s">
        <v>54</v>
      </c>
      <c r="N779">
        <v>6</v>
      </c>
      <c r="O779">
        <v>21</v>
      </c>
      <c r="P779">
        <v>0</v>
      </c>
      <c r="Q779">
        <v>1334</v>
      </c>
      <c r="R779">
        <v>10</v>
      </c>
      <c r="S779" t="s">
        <v>87</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56</v>
      </c>
      <c r="AO779" t="s">
        <v>88</v>
      </c>
      <c r="AP779" t="s">
        <v>58</v>
      </c>
      <c r="AQ779" t="s">
        <v>59</v>
      </c>
      <c r="AR779" t="s">
        <v>108</v>
      </c>
      <c r="AS779" t="str">
        <f>IF(hr_data[[#This Row],[Gender]]="Female","👩  F","👨  M")</f>
        <v>👩  F</v>
      </c>
    </row>
    <row r="780" spans="1:45" x14ac:dyDescent="0.25">
      <c r="A780" t="s">
        <v>61</v>
      </c>
      <c r="B780" t="s">
        <v>45</v>
      </c>
      <c r="C780" t="s">
        <v>63</v>
      </c>
      <c r="D780" t="s">
        <v>64</v>
      </c>
      <c r="E780" t="s">
        <v>65</v>
      </c>
      <c r="F780" t="s">
        <v>49</v>
      </c>
      <c r="G780" t="s">
        <v>879</v>
      </c>
      <c r="H780">
        <v>1080</v>
      </c>
      <c r="I780" t="s">
        <v>51</v>
      </c>
      <c r="J780" t="s">
        <v>68</v>
      </c>
      <c r="K780" t="s">
        <v>91</v>
      </c>
      <c r="L780" t="s">
        <v>44</v>
      </c>
      <c r="M780" t="s">
        <v>54</v>
      </c>
      <c r="N780">
        <v>2</v>
      </c>
      <c r="O780">
        <v>46</v>
      </c>
      <c r="P780">
        <v>1</v>
      </c>
      <c r="Q780">
        <v>1003</v>
      </c>
      <c r="R780">
        <v>8</v>
      </c>
      <c r="S780" t="s">
        <v>80</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71</v>
      </c>
      <c r="AO780" t="s">
        <v>88</v>
      </c>
      <c r="AP780" t="s">
        <v>58</v>
      </c>
      <c r="AQ780" t="s">
        <v>89</v>
      </c>
      <c r="AR780" t="s">
        <v>73</v>
      </c>
      <c r="AS780" t="str">
        <f>IF(hr_data[[#This Row],[Gender]]="Female","👩  F","👨  M")</f>
        <v>👩  F</v>
      </c>
    </row>
    <row r="781" spans="1:45" x14ac:dyDescent="0.25">
      <c r="A781" t="s">
        <v>44</v>
      </c>
      <c r="B781" t="s">
        <v>45</v>
      </c>
      <c r="C781" t="s">
        <v>63</v>
      </c>
      <c r="D781" t="s">
        <v>47</v>
      </c>
      <c r="E781" t="s">
        <v>65</v>
      </c>
      <c r="F781" t="s">
        <v>49</v>
      </c>
      <c r="G781" t="s">
        <v>880</v>
      </c>
      <c r="H781">
        <v>1081</v>
      </c>
      <c r="I781" t="s">
        <v>67</v>
      </c>
      <c r="J781" t="s">
        <v>68</v>
      </c>
      <c r="K781" t="s">
        <v>69</v>
      </c>
      <c r="L781" t="s">
        <v>44</v>
      </c>
      <c r="M781" t="s">
        <v>54</v>
      </c>
      <c r="N781">
        <v>2</v>
      </c>
      <c r="O781">
        <v>51</v>
      </c>
      <c r="P781">
        <v>0</v>
      </c>
      <c r="Q781">
        <v>1323</v>
      </c>
      <c r="R781">
        <v>4</v>
      </c>
      <c r="S781" t="s">
        <v>80</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56</v>
      </c>
      <c r="AO781" t="s">
        <v>77</v>
      </c>
      <c r="AP781" t="s">
        <v>58</v>
      </c>
      <c r="AQ781" t="s">
        <v>89</v>
      </c>
      <c r="AR781" t="s">
        <v>73</v>
      </c>
      <c r="AS781" t="str">
        <f>IF(hr_data[[#This Row],[Gender]]="Female","👩  F","👨  M")</f>
        <v>👨  M</v>
      </c>
    </row>
    <row r="782" spans="1:45" x14ac:dyDescent="0.25">
      <c r="A782" t="s">
        <v>44</v>
      </c>
      <c r="B782" t="s">
        <v>105</v>
      </c>
      <c r="C782" t="s">
        <v>78</v>
      </c>
      <c r="D782" t="s">
        <v>47</v>
      </c>
      <c r="E782" t="s">
        <v>65</v>
      </c>
      <c r="F782" t="s">
        <v>130</v>
      </c>
      <c r="G782" t="s">
        <v>881</v>
      </c>
      <c r="H782">
        <v>1082</v>
      </c>
      <c r="I782" t="s">
        <v>67</v>
      </c>
      <c r="J782" t="s">
        <v>96</v>
      </c>
      <c r="K782" t="s">
        <v>53</v>
      </c>
      <c r="L782" t="s">
        <v>61</v>
      </c>
      <c r="M782" t="s">
        <v>54</v>
      </c>
      <c r="N782">
        <v>2</v>
      </c>
      <c r="O782">
        <v>28</v>
      </c>
      <c r="P782">
        <v>0</v>
      </c>
      <c r="Q782">
        <v>1366</v>
      </c>
      <c r="R782">
        <v>24</v>
      </c>
      <c r="S782" t="s">
        <v>55</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56</v>
      </c>
      <c r="AO782" t="s">
        <v>88</v>
      </c>
      <c r="AP782" t="s">
        <v>92</v>
      </c>
      <c r="AQ782" t="s">
        <v>59</v>
      </c>
      <c r="AR782" t="s">
        <v>81</v>
      </c>
      <c r="AS782" t="str">
        <f>IF(hr_data[[#This Row],[Gender]]="Female","👩  F","👨  M")</f>
        <v>👨  M</v>
      </c>
    </row>
    <row r="783" spans="1:45" x14ac:dyDescent="0.25">
      <c r="A783" t="s">
        <v>61</v>
      </c>
      <c r="B783" t="s">
        <v>45</v>
      </c>
      <c r="C783" t="s">
        <v>78</v>
      </c>
      <c r="D783" t="s">
        <v>64</v>
      </c>
      <c r="E783" t="s">
        <v>65</v>
      </c>
      <c r="F783" t="s">
        <v>82</v>
      </c>
      <c r="G783" t="s">
        <v>882</v>
      </c>
      <c r="H783">
        <v>1083</v>
      </c>
      <c r="I783" t="s">
        <v>67</v>
      </c>
      <c r="J783" t="s">
        <v>76</v>
      </c>
      <c r="K783" t="s">
        <v>69</v>
      </c>
      <c r="L783" t="s">
        <v>61</v>
      </c>
      <c r="M783" t="s">
        <v>54</v>
      </c>
      <c r="N783">
        <v>2</v>
      </c>
      <c r="O783">
        <v>26</v>
      </c>
      <c r="P783">
        <v>1</v>
      </c>
      <c r="Q783">
        <v>192</v>
      </c>
      <c r="R783">
        <v>1</v>
      </c>
      <c r="S783" t="s">
        <v>55</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56</v>
      </c>
      <c r="AO783" t="s">
        <v>88</v>
      </c>
      <c r="AP783" t="s">
        <v>58</v>
      </c>
      <c r="AQ783" t="s">
        <v>59</v>
      </c>
      <c r="AR783" t="s">
        <v>81</v>
      </c>
      <c r="AS783" t="str">
        <f>IF(hr_data[[#This Row],[Gender]]="Female","👩  F","👨  M")</f>
        <v>👨  M</v>
      </c>
    </row>
    <row r="784" spans="1:45" x14ac:dyDescent="0.25">
      <c r="A784" t="s">
        <v>61</v>
      </c>
      <c r="B784" t="s">
        <v>45</v>
      </c>
      <c r="C784" t="s">
        <v>78</v>
      </c>
      <c r="D784" t="s">
        <v>64</v>
      </c>
      <c r="E784" t="s">
        <v>65</v>
      </c>
      <c r="F784" t="s">
        <v>74</v>
      </c>
      <c r="G784" t="s">
        <v>883</v>
      </c>
      <c r="H784">
        <v>1084</v>
      </c>
      <c r="I784" t="s">
        <v>67</v>
      </c>
      <c r="J784" t="s">
        <v>94</v>
      </c>
      <c r="K784" t="s">
        <v>69</v>
      </c>
      <c r="L784" t="s">
        <v>61</v>
      </c>
      <c r="M784" t="s">
        <v>54</v>
      </c>
      <c r="N784">
        <v>1</v>
      </c>
      <c r="O784">
        <v>30</v>
      </c>
      <c r="P784">
        <v>1</v>
      </c>
      <c r="Q784">
        <v>1176</v>
      </c>
      <c r="R784">
        <v>20</v>
      </c>
      <c r="S784" t="s">
        <v>87</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56</v>
      </c>
      <c r="AO784" t="s">
        <v>88</v>
      </c>
      <c r="AP784" t="s">
        <v>98</v>
      </c>
      <c r="AQ784" t="s">
        <v>59</v>
      </c>
      <c r="AR784" t="s">
        <v>81</v>
      </c>
      <c r="AS784" t="str">
        <f>IF(hr_data[[#This Row],[Gender]]="Female","👩  F","👨  M")</f>
        <v>👨  M</v>
      </c>
    </row>
    <row r="785" spans="1:45" x14ac:dyDescent="0.25">
      <c r="A785" t="s">
        <v>61</v>
      </c>
      <c r="B785" t="s">
        <v>45</v>
      </c>
      <c r="C785" t="s">
        <v>46</v>
      </c>
      <c r="D785" t="s">
        <v>64</v>
      </c>
      <c r="E785" t="s">
        <v>65</v>
      </c>
      <c r="F785" t="s">
        <v>130</v>
      </c>
      <c r="G785" t="s">
        <v>884</v>
      </c>
      <c r="H785">
        <v>1085</v>
      </c>
      <c r="I785" t="s">
        <v>51</v>
      </c>
      <c r="J785" t="s">
        <v>68</v>
      </c>
      <c r="K785" t="s">
        <v>69</v>
      </c>
      <c r="L785" t="s">
        <v>61</v>
      </c>
      <c r="M785" t="s">
        <v>54</v>
      </c>
      <c r="N785">
        <v>3</v>
      </c>
      <c r="O785">
        <v>41</v>
      </c>
      <c r="P785">
        <v>1</v>
      </c>
      <c r="Q785">
        <v>509</v>
      </c>
      <c r="R785">
        <v>7</v>
      </c>
      <c r="S785" t="s">
        <v>55</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56</v>
      </c>
      <c r="AO785" t="s">
        <v>77</v>
      </c>
      <c r="AP785" t="s">
        <v>58</v>
      </c>
      <c r="AQ785" t="s">
        <v>59</v>
      </c>
      <c r="AR785" t="s">
        <v>60</v>
      </c>
      <c r="AS785" t="str">
        <f>IF(hr_data[[#This Row],[Gender]]="Female","👩  F","👨  M")</f>
        <v>👩  F</v>
      </c>
    </row>
    <row r="786" spans="1:45" x14ac:dyDescent="0.25">
      <c r="A786" t="s">
        <v>61</v>
      </c>
      <c r="B786" t="s">
        <v>45</v>
      </c>
      <c r="C786" t="s">
        <v>46</v>
      </c>
      <c r="D786" t="s">
        <v>64</v>
      </c>
      <c r="E786" t="s">
        <v>65</v>
      </c>
      <c r="F786" t="s">
        <v>49</v>
      </c>
      <c r="G786" t="s">
        <v>885</v>
      </c>
      <c r="H786">
        <v>1088</v>
      </c>
      <c r="I786" t="s">
        <v>51</v>
      </c>
      <c r="J786" t="s">
        <v>96</v>
      </c>
      <c r="K786" t="s">
        <v>69</v>
      </c>
      <c r="L786" t="s">
        <v>61</v>
      </c>
      <c r="M786" t="s">
        <v>54</v>
      </c>
      <c r="N786">
        <v>4</v>
      </c>
      <c r="O786">
        <v>38</v>
      </c>
      <c r="P786">
        <v>1</v>
      </c>
      <c r="Q786">
        <v>330</v>
      </c>
      <c r="R786">
        <v>17</v>
      </c>
      <c r="S786" t="s">
        <v>70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56</v>
      </c>
      <c r="AO786" t="s">
        <v>77</v>
      </c>
      <c r="AP786" t="s">
        <v>98</v>
      </c>
      <c r="AQ786" t="s">
        <v>89</v>
      </c>
      <c r="AR786" t="s">
        <v>60</v>
      </c>
      <c r="AS786" t="str">
        <f>IF(hr_data[[#This Row],[Gender]]="Female","👩  F","👨  M")</f>
        <v>👩  F</v>
      </c>
    </row>
    <row r="787" spans="1:45" x14ac:dyDescent="0.25">
      <c r="A787" t="s">
        <v>61</v>
      </c>
      <c r="B787" t="s">
        <v>45</v>
      </c>
      <c r="C787" t="s">
        <v>46</v>
      </c>
      <c r="D787" t="s">
        <v>64</v>
      </c>
      <c r="E787" t="s">
        <v>65</v>
      </c>
      <c r="F787" t="s">
        <v>130</v>
      </c>
      <c r="G787" t="s">
        <v>886</v>
      </c>
      <c r="H787">
        <v>1092</v>
      </c>
      <c r="I787" t="s">
        <v>67</v>
      </c>
      <c r="J787" t="s">
        <v>96</v>
      </c>
      <c r="K787" t="s">
        <v>69</v>
      </c>
      <c r="L787" t="s">
        <v>61</v>
      </c>
      <c r="M787" t="s">
        <v>54</v>
      </c>
      <c r="N787">
        <v>6</v>
      </c>
      <c r="O787">
        <v>40</v>
      </c>
      <c r="P787">
        <v>1</v>
      </c>
      <c r="Q787">
        <v>1492</v>
      </c>
      <c r="R787">
        <v>20</v>
      </c>
      <c r="S787" t="s">
        <v>80</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71</v>
      </c>
      <c r="AO787" t="s">
        <v>57</v>
      </c>
      <c r="AP787" t="s">
        <v>98</v>
      </c>
      <c r="AQ787" t="s">
        <v>89</v>
      </c>
      <c r="AR787" t="s">
        <v>60</v>
      </c>
      <c r="AS787" t="str">
        <f>IF(hr_data[[#This Row],[Gender]]="Female","👩  F","👨  M")</f>
        <v>👨  M</v>
      </c>
    </row>
    <row r="788" spans="1:45" x14ac:dyDescent="0.25">
      <c r="A788" t="s">
        <v>61</v>
      </c>
      <c r="B788" t="s">
        <v>105</v>
      </c>
      <c r="C788" t="s">
        <v>78</v>
      </c>
      <c r="D788" t="s">
        <v>64</v>
      </c>
      <c r="E788" t="s">
        <v>65</v>
      </c>
      <c r="F788" t="s">
        <v>49</v>
      </c>
      <c r="G788" t="s">
        <v>887</v>
      </c>
      <c r="H788">
        <v>1094</v>
      </c>
      <c r="I788" t="s">
        <v>67</v>
      </c>
      <c r="J788" t="s">
        <v>76</v>
      </c>
      <c r="K788" t="s">
        <v>69</v>
      </c>
      <c r="L788" t="s">
        <v>61</v>
      </c>
      <c r="M788" t="s">
        <v>54</v>
      </c>
      <c r="N788">
        <v>4</v>
      </c>
      <c r="O788">
        <v>27</v>
      </c>
      <c r="P788">
        <v>1</v>
      </c>
      <c r="Q788">
        <v>1277</v>
      </c>
      <c r="R788">
        <v>8</v>
      </c>
      <c r="S788" t="s">
        <v>151</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56</v>
      </c>
      <c r="AO788" t="s">
        <v>77</v>
      </c>
      <c r="AP788" t="s">
        <v>58</v>
      </c>
      <c r="AQ788" t="s">
        <v>59</v>
      </c>
      <c r="AR788" t="s">
        <v>81</v>
      </c>
      <c r="AS788" t="str">
        <f>IF(hr_data[[#This Row],[Gender]]="Female","👩  F","👨  M")</f>
        <v>👨  M</v>
      </c>
    </row>
    <row r="789" spans="1:45" x14ac:dyDescent="0.25">
      <c r="A789" t="s">
        <v>61</v>
      </c>
      <c r="B789" t="s">
        <v>62</v>
      </c>
      <c r="C789" t="s">
        <v>85</v>
      </c>
      <c r="D789" t="s">
        <v>64</v>
      </c>
      <c r="E789" t="s">
        <v>65</v>
      </c>
      <c r="F789" t="s">
        <v>49</v>
      </c>
      <c r="G789" t="s">
        <v>888</v>
      </c>
      <c r="H789">
        <v>1096</v>
      </c>
      <c r="I789" t="s">
        <v>67</v>
      </c>
      <c r="J789" t="s">
        <v>94</v>
      </c>
      <c r="K789" t="s">
        <v>69</v>
      </c>
      <c r="L789" t="s">
        <v>61</v>
      </c>
      <c r="M789" t="s">
        <v>54</v>
      </c>
      <c r="N789">
        <v>4</v>
      </c>
      <c r="O789">
        <v>55</v>
      </c>
      <c r="P789">
        <v>1</v>
      </c>
      <c r="Q789">
        <v>1091</v>
      </c>
      <c r="R789">
        <v>2</v>
      </c>
      <c r="S789" t="s">
        <v>70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56</v>
      </c>
      <c r="AO789" t="s">
        <v>72</v>
      </c>
      <c r="AP789" t="s">
        <v>58</v>
      </c>
      <c r="AQ789" t="s">
        <v>121</v>
      </c>
      <c r="AR789" t="s">
        <v>73</v>
      </c>
      <c r="AS789" t="str">
        <f>IF(hr_data[[#This Row],[Gender]]="Female","👩  F","👨  M")</f>
        <v>👨  M</v>
      </c>
    </row>
    <row r="790" spans="1:45" x14ac:dyDescent="0.25">
      <c r="A790" t="s">
        <v>61</v>
      </c>
      <c r="B790" t="s">
        <v>45</v>
      </c>
      <c r="C790" t="s">
        <v>78</v>
      </c>
      <c r="D790" t="s">
        <v>64</v>
      </c>
      <c r="E790" t="s">
        <v>65</v>
      </c>
      <c r="F790" t="s">
        <v>74</v>
      </c>
      <c r="G790" t="s">
        <v>889</v>
      </c>
      <c r="H790">
        <v>1097</v>
      </c>
      <c r="I790" t="s">
        <v>51</v>
      </c>
      <c r="J790" t="s">
        <v>68</v>
      </c>
      <c r="K790" t="s">
        <v>53</v>
      </c>
      <c r="L790" t="s">
        <v>61</v>
      </c>
      <c r="M790" t="s">
        <v>54</v>
      </c>
      <c r="N790">
        <v>4</v>
      </c>
      <c r="O790">
        <v>28</v>
      </c>
      <c r="P790">
        <v>1</v>
      </c>
      <c r="Q790">
        <v>857</v>
      </c>
      <c r="R790">
        <v>10</v>
      </c>
      <c r="S790" t="s">
        <v>87</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56</v>
      </c>
      <c r="AO790" t="s">
        <v>77</v>
      </c>
      <c r="AP790" t="s">
        <v>58</v>
      </c>
      <c r="AQ790" t="s">
        <v>59</v>
      </c>
      <c r="AR790" t="s">
        <v>81</v>
      </c>
      <c r="AS790" t="str">
        <f>IF(hr_data[[#This Row],[Gender]]="Female","👩  F","👨  M")</f>
        <v>👩  F</v>
      </c>
    </row>
    <row r="791" spans="1:45" x14ac:dyDescent="0.25">
      <c r="A791" t="s">
        <v>44</v>
      </c>
      <c r="B791" t="s">
        <v>45</v>
      </c>
      <c r="C791" t="s">
        <v>46</v>
      </c>
      <c r="D791" t="s">
        <v>47</v>
      </c>
      <c r="E791" t="s">
        <v>178</v>
      </c>
      <c r="F791" t="s">
        <v>82</v>
      </c>
      <c r="G791" t="s">
        <v>890</v>
      </c>
      <c r="H791">
        <v>1098</v>
      </c>
      <c r="I791" t="s">
        <v>67</v>
      </c>
      <c r="J791" t="s">
        <v>180</v>
      </c>
      <c r="K791" t="s">
        <v>69</v>
      </c>
      <c r="L791" t="s">
        <v>61</v>
      </c>
      <c r="M791" t="s">
        <v>54</v>
      </c>
      <c r="N791">
        <v>1</v>
      </c>
      <c r="O791">
        <v>44</v>
      </c>
      <c r="P791">
        <v>0</v>
      </c>
      <c r="Q791">
        <v>1376</v>
      </c>
      <c r="R791">
        <v>1</v>
      </c>
      <c r="S791" t="s">
        <v>55</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56</v>
      </c>
      <c r="AO791" t="s">
        <v>88</v>
      </c>
      <c r="AP791" t="s">
        <v>58</v>
      </c>
      <c r="AQ791" t="s">
        <v>121</v>
      </c>
      <c r="AR791" t="s">
        <v>60</v>
      </c>
      <c r="AS791" t="str">
        <f>IF(hr_data[[#This Row],[Gender]]="Female","👩  F","👨  M")</f>
        <v>👨  M</v>
      </c>
    </row>
    <row r="792" spans="1:45" x14ac:dyDescent="0.25">
      <c r="A792" t="s">
        <v>61</v>
      </c>
      <c r="B792" t="s">
        <v>45</v>
      </c>
      <c r="C792" t="s">
        <v>78</v>
      </c>
      <c r="D792" t="s">
        <v>64</v>
      </c>
      <c r="E792" t="s">
        <v>65</v>
      </c>
      <c r="F792" t="s">
        <v>49</v>
      </c>
      <c r="G792" t="s">
        <v>891</v>
      </c>
      <c r="H792">
        <v>1099</v>
      </c>
      <c r="I792" t="s">
        <v>67</v>
      </c>
      <c r="J792" t="s">
        <v>96</v>
      </c>
      <c r="K792" t="s">
        <v>91</v>
      </c>
      <c r="L792" t="s">
        <v>61</v>
      </c>
      <c r="M792" t="s">
        <v>54</v>
      </c>
      <c r="N792">
        <v>2</v>
      </c>
      <c r="O792">
        <v>33</v>
      </c>
      <c r="P792">
        <v>1</v>
      </c>
      <c r="Q792">
        <v>654</v>
      </c>
      <c r="R792">
        <v>5</v>
      </c>
      <c r="S792" t="s">
        <v>87</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56</v>
      </c>
      <c r="AO792" t="s">
        <v>57</v>
      </c>
      <c r="AP792" t="s">
        <v>58</v>
      </c>
      <c r="AQ792" t="s">
        <v>59</v>
      </c>
      <c r="AR792" t="s">
        <v>81</v>
      </c>
      <c r="AS792" t="str">
        <f>IF(hr_data[[#This Row],[Gender]]="Female","👩  F","👨  M")</f>
        <v>👨  M</v>
      </c>
    </row>
    <row r="793" spans="1:45" x14ac:dyDescent="0.25">
      <c r="A793" t="s">
        <v>44</v>
      </c>
      <c r="B793" t="s">
        <v>45</v>
      </c>
      <c r="C793" t="s">
        <v>46</v>
      </c>
      <c r="D793" t="s">
        <v>47</v>
      </c>
      <c r="E793" t="s">
        <v>48</v>
      </c>
      <c r="F793" t="s">
        <v>130</v>
      </c>
      <c r="G793" t="s">
        <v>892</v>
      </c>
      <c r="H793">
        <v>1100</v>
      </c>
      <c r="I793" t="s">
        <v>67</v>
      </c>
      <c r="J793" t="s">
        <v>52</v>
      </c>
      <c r="K793" t="s">
        <v>53</v>
      </c>
      <c r="L793" t="s">
        <v>44</v>
      </c>
      <c r="M793" t="s">
        <v>54</v>
      </c>
      <c r="N793">
        <v>2</v>
      </c>
      <c r="O793">
        <v>35</v>
      </c>
      <c r="P793">
        <v>0</v>
      </c>
      <c r="Q793">
        <v>1204</v>
      </c>
      <c r="R793">
        <v>4</v>
      </c>
      <c r="S793" t="s">
        <v>87</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71</v>
      </c>
      <c r="AO793" t="s">
        <v>88</v>
      </c>
      <c r="AP793" t="s">
        <v>58</v>
      </c>
      <c r="AQ793" t="s">
        <v>59</v>
      </c>
      <c r="AR793" t="s">
        <v>81</v>
      </c>
      <c r="AS793" t="str">
        <f>IF(hr_data[[#This Row],[Gender]]="Female","👩  F","👨  M")</f>
        <v>👨  M</v>
      </c>
    </row>
    <row r="794" spans="1:45" x14ac:dyDescent="0.25">
      <c r="A794" t="s">
        <v>44</v>
      </c>
      <c r="B794" t="s">
        <v>62</v>
      </c>
      <c r="C794" t="s">
        <v>78</v>
      </c>
      <c r="D794" t="s">
        <v>47</v>
      </c>
      <c r="E794" t="s">
        <v>65</v>
      </c>
      <c r="F794" t="s">
        <v>82</v>
      </c>
      <c r="G794" t="s">
        <v>893</v>
      </c>
      <c r="H794">
        <v>1101</v>
      </c>
      <c r="I794" t="s">
        <v>51</v>
      </c>
      <c r="J794" t="s">
        <v>68</v>
      </c>
      <c r="K794" t="s">
        <v>53</v>
      </c>
      <c r="L794" t="s">
        <v>61</v>
      </c>
      <c r="M794" t="s">
        <v>54</v>
      </c>
      <c r="N794">
        <v>4</v>
      </c>
      <c r="O794">
        <v>33</v>
      </c>
      <c r="P794">
        <v>0</v>
      </c>
      <c r="Q794">
        <v>827</v>
      </c>
      <c r="R794">
        <v>29</v>
      </c>
      <c r="S794" t="s">
        <v>80</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71</v>
      </c>
      <c r="AO794" t="s">
        <v>77</v>
      </c>
      <c r="AP794" t="s">
        <v>92</v>
      </c>
      <c r="AQ794" t="s">
        <v>89</v>
      </c>
      <c r="AR794" t="s">
        <v>81</v>
      </c>
      <c r="AS794" t="str">
        <f>IF(hr_data[[#This Row],[Gender]]="Female","👩  F","👨  M")</f>
        <v>👩  F</v>
      </c>
    </row>
    <row r="795" spans="1:45" x14ac:dyDescent="0.25">
      <c r="A795" t="s">
        <v>61</v>
      </c>
      <c r="B795" t="s">
        <v>45</v>
      </c>
      <c r="C795" t="s">
        <v>78</v>
      </c>
      <c r="D795" t="s">
        <v>64</v>
      </c>
      <c r="E795" t="s">
        <v>65</v>
      </c>
      <c r="F795" t="s">
        <v>49</v>
      </c>
      <c r="G795" t="s">
        <v>894</v>
      </c>
      <c r="H795">
        <v>1102</v>
      </c>
      <c r="I795" t="s">
        <v>67</v>
      </c>
      <c r="J795" t="s">
        <v>76</v>
      </c>
      <c r="K795" t="s">
        <v>91</v>
      </c>
      <c r="L795" t="s">
        <v>61</v>
      </c>
      <c r="M795" t="s">
        <v>54</v>
      </c>
      <c r="N795">
        <v>5</v>
      </c>
      <c r="O795">
        <v>28</v>
      </c>
      <c r="P795">
        <v>1</v>
      </c>
      <c r="Q795">
        <v>895</v>
      </c>
      <c r="R795">
        <v>15</v>
      </c>
      <c r="S795" t="s">
        <v>55</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56</v>
      </c>
      <c r="AO795" t="s">
        <v>77</v>
      </c>
      <c r="AP795" t="s">
        <v>98</v>
      </c>
      <c r="AQ795" t="s">
        <v>59</v>
      </c>
      <c r="AR795" t="s">
        <v>81</v>
      </c>
      <c r="AS795" t="str">
        <f>IF(hr_data[[#This Row],[Gender]]="Female","👩  F","👨  M")</f>
        <v>👨  M</v>
      </c>
    </row>
    <row r="796" spans="1:45" x14ac:dyDescent="0.25">
      <c r="A796" t="s">
        <v>61</v>
      </c>
      <c r="B796" t="s">
        <v>62</v>
      </c>
      <c r="C796" t="s">
        <v>78</v>
      </c>
      <c r="D796" t="s">
        <v>64</v>
      </c>
      <c r="E796" t="s">
        <v>65</v>
      </c>
      <c r="F796" t="s">
        <v>49</v>
      </c>
      <c r="G796" t="s">
        <v>895</v>
      </c>
      <c r="H796">
        <v>1103</v>
      </c>
      <c r="I796" t="s">
        <v>67</v>
      </c>
      <c r="J796" t="s">
        <v>96</v>
      </c>
      <c r="K796" t="s">
        <v>53</v>
      </c>
      <c r="L796" t="s">
        <v>61</v>
      </c>
      <c r="M796" t="s">
        <v>54</v>
      </c>
      <c r="N796">
        <v>1</v>
      </c>
      <c r="O796">
        <v>34</v>
      </c>
      <c r="P796">
        <v>1</v>
      </c>
      <c r="Q796">
        <v>618</v>
      </c>
      <c r="R796">
        <v>3</v>
      </c>
      <c r="S796" t="s">
        <v>70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56</v>
      </c>
      <c r="AO796" t="s">
        <v>57</v>
      </c>
      <c r="AP796" t="s">
        <v>58</v>
      </c>
      <c r="AQ796" t="s">
        <v>59</v>
      </c>
      <c r="AR796" t="s">
        <v>81</v>
      </c>
      <c r="AS796" t="str">
        <f>IF(hr_data[[#This Row],[Gender]]="Female","👩  F","👨  M")</f>
        <v>👨  M</v>
      </c>
    </row>
    <row r="797" spans="1:45" x14ac:dyDescent="0.25">
      <c r="A797" t="s">
        <v>61</v>
      </c>
      <c r="B797" t="s">
        <v>45</v>
      </c>
      <c r="C797" t="s">
        <v>46</v>
      </c>
      <c r="D797" t="s">
        <v>64</v>
      </c>
      <c r="E797" t="s">
        <v>48</v>
      </c>
      <c r="F797" t="s">
        <v>49</v>
      </c>
      <c r="G797" t="s">
        <v>896</v>
      </c>
      <c r="H797">
        <v>1105</v>
      </c>
      <c r="I797" t="s">
        <v>51</v>
      </c>
      <c r="J797" t="s">
        <v>52</v>
      </c>
      <c r="K797" t="s">
        <v>91</v>
      </c>
      <c r="L797" t="s">
        <v>44</v>
      </c>
      <c r="M797" t="s">
        <v>54</v>
      </c>
      <c r="N797">
        <v>5</v>
      </c>
      <c r="O797">
        <v>37</v>
      </c>
      <c r="P797">
        <v>1</v>
      </c>
      <c r="Q797">
        <v>309</v>
      </c>
      <c r="R797">
        <v>10</v>
      </c>
      <c r="S797" t="s">
        <v>80</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56</v>
      </c>
      <c r="AO797" t="s">
        <v>57</v>
      </c>
      <c r="AP797" t="s">
        <v>58</v>
      </c>
      <c r="AQ797" t="s">
        <v>59</v>
      </c>
      <c r="AR797" t="s">
        <v>60</v>
      </c>
      <c r="AS797" t="str">
        <f>IF(hr_data[[#This Row],[Gender]]="Female","👩  F","👨  M")</f>
        <v>👩  F</v>
      </c>
    </row>
    <row r="798" spans="1:45" x14ac:dyDescent="0.25">
      <c r="A798" t="s">
        <v>44</v>
      </c>
      <c r="B798" t="s">
        <v>45</v>
      </c>
      <c r="C798" t="s">
        <v>78</v>
      </c>
      <c r="D798" t="s">
        <v>47</v>
      </c>
      <c r="E798" t="s">
        <v>65</v>
      </c>
      <c r="F798" t="s">
        <v>130</v>
      </c>
      <c r="G798" t="s">
        <v>897</v>
      </c>
      <c r="H798">
        <v>1106</v>
      </c>
      <c r="I798" t="s">
        <v>67</v>
      </c>
      <c r="J798" t="s">
        <v>76</v>
      </c>
      <c r="K798" t="s">
        <v>69</v>
      </c>
      <c r="L798" t="s">
        <v>44</v>
      </c>
      <c r="M798" t="s">
        <v>54</v>
      </c>
      <c r="N798">
        <v>3</v>
      </c>
      <c r="O798">
        <v>25</v>
      </c>
      <c r="P798">
        <v>0</v>
      </c>
      <c r="Q798">
        <v>1219</v>
      </c>
      <c r="R798">
        <v>4</v>
      </c>
      <c r="S798" t="s">
        <v>70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56</v>
      </c>
      <c r="AO798" t="s">
        <v>57</v>
      </c>
      <c r="AP798" t="s">
        <v>58</v>
      </c>
      <c r="AQ798" t="s">
        <v>59</v>
      </c>
      <c r="AR798" t="s">
        <v>108</v>
      </c>
      <c r="AS798" t="str">
        <f>IF(hr_data[[#This Row],[Gender]]="Female","👩  F","👨  M")</f>
        <v>👨  M</v>
      </c>
    </row>
    <row r="799" spans="1:45" x14ac:dyDescent="0.25">
      <c r="A799" t="s">
        <v>44</v>
      </c>
      <c r="B799" t="s">
        <v>45</v>
      </c>
      <c r="C799" t="s">
        <v>78</v>
      </c>
      <c r="D799" t="s">
        <v>47</v>
      </c>
      <c r="E799" t="s">
        <v>65</v>
      </c>
      <c r="F799" t="s">
        <v>82</v>
      </c>
      <c r="G799" t="s">
        <v>898</v>
      </c>
      <c r="H799">
        <v>1107</v>
      </c>
      <c r="I799" t="s">
        <v>67</v>
      </c>
      <c r="J799" t="s">
        <v>76</v>
      </c>
      <c r="K799" t="s">
        <v>91</v>
      </c>
      <c r="L799" t="s">
        <v>61</v>
      </c>
      <c r="M799" t="s">
        <v>54</v>
      </c>
      <c r="N799">
        <v>0</v>
      </c>
      <c r="O799">
        <v>26</v>
      </c>
      <c r="P799">
        <v>0</v>
      </c>
      <c r="Q799">
        <v>1330</v>
      </c>
      <c r="R799">
        <v>21</v>
      </c>
      <c r="S799" t="s">
        <v>87</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71</v>
      </c>
      <c r="AO799" t="s">
        <v>77</v>
      </c>
      <c r="AP799" t="s">
        <v>92</v>
      </c>
      <c r="AQ799" t="s">
        <v>59</v>
      </c>
      <c r="AR799" t="s">
        <v>81</v>
      </c>
      <c r="AS799" t="str">
        <f>IF(hr_data[[#This Row],[Gender]]="Female","👩  F","👨  M")</f>
        <v>👨  M</v>
      </c>
    </row>
    <row r="800" spans="1:45" x14ac:dyDescent="0.25">
      <c r="A800" t="s">
        <v>44</v>
      </c>
      <c r="B800" t="s">
        <v>45</v>
      </c>
      <c r="C800" t="s">
        <v>78</v>
      </c>
      <c r="D800" t="s">
        <v>47</v>
      </c>
      <c r="E800" t="s">
        <v>65</v>
      </c>
      <c r="F800" t="s">
        <v>82</v>
      </c>
      <c r="G800" t="s">
        <v>899</v>
      </c>
      <c r="H800">
        <v>1108</v>
      </c>
      <c r="I800" t="s">
        <v>67</v>
      </c>
      <c r="J800" t="s">
        <v>68</v>
      </c>
      <c r="K800" t="s">
        <v>53</v>
      </c>
      <c r="L800" t="s">
        <v>44</v>
      </c>
      <c r="M800" t="s">
        <v>54</v>
      </c>
      <c r="N800">
        <v>0</v>
      </c>
      <c r="O800">
        <v>33</v>
      </c>
      <c r="P800">
        <v>0</v>
      </c>
      <c r="Q800">
        <v>1017</v>
      </c>
      <c r="R800">
        <v>25</v>
      </c>
      <c r="S800" t="s">
        <v>87</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71</v>
      </c>
      <c r="AO800" t="s">
        <v>72</v>
      </c>
      <c r="AP800" t="s">
        <v>92</v>
      </c>
      <c r="AQ800" t="s">
        <v>59</v>
      </c>
      <c r="AR800" t="s">
        <v>81</v>
      </c>
      <c r="AS800" t="str">
        <f>IF(hr_data[[#This Row],[Gender]]="Female","👩  F","👨  M")</f>
        <v>👨  M</v>
      </c>
    </row>
    <row r="801" spans="1:45" x14ac:dyDescent="0.25">
      <c r="A801" t="s">
        <v>61</v>
      </c>
      <c r="B801" t="s">
        <v>45</v>
      </c>
      <c r="C801" t="s">
        <v>46</v>
      </c>
      <c r="D801" t="s">
        <v>64</v>
      </c>
      <c r="E801" t="s">
        <v>65</v>
      </c>
      <c r="F801" t="s">
        <v>82</v>
      </c>
      <c r="G801" t="s">
        <v>900</v>
      </c>
      <c r="H801">
        <v>1109</v>
      </c>
      <c r="I801" t="s">
        <v>67</v>
      </c>
      <c r="J801" t="s">
        <v>110</v>
      </c>
      <c r="K801" t="s">
        <v>69</v>
      </c>
      <c r="L801" t="s">
        <v>61</v>
      </c>
      <c r="M801" t="s">
        <v>54</v>
      </c>
      <c r="N801">
        <v>3</v>
      </c>
      <c r="O801">
        <v>42</v>
      </c>
      <c r="P801">
        <v>1</v>
      </c>
      <c r="Q801">
        <v>469</v>
      </c>
      <c r="R801">
        <v>2</v>
      </c>
      <c r="S801" t="s">
        <v>55</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56</v>
      </c>
      <c r="AO801" t="s">
        <v>88</v>
      </c>
      <c r="AP801" t="s">
        <v>58</v>
      </c>
      <c r="AQ801" t="s">
        <v>121</v>
      </c>
      <c r="AR801" t="s">
        <v>60</v>
      </c>
      <c r="AS801" t="str">
        <f>IF(hr_data[[#This Row],[Gender]]="Female","👩  F","👨  M")</f>
        <v>👨  M</v>
      </c>
    </row>
    <row r="802" spans="1:45" x14ac:dyDescent="0.25">
      <c r="A802" t="s">
        <v>44</v>
      </c>
      <c r="B802" t="s">
        <v>62</v>
      </c>
      <c r="C802" t="s">
        <v>78</v>
      </c>
      <c r="D802" t="s">
        <v>47</v>
      </c>
      <c r="E802" t="s">
        <v>65</v>
      </c>
      <c r="F802" t="s">
        <v>82</v>
      </c>
      <c r="G802" t="s">
        <v>901</v>
      </c>
      <c r="H802">
        <v>1111</v>
      </c>
      <c r="I802" t="s">
        <v>67</v>
      </c>
      <c r="J802" t="s">
        <v>76</v>
      </c>
      <c r="K802" t="s">
        <v>91</v>
      </c>
      <c r="L802" t="s">
        <v>61</v>
      </c>
      <c r="M802" t="s">
        <v>54</v>
      </c>
      <c r="N802">
        <v>2</v>
      </c>
      <c r="O802">
        <v>28</v>
      </c>
      <c r="P802">
        <v>0</v>
      </c>
      <c r="Q802">
        <v>1009</v>
      </c>
      <c r="R802">
        <v>1</v>
      </c>
      <c r="S802" t="s">
        <v>87</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56</v>
      </c>
      <c r="AO802" t="s">
        <v>72</v>
      </c>
      <c r="AP802" t="s">
        <v>58</v>
      </c>
      <c r="AQ802" t="s">
        <v>59</v>
      </c>
      <c r="AR802" t="s">
        <v>81</v>
      </c>
      <c r="AS802" t="str">
        <f>IF(hr_data[[#This Row],[Gender]]="Female","👩  F","👨  M")</f>
        <v>👨  M</v>
      </c>
    </row>
    <row r="803" spans="1:45" x14ac:dyDescent="0.25">
      <c r="A803" t="s">
        <v>44</v>
      </c>
      <c r="B803" t="s">
        <v>62</v>
      </c>
      <c r="C803" t="s">
        <v>63</v>
      </c>
      <c r="D803" t="s">
        <v>47</v>
      </c>
      <c r="E803" t="s">
        <v>48</v>
      </c>
      <c r="F803" t="s">
        <v>74</v>
      </c>
      <c r="G803" t="s">
        <v>902</v>
      </c>
      <c r="H803">
        <v>1113</v>
      </c>
      <c r="I803" t="s">
        <v>67</v>
      </c>
      <c r="J803" t="s">
        <v>52</v>
      </c>
      <c r="K803" t="s">
        <v>53</v>
      </c>
      <c r="L803" t="s">
        <v>44</v>
      </c>
      <c r="M803" t="s">
        <v>54</v>
      </c>
      <c r="N803">
        <v>4</v>
      </c>
      <c r="O803">
        <v>50</v>
      </c>
      <c r="P803">
        <v>0</v>
      </c>
      <c r="Q803">
        <v>959</v>
      </c>
      <c r="R803">
        <v>1</v>
      </c>
      <c r="S803" t="s">
        <v>80</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56</v>
      </c>
      <c r="AO803" t="s">
        <v>77</v>
      </c>
      <c r="AP803" t="s">
        <v>58</v>
      </c>
      <c r="AQ803" t="s">
        <v>59</v>
      </c>
      <c r="AR803" t="s">
        <v>73</v>
      </c>
      <c r="AS803" t="str">
        <f>IF(hr_data[[#This Row],[Gender]]="Female","👩  F","👨  M")</f>
        <v>👨  M</v>
      </c>
    </row>
    <row r="804" spans="1:45" x14ac:dyDescent="0.25">
      <c r="A804" t="s">
        <v>61</v>
      </c>
      <c r="B804" t="s">
        <v>62</v>
      </c>
      <c r="C804" t="s">
        <v>78</v>
      </c>
      <c r="D804" t="s">
        <v>64</v>
      </c>
      <c r="E804" t="s">
        <v>48</v>
      </c>
      <c r="F804" t="s">
        <v>49</v>
      </c>
      <c r="G804" t="s">
        <v>903</v>
      </c>
      <c r="H804">
        <v>1114</v>
      </c>
      <c r="I804" t="s">
        <v>51</v>
      </c>
      <c r="J804" t="s">
        <v>52</v>
      </c>
      <c r="K804" t="s">
        <v>69</v>
      </c>
      <c r="L804" t="s">
        <v>61</v>
      </c>
      <c r="M804" t="s">
        <v>54</v>
      </c>
      <c r="N804">
        <v>3</v>
      </c>
      <c r="O804">
        <v>33</v>
      </c>
      <c r="P804">
        <v>1</v>
      </c>
      <c r="Q804">
        <v>970</v>
      </c>
      <c r="R804">
        <v>7</v>
      </c>
      <c r="S804" t="s">
        <v>87</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56</v>
      </c>
      <c r="AO804" t="s">
        <v>72</v>
      </c>
      <c r="AP804" t="s">
        <v>58</v>
      </c>
      <c r="AQ804" t="s">
        <v>59</v>
      </c>
      <c r="AR804" t="s">
        <v>81</v>
      </c>
      <c r="AS804" t="str">
        <f>IF(hr_data[[#This Row],[Gender]]="Female","👩  F","👨  M")</f>
        <v>👩  F</v>
      </c>
    </row>
    <row r="805" spans="1:45" x14ac:dyDescent="0.25">
      <c r="A805" t="s">
        <v>61</v>
      </c>
      <c r="B805" t="s">
        <v>105</v>
      </c>
      <c r="C805" t="s">
        <v>78</v>
      </c>
      <c r="D805" t="s">
        <v>64</v>
      </c>
      <c r="E805" t="s">
        <v>65</v>
      </c>
      <c r="F805" t="s">
        <v>49</v>
      </c>
      <c r="G805" t="s">
        <v>904</v>
      </c>
      <c r="H805">
        <v>1115</v>
      </c>
      <c r="I805" t="s">
        <v>67</v>
      </c>
      <c r="J805" t="s">
        <v>68</v>
      </c>
      <c r="K805" t="s">
        <v>69</v>
      </c>
      <c r="L805" t="s">
        <v>61</v>
      </c>
      <c r="M805" t="s">
        <v>54</v>
      </c>
      <c r="N805">
        <v>2</v>
      </c>
      <c r="O805">
        <v>34</v>
      </c>
      <c r="P805">
        <v>1</v>
      </c>
      <c r="Q805">
        <v>697</v>
      </c>
      <c r="R805">
        <v>3</v>
      </c>
      <c r="S805" t="s">
        <v>80</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56</v>
      </c>
      <c r="AO805" t="s">
        <v>57</v>
      </c>
      <c r="AP805" t="s">
        <v>58</v>
      </c>
      <c r="AQ805" t="s">
        <v>59</v>
      </c>
      <c r="AR805" t="s">
        <v>81</v>
      </c>
      <c r="AS805" t="str">
        <f>IF(hr_data[[#This Row],[Gender]]="Female","👩  F","👨  M")</f>
        <v>👨  M</v>
      </c>
    </row>
    <row r="806" spans="1:45" x14ac:dyDescent="0.25">
      <c r="A806" t="s">
        <v>61</v>
      </c>
      <c r="B806" t="s">
        <v>105</v>
      </c>
      <c r="C806" t="s">
        <v>63</v>
      </c>
      <c r="D806" t="s">
        <v>64</v>
      </c>
      <c r="E806" t="s">
        <v>65</v>
      </c>
      <c r="F806" t="s">
        <v>82</v>
      </c>
      <c r="G806" t="s">
        <v>905</v>
      </c>
      <c r="H806">
        <v>1116</v>
      </c>
      <c r="I806" t="s">
        <v>67</v>
      </c>
      <c r="J806" t="s">
        <v>110</v>
      </c>
      <c r="K806" t="s">
        <v>53</v>
      </c>
      <c r="L806" t="s">
        <v>61</v>
      </c>
      <c r="M806" t="s">
        <v>54</v>
      </c>
      <c r="N806">
        <v>3</v>
      </c>
      <c r="O806">
        <v>48</v>
      </c>
      <c r="P806">
        <v>1</v>
      </c>
      <c r="Q806">
        <v>1262</v>
      </c>
      <c r="R806">
        <v>1</v>
      </c>
      <c r="S806" t="s">
        <v>80</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71</v>
      </c>
      <c r="AO806" t="s">
        <v>57</v>
      </c>
      <c r="AP806" t="s">
        <v>58</v>
      </c>
      <c r="AQ806" t="s">
        <v>121</v>
      </c>
      <c r="AR806" t="s">
        <v>73</v>
      </c>
      <c r="AS806" t="str">
        <f>IF(hr_data[[#This Row],[Gender]]="Female","👩  F","👨  M")</f>
        <v>👨  M</v>
      </c>
    </row>
    <row r="807" spans="1:45" x14ac:dyDescent="0.25">
      <c r="A807" t="s">
        <v>61</v>
      </c>
      <c r="B807" t="s">
        <v>105</v>
      </c>
      <c r="C807" t="s">
        <v>63</v>
      </c>
      <c r="D807" t="s">
        <v>64</v>
      </c>
      <c r="E807" t="s">
        <v>48</v>
      </c>
      <c r="F807" t="s">
        <v>49</v>
      </c>
      <c r="G807" t="s">
        <v>906</v>
      </c>
      <c r="H807">
        <v>1117</v>
      </c>
      <c r="I807" t="s">
        <v>51</v>
      </c>
      <c r="J807" t="s">
        <v>52</v>
      </c>
      <c r="K807" t="s">
        <v>69</v>
      </c>
      <c r="L807" t="s">
        <v>61</v>
      </c>
      <c r="M807" t="s">
        <v>54</v>
      </c>
      <c r="N807">
        <v>2</v>
      </c>
      <c r="O807">
        <v>45</v>
      </c>
      <c r="P807">
        <v>1</v>
      </c>
      <c r="Q807">
        <v>1050</v>
      </c>
      <c r="R807">
        <v>9</v>
      </c>
      <c r="S807" t="s">
        <v>80</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56</v>
      </c>
      <c r="AO807" t="s">
        <v>77</v>
      </c>
      <c r="AP807" t="s">
        <v>58</v>
      </c>
      <c r="AQ807" t="s">
        <v>89</v>
      </c>
      <c r="AR807" t="s">
        <v>60</v>
      </c>
      <c r="AS807" t="str">
        <f>IF(hr_data[[#This Row],[Gender]]="Female","👩  F","👨  M")</f>
        <v>👩  F</v>
      </c>
    </row>
    <row r="808" spans="1:45" x14ac:dyDescent="0.25">
      <c r="A808" t="s">
        <v>61</v>
      </c>
      <c r="B808" t="s">
        <v>45</v>
      </c>
      <c r="C808" t="s">
        <v>63</v>
      </c>
      <c r="D808" t="s">
        <v>64</v>
      </c>
      <c r="E808" t="s">
        <v>65</v>
      </c>
      <c r="F808" t="s">
        <v>49</v>
      </c>
      <c r="G808" t="s">
        <v>907</v>
      </c>
      <c r="H808">
        <v>1118</v>
      </c>
      <c r="I808" t="s">
        <v>67</v>
      </c>
      <c r="J808" t="s">
        <v>96</v>
      </c>
      <c r="K808" t="s">
        <v>53</v>
      </c>
      <c r="L808" t="s">
        <v>61</v>
      </c>
      <c r="M808" t="s">
        <v>54</v>
      </c>
      <c r="N808">
        <v>4</v>
      </c>
      <c r="O808">
        <v>52</v>
      </c>
      <c r="P808">
        <v>1</v>
      </c>
      <c r="Q808">
        <v>994</v>
      </c>
      <c r="R808">
        <v>7</v>
      </c>
      <c r="S808" t="s">
        <v>80</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56</v>
      </c>
      <c r="AO808" t="s">
        <v>72</v>
      </c>
      <c r="AP808" t="s">
        <v>58</v>
      </c>
      <c r="AQ808" t="s">
        <v>89</v>
      </c>
      <c r="AR808" t="s">
        <v>73</v>
      </c>
      <c r="AS808" t="str">
        <f>IF(hr_data[[#This Row],[Gender]]="Female","👩  F","👨  M")</f>
        <v>👨  M</v>
      </c>
    </row>
    <row r="809" spans="1:45" x14ac:dyDescent="0.25">
      <c r="A809" t="s">
        <v>61</v>
      </c>
      <c r="B809" t="s">
        <v>45</v>
      </c>
      <c r="C809" t="s">
        <v>46</v>
      </c>
      <c r="D809" t="s">
        <v>64</v>
      </c>
      <c r="E809" t="s">
        <v>48</v>
      </c>
      <c r="F809" t="s">
        <v>123</v>
      </c>
      <c r="G809" t="s">
        <v>908</v>
      </c>
      <c r="H809">
        <v>1119</v>
      </c>
      <c r="I809" t="s">
        <v>67</v>
      </c>
      <c r="J809" t="s">
        <v>52</v>
      </c>
      <c r="K809" t="s">
        <v>91</v>
      </c>
      <c r="L809" t="s">
        <v>44</v>
      </c>
      <c r="M809" t="s">
        <v>54</v>
      </c>
      <c r="N809">
        <v>2</v>
      </c>
      <c r="O809">
        <v>38</v>
      </c>
      <c r="P809">
        <v>1</v>
      </c>
      <c r="Q809">
        <v>770</v>
      </c>
      <c r="R809">
        <v>10</v>
      </c>
      <c r="S809" t="s">
        <v>80</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56</v>
      </c>
      <c r="AO809" t="s">
        <v>77</v>
      </c>
      <c r="AP809" t="s">
        <v>58</v>
      </c>
      <c r="AQ809" t="s">
        <v>59</v>
      </c>
      <c r="AR809" t="s">
        <v>60</v>
      </c>
      <c r="AS809" t="str">
        <f>IF(hr_data[[#This Row],[Gender]]="Female","👩  F","👨  M")</f>
        <v>👨  M</v>
      </c>
    </row>
    <row r="810" spans="1:45" x14ac:dyDescent="0.25">
      <c r="A810" t="s">
        <v>61</v>
      </c>
      <c r="B810" t="s">
        <v>45</v>
      </c>
      <c r="C810" t="s">
        <v>78</v>
      </c>
      <c r="D810" t="s">
        <v>64</v>
      </c>
      <c r="E810" t="s">
        <v>65</v>
      </c>
      <c r="F810" t="s">
        <v>49</v>
      </c>
      <c r="G810" t="s">
        <v>909</v>
      </c>
      <c r="H810">
        <v>1120</v>
      </c>
      <c r="I810" t="s">
        <v>51</v>
      </c>
      <c r="J810" t="s">
        <v>68</v>
      </c>
      <c r="K810" t="s">
        <v>91</v>
      </c>
      <c r="L810" t="s">
        <v>61</v>
      </c>
      <c r="M810" t="s">
        <v>54</v>
      </c>
      <c r="N810">
        <v>1</v>
      </c>
      <c r="O810">
        <v>29</v>
      </c>
      <c r="P810">
        <v>1</v>
      </c>
      <c r="Q810">
        <v>1107</v>
      </c>
      <c r="R810">
        <v>28</v>
      </c>
      <c r="S810" t="s">
        <v>80</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71</v>
      </c>
      <c r="AO810" t="s">
        <v>57</v>
      </c>
      <c r="AP810" t="s">
        <v>92</v>
      </c>
      <c r="AQ810" t="s">
        <v>89</v>
      </c>
      <c r="AR810" t="s">
        <v>81</v>
      </c>
      <c r="AS810" t="str">
        <f>IF(hr_data[[#This Row],[Gender]]="Female","👩  F","👨  M")</f>
        <v>👩  F</v>
      </c>
    </row>
    <row r="811" spans="1:45" x14ac:dyDescent="0.25">
      <c r="A811" t="s">
        <v>61</v>
      </c>
      <c r="B811" t="s">
        <v>45</v>
      </c>
      <c r="C811" t="s">
        <v>78</v>
      </c>
      <c r="D811" t="s">
        <v>64</v>
      </c>
      <c r="E811" t="s">
        <v>65</v>
      </c>
      <c r="F811" t="s">
        <v>82</v>
      </c>
      <c r="G811" t="s">
        <v>910</v>
      </c>
      <c r="H811">
        <v>1121</v>
      </c>
      <c r="I811" t="s">
        <v>51</v>
      </c>
      <c r="J811" t="s">
        <v>94</v>
      </c>
      <c r="K811" t="s">
        <v>91</v>
      </c>
      <c r="L811" t="s">
        <v>61</v>
      </c>
      <c r="M811" t="s">
        <v>54</v>
      </c>
      <c r="N811">
        <v>3</v>
      </c>
      <c r="O811">
        <v>28</v>
      </c>
      <c r="P811">
        <v>1</v>
      </c>
      <c r="Q811">
        <v>950</v>
      </c>
      <c r="R811">
        <v>3</v>
      </c>
      <c r="S811" t="s">
        <v>87</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56</v>
      </c>
      <c r="AO811" t="s">
        <v>72</v>
      </c>
      <c r="AP811" t="s">
        <v>58</v>
      </c>
      <c r="AQ811" t="s">
        <v>59</v>
      </c>
      <c r="AR811" t="s">
        <v>81</v>
      </c>
      <c r="AS811" t="str">
        <f>IF(hr_data[[#This Row],[Gender]]="Female","👩  F","👨  M")</f>
        <v>👩  F</v>
      </c>
    </row>
    <row r="812" spans="1:45" x14ac:dyDescent="0.25">
      <c r="A812" t="s">
        <v>61</v>
      </c>
      <c r="B812" t="s">
        <v>45</v>
      </c>
      <c r="C812" t="s">
        <v>63</v>
      </c>
      <c r="D812" t="s">
        <v>64</v>
      </c>
      <c r="E812" t="s">
        <v>48</v>
      </c>
      <c r="F812" t="s">
        <v>123</v>
      </c>
      <c r="G812" t="s">
        <v>911</v>
      </c>
      <c r="H812">
        <v>1124</v>
      </c>
      <c r="I812" t="s">
        <v>67</v>
      </c>
      <c r="J812" t="s">
        <v>110</v>
      </c>
      <c r="K812" t="s">
        <v>69</v>
      </c>
      <c r="L812" t="s">
        <v>61</v>
      </c>
      <c r="M812" t="s">
        <v>54</v>
      </c>
      <c r="N812">
        <v>3</v>
      </c>
      <c r="O812">
        <v>46</v>
      </c>
      <c r="P812">
        <v>1</v>
      </c>
      <c r="Q812">
        <v>406</v>
      </c>
      <c r="R812">
        <v>3</v>
      </c>
      <c r="S812" t="s">
        <v>70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56</v>
      </c>
      <c r="AO812" t="s">
        <v>77</v>
      </c>
      <c r="AP812" t="s">
        <v>58</v>
      </c>
      <c r="AQ812" t="s">
        <v>121</v>
      </c>
      <c r="AR812" t="s">
        <v>73</v>
      </c>
      <c r="AS812" t="str">
        <f>IF(hr_data[[#This Row],[Gender]]="Female","👩  F","👨  M")</f>
        <v>👨  M</v>
      </c>
    </row>
    <row r="813" spans="1:45" x14ac:dyDescent="0.25">
      <c r="A813" t="s">
        <v>61</v>
      </c>
      <c r="B813" t="s">
        <v>45</v>
      </c>
      <c r="C813" t="s">
        <v>46</v>
      </c>
      <c r="D813" t="s">
        <v>64</v>
      </c>
      <c r="E813" t="s">
        <v>48</v>
      </c>
      <c r="F813" t="s">
        <v>123</v>
      </c>
      <c r="G813" t="s">
        <v>912</v>
      </c>
      <c r="H813">
        <v>1125</v>
      </c>
      <c r="I813" t="s">
        <v>67</v>
      </c>
      <c r="J813" t="s">
        <v>52</v>
      </c>
      <c r="K813" t="s">
        <v>53</v>
      </c>
      <c r="L813" t="s">
        <v>61</v>
      </c>
      <c r="M813" t="s">
        <v>54</v>
      </c>
      <c r="N813">
        <v>2</v>
      </c>
      <c r="O813">
        <v>38</v>
      </c>
      <c r="P813">
        <v>1</v>
      </c>
      <c r="Q813">
        <v>130</v>
      </c>
      <c r="R813">
        <v>2</v>
      </c>
      <c r="S813" t="s">
        <v>55</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56</v>
      </c>
      <c r="AO813" t="s">
        <v>72</v>
      </c>
      <c r="AP813" t="s">
        <v>58</v>
      </c>
      <c r="AQ813" t="s">
        <v>59</v>
      </c>
      <c r="AR813" t="s">
        <v>60</v>
      </c>
      <c r="AS813" t="str">
        <f>IF(hr_data[[#This Row],[Gender]]="Female","👩  F","👨  M")</f>
        <v>👨  M</v>
      </c>
    </row>
    <row r="814" spans="1:45" x14ac:dyDescent="0.25">
      <c r="A814" t="s">
        <v>61</v>
      </c>
      <c r="B814" t="s">
        <v>62</v>
      </c>
      <c r="C814" t="s">
        <v>46</v>
      </c>
      <c r="D814" t="s">
        <v>64</v>
      </c>
      <c r="E814" t="s">
        <v>65</v>
      </c>
      <c r="F814" t="s">
        <v>49</v>
      </c>
      <c r="G814" t="s">
        <v>913</v>
      </c>
      <c r="H814">
        <v>1126</v>
      </c>
      <c r="I814" t="s">
        <v>51</v>
      </c>
      <c r="J814" t="s">
        <v>94</v>
      </c>
      <c r="K814" t="s">
        <v>69</v>
      </c>
      <c r="L814" t="s">
        <v>61</v>
      </c>
      <c r="M814" t="s">
        <v>54</v>
      </c>
      <c r="N814">
        <v>1</v>
      </c>
      <c r="O814">
        <v>43</v>
      </c>
      <c r="P814">
        <v>1</v>
      </c>
      <c r="Q814">
        <v>1082</v>
      </c>
      <c r="R814">
        <v>27</v>
      </c>
      <c r="S814" t="s">
        <v>87</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56</v>
      </c>
      <c r="AO814" t="s">
        <v>88</v>
      </c>
      <c r="AP814" t="s">
        <v>92</v>
      </c>
      <c r="AQ814" t="s">
        <v>89</v>
      </c>
      <c r="AR814" t="s">
        <v>60</v>
      </c>
      <c r="AS814" t="str">
        <f>IF(hr_data[[#This Row],[Gender]]="Female","👩  F","👨  M")</f>
        <v>👩  F</v>
      </c>
    </row>
    <row r="815" spans="1:45" x14ac:dyDescent="0.25">
      <c r="A815" t="s">
        <v>44</v>
      </c>
      <c r="B815" t="s">
        <v>62</v>
      </c>
      <c r="C815" t="s">
        <v>46</v>
      </c>
      <c r="D815" t="s">
        <v>47</v>
      </c>
      <c r="E815" t="s">
        <v>65</v>
      </c>
      <c r="F815" t="s">
        <v>49</v>
      </c>
      <c r="G815" t="s">
        <v>914</v>
      </c>
      <c r="H815">
        <v>1127</v>
      </c>
      <c r="I815" t="s">
        <v>67</v>
      </c>
      <c r="J815" t="s">
        <v>96</v>
      </c>
      <c r="K815" t="s">
        <v>91</v>
      </c>
      <c r="L815" t="s">
        <v>61</v>
      </c>
      <c r="M815" t="s">
        <v>54</v>
      </c>
      <c r="N815">
        <v>4</v>
      </c>
      <c r="O815">
        <v>39</v>
      </c>
      <c r="P815">
        <v>0</v>
      </c>
      <c r="Q815">
        <v>203</v>
      </c>
      <c r="R815">
        <v>2</v>
      </c>
      <c r="S815" t="s">
        <v>87</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56</v>
      </c>
      <c r="AO815" t="s">
        <v>57</v>
      </c>
      <c r="AP815" t="s">
        <v>58</v>
      </c>
      <c r="AQ815" t="s">
        <v>121</v>
      </c>
      <c r="AR815" t="s">
        <v>60</v>
      </c>
      <c r="AS815" t="str">
        <f>IF(hr_data[[#This Row],[Gender]]="Female","👩  F","👨  M")</f>
        <v>👨  M</v>
      </c>
    </row>
    <row r="816" spans="1:45" x14ac:dyDescent="0.25">
      <c r="A816" t="s">
        <v>61</v>
      </c>
      <c r="B816" t="s">
        <v>45</v>
      </c>
      <c r="C816" t="s">
        <v>46</v>
      </c>
      <c r="D816" t="s">
        <v>64</v>
      </c>
      <c r="E816" t="s">
        <v>65</v>
      </c>
      <c r="F816" t="s">
        <v>82</v>
      </c>
      <c r="G816" t="s">
        <v>915</v>
      </c>
      <c r="H816">
        <v>1128</v>
      </c>
      <c r="I816" t="s">
        <v>67</v>
      </c>
      <c r="J816" t="s">
        <v>117</v>
      </c>
      <c r="K816" t="s">
        <v>53</v>
      </c>
      <c r="L816" t="s">
        <v>61</v>
      </c>
      <c r="M816" t="s">
        <v>54</v>
      </c>
      <c r="N816">
        <v>2</v>
      </c>
      <c r="O816">
        <v>40</v>
      </c>
      <c r="P816">
        <v>1</v>
      </c>
      <c r="Q816">
        <v>1308</v>
      </c>
      <c r="R816">
        <v>14</v>
      </c>
      <c r="S816" t="s">
        <v>87</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56</v>
      </c>
      <c r="AO816" t="s">
        <v>77</v>
      </c>
      <c r="AP816" t="s">
        <v>98</v>
      </c>
      <c r="AQ816" t="s">
        <v>121</v>
      </c>
      <c r="AR816" t="s">
        <v>60</v>
      </c>
      <c r="AS816" t="str">
        <f>IF(hr_data[[#This Row],[Gender]]="Female","👩  F","👨  M")</f>
        <v>👨  M</v>
      </c>
    </row>
    <row r="817" spans="1:45" x14ac:dyDescent="0.25">
      <c r="A817" t="s">
        <v>61</v>
      </c>
      <c r="B817" t="s">
        <v>45</v>
      </c>
      <c r="C817" t="s">
        <v>106</v>
      </c>
      <c r="D817" t="s">
        <v>64</v>
      </c>
      <c r="E817" t="s">
        <v>65</v>
      </c>
      <c r="F817" t="s">
        <v>130</v>
      </c>
      <c r="G817" t="s">
        <v>916</v>
      </c>
      <c r="H817">
        <v>1131</v>
      </c>
      <c r="I817" t="s">
        <v>51</v>
      </c>
      <c r="J817" t="s">
        <v>68</v>
      </c>
      <c r="K817" t="s">
        <v>53</v>
      </c>
      <c r="L817" t="s">
        <v>44</v>
      </c>
      <c r="M817" t="s">
        <v>54</v>
      </c>
      <c r="N817">
        <v>6</v>
      </c>
      <c r="O817">
        <v>21</v>
      </c>
      <c r="P817">
        <v>1</v>
      </c>
      <c r="Q817">
        <v>984</v>
      </c>
      <c r="R817">
        <v>1</v>
      </c>
      <c r="S817" t="s">
        <v>70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56</v>
      </c>
      <c r="AO817" t="s">
        <v>72</v>
      </c>
      <c r="AP817" t="s">
        <v>58</v>
      </c>
      <c r="AQ817" t="s">
        <v>59</v>
      </c>
      <c r="AR817" t="s">
        <v>108</v>
      </c>
      <c r="AS817" t="str">
        <f>IF(hr_data[[#This Row],[Gender]]="Female","👩  F","👨  M")</f>
        <v>👩  F</v>
      </c>
    </row>
    <row r="818" spans="1:45" x14ac:dyDescent="0.25">
      <c r="A818" t="s">
        <v>61</v>
      </c>
      <c r="B818" t="s">
        <v>105</v>
      </c>
      <c r="C818" t="s">
        <v>46</v>
      </c>
      <c r="D818" t="s">
        <v>64</v>
      </c>
      <c r="E818" t="s">
        <v>65</v>
      </c>
      <c r="F818" t="s">
        <v>49</v>
      </c>
      <c r="G818" t="s">
        <v>917</v>
      </c>
      <c r="H818">
        <v>1132</v>
      </c>
      <c r="I818" t="s">
        <v>67</v>
      </c>
      <c r="J818" t="s">
        <v>76</v>
      </c>
      <c r="K818" t="s">
        <v>53</v>
      </c>
      <c r="L818" t="s">
        <v>61</v>
      </c>
      <c r="M818" t="s">
        <v>54</v>
      </c>
      <c r="N818">
        <v>2</v>
      </c>
      <c r="O818">
        <v>39</v>
      </c>
      <c r="P818">
        <v>1</v>
      </c>
      <c r="Q818">
        <v>439</v>
      </c>
      <c r="R818">
        <v>9</v>
      </c>
      <c r="S818" t="s">
        <v>87</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56</v>
      </c>
      <c r="AO818" t="s">
        <v>72</v>
      </c>
      <c r="AP818" t="s">
        <v>58</v>
      </c>
      <c r="AQ818" t="s">
        <v>59</v>
      </c>
      <c r="AR818" t="s">
        <v>60</v>
      </c>
      <c r="AS818" t="str">
        <f>IF(hr_data[[#This Row],[Gender]]="Female","👩  F","👨  M")</f>
        <v>👨  M</v>
      </c>
    </row>
    <row r="819" spans="1:45" x14ac:dyDescent="0.25">
      <c r="A819" t="s">
        <v>61</v>
      </c>
      <c r="B819" t="s">
        <v>105</v>
      </c>
      <c r="C819" t="s">
        <v>46</v>
      </c>
      <c r="D819" t="s">
        <v>64</v>
      </c>
      <c r="E819" t="s">
        <v>65</v>
      </c>
      <c r="F819" t="s">
        <v>49</v>
      </c>
      <c r="G819" t="s">
        <v>918</v>
      </c>
      <c r="H819">
        <v>1133</v>
      </c>
      <c r="I819" t="s">
        <v>67</v>
      </c>
      <c r="J819" t="s">
        <v>94</v>
      </c>
      <c r="K819" t="s">
        <v>53</v>
      </c>
      <c r="L819" t="s">
        <v>61</v>
      </c>
      <c r="M819" t="s">
        <v>54</v>
      </c>
      <c r="N819">
        <v>0</v>
      </c>
      <c r="O819">
        <v>36</v>
      </c>
      <c r="P819">
        <v>1</v>
      </c>
      <c r="Q819">
        <v>217</v>
      </c>
      <c r="R819">
        <v>18</v>
      </c>
      <c r="S819" t="s">
        <v>80</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71</v>
      </c>
      <c r="AO819" t="s">
        <v>57</v>
      </c>
      <c r="AP819" t="s">
        <v>98</v>
      </c>
      <c r="AQ819" t="s">
        <v>89</v>
      </c>
      <c r="AR819" t="s">
        <v>60</v>
      </c>
      <c r="AS819" t="str">
        <f>IF(hr_data[[#This Row],[Gender]]="Female","👩  F","👨  M")</f>
        <v>👨  M</v>
      </c>
    </row>
    <row r="820" spans="1:45" x14ac:dyDescent="0.25">
      <c r="A820" t="s">
        <v>61</v>
      </c>
      <c r="B820" t="s">
        <v>62</v>
      </c>
      <c r="C820" t="s">
        <v>78</v>
      </c>
      <c r="D820" t="s">
        <v>64</v>
      </c>
      <c r="E820" t="s">
        <v>48</v>
      </c>
      <c r="F820" t="s">
        <v>49</v>
      </c>
      <c r="G820" t="s">
        <v>919</v>
      </c>
      <c r="H820">
        <v>1135</v>
      </c>
      <c r="I820" t="s">
        <v>67</v>
      </c>
      <c r="J820" t="s">
        <v>115</v>
      </c>
      <c r="K820" t="s">
        <v>69</v>
      </c>
      <c r="L820" t="s">
        <v>61</v>
      </c>
      <c r="M820" t="s">
        <v>54</v>
      </c>
      <c r="N820">
        <v>4</v>
      </c>
      <c r="O820">
        <v>31</v>
      </c>
      <c r="P820">
        <v>1</v>
      </c>
      <c r="Q820">
        <v>793</v>
      </c>
      <c r="R820">
        <v>20</v>
      </c>
      <c r="S820" t="s">
        <v>87</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56</v>
      </c>
      <c r="AO820" t="s">
        <v>57</v>
      </c>
      <c r="AP820" t="s">
        <v>98</v>
      </c>
      <c r="AQ820" t="s">
        <v>59</v>
      </c>
      <c r="AR820" t="s">
        <v>81</v>
      </c>
      <c r="AS820" t="str">
        <f>IF(hr_data[[#This Row],[Gender]]="Female","👩  F","👨  M")</f>
        <v>👨  M</v>
      </c>
    </row>
    <row r="821" spans="1:45" x14ac:dyDescent="0.25">
      <c r="A821" t="s">
        <v>61</v>
      </c>
      <c r="B821" t="s">
        <v>45</v>
      </c>
      <c r="C821" t="s">
        <v>78</v>
      </c>
      <c r="D821" t="s">
        <v>64</v>
      </c>
      <c r="E821" t="s">
        <v>65</v>
      </c>
      <c r="F821" t="s">
        <v>49</v>
      </c>
      <c r="G821" t="s">
        <v>920</v>
      </c>
      <c r="H821">
        <v>1136</v>
      </c>
      <c r="I821" t="s">
        <v>67</v>
      </c>
      <c r="J821" t="s">
        <v>68</v>
      </c>
      <c r="K821" t="s">
        <v>69</v>
      </c>
      <c r="L821" t="s">
        <v>61</v>
      </c>
      <c r="M821" t="s">
        <v>54</v>
      </c>
      <c r="N821">
        <v>2</v>
      </c>
      <c r="O821">
        <v>28</v>
      </c>
      <c r="P821">
        <v>1</v>
      </c>
      <c r="Q821">
        <v>1451</v>
      </c>
      <c r="R821">
        <v>2</v>
      </c>
      <c r="S821" t="s">
        <v>70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56</v>
      </c>
      <c r="AO821" t="s">
        <v>72</v>
      </c>
      <c r="AP821" t="s">
        <v>58</v>
      </c>
      <c r="AQ821" t="s">
        <v>59</v>
      </c>
      <c r="AR821" t="s">
        <v>81</v>
      </c>
      <c r="AS821" t="str">
        <f>IF(hr_data[[#This Row],[Gender]]="Female","👩  F","👨  M")</f>
        <v>👨  M</v>
      </c>
    </row>
    <row r="822" spans="1:45" x14ac:dyDescent="0.25">
      <c r="A822" t="s">
        <v>61</v>
      </c>
      <c r="B822" t="s">
        <v>62</v>
      </c>
      <c r="C822" t="s">
        <v>46</v>
      </c>
      <c r="D822" t="s">
        <v>64</v>
      </c>
      <c r="E822" t="s">
        <v>48</v>
      </c>
      <c r="F822" t="s">
        <v>123</v>
      </c>
      <c r="G822" t="s">
        <v>921</v>
      </c>
      <c r="H822">
        <v>1137</v>
      </c>
      <c r="I822" t="s">
        <v>67</v>
      </c>
      <c r="J822" t="s">
        <v>52</v>
      </c>
      <c r="K822" t="s">
        <v>91</v>
      </c>
      <c r="L822" t="s">
        <v>61</v>
      </c>
      <c r="M822" t="s">
        <v>54</v>
      </c>
      <c r="N822">
        <v>3</v>
      </c>
      <c r="O822">
        <v>35</v>
      </c>
      <c r="P822">
        <v>1</v>
      </c>
      <c r="Q822">
        <v>1182</v>
      </c>
      <c r="R822">
        <v>11</v>
      </c>
      <c r="S822" t="s">
        <v>55</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56</v>
      </c>
      <c r="AO822" t="s">
        <v>57</v>
      </c>
      <c r="AP822" t="s">
        <v>98</v>
      </c>
      <c r="AQ822" t="s">
        <v>59</v>
      </c>
      <c r="AR822" t="s">
        <v>81</v>
      </c>
      <c r="AS822" t="str">
        <f>IF(hr_data[[#This Row],[Gender]]="Female","👩  F","👨  M")</f>
        <v>👨  M</v>
      </c>
    </row>
    <row r="823" spans="1:45" x14ac:dyDescent="0.25">
      <c r="A823" t="s">
        <v>61</v>
      </c>
      <c r="B823" t="s">
        <v>45</v>
      </c>
      <c r="C823" t="s">
        <v>63</v>
      </c>
      <c r="D823" t="s">
        <v>64</v>
      </c>
      <c r="E823" t="s">
        <v>48</v>
      </c>
      <c r="F823" t="s">
        <v>130</v>
      </c>
      <c r="G823" t="s">
        <v>922</v>
      </c>
      <c r="H823">
        <v>1138</v>
      </c>
      <c r="I823" t="s">
        <v>67</v>
      </c>
      <c r="J823" t="s">
        <v>52</v>
      </c>
      <c r="K823" t="s">
        <v>69</v>
      </c>
      <c r="L823" t="s">
        <v>61</v>
      </c>
      <c r="M823" t="s">
        <v>54</v>
      </c>
      <c r="N823">
        <v>3</v>
      </c>
      <c r="O823">
        <v>49</v>
      </c>
      <c r="P823">
        <v>1</v>
      </c>
      <c r="Q823">
        <v>174</v>
      </c>
      <c r="R823">
        <v>8</v>
      </c>
      <c r="S823" t="s">
        <v>80</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56</v>
      </c>
      <c r="AO823" t="s">
        <v>72</v>
      </c>
      <c r="AP823" t="s">
        <v>58</v>
      </c>
      <c r="AQ823" t="s">
        <v>121</v>
      </c>
      <c r="AR823" t="s">
        <v>73</v>
      </c>
      <c r="AS823" t="str">
        <f>IF(hr_data[[#This Row],[Gender]]="Female","👩  F","👨  M")</f>
        <v>👨  M</v>
      </c>
    </row>
    <row r="824" spans="1:45" x14ac:dyDescent="0.25">
      <c r="A824" t="s">
        <v>61</v>
      </c>
      <c r="B824" t="s">
        <v>62</v>
      </c>
      <c r="C824" t="s">
        <v>78</v>
      </c>
      <c r="D824" t="s">
        <v>64</v>
      </c>
      <c r="E824" t="s">
        <v>65</v>
      </c>
      <c r="F824" t="s">
        <v>49</v>
      </c>
      <c r="G824" t="s">
        <v>923</v>
      </c>
      <c r="H824">
        <v>1140</v>
      </c>
      <c r="I824" t="s">
        <v>67</v>
      </c>
      <c r="J824" t="s">
        <v>94</v>
      </c>
      <c r="K824" t="s">
        <v>53</v>
      </c>
      <c r="L824" t="s">
        <v>61</v>
      </c>
      <c r="M824" t="s">
        <v>54</v>
      </c>
      <c r="N824">
        <v>3</v>
      </c>
      <c r="O824">
        <v>34</v>
      </c>
      <c r="P824">
        <v>1</v>
      </c>
      <c r="Q824">
        <v>1003</v>
      </c>
      <c r="R824">
        <v>2</v>
      </c>
      <c r="S824" t="s">
        <v>55</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56</v>
      </c>
      <c r="AO824" t="s">
        <v>77</v>
      </c>
      <c r="AP824" t="s">
        <v>58</v>
      </c>
      <c r="AQ824" t="s">
        <v>59</v>
      </c>
      <c r="AR824" t="s">
        <v>81</v>
      </c>
      <c r="AS824" t="str">
        <f>IF(hr_data[[#This Row],[Gender]]="Female","👩  F","👨  M")</f>
        <v>👨  M</v>
      </c>
    </row>
    <row r="825" spans="1:45" x14ac:dyDescent="0.25">
      <c r="A825" t="s">
        <v>61</v>
      </c>
      <c r="B825" t="s">
        <v>62</v>
      </c>
      <c r="C825" t="s">
        <v>78</v>
      </c>
      <c r="D825" t="s">
        <v>64</v>
      </c>
      <c r="E825" t="s">
        <v>65</v>
      </c>
      <c r="F825" t="s">
        <v>49</v>
      </c>
      <c r="G825" t="s">
        <v>924</v>
      </c>
      <c r="H825">
        <v>1143</v>
      </c>
      <c r="I825" t="s">
        <v>51</v>
      </c>
      <c r="J825" t="s">
        <v>68</v>
      </c>
      <c r="K825" t="s">
        <v>91</v>
      </c>
      <c r="L825" t="s">
        <v>61</v>
      </c>
      <c r="M825" t="s">
        <v>54</v>
      </c>
      <c r="N825">
        <v>2</v>
      </c>
      <c r="O825">
        <v>29</v>
      </c>
      <c r="P825">
        <v>1</v>
      </c>
      <c r="Q825">
        <v>490</v>
      </c>
      <c r="R825">
        <v>10</v>
      </c>
      <c r="S825" t="s">
        <v>87</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56</v>
      </c>
      <c r="AO825" t="s">
        <v>72</v>
      </c>
      <c r="AP825" t="s">
        <v>58</v>
      </c>
      <c r="AQ825" t="s">
        <v>59</v>
      </c>
      <c r="AR825" t="s">
        <v>81</v>
      </c>
      <c r="AS825" t="str">
        <f>IF(hr_data[[#This Row],[Gender]]="Female","👩  F","👨  M")</f>
        <v>👩  F</v>
      </c>
    </row>
    <row r="826" spans="1:45" x14ac:dyDescent="0.25">
      <c r="A826" t="s">
        <v>61</v>
      </c>
      <c r="B826" t="s">
        <v>45</v>
      </c>
      <c r="C826" t="s">
        <v>46</v>
      </c>
      <c r="D826" t="s">
        <v>64</v>
      </c>
      <c r="E826" t="s">
        <v>65</v>
      </c>
      <c r="F826" t="s">
        <v>82</v>
      </c>
      <c r="G826" t="s">
        <v>925</v>
      </c>
      <c r="H826">
        <v>1148</v>
      </c>
      <c r="I826" t="s">
        <v>67</v>
      </c>
      <c r="J826" t="s">
        <v>76</v>
      </c>
      <c r="K826" t="s">
        <v>53</v>
      </c>
      <c r="L826" t="s">
        <v>61</v>
      </c>
      <c r="M826" t="s">
        <v>54</v>
      </c>
      <c r="N826">
        <v>3</v>
      </c>
      <c r="O826">
        <v>42</v>
      </c>
      <c r="P826">
        <v>1</v>
      </c>
      <c r="Q826">
        <v>188</v>
      </c>
      <c r="R826">
        <v>29</v>
      </c>
      <c r="S826" t="s">
        <v>87</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56</v>
      </c>
      <c r="AO826" t="s">
        <v>57</v>
      </c>
      <c r="AP826" t="s">
        <v>92</v>
      </c>
      <c r="AQ826" t="s">
        <v>89</v>
      </c>
      <c r="AR826" t="s">
        <v>60</v>
      </c>
      <c r="AS826" t="str">
        <f>IF(hr_data[[#This Row],[Gender]]="Female","👩  F","👨  M")</f>
        <v>👨  M</v>
      </c>
    </row>
    <row r="827" spans="1:45" x14ac:dyDescent="0.25">
      <c r="A827" t="s">
        <v>61</v>
      </c>
      <c r="B827" t="s">
        <v>45</v>
      </c>
      <c r="C827" t="s">
        <v>78</v>
      </c>
      <c r="D827" t="s">
        <v>64</v>
      </c>
      <c r="E827" t="s">
        <v>65</v>
      </c>
      <c r="F827" t="s">
        <v>82</v>
      </c>
      <c r="G827" t="s">
        <v>926</v>
      </c>
      <c r="H827">
        <v>1150</v>
      </c>
      <c r="I827" t="s">
        <v>67</v>
      </c>
      <c r="J827" t="s">
        <v>94</v>
      </c>
      <c r="K827" t="s">
        <v>69</v>
      </c>
      <c r="L827" t="s">
        <v>44</v>
      </c>
      <c r="M827" t="s">
        <v>54</v>
      </c>
      <c r="N827">
        <v>2</v>
      </c>
      <c r="O827">
        <v>29</v>
      </c>
      <c r="P827">
        <v>1</v>
      </c>
      <c r="Q827">
        <v>718</v>
      </c>
      <c r="R827">
        <v>8</v>
      </c>
      <c r="S827" t="s">
        <v>70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56</v>
      </c>
      <c r="AO827" t="s">
        <v>57</v>
      </c>
      <c r="AP827" t="s">
        <v>58</v>
      </c>
      <c r="AQ827" t="s">
        <v>59</v>
      </c>
      <c r="AR827" t="s">
        <v>81</v>
      </c>
      <c r="AS827" t="str">
        <f>IF(hr_data[[#This Row],[Gender]]="Female","👩  F","👨  M")</f>
        <v>👨  M</v>
      </c>
    </row>
    <row r="828" spans="1:45" x14ac:dyDescent="0.25">
      <c r="A828" t="s">
        <v>61</v>
      </c>
      <c r="B828" t="s">
        <v>45</v>
      </c>
      <c r="C828" t="s">
        <v>46</v>
      </c>
      <c r="D828" t="s">
        <v>64</v>
      </c>
      <c r="E828" t="s">
        <v>178</v>
      </c>
      <c r="F828" t="s">
        <v>180</v>
      </c>
      <c r="G828" t="s">
        <v>927</v>
      </c>
      <c r="H828">
        <v>1152</v>
      </c>
      <c r="I828" t="s">
        <v>67</v>
      </c>
      <c r="J828" t="s">
        <v>180</v>
      </c>
      <c r="K828" t="s">
        <v>69</v>
      </c>
      <c r="L828" t="s">
        <v>61</v>
      </c>
      <c r="M828" t="s">
        <v>54</v>
      </c>
      <c r="N828">
        <v>2</v>
      </c>
      <c r="O828">
        <v>38</v>
      </c>
      <c r="P828">
        <v>1</v>
      </c>
      <c r="Q828">
        <v>433</v>
      </c>
      <c r="R828">
        <v>1</v>
      </c>
      <c r="S828" t="s">
        <v>87</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56</v>
      </c>
      <c r="AO828" t="s">
        <v>77</v>
      </c>
      <c r="AP828" t="s">
        <v>58</v>
      </c>
      <c r="AQ828" t="s">
        <v>59</v>
      </c>
      <c r="AR828" t="s">
        <v>60</v>
      </c>
      <c r="AS828" t="str">
        <f>IF(hr_data[[#This Row],[Gender]]="Female","👩  F","👨  M")</f>
        <v>👨  M</v>
      </c>
    </row>
    <row r="829" spans="1:45" x14ac:dyDescent="0.25">
      <c r="A829" t="s">
        <v>61</v>
      </c>
      <c r="B829" t="s">
        <v>62</v>
      </c>
      <c r="C829" t="s">
        <v>78</v>
      </c>
      <c r="D829" t="s">
        <v>64</v>
      </c>
      <c r="E829" t="s">
        <v>65</v>
      </c>
      <c r="F829" t="s">
        <v>49</v>
      </c>
      <c r="G829" t="s">
        <v>928</v>
      </c>
      <c r="H829">
        <v>1154</v>
      </c>
      <c r="I829" t="s">
        <v>67</v>
      </c>
      <c r="J829" t="s">
        <v>68</v>
      </c>
      <c r="K829" t="s">
        <v>91</v>
      </c>
      <c r="L829" t="s">
        <v>44</v>
      </c>
      <c r="M829" t="s">
        <v>54</v>
      </c>
      <c r="N829">
        <v>2</v>
      </c>
      <c r="O829">
        <v>28</v>
      </c>
      <c r="P829">
        <v>1</v>
      </c>
      <c r="Q829">
        <v>773</v>
      </c>
      <c r="R829">
        <v>6</v>
      </c>
      <c r="S829" t="s">
        <v>87</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56</v>
      </c>
      <c r="AO829" t="s">
        <v>77</v>
      </c>
      <c r="AP829" t="s">
        <v>58</v>
      </c>
      <c r="AQ829" t="s">
        <v>59</v>
      </c>
      <c r="AR829" t="s">
        <v>81</v>
      </c>
      <c r="AS829" t="str">
        <f>IF(hr_data[[#This Row],[Gender]]="Female","👩  F","👨  M")</f>
        <v>👨  M</v>
      </c>
    </row>
    <row r="830" spans="1:45" x14ac:dyDescent="0.25">
      <c r="A830" t="s">
        <v>44</v>
      </c>
      <c r="B830" t="s">
        <v>105</v>
      </c>
      <c r="C830" t="s">
        <v>106</v>
      </c>
      <c r="D830" t="s">
        <v>47</v>
      </c>
      <c r="E830" t="s">
        <v>65</v>
      </c>
      <c r="F830" t="s">
        <v>82</v>
      </c>
      <c r="G830" t="s">
        <v>929</v>
      </c>
      <c r="H830">
        <v>1156</v>
      </c>
      <c r="I830" t="s">
        <v>67</v>
      </c>
      <c r="J830" t="s">
        <v>76</v>
      </c>
      <c r="K830" t="s">
        <v>53</v>
      </c>
      <c r="L830" t="s">
        <v>61</v>
      </c>
      <c r="M830" t="s">
        <v>54</v>
      </c>
      <c r="N830">
        <v>0</v>
      </c>
      <c r="O830">
        <v>18</v>
      </c>
      <c r="P830">
        <v>0</v>
      </c>
      <c r="Q830">
        <v>247</v>
      </c>
      <c r="R830">
        <v>8</v>
      </c>
      <c r="S830" t="s">
        <v>70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56</v>
      </c>
      <c r="AO830" t="s">
        <v>77</v>
      </c>
      <c r="AP830" t="s">
        <v>58</v>
      </c>
      <c r="AQ830" t="s">
        <v>59</v>
      </c>
      <c r="AR830" t="s">
        <v>108</v>
      </c>
      <c r="AS830" t="str">
        <f>IF(hr_data[[#This Row],[Gender]]="Female","👩  F","👨  M")</f>
        <v>👨  M</v>
      </c>
    </row>
    <row r="831" spans="1:45" x14ac:dyDescent="0.25">
      <c r="A831" t="s">
        <v>44</v>
      </c>
      <c r="B831" t="s">
        <v>45</v>
      </c>
      <c r="C831" t="s">
        <v>78</v>
      </c>
      <c r="D831" t="s">
        <v>47</v>
      </c>
      <c r="E831" t="s">
        <v>48</v>
      </c>
      <c r="F831" t="s">
        <v>123</v>
      </c>
      <c r="G831" t="s">
        <v>930</v>
      </c>
      <c r="H831">
        <v>1157</v>
      </c>
      <c r="I831" t="s">
        <v>51</v>
      </c>
      <c r="J831" t="s">
        <v>52</v>
      </c>
      <c r="K831" t="s">
        <v>53</v>
      </c>
      <c r="L831" t="s">
        <v>44</v>
      </c>
      <c r="M831" t="s">
        <v>54</v>
      </c>
      <c r="N831">
        <v>3</v>
      </c>
      <c r="O831">
        <v>33</v>
      </c>
      <c r="P831">
        <v>0</v>
      </c>
      <c r="Q831">
        <v>603</v>
      </c>
      <c r="R831">
        <v>9</v>
      </c>
      <c r="S831" t="s">
        <v>80</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56</v>
      </c>
      <c r="AO831" t="s">
        <v>88</v>
      </c>
      <c r="AP831" t="s">
        <v>58</v>
      </c>
      <c r="AQ831" t="s">
        <v>59</v>
      </c>
      <c r="AR831" t="s">
        <v>81</v>
      </c>
      <c r="AS831" t="str">
        <f>IF(hr_data[[#This Row],[Gender]]="Female","👩  F","👨  M")</f>
        <v>👩  F</v>
      </c>
    </row>
    <row r="832" spans="1:45" x14ac:dyDescent="0.25">
      <c r="A832" t="s">
        <v>61</v>
      </c>
      <c r="B832" t="s">
        <v>45</v>
      </c>
      <c r="C832" t="s">
        <v>46</v>
      </c>
      <c r="D832" t="s">
        <v>64</v>
      </c>
      <c r="E832" t="s">
        <v>65</v>
      </c>
      <c r="F832" t="s">
        <v>49</v>
      </c>
      <c r="G832" t="s">
        <v>931</v>
      </c>
      <c r="H832">
        <v>1158</v>
      </c>
      <c r="I832" t="s">
        <v>67</v>
      </c>
      <c r="J832" t="s">
        <v>76</v>
      </c>
      <c r="K832" t="s">
        <v>69</v>
      </c>
      <c r="L832" t="s">
        <v>44</v>
      </c>
      <c r="M832" t="s">
        <v>54</v>
      </c>
      <c r="N832">
        <v>4</v>
      </c>
      <c r="O832">
        <v>41</v>
      </c>
      <c r="P832">
        <v>1</v>
      </c>
      <c r="Q832">
        <v>167</v>
      </c>
      <c r="R832">
        <v>12</v>
      </c>
      <c r="S832" t="s">
        <v>80</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56</v>
      </c>
      <c r="AO832" t="s">
        <v>57</v>
      </c>
      <c r="AP832" t="s">
        <v>98</v>
      </c>
      <c r="AQ832" t="s">
        <v>59</v>
      </c>
      <c r="AR832" t="s">
        <v>60</v>
      </c>
      <c r="AS832" t="str">
        <f>IF(hr_data[[#This Row],[Gender]]="Female","👩  F","👨  M")</f>
        <v>👨  M</v>
      </c>
    </row>
    <row r="833" spans="1:45" x14ac:dyDescent="0.25">
      <c r="A833" t="s">
        <v>44</v>
      </c>
      <c r="B833" t="s">
        <v>62</v>
      </c>
      <c r="C833" t="s">
        <v>78</v>
      </c>
      <c r="D833" t="s">
        <v>47</v>
      </c>
      <c r="E833" t="s">
        <v>65</v>
      </c>
      <c r="F833" t="s">
        <v>82</v>
      </c>
      <c r="G833" t="s">
        <v>932</v>
      </c>
      <c r="H833">
        <v>1160</v>
      </c>
      <c r="I833" t="s">
        <v>67</v>
      </c>
      <c r="J833" t="s">
        <v>76</v>
      </c>
      <c r="K833" t="s">
        <v>69</v>
      </c>
      <c r="L833" t="s">
        <v>61</v>
      </c>
      <c r="M833" t="s">
        <v>54</v>
      </c>
      <c r="N833">
        <v>5</v>
      </c>
      <c r="O833">
        <v>31</v>
      </c>
      <c r="P833">
        <v>0</v>
      </c>
      <c r="Q833">
        <v>874</v>
      </c>
      <c r="R833">
        <v>15</v>
      </c>
      <c r="S833" t="s">
        <v>87</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56</v>
      </c>
      <c r="AO833" t="s">
        <v>77</v>
      </c>
      <c r="AP833" t="s">
        <v>98</v>
      </c>
      <c r="AQ833" t="s">
        <v>59</v>
      </c>
      <c r="AR833" t="s">
        <v>81</v>
      </c>
      <c r="AS833" t="str">
        <f>IF(hr_data[[#This Row],[Gender]]="Female","👩  F","👨  M")</f>
        <v>👨  M</v>
      </c>
    </row>
    <row r="834" spans="1:45" x14ac:dyDescent="0.25">
      <c r="A834" t="s">
        <v>61</v>
      </c>
      <c r="B834" t="s">
        <v>45</v>
      </c>
      <c r="C834" t="s">
        <v>46</v>
      </c>
      <c r="D834" t="s">
        <v>64</v>
      </c>
      <c r="E834" t="s">
        <v>65</v>
      </c>
      <c r="F834" t="s">
        <v>82</v>
      </c>
      <c r="G834" t="s">
        <v>933</v>
      </c>
      <c r="H834">
        <v>1161</v>
      </c>
      <c r="I834" t="s">
        <v>51</v>
      </c>
      <c r="J834" t="s">
        <v>96</v>
      </c>
      <c r="K834" t="s">
        <v>91</v>
      </c>
      <c r="L834" t="s">
        <v>61</v>
      </c>
      <c r="M834" t="s">
        <v>54</v>
      </c>
      <c r="N834">
        <v>2</v>
      </c>
      <c r="O834">
        <v>37</v>
      </c>
      <c r="P834">
        <v>1</v>
      </c>
      <c r="Q834">
        <v>367</v>
      </c>
      <c r="R834">
        <v>25</v>
      </c>
      <c r="S834" t="s">
        <v>55</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56</v>
      </c>
      <c r="AO834" t="s">
        <v>57</v>
      </c>
      <c r="AP834" t="s">
        <v>92</v>
      </c>
      <c r="AQ834" t="s">
        <v>59</v>
      </c>
      <c r="AR834" t="s">
        <v>60</v>
      </c>
      <c r="AS834" t="str">
        <f>IF(hr_data[[#This Row],[Gender]]="Female","👩  F","👨  M")</f>
        <v>👩  F</v>
      </c>
    </row>
    <row r="835" spans="1:45" x14ac:dyDescent="0.25">
      <c r="A835" t="s">
        <v>61</v>
      </c>
      <c r="B835" t="s">
        <v>45</v>
      </c>
      <c r="C835" t="s">
        <v>78</v>
      </c>
      <c r="D835" t="s">
        <v>64</v>
      </c>
      <c r="E835" t="s">
        <v>65</v>
      </c>
      <c r="F835" t="s">
        <v>49</v>
      </c>
      <c r="G835" t="s">
        <v>934</v>
      </c>
      <c r="H835">
        <v>1162</v>
      </c>
      <c r="I835" t="s">
        <v>67</v>
      </c>
      <c r="J835" t="s">
        <v>68</v>
      </c>
      <c r="K835" t="s">
        <v>69</v>
      </c>
      <c r="L835" t="s">
        <v>61</v>
      </c>
      <c r="M835" t="s">
        <v>54</v>
      </c>
      <c r="N835">
        <v>0</v>
      </c>
      <c r="O835">
        <v>27</v>
      </c>
      <c r="P835">
        <v>1</v>
      </c>
      <c r="Q835">
        <v>199</v>
      </c>
      <c r="R835">
        <v>6</v>
      </c>
      <c r="S835" t="s">
        <v>87</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56</v>
      </c>
      <c r="AO835" t="s">
        <v>77</v>
      </c>
      <c r="AP835" t="s">
        <v>58</v>
      </c>
      <c r="AQ835" t="s">
        <v>59</v>
      </c>
      <c r="AR835" t="s">
        <v>81</v>
      </c>
      <c r="AS835" t="str">
        <f>IF(hr_data[[#This Row],[Gender]]="Female","👩  F","👨  M")</f>
        <v>👨  M</v>
      </c>
    </row>
    <row r="836" spans="1:45" x14ac:dyDescent="0.25">
      <c r="A836" t="s">
        <v>61</v>
      </c>
      <c r="B836" t="s">
        <v>45</v>
      </c>
      <c r="C836" t="s">
        <v>78</v>
      </c>
      <c r="D836" t="s">
        <v>64</v>
      </c>
      <c r="E836" t="s">
        <v>48</v>
      </c>
      <c r="F836" t="s">
        <v>49</v>
      </c>
      <c r="G836" t="s">
        <v>935</v>
      </c>
      <c r="H836">
        <v>1163</v>
      </c>
      <c r="I836" t="s">
        <v>51</v>
      </c>
      <c r="J836" t="s">
        <v>52</v>
      </c>
      <c r="K836" t="s">
        <v>69</v>
      </c>
      <c r="L836" t="s">
        <v>61</v>
      </c>
      <c r="M836" t="s">
        <v>54</v>
      </c>
      <c r="N836">
        <v>3</v>
      </c>
      <c r="O836">
        <v>34</v>
      </c>
      <c r="P836">
        <v>1</v>
      </c>
      <c r="Q836">
        <v>1400</v>
      </c>
      <c r="R836">
        <v>9</v>
      </c>
      <c r="S836" t="s">
        <v>70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71</v>
      </c>
      <c r="AO836" t="s">
        <v>77</v>
      </c>
      <c r="AP836" t="s">
        <v>58</v>
      </c>
      <c r="AQ836" t="s">
        <v>59</v>
      </c>
      <c r="AR836" t="s">
        <v>81</v>
      </c>
      <c r="AS836" t="str">
        <f>IF(hr_data[[#This Row],[Gender]]="Female","👩  F","👨  M")</f>
        <v>👩  F</v>
      </c>
    </row>
    <row r="837" spans="1:45" x14ac:dyDescent="0.25">
      <c r="A837" t="s">
        <v>61</v>
      </c>
      <c r="B837" t="s">
        <v>45</v>
      </c>
      <c r="C837" t="s">
        <v>46</v>
      </c>
      <c r="D837" t="s">
        <v>64</v>
      </c>
      <c r="E837" t="s">
        <v>178</v>
      </c>
      <c r="F837" t="s">
        <v>130</v>
      </c>
      <c r="G837" t="s">
        <v>936</v>
      </c>
      <c r="H837">
        <v>1164</v>
      </c>
      <c r="I837" t="s">
        <v>67</v>
      </c>
      <c r="J837" t="s">
        <v>180</v>
      </c>
      <c r="K837" t="s">
        <v>53</v>
      </c>
      <c r="L837" t="s">
        <v>61</v>
      </c>
      <c r="M837" t="s">
        <v>54</v>
      </c>
      <c r="N837">
        <v>2</v>
      </c>
      <c r="O837">
        <v>35</v>
      </c>
      <c r="P837">
        <v>1</v>
      </c>
      <c r="Q837">
        <v>528</v>
      </c>
      <c r="R837">
        <v>8</v>
      </c>
      <c r="S837" t="s">
        <v>80</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56</v>
      </c>
      <c r="AO837" t="s">
        <v>77</v>
      </c>
      <c r="AP837" t="s">
        <v>58</v>
      </c>
      <c r="AQ837" t="s">
        <v>59</v>
      </c>
      <c r="AR837" t="s">
        <v>81</v>
      </c>
      <c r="AS837" t="str">
        <f>IF(hr_data[[#This Row],[Gender]]="Female","👩  F","👨  M")</f>
        <v>👨  M</v>
      </c>
    </row>
    <row r="838" spans="1:45" x14ac:dyDescent="0.25">
      <c r="A838" t="s">
        <v>44</v>
      </c>
      <c r="B838" t="s">
        <v>45</v>
      </c>
      <c r="C838" t="s">
        <v>78</v>
      </c>
      <c r="D838" t="s">
        <v>47</v>
      </c>
      <c r="E838" t="s">
        <v>48</v>
      </c>
      <c r="F838" t="s">
        <v>49</v>
      </c>
      <c r="G838" t="s">
        <v>937</v>
      </c>
      <c r="H838">
        <v>1165</v>
      </c>
      <c r="I838" t="s">
        <v>51</v>
      </c>
      <c r="J838" t="s">
        <v>52</v>
      </c>
      <c r="K838" t="s">
        <v>69</v>
      </c>
      <c r="L838" t="s">
        <v>61</v>
      </c>
      <c r="M838" t="s">
        <v>54</v>
      </c>
      <c r="N838">
        <v>3</v>
      </c>
      <c r="O838">
        <v>29</v>
      </c>
      <c r="P838">
        <v>0</v>
      </c>
      <c r="Q838">
        <v>408</v>
      </c>
      <c r="R838">
        <v>23</v>
      </c>
      <c r="S838" t="s">
        <v>70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56</v>
      </c>
      <c r="AO838" t="s">
        <v>88</v>
      </c>
      <c r="AP838" t="s">
        <v>92</v>
      </c>
      <c r="AQ838" t="s">
        <v>89</v>
      </c>
      <c r="AR838" t="s">
        <v>81</v>
      </c>
      <c r="AS838" t="str">
        <f>IF(hr_data[[#This Row],[Gender]]="Female","👩  F","👨  M")</f>
        <v>👩  F</v>
      </c>
    </row>
    <row r="839" spans="1:45" x14ac:dyDescent="0.25">
      <c r="A839" t="s">
        <v>61</v>
      </c>
      <c r="B839" t="s">
        <v>62</v>
      </c>
      <c r="C839" t="s">
        <v>46</v>
      </c>
      <c r="D839" t="s">
        <v>64</v>
      </c>
      <c r="E839" t="s">
        <v>65</v>
      </c>
      <c r="F839" t="s">
        <v>82</v>
      </c>
      <c r="G839" t="s">
        <v>938</v>
      </c>
      <c r="H839">
        <v>1166</v>
      </c>
      <c r="I839" t="s">
        <v>51</v>
      </c>
      <c r="J839" t="s">
        <v>117</v>
      </c>
      <c r="K839" t="s">
        <v>53</v>
      </c>
      <c r="L839" t="s">
        <v>61</v>
      </c>
      <c r="M839" t="s">
        <v>54</v>
      </c>
      <c r="N839">
        <v>3</v>
      </c>
      <c r="O839">
        <v>40</v>
      </c>
      <c r="P839">
        <v>1</v>
      </c>
      <c r="Q839">
        <v>593</v>
      </c>
      <c r="R839">
        <v>9</v>
      </c>
      <c r="S839" t="s">
        <v>80</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56</v>
      </c>
      <c r="AO839" t="s">
        <v>77</v>
      </c>
      <c r="AP839" t="s">
        <v>58</v>
      </c>
      <c r="AQ839" t="s">
        <v>89</v>
      </c>
      <c r="AR839" t="s">
        <v>60</v>
      </c>
      <c r="AS839" t="str">
        <f>IF(hr_data[[#This Row],[Gender]]="Female","👩  F","👨  M")</f>
        <v>👩  F</v>
      </c>
    </row>
    <row r="840" spans="1:45" x14ac:dyDescent="0.25">
      <c r="A840" t="s">
        <v>44</v>
      </c>
      <c r="B840" t="s">
        <v>62</v>
      </c>
      <c r="C840" t="s">
        <v>46</v>
      </c>
      <c r="D840" t="s">
        <v>47</v>
      </c>
      <c r="E840" t="s">
        <v>48</v>
      </c>
      <c r="F840" t="s">
        <v>49</v>
      </c>
      <c r="G840" t="s">
        <v>939</v>
      </c>
      <c r="H840">
        <v>1167</v>
      </c>
      <c r="I840" t="s">
        <v>67</v>
      </c>
      <c r="J840" t="s">
        <v>52</v>
      </c>
      <c r="K840" t="s">
        <v>53</v>
      </c>
      <c r="L840" t="s">
        <v>44</v>
      </c>
      <c r="M840" t="s">
        <v>54</v>
      </c>
      <c r="N840">
        <v>2</v>
      </c>
      <c r="O840">
        <v>42</v>
      </c>
      <c r="P840">
        <v>0</v>
      </c>
      <c r="Q840">
        <v>481</v>
      </c>
      <c r="R840">
        <v>12</v>
      </c>
      <c r="S840" t="s">
        <v>87</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56</v>
      </c>
      <c r="AO840" t="s">
        <v>88</v>
      </c>
      <c r="AP840" t="s">
        <v>98</v>
      </c>
      <c r="AQ840" t="s">
        <v>121</v>
      </c>
      <c r="AR840" t="s">
        <v>60</v>
      </c>
      <c r="AS840" t="str">
        <f>IF(hr_data[[#This Row],[Gender]]="Female","👩  F","👨  M")</f>
        <v>👨  M</v>
      </c>
    </row>
    <row r="841" spans="1:45" x14ac:dyDescent="0.25">
      <c r="A841" t="s">
        <v>61</v>
      </c>
      <c r="B841" t="s">
        <v>45</v>
      </c>
      <c r="C841" t="s">
        <v>46</v>
      </c>
      <c r="D841" t="s">
        <v>64</v>
      </c>
      <c r="E841" t="s">
        <v>48</v>
      </c>
      <c r="F841" t="s">
        <v>123</v>
      </c>
      <c r="G841" t="s">
        <v>940</v>
      </c>
      <c r="H841">
        <v>1171</v>
      </c>
      <c r="I841" t="s">
        <v>67</v>
      </c>
      <c r="J841" t="s">
        <v>52</v>
      </c>
      <c r="K841" t="s">
        <v>53</v>
      </c>
      <c r="L841" t="s">
        <v>61</v>
      </c>
      <c r="M841" t="s">
        <v>54</v>
      </c>
      <c r="N841">
        <v>3</v>
      </c>
      <c r="O841">
        <v>42</v>
      </c>
      <c r="P841">
        <v>1</v>
      </c>
      <c r="Q841">
        <v>647</v>
      </c>
      <c r="R841">
        <v>4</v>
      </c>
      <c r="S841" t="s">
        <v>80</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56</v>
      </c>
      <c r="AO841" t="s">
        <v>88</v>
      </c>
      <c r="AP841" t="s">
        <v>58</v>
      </c>
      <c r="AQ841" t="s">
        <v>59</v>
      </c>
      <c r="AR841" t="s">
        <v>60</v>
      </c>
      <c r="AS841" t="str">
        <f>IF(hr_data[[#This Row],[Gender]]="Female","👩  F","👨  M")</f>
        <v>👨  M</v>
      </c>
    </row>
    <row r="842" spans="1:45" x14ac:dyDescent="0.25">
      <c r="A842" t="s">
        <v>61</v>
      </c>
      <c r="B842" t="s">
        <v>45</v>
      </c>
      <c r="C842" t="s">
        <v>46</v>
      </c>
      <c r="D842" t="s">
        <v>64</v>
      </c>
      <c r="E842" t="s">
        <v>65</v>
      </c>
      <c r="F842" t="s">
        <v>82</v>
      </c>
      <c r="G842" t="s">
        <v>941</v>
      </c>
      <c r="H842">
        <v>1172</v>
      </c>
      <c r="I842" t="s">
        <v>67</v>
      </c>
      <c r="J842" t="s">
        <v>76</v>
      </c>
      <c r="K842" t="s">
        <v>69</v>
      </c>
      <c r="L842" t="s">
        <v>61</v>
      </c>
      <c r="M842" t="s">
        <v>54</v>
      </c>
      <c r="N842">
        <v>2</v>
      </c>
      <c r="O842">
        <v>35</v>
      </c>
      <c r="P842">
        <v>1</v>
      </c>
      <c r="Q842">
        <v>982</v>
      </c>
      <c r="R842">
        <v>1</v>
      </c>
      <c r="S842" t="s">
        <v>80</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56</v>
      </c>
      <c r="AO842" t="s">
        <v>77</v>
      </c>
      <c r="AP842" t="s">
        <v>58</v>
      </c>
      <c r="AQ842" t="s">
        <v>59</v>
      </c>
      <c r="AR842" t="s">
        <v>81</v>
      </c>
      <c r="AS842" t="str">
        <f>IF(hr_data[[#This Row],[Gender]]="Female","👩  F","👨  M")</f>
        <v>👨  M</v>
      </c>
    </row>
    <row r="843" spans="1:45" x14ac:dyDescent="0.25">
      <c r="A843" t="s">
        <v>61</v>
      </c>
      <c r="B843" t="s">
        <v>45</v>
      </c>
      <c r="C843" t="s">
        <v>106</v>
      </c>
      <c r="D843" t="s">
        <v>64</v>
      </c>
      <c r="E843" t="s">
        <v>65</v>
      </c>
      <c r="F843" t="s">
        <v>82</v>
      </c>
      <c r="G843" t="s">
        <v>942</v>
      </c>
      <c r="H843">
        <v>1173</v>
      </c>
      <c r="I843" t="s">
        <v>67</v>
      </c>
      <c r="J843" t="s">
        <v>76</v>
      </c>
      <c r="K843" t="s">
        <v>53</v>
      </c>
      <c r="L843" t="s">
        <v>61</v>
      </c>
      <c r="M843" t="s">
        <v>54</v>
      </c>
      <c r="N843">
        <v>2</v>
      </c>
      <c r="O843">
        <v>24</v>
      </c>
      <c r="P843">
        <v>1</v>
      </c>
      <c r="Q843">
        <v>477</v>
      </c>
      <c r="R843">
        <v>24</v>
      </c>
      <c r="S843" t="s">
        <v>87</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71</v>
      </c>
      <c r="AO843" t="s">
        <v>72</v>
      </c>
      <c r="AP843" t="s">
        <v>92</v>
      </c>
      <c r="AQ843" t="s">
        <v>59</v>
      </c>
      <c r="AR843" t="s">
        <v>108</v>
      </c>
      <c r="AS843" t="str">
        <f>IF(hr_data[[#This Row],[Gender]]="Female","👩  F","👨  M")</f>
        <v>👨  M</v>
      </c>
    </row>
    <row r="844" spans="1:45" x14ac:dyDescent="0.25">
      <c r="A844" t="s">
        <v>44</v>
      </c>
      <c r="B844" t="s">
        <v>45</v>
      </c>
      <c r="C844" t="s">
        <v>78</v>
      </c>
      <c r="D844" t="s">
        <v>47</v>
      </c>
      <c r="E844" t="s">
        <v>65</v>
      </c>
      <c r="F844" t="s">
        <v>49</v>
      </c>
      <c r="G844" t="s">
        <v>943</v>
      </c>
      <c r="H844">
        <v>1175</v>
      </c>
      <c r="I844" t="s">
        <v>51</v>
      </c>
      <c r="J844" t="s">
        <v>76</v>
      </c>
      <c r="K844" t="s">
        <v>69</v>
      </c>
      <c r="L844" t="s">
        <v>44</v>
      </c>
      <c r="M844" t="s">
        <v>54</v>
      </c>
      <c r="N844">
        <v>4</v>
      </c>
      <c r="O844">
        <v>28</v>
      </c>
      <c r="P844">
        <v>0</v>
      </c>
      <c r="Q844">
        <v>1485</v>
      </c>
      <c r="R844">
        <v>12</v>
      </c>
      <c r="S844" t="s">
        <v>70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56</v>
      </c>
      <c r="AO844" t="s">
        <v>57</v>
      </c>
      <c r="AP844" t="s">
        <v>98</v>
      </c>
      <c r="AQ844" t="s">
        <v>59</v>
      </c>
      <c r="AR844" t="s">
        <v>81</v>
      </c>
      <c r="AS844" t="str">
        <f>IF(hr_data[[#This Row],[Gender]]="Female","👩  F","👨  M")</f>
        <v>👩  F</v>
      </c>
    </row>
    <row r="845" spans="1:45" x14ac:dyDescent="0.25">
      <c r="A845" t="s">
        <v>61</v>
      </c>
      <c r="B845" t="s">
        <v>45</v>
      </c>
      <c r="C845" t="s">
        <v>78</v>
      </c>
      <c r="D845" t="s">
        <v>64</v>
      </c>
      <c r="E845" t="s">
        <v>65</v>
      </c>
      <c r="F845" t="s">
        <v>82</v>
      </c>
      <c r="G845" t="s">
        <v>944</v>
      </c>
      <c r="H845">
        <v>1177</v>
      </c>
      <c r="I845" t="s">
        <v>67</v>
      </c>
      <c r="J845" t="s">
        <v>76</v>
      </c>
      <c r="K845" t="s">
        <v>69</v>
      </c>
      <c r="L845" t="s">
        <v>61</v>
      </c>
      <c r="M845" t="s">
        <v>54</v>
      </c>
      <c r="N845">
        <v>2</v>
      </c>
      <c r="O845">
        <v>26</v>
      </c>
      <c r="P845">
        <v>1</v>
      </c>
      <c r="Q845">
        <v>1384</v>
      </c>
      <c r="R845">
        <v>3</v>
      </c>
      <c r="S845" t="s">
        <v>80</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71</v>
      </c>
      <c r="AO845" t="s">
        <v>57</v>
      </c>
      <c r="AP845" t="s">
        <v>58</v>
      </c>
      <c r="AQ845" t="s">
        <v>59</v>
      </c>
      <c r="AR845" t="s">
        <v>81</v>
      </c>
      <c r="AS845" t="str">
        <f>IF(hr_data[[#This Row],[Gender]]="Female","👩  F","👨  M")</f>
        <v>👨  M</v>
      </c>
    </row>
    <row r="846" spans="1:45" x14ac:dyDescent="0.25">
      <c r="A846" t="s">
        <v>61</v>
      </c>
      <c r="B846" t="s">
        <v>45</v>
      </c>
      <c r="C846" t="s">
        <v>78</v>
      </c>
      <c r="D846" t="s">
        <v>64</v>
      </c>
      <c r="E846" t="s">
        <v>48</v>
      </c>
      <c r="F846" t="s">
        <v>123</v>
      </c>
      <c r="G846" t="s">
        <v>945</v>
      </c>
      <c r="H846">
        <v>1179</v>
      </c>
      <c r="I846" t="s">
        <v>67</v>
      </c>
      <c r="J846" t="s">
        <v>52</v>
      </c>
      <c r="K846" t="s">
        <v>69</v>
      </c>
      <c r="L846" t="s">
        <v>61</v>
      </c>
      <c r="M846" t="s">
        <v>54</v>
      </c>
      <c r="N846">
        <v>3</v>
      </c>
      <c r="O846">
        <v>30</v>
      </c>
      <c r="P846">
        <v>1</v>
      </c>
      <c r="Q846">
        <v>852</v>
      </c>
      <c r="R846">
        <v>10</v>
      </c>
      <c r="S846" t="s">
        <v>87</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56</v>
      </c>
      <c r="AO846" t="s">
        <v>77</v>
      </c>
      <c r="AP846" t="s">
        <v>58</v>
      </c>
      <c r="AQ846" t="s">
        <v>59</v>
      </c>
      <c r="AR846" t="s">
        <v>81</v>
      </c>
      <c r="AS846" t="str">
        <f>IF(hr_data[[#This Row],[Gender]]="Female","👩  F","👨  M")</f>
        <v>👨  M</v>
      </c>
    </row>
    <row r="847" spans="1:45" x14ac:dyDescent="0.25">
      <c r="A847" t="s">
        <v>61</v>
      </c>
      <c r="B847" t="s">
        <v>62</v>
      </c>
      <c r="C847" t="s">
        <v>46</v>
      </c>
      <c r="D847" t="s">
        <v>64</v>
      </c>
      <c r="E847" t="s">
        <v>65</v>
      </c>
      <c r="F847" t="s">
        <v>82</v>
      </c>
      <c r="G847" t="s">
        <v>946</v>
      </c>
      <c r="H847">
        <v>1180</v>
      </c>
      <c r="I847" t="s">
        <v>51</v>
      </c>
      <c r="J847" t="s">
        <v>68</v>
      </c>
      <c r="K847" t="s">
        <v>69</v>
      </c>
      <c r="L847" t="s">
        <v>44</v>
      </c>
      <c r="M847" t="s">
        <v>54</v>
      </c>
      <c r="N847">
        <v>3</v>
      </c>
      <c r="O847">
        <v>40</v>
      </c>
      <c r="P847">
        <v>1</v>
      </c>
      <c r="Q847">
        <v>902</v>
      </c>
      <c r="R847">
        <v>26</v>
      </c>
      <c r="S847" t="s">
        <v>55</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56</v>
      </c>
      <c r="AO847" t="s">
        <v>57</v>
      </c>
      <c r="AP847" t="s">
        <v>92</v>
      </c>
      <c r="AQ847" t="s">
        <v>89</v>
      </c>
      <c r="AR847" t="s">
        <v>60</v>
      </c>
      <c r="AS847" t="str">
        <f>IF(hr_data[[#This Row],[Gender]]="Female","👩  F","👨  M")</f>
        <v>👩  F</v>
      </c>
    </row>
    <row r="848" spans="1:45" x14ac:dyDescent="0.25">
      <c r="A848" t="s">
        <v>61</v>
      </c>
      <c r="B848" t="s">
        <v>45</v>
      </c>
      <c r="C848" t="s">
        <v>46</v>
      </c>
      <c r="D848" t="s">
        <v>64</v>
      </c>
      <c r="E848" t="s">
        <v>65</v>
      </c>
      <c r="F848" t="s">
        <v>49</v>
      </c>
      <c r="G848" t="s">
        <v>947</v>
      </c>
      <c r="H848">
        <v>1182</v>
      </c>
      <c r="I848" t="s">
        <v>67</v>
      </c>
      <c r="J848" t="s">
        <v>94</v>
      </c>
      <c r="K848" t="s">
        <v>91</v>
      </c>
      <c r="L848" t="s">
        <v>61</v>
      </c>
      <c r="M848" t="s">
        <v>54</v>
      </c>
      <c r="N848">
        <v>2</v>
      </c>
      <c r="O848">
        <v>35</v>
      </c>
      <c r="P848">
        <v>1</v>
      </c>
      <c r="Q848">
        <v>819</v>
      </c>
      <c r="R848">
        <v>2</v>
      </c>
      <c r="S848" t="s">
        <v>87</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56</v>
      </c>
      <c r="AO848" t="s">
        <v>72</v>
      </c>
      <c r="AP848" t="s">
        <v>58</v>
      </c>
      <c r="AQ848" t="s">
        <v>89</v>
      </c>
      <c r="AR848" t="s">
        <v>81</v>
      </c>
      <c r="AS848" t="str">
        <f>IF(hr_data[[#This Row],[Gender]]="Female","👩  F","👨  M")</f>
        <v>👨  M</v>
      </c>
    </row>
    <row r="849" spans="1:45" x14ac:dyDescent="0.25">
      <c r="A849" t="s">
        <v>61</v>
      </c>
      <c r="B849" t="s">
        <v>62</v>
      </c>
      <c r="C849" t="s">
        <v>78</v>
      </c>
      <c r="D849" t="s">
        <v>64</v>
      </c>
      <c r="E849" t="s">
        <v>65</v>
      </c>
      <c r="F849" t="s">
        <v>82</v>
      </c>
      <c r="G849" t="s">
        <v>948</v>
      </c>
      <c r="H849">
        <v>1184</v>
      </c>
      <c r="I849" t="s">
        <v>67</v>
      </c>
      <c r="J849" t="s">
        <v>96</v>
      </c>
      <c r="K849" t="s">
        <v>53</v>
      </c>
      <c r="L849" t="s">
        <v>61</v>
      </c>
      <c r="M849" t="s">
        <v>54</v>
      </c>
      <c r="N849">
        <v>3</v>
      </c>
      <c r="O849">
        <v>34</v>
      </c>
      <c r="P849">
        <v>1</v>
      </c>
      <c r="Q849">
        <v>669</v>
      </c>
      <c r="R849">
        <v>1</v>
      </c>
      <c r="S849" t="s">
        <v>87</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71</v>
      </c>
      <c r="AO849" t="s">
        <v>88</v>
      </c>
      <c r="AP849" t="s">
        <v>58</v>
      </c>
      <c r="AQ849" t="s">
        <v>89</v>
      </c>
      <c r="AR849" t="s">
        <v>81</v>
      </c>
      <c r="AS849" t="str">
        <f>IF(hr_data[[#This Row],[Gender]]="Female","👩  F","👨  M")</f>
        <v>👨  M</v>
      </c>
    </row>
    <row r="850" spans="1:45" x14ac:dyDescent="0.25">
      <c r="A850" t="s">
        <v>61</v>
      </c>
      <c r="B850" t="s">
        <v>62</v>
      </c>
      <c r="C850" t="s">
        <v>46</v>
      </c>
      <c r="D850" t="s">
        <v>64</v>
      </c>
      <c r="E850" t="s">
        <v>65</v>
      </c>
      <c r="F850" t="s">
        <v>74</v>
      </c>
      <c r="G850" t="s">
        <v>949</v>
      </c>
      <c r="H850">
        <v>1185</v>
      </c>
      <c r="I850" t="s">
        <v>67</v>
      </c>
      <c r="J850" t="s">
        <v>76</v>
      </c>
      <c r="K850" t="s">
        <v>69</v>
      </c>
      <c r="L850" t="s">
        <v>61</v>
      </c>
      <c r="M850" t="s">
        <v>54</v>
      </c>
      <c r="N850">
        <v>2</v>
      </c>
      <c r="O850">
        <v>35</v>
      </c>
      <c r="P850">
        <v>1</v>
      </c>
      <c r="Q850">
        <v>636</v>
      </c>
      <c r="R850">
        <v>4</v>
      </c>
      <c r="S850" t="s">
        <v>80</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56</v>
      </c>
      <c r="AO850" t="s">
        <v>57</v>
      </c>
      <c r="AP850" t="s">
        <v>58</v>
      </c>
      <c r="AQ850" t="s">
        <v>59</v>
      </c>
      <c r="AR850" t="s">
        <v>81</v>
      </c>
      <c r="AS850" t="str">
        <f>IF(hr_data[[#This Row],[Gender]]="Female","👩  F","👨  M")</f>
        <v>👨  M</v>
      </c>
    </row>
    <row r="851" spans="1:45" x14ac:dyDescent="0.25">
      <c r="A851" t="s">
        <v>44</v>
      </c>
      <c r="B851" t="s">
        <v>45</v>
      </c>
      <c r="C851" t="s">
        <v>46</v>
      </c>
      <c r="D851" t="s">
        <v>47</v>
      </c>
      <c r="E851" t="s">
        <v>48</v>
      </c>
      <c r="F851" t="s">
        <v>123</v>
      </c>
      <c r="G851" t="s">
        <v>950</v>
      </c>
      <c r="H851">
        <v>1188</v>
      </c>
      <c r="I851" t="s">
        <v>51</v>
      </c>
      <c r="J851" t="s">
        <v>52</v>
      </c>
      <c r="K851" t="s">
        <v>53</v>
      </c>
      <c r="L851" t="s">
        <v>61</v>
      </c>
      <c r="M851" t="s">
        <v>54</v>
      </c>
      <c r="N851">
        <v>2</v>
      </c>
      <c r="O851">
        <v>43</v>
      </c>
      <c r="P851">
        <v>0</v>
      </c>
      <c r="Q851">
        <v>1372</v>
      </c>
      <c r="R851">
        <v>9</v>
      </c>
      <c r="S851" t="s">
        <v>87</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56</v>
      </c>
      <c r="AO851" t="s">
        <v>77</v>
      </c>
      <c r="AP851" t="s">
        <v>58</v>
      </c>
      <c r="AQ851" t="s">
        <v>59</v>
      </c>
      <c r="AR851" t="s">
        <v>60</v>
      </c>
      <c r="AS851" t="str">
        <f>IF(hr_data[[#This Row],[Gender]]="Female","👩  F","👨  M")</f>
        <v>👩  F</v>
      </c>
    </row>
    <row r="852" spans="1:45" x14ac:dyDescent="0.25">
      <c r="A852" t="s">
        <v>61</v>
      </c>
      <c r="B852" t="s">
        <v>105</v>
      </c>
      <c r="C852" t="s">
        <v>78</v>
      </c>
      <c r="D852" t="s">
        <v>64</v>
      </c>
      <c r="E852" t="s">
        <v>48</v>
      </c>
      <c r="F852" t="s">
        <v>49</v>
      </c>
      <c r="G852" t="s">
        <v>951</v>
      </c>
      <c r="H852">
        <v>1190</v>
      </c>
      <c r="I852" t="s">
        <v>51</v>
      </c>
      <c r="J852" t="s">
        <v>115</v>
      </c>
      <c r="K852" t="s">
        <v>91</v>
      </c>
      <c r="L852" t="s">
        <v>61</v>
      </c>
      <c r="M852" t="s">
        <v>54</v>
      </c>
      <c r="N852">
        <v>3</v>
      </c>
      <c r="O852">
        <v>32</v>
      </c>
      <c r="P852">
        <v>1</v>
      </c>
      <c r="Q852">
        <v>862</v>
      </c>
      <c r="R852">
        <v>2</v>
      </c>
      <c r="S852" t="s">
        <v>70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56</v>
      </c>
      <c r="AO852" t="s">
        <v>88</v>
      </c>
      <c r="AP852" t="s">
        <v>58</v>
      </c>
      <c r="AQ852" t="s">
        <v>59</v>
      </c>
      <c r="AR852" t="s">
        <v>81</v>
      </c>
      <c r="AS852" t="str">
        <f>IF(hr_data[[#This Row],[Gender]]="Female","👩  F","👨  M")</f>
        <v>👩  F</v>
      </c>
    </row>
    <row r="853" spans="1:45" x14ac:dyDescent="0.25">
      <c r="A853" t="s">
        <v>61</v>
      </c>
      <c r="B853" t="s">
        <v>45</v>
      </c>
      <c r="C853" t="s">
        <v>85</v>
      </c>
      <c r="D853" t="s">
        <v>64</v>
      </c>
      <c r="E853" t="s">
        <v>65</v>
      </c>
      <c r="F853" t="s">
        <v>130</v>
      </c>
      <c r="G853" t="s">
        <v>952</v>
      </c>
      <c r="H853">
        <v>1191</v>
      </c>
      <c r="I853" t="s">
        <v>51</v>
      </c>
      <c r="J853" t="s">
        <v>110</v>
      </c>
      <c r="K853" t="s">
        <v>91</v>
      </c>
      <c r="L853" t="s">
        <v>61</v>
      </c>
      <c r="M853" t="s">
        <v>54</v>
      </c>
      <c r="N853">
        <v>2</v>
      </c>
      <c r="O853">
        <v>56</v>
      </c>
      <c r="P853">
        <v>1</v>
      </c>
      <c r="Q853">
        <v>718</v>
      </c>
      <c r="R853">
        <v>4</v>
      </c>
      <c r="S853" t="s">
        <v>80</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56</v>
      </c>
      <c r="AO853" t="s">
        <v>88</v>
      </c>
      <c r="AP853" t="s">
        <v>58</v>
      </c>
      <c r="AQ853" t="s">
        <v>121</v>
      </c>
      <c r="AR853" t="s">
        <v>3029</v>
      </c>
      <c r="AS853" t="str">
        <f>IF(hr_data[[#This Row],[Gender]]="Female","👩  F","👨  M")</f>
        <v>👩  F</v>
      </c>
    </row>
    <row r="854" spans="1:45" x14ac:dyDescent="0.25">
      <c r="A854" t="s">
        <v>61</v>
      </c>
      <c r="B854" t="s">
        <v>45</v>
      </c>
      <c r="C854" t="s">
        <v>78</v>
      </c>
      <c r="D854" t="s">
        <v>64</v>
      </c>
      <c r="E854" t="s">
        <v>65</v>
      </c>
      <c r="F854" t="s">
        <v>82</v>
      </c>
      <c r="G854" t="s">
        <v>953</v>
      </c>
      <c r="H854">
        <v>1192</v>
      </c>
      <c r="I854" t="s">
        <v>51</v>
      </c>
      <c r="J854" t="s">
        <v>76</v>
      </c>
      <c r="K854" t="s">
        <v>69</v>
      </c>
      <c r="L854" t="s">
        <v>61</v>
      </c>
      <c r="M854" t="s">
        <v>54</v>
      </c>
      <c r="N854">
        <v>5</v>
      </c>
      <c r="O854">
        <v>29</v>
      </c>
      <c r="P854">
        <v>1</v>
      </c>
      <c r="Q854">
        <v>1401</v>
      </c>
      <c r="R854">
        <v>6</v>
      </c>
      <c r="S854" t="s">
        <v>70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56</v>
      </c>
      <c r="AO854" t="s">
        <v>57</v>
      </c>
      <c r="AP854" t="s">
        <v>58</v>
      </c>
      <c r="AQ854" t="s">
        <v>59</v>
      </c>
      <c r="AR854" t="s">
        <v>81</v>
      </c>
      <c r="AS854" t="str">
        <f>IF(hr_data[[#This Row],[Gender]]="Female","👩  F","👨  M")</f>
        <v>👩  F</v>
      </c>
    </row>
    <row r="855" spans="1:45" x14ac:dyDescent="0.25">
      <c r="A855" t="s">
        <v>61</v>
      </c>
      <c r="B855" t="s">
        <v>45</v>
      </c>
      <c r="C855" t="s">
        <v>106</v>
      </c>
      <c r="D855" t="s">
        <v>64</v>
      </c>
      <c r="E855" t="s">
        <v>65</v>
      </c>
      <c r="F855" t="s">
        <v>49</v>
      </c>
      <c r="G855" t="s">
        <v>954</v>
      </c>
      <c r="H855">
        <v>1193</v>
      </c>
      <c r="I855" t="s">
        <v>67</v>
      </c>
      <c r="J855" t="s">
        <v>68</v>
      </c>
      <c r="K855" t="s">
        <v>53</v>
      </c>
      <c r="L855" t="s">
        <v>61</v>
      </c>
      <c r="M855" t="s">
        <v>54</v>
      </c>
      <c r="N855">
        <v>4</v>
      </c>
      <c r="O855">
        <v>19</v>
      </c>
      <c r="P855">
        <v>1</v>
      </c>
      <c r="Q855">
        <v>645</v>
      </c>
      <c r="R855">
        <v>9</v>
      </c>
      <c r="S855" t="s">
        <v>55</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71</v>
      </c>
      <c r="AO855" t="s">
        <v>88</v>
      </c>
      <c r="AP855" t="s">
        <v>58</v>
      </c>
      <c r="AQ855" t="s">
        <v>59</v>
      </c>
      <c r="AR855" t="s">
        <v>108</v>
      </c>
      <c r="AS855" t="str">
        <f>IF(hr_data[[#This Row],[Gender]]="Female","👩  F","👨  M")</f>
        <v>👨  M</v>
      </c>
    </row>
    <row r="856" spans="1:45" x14ac:dyDescent="0.25">
      <c r="A856" t="s">
        <v>61</v>
      </c>
      <c r="B856" t="s">
        <v>45</v>
      </c>
      <c r="C856" t="s">
        <v>63</v>
      </c>
      <c r="D856" t="s">
        <v>64</v>
      </c>
      <c r="E856" t="s">
        <v>65</v>
      </c>
      <c r="F856" t="s">
        <v>82</v>
      </c>
      <c r="G856" t="s">
        <v>955</v>
      </c>
      <c r="H856">
        <v>1195</v>
      </c>
      <c r="I856" t="s">
        <v>51</v>
      </c>
      <c r="J856" t="s">
        <v>68</v>
      </c>
      <c r="K856" t="s">
        <v>69</v>
      </c>
      <c r="L856" t="s">
        <v>44</v>
      </c>
      <c r="M856" t="s">
        <v>54</v>
      </c>
      <c r="N856">
        <v>2</v>
      </c>
      <c r="O856">
        <v>45</v>
      </c>
      <c r="P856">
        <v>1</v>
      </c>
      <c r="Q856">
        <v>1457</v>
      </c>
      <c r="R856">
        <v>7</v>
      </c>
      <c r="S856" t="s">
        <v>87</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56</v>
      </c>
      <c r="AO856" t="s">
        <v>77</v>
      </c>
      <c r="AP856" t="s">
        <v>58</v>
      </c>
      <c r="AQ856" t="s">
        <v>59</v>
      </c>
      <c r="AR856" t="s">
        <v>60</v>
      </c>
      <c r="AS856" t="str">
        <f>IF(hr_data[[#This Row],[Gender]]="Female","👩  F","👨  M")</f>
        <v>👩  F</v>
      </c>
    </row>
    <row r="857" spans="1:45" x14ac:dyDescent="0.25">
      <c r="A857" t="s">
        <v>61</v>
      </c>
      <c r="B857" t="s">
        <v>45</v>
      </c>
      <c r="C857" t="s">
        <v>46</v>
      </c>
      <c r="D857" t="s">
        <v>64</v>
      </c>
      <c r="E857" t="s">
        <v>65</v>
      </c>
      <c r="F857" t="s">
        <v>49</v>
      </c>
      <c r="G857" t="s">
        <v>956</v>
      </c>
      <c r="H857">
        <v>1196</v>
      </c>
      <c r="I857" t="s">
        <v>51</v>
      </c>
      <c r="J857" t="s">
        <v>94</v>
      </c>
      <c r="K857" t="s">
        <v>69</v>
      </c>
      <c r="L857" t="s">
        <v>61</v>
      </c>
      <c r="M857" t="s">
        <v>54</v>
      </c>
      <c r="N857">
        <v>2</v>
      </c>
      <c r="O857">
        <v>37</v>
      </c>
      <c r="P857">
        <v>1</v>
      </c>
      <c r="Q857">
        <v>977</v>
      </c>
      <c r="R857">
        <v>1</v>
      </c>
      <c r="S857" t="s">
        <v>87</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56</v>
      </c>
      <c r="AO857" t="s">
        <v>57</v>
      </c>
      <c r="AP857" t="s">
        <v>58</v>
      </c>
      <c r="AQ857" t="s">
        <v>89</v>
      </c>
      <c r="AR857" t="s">
        <v>60</v>
      </c>
      <c r="AS857" t="str">
        <f>IF(hr_data[[#This Row],[Gender]]="Female","👩  F","👨  M")</f>
        <v>👩  F</v>
      </c>
    </row>
    <row r="858" spans="1:45" x14ac:dyDescent="0.25">
      <c r="A858" t="s">
        <v>61</v>
      </c>
      <c r="B858" t="s">
        <v>45</v>
      </c>
      <c r="C858" t="s">
        <v>106</v>
      </c>
      <c r="D858" t="s">
        <v>64</v>
      </c>
      <c r="E858" t="s">
        <v>65</v>
      </c>
      <c r="F858" t="s">
        <v>49</v>
      </c>
      <c r="G858" t="s">
        <v>957</v>
      </c>
      <c r="H858">
        <v>1198</v>
      </c>
      <c r="I858" t="s">
        <v>67</v>
      </c>
      <c r="J858" t="s">
        <v>76</v>
      </c>
      <c r="K858" t="s">
        <v>53</v>
      </c>
      <c r="L858" t="s">
        <v>61</v>
      </c>
      <c r="M858" t="s">
        <v>54</v>
      </c>
      <c r="N858">
        <v>2</v>
      </c>
      <c r="O858">
        <v>20</v>
      </c>
      <c r="P858">
        <v>1</v>
      </c>
      <c r="Q858">
        <v>805</v>
      </c>
      <c r="R858">
        <v>3</v>
      </c>
      <c r="S858" t="s">
        <v>87</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56</v>
      </c>
      <c r="AO858" t="s">
        <v>77</v>
      </c>
      <c r="AP858" t="s">
        <v>58</v>
      </c>
      <c r="AQ858" t="s">
        <v>59</v>
      </c>
      <c r="AR858" t="s">
        <v>108</v>
      </c>
      <c r="AS858" t="str">
        <f>IF(hr_data[[#This Row],[Gender]]="Female","👩  F","👨  M")</f>
        <v>👨  M</v>
      </c>
    </row>
    <row r="859" spans="1:45" x14ac:dyDescent="0.25">
      <c r="A859" t="s">
        <v>44</v>
      </c>
      <c r="B859" t="s">
        <v>45</v>
      </c>
      <c r="C859" t="s">
        <v>46</v>
      </c>
      <c r="D859" t="s">
        <v>47</v>
      </c>
      <c r="E859" t="s">
        <v>65</v>
      </c>
      <c r="F859" t="s">
        <v>49</v>
      </c>
      <c r="G859" t="s">
        <v>958</v>
      </c>
      <c r="H859">
        <v>1200</v>
      </c>
      <c r="I859" t="s">
        <v>67</v>
      </c>
      <c r="J859" t="s">
        <v>68</v>
      </c>
      <c r="K859" t="s">
        <v>53</v>
      </c>
      <c r="L859" t="s">
        <v>44</v>
      </c>
      <c r="M859" t="s">
        <v>54</v>
      </c>
      <c r="N859">
        <v>4</v>
      </c>
      <c r="O859">
        <v>44</v>
      </c>
      <c r="P859">
        <v>0</v>
      </c>
      <c r="Q859">
        <v>1097</v>
      </c>
      <c r="R859">
        <v>10</v>
      </c>
      <c r="S859" t="s">
        <v>80</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56</v>
      </c>
      <c r="AO859" t="s">
        <v>77</v>
      </c>
      <c r="AP859" t="s">
        <v>58</v>
      </c>
      <c r="AQ859" t="s">
        <v>59</v>
      </c>
      <c r="AR859" t="s">
        <v>60</v>
      </c>
      <c r="AS859" t="str">
        <f>IF(hr_data[[#This Row],[Gender]]="Female","👩  F","👨  M")</f>
        <v>👨  M</v>
      </c>
    </row>
    <row r="860" spans="1:45" x14ac:dyDescent="0.25">
      <c r="A860" t="s">
        <v>61</v>
      </c>
      <c r="B860" t="s">
        <v>45</v>
      </c>
      <c r="C860" t="s">
        <v>63</v>
      </c>
      <c r="D860" t="s">
        <v>64</v>
      </c>
      <c r="E860" t="s">
        <v>65</v>
      </c>
      <c r="F860" t="s">
        <v>82</v>
      </c>
      <c r="G860" t="s">
        <v>959</v>
      </c>
      <c r="H860">
        <v>1201</v>
      </c>
      <c r="I860" t="s">
        <v>51</v>
      </c>
      <c r="J860" t="s">
        <v>110</v>
      </c>
      <c r="K860" t="s">
        <v>91</v>
      </c>
      <c r="L860" t="s">
        <v>61</v>
      </c>
      <c r="M860" t="s">
        <v>54</v>
      </c>
      <c r="N860">
        <v>6</v>
      </c>
      <c r="O860">
        <v>53</v>
      </c>
      <c r="P860">
        <v>1</v>
      </c>
      <c r="Q860">
        <v>1223</v>
      </c>
      <c r="R860">
        <v>7</v>
      </c>
      <c r="S860" t="s">
        <v>55</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56</v>
      </c>
      <c r="AO860" t="s">
        <v>77</v>
      </c>
      <c r="AP860" t="s">
        <v>58</v>
      </c>
      <c r="AQ860" t="s">
        <v>121</v>
      </c>
      <c r="AR860" t="s">
        <v>73</v>
      </c>
      <c r="AS860" t="str">
        <f>IF(hr_data[[#This Row],[Gender]]="Female","👩  F","👨  M")</f>
        <v>👩  F</v>
      </c>
    </row>
    <row r="861" spans="1:45" x14ac:dyDescent="0.25">
      <c r="A861" t="s">
        <v>61</v>
      </c>
      <c r="B861" t="s">
        <v>45</v>
      </c>
      <c r="C861" t="s">
        <v>78</v>
      </c>
      <c r="D861" t="s">
        <v>64</v>
      </c>
      <c r="E861" t="s">
        <v>65</v>
      </c>
      <c r="F861" t="s">
        <v>49</v>
      </c>
      <c r="G861" t="s">
        <v>960</v>
      </c>
      <c r="H861">
        <v>1202</v>
      </c>
      <c r="I861" t="s">
        <v>51</v>
      </c>
      <c r="J861" t="s">
        <v>68</v>
      </c>
      <c r="K861" t="s">
        <v>69</v>
      </c>
      <c r="L861" t="s">
        <v>44</v>
      </c>
      <c r="M861" t="s">
        <v>54</v>
      </c>
      <c r="N861">
        <v>2</v>
      </c>
      <c r="O861">
        <v>29</v>
      </c>
      <c r="P861">
        <v>1</v>
      </c>
      <c r="Q861">
        <v>942</v>
      </c>
      <c r="R861">
        <v>15</v>
      </c>
      <c r="S861" t="s">
        <v>70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56</v>
      </c>
      <c r="AO861" t="s">
        <v>57</v>
      </c>
      <c r="AP861" t="s">
        <v>98</v>
      </c>
      <c r="AQ861" t="s">
        <v>59</v>
      </c>
      <c r="AR861" t="s">
        <v>81</v>
      </c>
      <c r="AS861" t="str">
        <f>IF(hr_data[[#This Row],[Gender]]="Female","👩  F","👨  M")</f>
        <v>👩  F</v>
      </c>
    </row>
    <row r="862" spans="1:45" x14ac:dyDescent="0.25">
      <c r="A862" t="s">
        <v>44</v>
      </c>
      <c r="B862" t="s">
        <v>62</v>
      </c>
      <c r="C862" t="s">
        <v>106</v>
      </c>
      <c r="D862" t="s">
        <v>47</v>
      </c>
      <c r="E862" t="s">
        <v>65</v>
      </c>
      <c r="F862" t="s">
        <v>49</v>
      </c>
      <c r="G862" t="s">
        <v>961</v>
      </c>
      <c r="H862">
        <v>1203</v>
      </c>
      <c r="I862" t="s">
        <v>67</v>
      </c>
      <c r="J862" t="s">
        <v>68</v>
      </c>
      <c r="K862" t="s">
        <v>69</v>
      </c>
      <c r="L862" t="s">
        <v>44</v>
      </c>
      <c r="M862" t="s">
        <v>54</v>
      </c>
      <c r="N862">
        <v>5</v>
      </c>
      <c r="O862">
        <v>22</v>
      </c>
      <c r="P862">
        <v>0</v>
      </c>
      <c r="Q862">
        <v>1256</v>
      </c>
      <c r="R862">
        <v>3</v>
      </c>
      <c r="S862" t="s">
        <v>80</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56</v>
      </c>
      <c r="AO862" t="s">
        <v>57</v>
      </c>
      <c r="AP862" t="s">
        <v>58</v>
      </c>
      <c r="AQ862" t="s">
        <v>59</v>
      </c>
      <c r="AR862" t="s">
        <v>108</v>
      </c>
      <c r="AS862" t="str">
        <f>IF(hr_data[[#This Row],[Gender]]="Female","👩  F","👨  M")</f>
        <v>👨  M</v>
      </c>
    </row>
    <row r="863" spans="1:45" x14ac:dyDescent="0.25">
      <c r="A863" t="s">
        <v>61</v>
      </c>
      <c r="B863" t="s">
        <v>45</v>
      </c>
      <c r="C863" t="s">
        <v>63</v>
      </c>
      <c r="D863" t="s">
        <v>64</v>
      </c>
      <c r="E863" t="s">
        <v>48</v>
      </c>
      <c r="F863" t="s">
        <v>123</v>
      </c>
      <c r="G863" t="s">
        <v>962</v>
      </c>
      <c r="H863">
        <v>1204</v>
      </c>
      <c r="I863" t="s">
        <v>51</v>
      </c>
      <c r="J863" t="s">
        <v>110</v>
      </c>
      <c r="K863" t="s">
        <v>69</v>
      </c>
      <c r="L863" t="s">
        <v>61</v>
      </c>
      <c r="M863" t="s">
        <v>54</v>
      </c>
      <c r="N863">
        <v>2</v>
      </c>
      <c r="O863">
        <v>46</v>
      </c>
      <c r="P863">
        <v>1</v>
      </c>
      <c r="Q863">
        <v>1402</v>
      </c>
      <c r="R863">
        <v>2</v>
      </c>
      <c r="S863" t="s">
        <v>87</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71</v>
      </c>
      <c r="AO863" t="s">
        <v>88</v>
      </c>
      <c r="AP863" t="s">
        <v>58</v>
      </c>
      <c r="AQ863" t="s">
        <v>121</v>
      </c>
      <c r="AR863" t="s">
        <v>73</v>
      </c>
      <c r="AS863" t="str">
        <f>IF(hr_data[[#This Row],[Gender]]="Female","👩  F","👨  M")</f>
        <v>👩  F</v>
      </c>
    </row>
    <row r="864" spans="1:45" x14ac:dyDescent="0.25">
      <c r="A864" t="s">
        <v>61</v>
      </c>
      <c r="B864" t="s">
        <v>105</v>
      </c>
      <c r="C864" t="s">
        <v>46</v>
      </c>
      <c r="D864" t="s">
        <v>64</v>
      </c>
      <c r="E864" t="s">
        <v>65</v>
      </c>
      <c r="F864" t="s">
        <v>49</v>
      </c>
      <c r="G864" t="s">
        <v>963</v>
      </c>
      <c r="H864">
        <v>1206</v>
      </c>
      <c r="I864" t="s">
        <v>67</v>
      </c>
      <c r="J864" t="s">
        <v>68</v>
      </c>
      <c r="K864" t="s">
        <v>53</v>
      </c>
      <c r="L864" t="s">
        <v>61</v>
      </c>
      <c r="M864" t="s">
        <v>54</v>
      </c>
      <c r="N864">
        <v>3</v>
      </c>
      <c r="O864">
        <v>44</v>
      </c>
      <c r="P864">
        <v>1</v>
      </c>
      <c r="Q864">
        <v>111</v>
      </c>
      <c r="R864">
        <v>17</v>
      </c>
      <c r="S864" t="s">
        <v>87</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56</v>
      </c>
      <c r="AO864" t="s">
        <v>77</v>
      </c>
      <c r="AP864" t="s">
        <v>98</v>
      </c>
      <c r="AQ864" t="s">
        <v>59</v>
      </c>
      <c r="AR864" t="s">
        <v>60</v>
      </c>
      <c r="AS864" t="str">
        <f>IF(hr_data[[#This Row],[Gender]]="Female","👩  F","👨  M")</f>
        <v>👨  M</v>
      </c>
    </row>
    <row r="865" spans="1:45" x14ac:dyDescent="0.25">
      <c r="A865" t="s">
        <v>61</v>
      </c>
      <c r="B865" t="s">
        <v>45</v>
      </c>
      <c r="C865" t="s">
        <v>78</v>
      </c>
      <c r="D865" t="s">
        <v>64</v>
      </c>
      <c r="E865" t="s">
        <v>178</v>
      </c>
      <c r="F865" t="s">
        <v>180</v>
      </c>
      <c r="G865" t="s">
        <v>964</v>
      </c>
      <c r="H865">
        <v>1207</v>
      </c>
      <c r="I865" t="s">
        <v>67</v>
      </c>
      <c r="J865" t="s">
        <v>180</v>
      </c>
      <c r="K865" t="s">
        <v>69</v>
      </c>
      <c r="L865" t="s">
        <v>61</v>
      </c>
      <c r="M865" t="s">
        <v>54</v>
      </c>
      <c r="N865">
        <v>2</v>
      </c>
      <c r="O865">
        <v>33</v>
      </c>
      <c r="P865">
        <v>1</v>
      </c>
      <c r="Q865">
        <v>147</v>
      </c>
      <c r="R865">
        <v>2</v>
      </c>
      <c r="S865" t="s">
        <v>87</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56</v>
      </c>
      <c r="AO865" t="s">
        <v>77</v>
      </c>
      <c r="AP865" t="s">
        <v>58</v>
      </c>
      <c r="AQ865" t="s">
        <v>59</v>
      </c>
      <c r="AR865" t="s">
        <v>81</v>
      </c>
      <c r="AS865" t="str">
        <f>IF(hr_data[[#This Row],[Gender]]="Female","👩  F","👨  M")</f>
        <v>👨  M</v>
      </c>
    </row>
    <row r="866" spans="1:45" x14ac:dyDescent="0.25">
      <c r="A866" t="s">
        <v>44</v>
      </c>
      <c r="B866" t="s">
        <v>105</v>
      </c>
      <c r="C866" t="s">
        <v>46</v>
      </c>
      <c r="D866" t="s">
        <v>47</v>
      </c>
      <c r="E866" t="s">
        <v>65</v>
      </c>
      <c r="F866" t="s">
        <v>49</v>
      </c>
      <c r="G866" t="s">
        <v>965</v>
      </c>
      <c r="H866">
        <v>1210</v>
      </c>
      <c r="I866" t="s">
        <v>67</v>
      </c>
      <c r="J866" t="s">
        <v>68</v>
      </c>
      <c r="K866" t="s">
        <v>91</v>
      </c>
      <c r="L866" t="s">
        <v>61</v>
      </c>
      <c r="M866" t="s">
        <v>54</v>
      </c>
      <c r="N866">
        <v>2</v>
      </c>
      <c r="O866">
        <v>41</v>
      </c>
      <c r="P866">
        <v>0</v>
      </c>
      <c r="Q866">
        <v>906</v>
      </c>
      <c r="R866">
        <v>5</v>
      </c>
      <c r="S866" t="s">
        <v>55</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56</v>
      </c>
      <c r="AO866" t="s">
        <v>88</v>
      </c>
      <c r="AP866" t="s">
        <v>58</v>
      </c>
      <c r="AQ866" t="s">
        <v>59</v>
      </c>
      <c r="AR866" t="s">
        <v>60</v>
      </c>
      <c r="AS866" t="str">
        <f>IF(hr_data[[#This Row],[Gender]]="Female","👩  F","👨  M")</f>
        <v>👨  M</v>
      </c>
    </row>
    <row r="867" spans="1:45" x14ac:dyDescent="0.25">
      <c r="A867" t="s">
        <v>61</v>
      </c>
      <c r="B867" t="s">
        <v>45</v>
      </c>
      <c r="C867" t="s">
        <v>78</v>
      </c>
      <c r="D867" t="s">
        <v>64</v>
      </c>
      <c r="E867" t="s">
        <v>48</v>
      </c>
      <c r="F867" t="s">
        <v>49</v>
      </c>
      <c r="G867" t="s">
        <v>966</v>
      </c>
      <c r="H867">
        <v>1211</v>
      </c>
      <c r="I867" t="s">
        <v>67</v>
      </c>
      <c r="J867" t="s">
        <v>52</v>
      </c>
      <c r="K867" t="s">
        <v>91</v>
      </c>
      <c r="L867" t="s">
        <v>61</v>
      </c>
      <c r="M867" t="s">
        <v>54</v>
      </c>
      <c r="N867">
        <v>3</v>
      </c>
      <c r="O867">
        <v>30</v>
      </c>
      <c r="P867">
        <v>1</v>
      </c>
      <c r="Q867">
        <v>1329</v>
      </c>
      <c r="R867">
        <v>29</v>
      </c>
      <c r="S867" t="s">
        <v>80</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56</v>
      </c>
      <c r="AO867" t="s">
        <v>88</v>
      </c>
      <c r="AP867" t="s">
        <v>92</v>
      </c>
      <c r="AQ867" t="s">
        <v>59</v>
      </c>
      <c r="AR867" t="s">
        <v>81</v>
      </c>
      <c r="AS867" t="str">
        <f>IF(hr_data[[#This Row],[Gender]]="Female","👩  F","👨  M")</f>
        <v>👨  M</v>
      </c>
    </row>
    <row r="868" spans="1:45" x14ac:dyDescent="0.25">
      <c r="A868" t="s">
        <v>61</v>
      </c>
      <c r="B868" t="s">
        <v>62</v>
      </c>
      <c r="C868" t="s">
        <v>46</v>
      </c>
      <c r="D868" t="s">
        <v>64</v>
      </c>
      <c r="E868" t="s">
        <v>48</v>
      </c>
      <c r="F868" t="s">
        <v>82</v>
      </c>
      <c r="G868" t="s">
        <v>967</v>
      </c>
      <c r="H868">
        <v>1212</v>
      </c>
      <c r="I868" t="s">
        <v>67</v>
      </c>
      <c r="J868" t="s">
        <v>52</v>
      </c>
      <c r="K868" t="s">
        <v>69</v>
      </c>
      <c r="L868" t="s">
        <v>61</v>
      </c>
      <c r="M868" t="s">
        <v>54</v>
      </c>
      <c r="N868">
        <v>2</v>
      </c>
      <c r="O868">
        <v>40</v>
      </c>
      <c r="P868">
        <v>1</v>
      </c>
      <c r="Q868">
        <v>1184</v>
      </c>
      <c r="R868">
        <v>2</v>
      </c>
      <c r="S868" t="s">
        <v>80</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56</v>
      </c>
      <c r="AO868" t="s">
        <v>72</v>
      </c>
      <c r="AP868" t="s">
        <v>58</v>
      </c>
      <c r="AQ868" t="s">
        <v>59</v>
      </c>
      <c r="AR868" t="s">
        <v>60</v>
      </c>
      <c r="AS868" t="str">
        <f>IF(hr_data[[#This Row],[Gender]]="Female","👩  F","👨  M")</f>
        <v>👨  M</v>
      </c>
    </row>
    <row r="869" spans="1:45" x14ac:dyDescent="0.25">
      <c r="A869" t="s">
        <v>61</v>
      </c>
      <c r="B869" t="s">
        <v>62</v>
      </c>
      <c r="C869" t="s">
        <v>63</v>
      </c>
      <c r="D869" t="s">
        <v>64</v>
      </c>
      <c r="E869" t="s">
        <v>65</v>
      </c>
      <c r="F869" t="s">
        <v>82</v>
      </c>
      <c r="G869" t="s">
        <v>968</v>
      </c>
      <c r="H869">
        <v>1215</v>
      </c>
      <c r="I869" t="s">
        <v>51</v>
      </c>
      <c r="J869" t="s">
        <v>110</v>
      </c>
      <c r="K869" t="s">
        <v>69</v>
      </c>
      <c r="L869" t="s">
        <v>61</v>
      </c>
      <c r="M869" t="s">
        <v>54</v>
      </c>
      <c r="N869">
        <v>3</v>
      </c>
      <c r="O869">
        <v>50</v>
      </c>
      <c r="P869">
        <v>1</v>
      </c>
      <c r="Q869">
        <v>1421</v>
      </c>
      <c r="R869">
        <v>2</v>
      </c>
      <c r="S869" t="s">
        <v>87</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71</v>
      </c>
      <c r="AO869" t="s">
        <v>88</v>
      </c>
      <c r="AP869" t="s">
        <v>58</v>
      </c>
      <c r="AQ869" t="s">
        <v>111</v>
      </c>
      <c r="AR869" t="s">
        <v>73</v>
      </c>
      <c r="AS869" t="str">
        <f>IF(hr_data[[#This Row],[Gender]]="Female","👩  F","👨  M")</f>
        <v>👩  F</v>
      </c>
    </row>
    <row r="870" spans="1:45" x14ac:dyDescent="0.25">
      <c r="A870" t="s">
        <v>61</v>
      </c>
      <c r="B870" t="s">
        <v>45</v>
      </c>
      <c r="C870" t="s">
        <v>78</v>
      </c>
      <c r="D870" t="s">
        <v>64</v>
      </c>
      <c r="E870" t="s">
        <v>65</v>
      </c>
      <c r="F870" t="s">
        <v>82</v>
      </c>
      <c r="G870" t="s">
        <v>969</v>
      </c>
      <c r="H870">
        <v>1216</v>
      </c>
      <c r="I870" t="s">
        <v>67</v>
      </c>
      <c r="J870" t="s">
        <v>76</v>
      </c>
      <c r="K870" t="s">
        <v>69</v>
      </c>
      <c r="L870" t="s">
        <v>61</v>
      </c>
      <c r="M870" t="s">
        <v>54</v>
      </c>
      <c r="N870">
        <v>2</v>
      </c>
      <c r="O870">
        <v>28</v>
      </c>
      <c r="P870">
        <v>1</v>
      </c>
      <c r="Q870">
        <v>1179</v>
      </c>
      <c r="R870">
        <v>19</v>
      </c>
      <c r="S870" t="s">
        <v>80</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56</v>
      </c>
      <c r="AO870" t="s">
        <v>88</v>
      </c>
      <c r="AP870" t="s">
        <v>98</v>
      </c>
      <c r="AQ870" t="s">
        <v>59</v>
      </c>
      <c r="AR870" t="s">
        <v>81</v>
      </c>
      <c r="AS870" t="str">
        <f>IF(hr_data[[#This Row],[Gender]]="Female","👩  F","👨  M")</f>
        <v>👨  M</v>
      </c>
    </row>
    <row r="871" spans="1:45" x14ac:dyDescent="0.25">
      <c r="A871" t="s">
        <v>61</v>
      </c>
      <c r="B871" t="s">
        <v>45</v>
      </c>
      <c r="C871" t="s">
        <v>63</v>
      </c>
      <c r="D871" t="s">
        <v>64</v>
      </c>
      <c r="E871" t="s">
        <v>65</v>
      </c>
      <c r="F871" t="s">
        <v>49</v>
      </c>
      <c r="G871" t="s">
        <v>970</v>
      </c>
      <c r="H871">
        <v>1217</v>
      </c>
      <c r="I871" t="s">
        <v>67</v>
      </c>
      <c r="J871" t="s">
        <v>117</v>
      </c>
      <c r="K871" t="s">
        <v>69</v>
      </c>
      <c r="L871" t="s">
        <v>61</v>
      </c>
      <c r="M871" t="s">
        <v>54</v>
      </c>
      <c r="N871">
        <v>2</v>
      </c>
      <c r="O871">
        <v>46</v>
      </c>
      <c r="P871">
        <v>1</v>
      </c>
      <c r="Q871">
        <v>1450</v>
      </c>
      <c r="R871">
        <v>15</v>
      </c>
      <c r="S871" t="s">
        <v>55</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56</v>
      </c>
      <c r="AO871" t="s">
        <v>72</v>
      </c>
      <c r="AP871" t="s">
        <v>98</v>
      </c>
      <c r="AQ871" t="s">
        <v>121</v>
      </c>
      <c r="AR871" t="s">
        <v>73</v>
      </c>
      <c r="AS871" t="str">
        <f>IF(hr_data[[#This Row],[Gender]]="Female","👩  F","👨  M")</f>
        <v>👨  M</v>
      </c>
    </row>
    <row r="872" spans="1:45" x14ac:dyDescent="0.25">
      <c r="A872" t="s">
        <v>61</v>
      </c>
      <c r="B872" t="s">
        <v>45</v>
      </c>
      <c r="C872" t="s">
        <v>46</v>
      </c>
      <c r="D872" t="s">
        <v>64</v>
      </c>
      <c r="E872" t="s">
        <v>48</v>
      </c>
      <c r="F872" t="s">
        <v>49</v>
      </c>
      <c r="G872" t="s">
        <v>971</v>
      </c>
      <c r="H872">
        <v>1218</v>
      </c>
      <c r="I872" t="s">
        <v>67</v>
      </c>
      <c r="J872" t="s">
        <v>52</v>
      </c>
      <c r="K872" t="s">
        <v>69</v>
      </c>
      <c r="L872" t="s">
        <v>44</v>
      </c>
      <c r="M872" t="s">
        <v>54</v>
      </c>
      <c r="N872">
        <v>2</v>
      </c>
      <c r="O872">
        <v>35</v>
      </c>
      <c r="P872">
        <v>1</v>
      </c>
      <c r="Q872">
        <v>1361</v>
      </c>
      <c r="R872">
        <v>17</v>
      </c>
      <c r="S872" t="s">
        <v>80</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56</v>
      </c>
      <c r="AO872" t="s">
        <v>88</v>
      </c>
      <c r="AP872" t="s">
        <v>98</v>
      </c>
      <c r="AQ872" t="s">
        <v>89</v>
      </c>
      <c r="AR872" t="s">
        <v>81</v>
      </c>
      <c r="AS872" t="str">
        <f>IF(hr_data[[#This Row],[Gender]]="Female","👩  F","👨  M")</f>
        <v>👨  M</v>
      </c>
    </row>
    <row r="873" spans="1:45" x14ac:dyDescent="0.25">
      <c r="A873" t="s">
        <v>44</v>
      </c>
      <c r="B873" t="s">
        <v>45</v>
      </c>
      <c r="C873" t="s">
        <v>106</v>
      </c>
      <c r="D873" t="s">
        <v>47</v>
      </c>
      <c r="E873" t="s">
        <v>65</v>
      </c>
      <c r="F873" t="s">
        <v>49</v>
      </c>
      <c r="G873" t="s">
        <v>972</v>
      </c>
      <c r="H873">
        <v>1219</v>
      </c>
      <c r="I873" t="s">
        <v>51</v>
      </c>
      <c r="J873" t="s">
        <v>76</v>
      </c>
      <c r="K873" t="s">
        <v>69</v>
      </c>
      <c r="L873" t="s">
        <v>61</v>
      </c>
      <c r="M873" t="s">
        <v>54</v>
      </c>
      <c r="N873">
        <v>3</v>
      </c>
      <c r="O873">
        <v>24</v>
      </c>
      <c r="P873">
        <v>0</v>
      </c>
      <c r="Q873">
        <v>984</v>
      </c>
      <c r="R873">
        <v>17</v>
      </c>
      <c r="S873" t="s">
        <v>55</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56</v>
      </c>
      <c r="AO873" t="s">
        <v>72</v>
      </c>
      <c r="AP873" t="s">
        <v>98</v>
      </c>
      <c r="AQ873" t="s">
        <v>59</v>
      </c>
      <c r="AR873" t="s">
        <v>108</v>
      </c>
      <c r="AS873" t="str">
        <f>IF(hr_data[[#This Row],[Gender]]="Female","👩  F","👨  M")</f>
        <v>👩  F</v>
      </c>
    </row>
    <row r="874" spans="1:45" x14ac:dyDescent="0.25">
      <c r="A874" t="s">
        <v>61</v>
      </c>
      <c r="B874" t="s">
        <v>62</v>
      </c>
      <c r="C874" t="s">
        <v>78</v>
      </c>
      <c r="D874" t="s">
        <v>64</v>
      </c>
      <c r="E874" t="s">
        <v>48</v>
      </c>
      <c r="F874" t="s">
        <v>82</v>
      </c>
      <c r="G874" t="s">
        <v>973</v>
      </c>
      <c r="H874">
        <v>1220</v>
      </c>
      <c r="I874" t="s">
        <v>51</v>
      </c>
      <c r="J874" t="s">
        <v>52</v>
      </c>
      <c r="K874" t="s">
        <v>69</v>
      </c>
      <c r="L874" t="s">
        <v>61</v>
      </c>
      <c r="M874" t="s">
        <v>54</v>
      </c>
      <c r="N874">
        <v>3</v>
      </c>
      <c r="O874">
        <v>33</v>
      </c>
      <c r="P874">
        <v>1</v>
      </c>
      <c r="Q874">
        <v>1146</v>
      </c>
      <c r="R874">
        <v>25</v>
      </c>
      <c r="S874" t="s">
        <v>87</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56</v>
      </c>
      <c r="AO874" t="s">
        <v>77</v>
      </c>
      <c r="AP874" t="s">
        <v>92</v>
      </c>
      <c r="AQ874" t="s">
        <v>59</v>
      </c>
      <c r="AR874" t="s">
        <v>81</v>
      </c>
      <c r="AS874" t="str">
        <f>IF(hr_data[[#This Row],[Gender]]="Female","👩  F","👨  M")</f>
        <v>👩  F</v>
      </c>
    </row>
    <row r="875" spans="1:45" x14ac:dyDescent="0.25">
      <c r="A875" t="s">
        <v>61</v>
      </c>
      <c r="B875" t="s">
        <v>45</v>
      </c>
      <c r="C875" t="s">
        <v>46</v>
      </c>
      <c r="D875" t="s">
        <v>64</v>
      </c>
      <c r="E875" t="s">
        <v>65</v>
      </c>
      <c r="F875" t="s">
        <v>49</v>
      </c>
      <c r="G875" t="s">
        <v>974</v>
      </c>
      <c r="H875">
        <v>1221</v>
      </c>
      <c r="I875" t="s">
        <v>67</v>
      </c>
      <c r="J875" t="s">
        <v>76</v>
      </c>
      <c r="K875" t="s">
        <v>91</v>
      </c>
      <c r="L875" t="s">
        <v>61</v>
      </c>
      <c r="M875" t="s">
        <v>54</v>
      </c>
      <c r="N875">
        <v>4</v>
      </c>
      <c r="O875">
        <v>36</v>
      </c>
      <c r="P875">
        <v>1</v>
      </c>
      <c r="Q875">
        <v>917</v>
      </c>
      <c r="R875">
        <v>6</v>
      </c>
      <c r="S875" t="s">
        <v>80</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56</v>
      </c>
      <c r="AO875" t="s">
        <v>77</v>
      </c>
      <c r="AP875" t="s">
        <v>58</v>
      </c>
      <c r="AQ875" t="s">
        <v>59</v>
      </c>
      <c r="AR875" t="s">
        <v>60</v>
      </c>
      <c r="AS875" t="str">
        <f>IF(hr_data[[#This Row],[Gender]]="Female","👩  F","👨  M")</f>
        <v>👨  M</v>
      </c>
    </row>
    <row r="876" spans="1:45" x14ac:dyDescent="0.25">
      <c r="A876" t="s">
        <v>61</v>
      </c>
      <c r="B876" t="s">
        <v>45</v>
      </c>
      <c r="C876" t="s">
        <v>78</v>
      </c>
      <c r="D876" t="s">
        <v>64</v>
      </c>
      <c r="E876" t="s">
        <v>65</v>
      </c>
      <c r="F876" t="s">
        <v>49</v>
      </c>
      <c r="G876" t="s">
        <v>975</v>
      </c>
      <c r="H876">
        <v>1224</v>
      </c>
      <c r="I876" t="s">
        <v>67</v>
      </c>
      <c r="J876" t="s">
        <v>76</v>
      </c>
      <c r="K876" t="s">
        <v>91</v>
      </c>
      <c r="L876" t="s">
        <v>61</v>
      </c>
      <c r="M876" t="s">
        <v>54</v>
      </c>
      <c r="N876">
        <v>4</v>
      </c>
      <c r="O876">
        <v>30</v>
      </c>
      <c r="P876">
        <v>1</v>
      </c>
      <c r="Q876">
        <v>853</v>
      </c>
      <c r="R876">
        <v>7</v>
      </c>
      <c r="S876" t="s">
        <v>80</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56</v>
      </c>
      <c r="AO876" t="s">
        <v>77</v>
      </c>
      <c r="AP876" t="s">
        <v>58</v>
      </c>
      <c r="AQ876" t="s">
        <v>59</v>
      </c>
      <c r="AR876" t="s">
        <v>81</v>
      </c>
      <c r="AS876" t="str">
        <f>IF(hr_data[[#This Row],[Gender]]="Female","👩  F","👨  M")</f>
        <v>👨  M</v>
      </c>
    </row>
    <row r="877" spans="1:45" x14ac:dyDescent="0.25">
      <c r="A877" t="s">
        <v>61</v>
      </c>
      <c r="B877" t="s">
        <v>45</v>
      </c>
      <c r="C877" t="s">
        <v>46</v>
      </c>
      <c r="D877" t="s">
        <v>64</v>
      </c>
      <c r="E877" t="s">
        <v>65</v>
      </c>
      <c r="F877" t="s">
        <v>74</v>
      </c>
      <c r="G877" t="s">
        <v>976</v>
      </c>
      <c r="H877">
        <v>1225</v>
      </c>
      <c r="I877" t="s">
        <v>67</v>
      </c>
      <c r="J877" t="s">
        <v>68</v>
      </c>
      <c r="K877" t="s">
        <v>53</v>
      </c>
      <c r="L877" t="s">
        <v>61</v>
      </c>
      <c r="M877" t="s">
        <v>54</v>
      </c>
      <c r="N877">
        <v>3</v>
      </c>
      <c r="O877">
        <v>44</v>
      </c>
      <c r="P877">
        <v>1</v>
      </c>
      <c r="Q877">
        <v>200</v>
      </c>
      <c r="R877">
        <v>29</v>
      </c>
      <c r="S877" t="s">
        <v>80</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71</v>
      </c>
      <c r="AO877" t="s">
        <v>57</v>
      </c>
      <c r="AP877" t="s">
        <v>92</v>
      </c>
      <c r="AQ877" t="s">
        <v>89</v>
      </c>
      <c r="AR877" t="s">
        <v>60</v>
      </c>
      <c r="AS877" t="str">
        <f>IF(hr_data[[#This Row],[Gender]]="Female","👩  F","👨  M")</f>
        <v>👨  M</v>
      </c>
    </row>
    <row r="878" spans="1:45" x14ac:dyDescent="0.25">
      <c r="A878" t="s">
        <v>61</v>
      </c>
      <c r="B878" t="s">
        <v>45</v>
      </c>
      <c r="C878" t="s">
        <v>106</v>
      </c>
      <c r="D878" t="s">
        <v>64</v>
      </c>
      <c r="E878" t="s">
        <v>48</v>
      </c>
      <c r="F878" t="s">
        <v>123</v>
      </c>
      <c r="G878" t="s">
        <v>977</v>
      </c>
      <c r="H878">
        <v>1226</v>
      </c>
      <c r="I878" t="s">
        <v>67</v>
      </c>
      <c r="J878" t="s">
        <v>115</v>
      </c>
      <c r="K878" t="s">
        <v>53</v>
      </c>
      <c r="L878" t="s">
        <v>61</v>
      </c>
      <c r="M878" t="s">
        <v>54</v>
      </c>
      <c r="N878">
        <v>2</v>
      </c>
      <c r="O878">
        <v>20</v>
      </c>
      <c r="P878">
        <v>1</v>
      </c>
      <c r="Q878">
        <v>654</v>
      </c>
      <c r="R878">
        <v>21</v>
      </c>
      <c r="S878" t="s">
        <v>87</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56</v>
      </c>
      <c r="AO878" t="s">
        <v>57</v>
      </c>
      <c r="AP878" t="s">
        <v>92</v>
      </c>
      <c r="AQ878" t="s">
        <v>59</v>
      </c>
      <c r="AR878" t="s">
        <v>108</v>
      </c>
      <c r="AS878" t="str">
        <f>IF(hr_data[[#This Row],[Gender]]="Female","👩  F","👨  M")</f>
        <v>👨  M</v>
      </c>
    </row>
    <row r="879" spans="1:45" x14ac:dyDescent="0.25">
      <c r="A879" t="s">
        <v>61</v>
      </c>
      <c r="B879" t="s">
        <v>45</v>
      </c>
      <c r="C879" t="s">
        <v>63</v>
      </c>
      <c r="D879" t="s">
        <v>64</v>
      </c>
      <c r="E879" t="s">
        <v>65</v>
      </c>
      <c r="F879" t="s">
        <v>130</v>
      </c>
      <c r="G879" t="s">
        <v>978</v>
      </c>
      <c r="H879">
        <v>1228</v>
      </c>
      <c r="I879" t="s">
        <v>67</v>
      </c>
      <c r="J879" t="s">
        <v>94</v>
      </c>
      <c r="K879" t="s">
        <v>91</v>
      </c>
      <c r="L879" t="s">
        <v>61</v>
      </c>
      <c r="M879" t="s">
        <v>54</v>
      </c>
      <c r="N879">
        <v>3</v>
      </c>
      <c r="O879">
        <v>46</v>
      </c>
      <c r="P879">
        <v>1</v>
      </c>
      <c r="Q879">
        <v>150</v>
      </c>
      <c r="R879">
        <v>2</v>
      </c>
      <c r="S879" t="s">
        <v>80</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56</v>
      </c>
      <c r="AO879" t="s">
        <v>57</v>
      </c>
      <c r="AP879" t="s">
        <v>58</v>
      </c>
      <c r="AQ879" t="s">
        <v>89</v>
      </c>
      <c r="AR879" t="s">
        <v>73</v>
      </c>
      <c r="AS879" t="str">
        <f>IF(hr_data[[#This Row],[Gender]]="Female","👩  F","👨  M")</f>
        <v>👨  M</v>
      </c>
    </row>
    <row r="880" spans="1:45" x14ac:dyDescent="0.25">
      <c r="A880" t="s">
        <v>61</v>
      </c>
      <c r="B880" t="s">
        <v>105</v>
      </c>
      <c r="C880" t="s">
        <v>46</v>
      </c>
      <c r="D880" t="s">
        <v>64</v>
      </c>
      <c r="E880" t="s">
        <v>178</v>
      </c>
      <c r="F880" t="s">
        <v>82</v>
      </c>
      <c r="G880" t="s">
        <v>979</v>
      </c>
      <c r="H880">
        <v>1231</v>
      </c>
      <c r="I880" t="s">
        <v>67</v>
      </c>
      <c r="J880" t="s">
        <v>180</v>
      </c>
      <c r="K880" t="s">
        <v>69</v>
      </c>
      <c r="L880" t="s">
        <v>61</v>
      </c>
      <c r="M880" t="s">
        <v>54</v>
      </c>
      <c r="N880">
        <v>3</v>
      </c>
      <c r="O880">
        <v>42</v>
      </c>
      <c r="P880">
        <v>1</v>
      </c>
      <c r="Q880">
        <v>179</v>
      </c>
      <c r="R880">
        <v>2</v>
      </c>
      <c r="S880" t="s">
        <v>151</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56</v>
      </c>
      <c r="AO880" t="s">
        <v>88</v>
      </c>
      <c r="AP880" t="s">
        <v>58</v>
      </c>
      <c r="AQ880" t="s">
        <v>59</v>
      </c>
      <c r="AR880" t="s">
        <v>60</v>
      </c>
      <c r="AS880" t="str">
        <f>IF(hr_data[[#This Row],[Gender]]="Female","👩  F","👨  M")</f>
        <v>👨  M</v>
      </c>
    </row>
    <row r="881" spans="1:45" x14ac:dyDescent="0.25">
      <c r="A881" t="s">
        <v>61</v>
      </c>
      <c r="B881" t="s">
        <v>45</v>
      </c>
      <c r="C881" t="s">
        <v>85</v>
      </c>
      <c r="D881" t="s">
        <v>64</v>
      </c>
      <c r="E881" t="s">
        <v>48</v>
      </c>
      <c r="F881" t="s">
        <v>123</v>
      </c>
      <c r="G881" t="s">
        <v>980</v>
      </c>
      <c r="H881">
        <v>1233</v>
      </c>
      <c r="I881" t="s">
        <v>67</v>
      </c>
      <c r="J881" t="s">
        <v>52</v>
      </c>
      <c r="K881" t="s">
        <v>91</v>
      </c>
      <c r="L881" t="s">
        <v>44</v>
      </c>
      <c r="M881" t="s">
        <v>54</v>
      </c>
      <c r="N881">
        <v>3</v>
      </c>
      <c r="O881">
        <v>60</v>
      </c>
      <c r="P881">
        <v>1</v>
      </c>
      <c r="Q881">
        <v>696</v>
      </c>
      <c r="R881">
        <v>7</v>
      </c>
      <c r="S881" t="s">
        <v>80</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56</v>
      </c>
      <c r="AO881" t="s">
        <v>57</v>
      </c>
      <c r="AP881" t="s">
        <v>58</v>
      </c>
      <c r="AQ881" t="s">
        <v>89</v>
      </c>
      <c r="AR881" t="s">
        <v>3029</v>
      </c>
      <c r="AS881" t="str">
        <f>IF(hr_data[[#This Row],[Gender]]="Female","👩  F","👨  M")</f>
        <v>👨  M</v>
      </c>
    </row>
    <row r="882" spans="1:45" x14ac:dyDescent="0.25">
      <c r="A882" t="s">
        <v>61</v>
      </c>
      <c r="B882" t="s">
        <v>62</v>
      </c>
      <c r="C882" t="s">
        <v>78</v>
      </c>
      <c r="D882" t="s">
        <v>64</v>
      </c>
      <c r="E882" t="s">
        <v>65</v>
      </c>
      <c r="F882" t="s">
        <v>74</v>
      </c>
      <c r="G882" t="s">
        <v>981</v>
      </c>
      <c r="H882">
        <v>1234</v>
      </c>
      <c r="I882" t="s">
        <v>51</v>
      </c>
      <c r="J882" t="s">
        <v>76</v>
      </c>
      <c r="K882" t="s">
        <v>69</v>
      </c>
      <c r="L882" t="s">
        <v>61</v>
      </c>
      <c r="M882" t="s">
        <v>54</v>
      </c>
      <c r="N882">
        <v>2</v>
      </c>
      <c r="O882">
        <v>32</v>
      </c>
      <c r="P882">
        <v>1</v>
      </c>
      <c r="Q882">
        <v>116</v>
      </c>
      <c r="R882">
        <v>13</v>
      </c>
      <c r="S882" t="s">
        <v>87</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71</v>
      </c>
      <c r="AO882" t="s">
        <v>72</v>
      </c>
      <c r="AP882" t="s">
        <v>98</v>
      </c>
      <c r="AQ882" t="s">
        <v>59</v>
      </c>
      <c r="AR882" t="s">
        <v>81</v>
      </c>
      <c r="AS882" t="str">
        <f>IF(hr_data[[#This Row],[Gender]]="Female","👩  F","👨  M")</f>
        <v>👩  F</v>
      </c>
    </row>
    <row r="883" spans="1:45" x14ac:dyDescent="0.25">
      <c r="A883" t="s">
        <v>61</v>
      </c>
      <c r="B883" t="s">
        <v>62</v>
      </c>
      <c r="C883" t="s">
        <v>78</v>
      </c>
      <c r="D883" t="s">
        <v>64</v>
      </c>
      <c r="E883" t="s">
        <v>65</v>
      </c>
      <c r="F883" t="s">
        <v>49</v>
      </c>
      <c r="G883" t="s">
        <v>982</v>
      </c>
      <c r="H883">
        <v>1235</v>
      </c>
      <c r="I883" t="s">
        <v>51</v>
      </c>
      <c r="J883" t="s">
        <v>68</v>
      </c>
      <c r="K883" t="s">
        <v>53</v>
      </c>
      <c r="L883" t="s">
        <v>44</v>
      </c>
      <c r="M883" t="s">
        <v>54</v>
      </c>
      <c r="N883">
        <v>2</v>
      </c>
      <c r="O883">
        <v>32</v>
      </c>
      <c r="P883">
        <v>1</v>
      </c>
      <c r="Q883">
        <v>1316</v>
      </c>
      <c r="R883">
        <v>2</v>
      </c>
      <c r="S883" t="s">
        <v>55</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56</v>
      </c>
      <c r="AO883" t="s">
        <v>77</v>
      </c>
      <c r="AP883" t="s">
        <v>58</v>
      </c>
      <c r="AQ883" t="s">
        <v>59</v>
      </c>
      <c r="AR883" t="s">
        <v>81</v>
      </c>
      <c r="AS883" t="str">
        <f>IF(hr_data[[#This Row],[Gender]]="Female","👩  F","👨  M")</f>
        <v>👩  F</v>
      </c>
    </row>
    <row r="884" spans="1:45" x14ac:dyDescent="0.25">
      <c r="A884" t="s">
        <v>61</v>
      </c>
      <c r="B884" t="s">
        <v>45</v>
      </c>
      <c r="C884" t="s">
        <v>46</v>
      </c>
      <c r="D884" t="s">
        <v>64</v>
      </c>
      <c r="E884" t="s">
        <v>65</v>
      </c>
      <c r="F884" t="s">
        <v>130</v>
      </c>
      <c r="G884" t="s">
        <v>983</v>
      </c>
      <c r="H884">
        <v>1237</v>
      </c>
      <c r="I884" t="s">
        <v>51</v>
      </c>
      <c r="J884" t="s">
        <v>94</v>
      </c>
      <c r="K884" t="s">
        <v>91</v>
      </c>
      <c r="L884" t="s">
        <v>44</v>
      </c>
      <c r="M884" t="s">
        <v>54</v>
      </c>
      <c r="N884">
        <v>2</v>
      </c>
      <c r="O884">
        <v>36</v>
      </c>
      <c r="P884">
        <v>1</v>
      </c>
      <c r="Q884">
        <v>363</v>
      </c>
      <c r="R884">
        <v>1</v>
      </c>
      <c r="S884" t="s">
        <v>87</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71</v>
      </c>
      <c r="AO884" t="s">
        <v>88</v>
      </c>
      <c r="AP884" t="s">
        <v>58</v>
      </c>
      <c r="AQ884" t="s">
        <v>89</v>
      </c>
      <c r="AR884" t="s">
        <v>60</v>
      </c>
      <c r="AS884" t="str">
        <f>IF(hr_data[[#This Row],[Gender]]="Female","👩  F","👨  M")</f>
        <v>👩  F</v>
      </c>
    </row>
    <row r="885" spans="1:45" x14ac:dyDescent="0.25">
      <c r="A885" t="s">
        <v>61</v>
      </c>
      <c r="B885" t="s">
        <v>45</v>
      </c>
      <c r="C885" t="s">
        <v>78</v>
      </c>
      <c r="D885" t="s">
        <v>64</v>
      </c>
      <c r="E885" t="s">
        <v>65</v>
      </c>
      <c r="F885" t="s">
        <v>82</v>
      </c>
      <c r="G885" t="s">
        <v>984</v>
      </c>
      <c r="H885">
        <v>1238</v>
      </c>
      <c r="I885" t="s">
        <v>67</v>
      </c>
      <c r="J885" t="s">
        <v>68</v>
      </c>
      <c r="K885" t="s">
        <v>69</v>
      </c>
      <c r="L885" t="s">
        <v>61</v>
      </c>
      <c r="M885" t="s">
        <v>54</v>
      </c>
      <c r="N885">
        <v>5</v>
      </c>
      <c r="O885">
        <v>33</v>
      </c>
      <c r="P885">
        <v>1</v>
      </c>
      <c r="Q885">
        <v>117</v>
      </c>
      <c r="R885">
        <v>9</v>
      </c>
      <c r="S885" t="s">
        <v>87</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56</v>
      </c>
      <c r="AO885" t="s">
        <v>57</v>
      </c>
      <c r="AP885" t="s">
        <v>58</v>
      </c>
      <c r="AQ885" t="s">
        <v>89</v>
      </c>
      <c r="AR885" t="s">
        <v>81</v>
      </c>
      <c r="AS885" t="str">
        <f>IF(hr_data[[#This Row],[Gender]]="Female","👩  F","👨  M")</f>
        <v>👨  M</v>
      </c>
    </row>
    <row r="886" spans="1:45" x14ac:dyDescent="0.25">
      <c r="A886" t="s">
        <v>61</v>
      </c>
      <c r="B886" t="s">
        <v>45</v>
      </c>
      <c r="C886" t="s">
        <v>46</v>
      </c>
      <c r="D886" t="s">
        <v>64</v>
      </c>
      <c r="E886" t="s">
        <v>48</v>
      </c>
      <c r="F886" t="s">
        <v>130</v>
      </c>
      <c r="G886" t="s">
        <v>985</v>
      </c>
      <c r="H886">
        <v>1239</v>
      </c>
      <c r="I886" t="s">
        <v>51</v>
      </c>
      <c r="J886" t="s">
        <v>52</v>
      </c>
      <c r="K886" t="s">
        <v>91</v>
      </c>
      <c r="L886" t="s">
        <v>61</v>
      </c>
      <c r="M886" t="s">
        <v>54</v>
      </c>
      <c r="N886">
        <v>2</v>
      </c>
      <c r="O886">
        <v>40</v>
      </c>
      <c r="P886">
        <v>1</v>
      </c>
      <c r="Q886">
        <v>107</v>
      </c>
      <c r="R886">
        <v>10</v>
      </c>
      <c r="S886" t="s">
        <v>87</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56</v>
      </c>
      <c r="AO886" t="s">
        <v>72</v>
      </c>
      <c r="AP886" t="s">
        <v>58</v>
      </c>
      <c r="AQ886" t="s">
        <v>59</v>
      </c>
      <c r="AR886" t="s">
        <v>60</v>
      </c>
      <c r="AS886" t="str">
        <f>IF(hr_data[[#This Row],[Gender]]="Female","👩  F","👨  M")</f>
        <v>👩  F</v>
      </c>
    </row>
    <row r="887" spans="1:45" x14ac:dyDescent="0.25">
      <c r="A887" t="s">
        <v>61</v>
      </c>
      <c r="B887" t="s">
        <v>45</v>
      </c>
      <c r="C887" t="s">
        <v>78</v>
      </c>
      <c r="D887" t="s">
        <v>64</v>
      </c>
      <c r="E887" t="s">
        <v>48</v>
      </c>
      <c r="F887" t="s">
        <v>49</v>
      </c>
      <c r="G887" t="s">
        <v>986</v>
      </c>
      <c r="H887">
        <v>1240</v>
      </c>
      <c r="I887" t="s">
        <v>67</v>
      </c>
      <c r="J887" t="s">
        <v>52</v>
      </c>
      <c r="K887" t="s">
        <v>53</v>
      </c>
      <c r="L887" t="s">
        <v>61</v>
      </c>
      <c r="M887" t="s">
        <v>54</v>
      </c>
      <c r="N887">
        <v>4</v>
      </c>
      <c r="O887">
        <v>25</v>
      </c>
      <c r="P887">
        <v>1</v>
      </c>
      <c r="Q887">
        <v>1356</v>
      </c>
      <c r="R887">
        <v>10</v>
      </c>
      <c r="S887" t="s">
        <v>80</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56</v>
      </c>
      <c r="AO887" t="s">
        <v>57</v>
      </c>
      <c r="AP887" t="s">
        <v>58</v>
      </c>
      <c r="AQ887" t="s">
        <v>59</v>
      </c>
      <c r="AR887" t="s">
        <v>108</v>
      </c>
      <c r="AS887" t="str">
        <f>IF(hr_data[[#This Row],[Gender]]="Female","👩  F","👨  M")</f>
        <v>👨  M</v>
      </c>
    </row>
    <row r="888" spans="1:45" x14ac:dyDescent="0.25">
      <c r="A888" t="s">
        <v>61</v>
      </c>
      <c r="B888" t="s">
        <v>45</v>
      </c>
      <c r="C888" t="s">
        <v>78</v>
      </c>
      <c r="D888" t="s">
        <v>64</v>
      </c>
      <c r="E888" t="s">
        <v>65</v>
      </c>
      <c r="F888" t="s">
        <v>82</v>
      </c>
      <c r="G888" t="s">
        <v>987</v>
      </c>
      <c r="H888">
        <v>1241</v>
      </c>
      <c r="I888" t="s">
        <v>67</v>
      </c>
      <c r="J888" t="s">
        <v>68</v>
      </c>
      <c r="K888" t="s">
        <v>69</v>
      </c>
      <c r="L888" t="s">
        <v>44</v>
      </c>
      <c r="M888" t="s">
        <v>54</v>
      </c>
      <c r="N888">
        <v>2</v>
      </c>
      <c r="O888">
        <v>30</v>
      </c>
      <c r="P888">
        <v>1</v>
      </c>
      <c r="Q888">
        <v>1465</v>
      </c>
      <c r="R888">
        <v>1</v>
      </c>
      <c r="S888" t="s">
        <v>87</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71</v>
      </c>
      <c r="AO888" t="s">
        <v>72</v>
      </c>
      <c r="AP888" t="s">
        <v>58</v>
      </c>
      <c r="AQ888" t="s">
        <v>89</v>
      </c>
      <c r="AR888" t="s">
        <v>81</v>
      </c>
      <c r="AS888" t="str">
        <f>IF(hr_data[[#This Row],[Gender]]="Female","👩  F","👨  M")</f>
        <v>👨  M</v>
      </c>
    </row>
    <row r="889" spans="1:45" x14ac:dyDescent="0.25">
      <c r="A889" t="s">
        <v>61</v>
      </c>
      <c r="B889" t="s">
        <v>62</v>
      </c>
      <c r="C889" t="s">
        <v>46</v>
      </c>
      <c r="D889" t="s">
        <v>64</v>
      </c>
      <c r="E889" t="s">
        <v>65</v>
      </c>
      <c r="F889" t="s">
        <v>82</v>
      </c>
      <c r="G889" t="s">
        <v>988</v>
      </c>
      <c r="H889">
        <v>1242</v>
      </c>
      <c r="I889" t="s">
        <v>51</v>
      </c>
      <c r="J889" t="s">
        <v>117</v>
      </c>
      <c r="K889" t="s">
        <v>69</v>
      </c>
      <c r="L889" t="s">
        <v>44</v>
      </c>
      <c r="M889" t="s">
        <v>54</v>
      </c>
      <c r="N889">
        <v>6</v>
      </c>
      <c r="O889">
        <v>42</v>
      </c>
      <c r="P889">
        <v>1</v>
      </c>
      <c r="Q889">
        <v>458</v>
      </c>
      <c r="R889">
        <v>26</v>
      </c>
      <c r="S889" t="s">
        <v>151</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56</v>
      </c>
      <c r="AO889" t="s">
        <v>88</v>
      </c>
      <c r="AP889" t="s">
        <v>92</v>
      </c>
      <c r="AQ889" t="s">
        <v>89</v>
      </c>
      <c r="AR889" t="s">
        <v>60</v>
      </c>
      <c r="AS889" t="str">
        <f>IF(hr_data[[#This Row],[Gender]]="Female","👩  F","👨  M")</f>
        <v>👩  F</v>
      </c>
    </row>
    <row r="890" spans="1:45" x14ac:dyDescent="0.25">
      <c r="A890" t="s">
        <v>61</v>
      </c>
      <c r="B890" t="s">
        <v>105</v>
      </c>
      <c r="C890" t="s">
        <v>46</v>
      </c>
      <c r="D890" t="s">
        <v>64</v>
      </c>
      <c r="E890" t="s">
        <v>48</v>
      </c>
      <c r="F890" t="s">
        <v>123</v>
      </c>
      <c r="G890" t="s">
        <v>989</v>
      </c>
      <c r="H890">
        <v>1243</v>
      </c>
      <c r="I890" t="s">
        <v>51</v>
      </c>
      <c r="J890" t="s">
        <v>52</v>
      </c>
      <c r="K890" t="s">
        <v>69</v>
      </c>
      <c r="L890" t="s">
        <v>44</v>
      </c>
      <c r="M890" t="s">
        <v>54</v>
      </c>
      <c r="N890">
        <v>6</v>
      </c>
      <c r="O890">
        <v>35</v>
      </c>
      <c r="P890">
        <v>1</v>
      </c>
      <c r="Q890">
        <v>1212</v>
      </c>
      <c r="R890">
        <v>8</v>
      </c>
      <c r="S890" t="s">
        <v>55</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56</v>
      </c>
      <c r="AO890" t="s">
        <v>57</v>
      </c>
      <c r="AP890" t="s">
        <v>58</v>
      </c>
      <c r="AQ890" t="s">
        <v>89</v>
      </c>
      <c r="AR890" t="s">
        <v>81</v>
      </c>
      <c r="AS890" t="str">
        <f>IF(hr_data[[#This Row],[Gender]]="Female","👩  F","👨  M")</f>
        <v>👩  F</v>
      </c>
    </row>
    <row r="891" spans="1:45" x14ac:dyDescent="0.25">
      <c r="A891" t="s">
        <v>61</v>
      </c>
      <c r="B891" t="s">
        <v>45</v>
      </c>
      <c r="C891" t="s">
        <v>78</v>
      </c>
      <c r="D891" t="s">
        <v>64</v>
      </c>
      <c r="E891" t="s">
        <v>65</v>
      </c>
      <c r="F891" t="s">
        <v>49</v>
      </c>
      <c r="G891" t="s">
        <v>990</v>
      </c>
      <c r="H891">
        <v>1244</v>
      </c>
      <c r="I891" t="s">
        <v>67</v>
      </c>
      <c r="J891" t="s">
        <v>68</v>
      </c>
      <c r="K891" t="s">
        <v>69</v>
      </c>
      <c r="L891" t="s">
        <v>44</v>
      </c>
      <c r="M891" t="s">
        <v>54</v>
      </c>
      <c r="N891">
        <v>3</v>
      </c>
      <c r="O891">
        <v>27</v>
      </c>
      <c r="P891">
        <v>1</v>
      </c>
      <c r="Q891">
        <v>1103</v>
      </c>
      <c r="R891">
        <v>14</v>
      </c>
      <c r="S891" t="s">
        <v>87</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56</v>
      </c>
      <c r="AO891" t="s">
        <v>88</v>
      </c>
      <c r="AP891" t="s">
        <v>98</v>
      </c>
      <c r="AQ891" t="s">
        <v>59</v>
      </c>
      <c r="AR891" t="s">
        <v>81</v>
      </c>
      <c r="AS891" t="str">
        <f>IF(hr_data[[#This Row],[Gender]]="Female","👩  F","👨  M")</f>
        <v>👨  M</v>
      </c>
    </row>
    <row r="892" spans="1:45" x14ac:dyDescent="0.25">
      <c r="A892" t="s">
        <v>61</v>
      </c>
      <c r="B892" t="s">
        <v>62</v>
      </c>
      <c r="C892" t="s">
        <v>63</v>
      </c>
      <c r="D892" t="s">
        <v>64</v>
      </c>
      <c r="E892" t="s">
        <v>65</v>
      </c>
      <c r="F892" t="s">
        <v>49</v>
      </c>
      <c r="G892" t="s">
        <v>991</v>
      </c>
      <c r="H892">
        <v>1245</v>
      </c>
      <c r="I892" t="s">
        <v>51</v>
      </c>
      <c r="J892" t="s">
        <v>94</v>
      </c>
      <c r="K892" t="s">
        <v>91</v>
      </c>
      <c r="L892" t="s">
        <v>61</v>
      </c>
      <c r="M892" t="s">
        <v>54</v>
      </c>
      <c r="N892">
        <v>2</v>
      </c>
      <c r="O892">
        <v>54</v>
      </c>
      <c r="P892">
        <v>1</v>
      </c>
      <c r="Q892">
        <v>966</v>
      </c>
      <c r="R892">
        <v>1</v>
      </c>
      <c r="S892" t="s">
        <v>80</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56</v>
      </c>
      <c r="AO892" t="s">
        <v>77</v>
      </c>
      <c r="AP892" t="s">
        <v>58</v>
      </c>
      <c r="AQ892" t="s">
        <v>111</v>
      </c>
      <c r="AR892" t="s">
        <v>73</v>
      </c>
      <c r="AS892" t="str">
        <f>IF(hr_data[[#This Row],[Gender]]="Female","👩  F","👨  M")</f>
        <v>👩  F</v>
      </c>
    </row>
    <row r="893" spans="1:45" x14ac:dyDescent="0.25">
      <c r="A893" t="s">
        <v>61</v>
      </c>
      <c r="B893" t="s">
        <v>45</v>
      </c>
      <c r="C893" t="s">
        <v>46</v>
      </c>
      <c r="D893" t="s">
        <v>64</v>
      </c>
      <c r="E893" t="s">
        <v>65</v>
      </c>
      <c r="F893" t="s">
        <v>49</v>
      </c>
      <c r="G893" t="s">
        <v>992</v>
      </c>
      <c r="H893">
        <v>1246</v>
      </c>
      <c r="I893" t="s">
        <v>51</v>
      </c>
      <c r="J893" t="s">
        <v>68</v>
      </c>
      <c r="K893" t="s">
        <v>69</v>
      </c>
      <c r="L893" t="s">
        <v>61</v>
      </c>
      <c r="M893" t="s">
        <v>54</v>
      </c>
      <c r="N893">
        <v>5</v>
      </c>
      <c r="O893">
        <v>44</v>
      </c>
      <c r="P893">
        <v>1</v>
      </c>
      <c r="Q893">
        <v>1117</v>
      </c>
      <c r="R893">
        <v>2</v>
      </c>
      <c r="S893" t="s">
        <v>70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56</v>
      </c>
      <c r="AO893" t="s">
        <v>57</v>
      </c>
      <c r="AP893" t="s">
        <v>58</v>
      </c>
      <c r="AQ893" t="s">
        <v>59</v>
      </c>
      <c r="AR893" t="s">
        <v>60</v>
      </c>
      <c r="AS893" t="str">
        <f>IF(hr_data[[#This Row],[Gender]]="Female","👩  F","👨  M")</f>
        <v>👩  F</v>
      </c>
    </row>
    <row r="894" spans="1:45" x14ac:dyDescent="0.25">
      <c r="A894" t="s">
        <v>44</v>
      </c>
      <c r="B894" t="s">
        <v>105</v>
      </c>
      <c r="C894" t="s">
        <v>106</v>
      </c>
      <c r="D894" t="s">
        <v>47</v>
      </c>
      <c r="E894" t="s">
        <v>65</v>
      </c>
      <c r="F894" t="s">
        <v>82</v>
      </c>
      <c r="G894" t="s">
        <v>993</v>
      </c>
      <c r="H894">
        <v>1248</v>
      </c>
      <c r="I894" t="s">
        <v>51</v>
      </c>
      <c r="J894" t="s">
        <v>68</v>
      </c>
      <c r="K894" t="s">
        <v>53</v>
      </c>
      <c r="L894" t="s">
        <v>44</v>
      </c>
      <c r="M894" t="s">
        <v>54</v>
      </c>
      <c r="N894">
        <v>2</v>
      </c>
      <c r="O894">
        <v>19</v>
      </c>
      <c r="P894">
        <v>0</v>
      </c>
      <c r="Q894">
        <v>504</v>
      </c>
      <c r="R894">
        <v>10</v>
      </c>
      <c r="S894" t="s">
        <v>87</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71</v>
      </c>
      <c r="AO894" t="s">
        <v>72</v>
      </c>
      <c r="AP894" t="s">
        <v>58</v>
      </c>
      <c r="AQ894" t="s">
        <v>59</v>
      </c>
      <c r="AR894" t="s">
        <v>108</v>
      </c>
      <c r="AS894" t="str">
        <f>IF(hr_data[[#This Row],[Gender]]="Female","👩  F","👨  M")</f>
        <v>👩  F</v>
      </c>
    </row>
    <row r="895" spans="1:45" x14ac:dyDescent="0.25">
      <c r="A895" t="s">
        <v>61</v>
      </c>
      <c r="B895" t="s">
        <v>45</v>
      </c>
      <c r="C895" t="s">
        <v>78</v>
      </c>
      <c r="D895" t="s">
        <v>64</v>
      </c>
      <c r="E895" t="s">
        <v>65</v>
      </c>
      <c r="F895" t="s">
        <v>49</v>
      </c>
      <c r="G895" t="s">
        <v>994</v>
      </c>
      <c r="H895">
        <v>1249</v>
      </c>
      <c r="I895" t="s">
        <v>51</v>
      </c>
      <c r="J895" t="s">
        <v>68</v>
      </c>
      <c r="K895" t="s">
        <v>91</v>
      </c>
      <c r="L895" t="s">
        <v>61</v>
      </c>
      <c r="M895" t="s">
        <v>54</v>
      </c>
      <c r="N895">
        <v>5</v>
      </c>
      <c r="O895">
        <v>29</v>
      </c>
      <c r="P895">
        <v>1</v>
      </c>
      <c r="Q895">
        <v>1010</v>
      </c>
      <c r="R895">
        <v>1</v>
      </c>
      <c r="S895" t="s">
        <v>87</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56</v>
      </c>
      <c r="AO895" t="s">
        <v>57</v>
      </c>
      <c r="AP895" t="s">
        <v>58</v>
      </c>
      <c r="AQ895" t="s">
        <v>59</v>
      </c>
      <c r="AR895" t="s">
        <v>81</v>
      </c>
      <c r="AS895" t="str">
        <f>IF(hr_data[[#This Row],[Gender]]="Female","👩  F","👨  M")</f>
        <v>👩  F</v>
      </c>
    </row>
    <row r="896" spans="1:45" x14ac:dyDescent="0.25">
      <c r="A896" t="s">
        <v>61</v>
      </c>
      <c r="B896" t="s">
        <v>45</v>
      </c>
      <c r="C896" t="s">
        <v>63</v>
      </c>
      <c r="D896" t="s">
        <v>64</v>
      </c>
      <c r="E896" t="s">
        <v>65</v>
      </c>
      <c r="F896" t="s">
        <v>49</v>
      </c>
      <c r="G896" t="s">
        <v>995</v>
      </c>
      <c r="H896">
        <v>1250</v>
      </c>
      <c r="I896" t="s">
        <v>67</v>
      </c>
      <c r="J896" t="s">
        <v>117</v>
      </c>
      <c r="K896" t="s">
        <v>69</v>
      </c>
      <c r="L896" t="s">
        <v>61</v>
      </c>
      <c r="M896" t="s">
        <v>54</v>
      </c>
      <c r="N896">
        <v>2</v>
      </c>
      <c r="O896">
        <v>54</v>
      </c>
      <c r="P896">
        <v>1</v>
      </c>
      <c r="Q896">
        <v>685</v>
      </c>
      <c r="R896">
        <v>3</v>
      </c>
      <c r="S896" t="s">
        <v>87</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56</v>
      </c>
      <c r="AO896" t="s">
        <v>57</v>
      </c>
      <c r="AP896" t="s">
        <v>58</v>
      </c>
      <c r="AQ896" t="s">
        <v>111</v>
      </c>
      <c r="AR896" t="s">
        <v>73</v>
      </c>
      <c r="AS896" t="str">
        <f>IF(hr_data[[#This Row],[Gender]]="Female","👩  F","👨  M")</f>
        <v>👨  M</v>
      </c>
    </row>
    <row r="897" spans="1:45" x14ac:dyDescent="0.25">
      <c r="A897" t="s">
        <v>61</v>
      </c>
      <c r="B897" t="s">
        <v>45</v>
      </c>
      <c r="C897" t="s">
        <v>78</v>
      </c>
      <c r="D897" t="s">
        <v>64</v>
      </c>
      <c r="E897" t="s">
        <v>65</v>
      </c>
      <c r="F897" t="s">
        <v>82</v>
      </c>
      <c r="G897" t="s">
        <v>996</v>
      </c>
      <c r="H897">
        <v>1251</v>
      </c>
      <c r="I897" t="s">
        <v>67</v>
      </c>
      <c r="J897" t="s">
        <v>96</v>
      </c>
      <c r="K897" t="s">
        <v>69</v>
      </c>
      <c r="L897" t="s">
        <v>44</v>
      </c>
      <c r="M897" t="s">
        <v>54</v>
      </c>
      <c r="N897">
        <v>2</v>
      </c>
      <c r="O897">
        <v>31</v>
      </c>
      <c r="P897">
        <v>1</v>
      </c>
      <c r="Q897">
        <v>1332</v>
      </c>
      <c r="R897">
        <v>11</v>
      </c>
      <c r="S897" t="s">
        <v>55</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56</v>
      </c>
      <c r="AO897" t="s">
        <v>88</v>
      </c>
      <c r="AP897" t="s">
        <v>98</v>
      </c>
      <c r="AQ897" t="s">
        <v>59</v>
      </c>
      <c r="AR897" t="s">
        <v>81</v>
      </c>
      <c r="AS897" t="str">
        <f>IF(hr_data[[#This Row],[Gender]]="Female","👩  F","👨  M")</f>
        <v>👨  M</v>
      </c>
    </row>
    <row r="898" spans="1:45" x14ac:dyDescent="0.25">
      <c r="A898" t="s">
        <v>61</v>
      </c>
      <c r="B898" t="s">
        <v>45</v>
      </c>
      <c r="C898" t="s">
        <v>78</v>
      </c>
      <c r="D898" t="s">
        <v>64</v>
      </c>
      <c r="E898" t="s">
        <v>65</v>
      </c>
      <c r="F898" t="s">
        <v>82</v>
      </c>
      <c r="G898" t="s">
        <v>997</v>
      </c>
      <c r="H898">
        <v>1252</v>
      </c>
      <c r="I898" t="s">
        <v>51</v>
      </c>
      <c r="J898" t="s">
        <v>96</v>
      </c>
      <c r="K898" t="s">
        <v>53</v>
      </c>
      <c r="L898" t="s">
        <v>61</v>
      </c>
      <c r="M898" t="s">
        <v>54</v>
      </c>
      <c r="N898">
        <v>2</v>
      </c>
      <c r="O898">
        <v>31</v>
      </c>
      <c r="P898">
        <v>1</v>
      </c>
      <c r="Q898">
        <v>1062</v>
      </c>
      <c r="R898">
        <v>24</v>
      </c>
      <c r="S898" t="s">
        <v>87</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56</v>
      </c>
      <c r="AO898" t="s">
        <v>88</v>
      </c>
      <c r="AP898" t="s">
        <v>92</v>
      </c>
      <c r="AQ898" t="s">
        <v>59</v>
      </c>
      <c r="AR898" t="s">
        <v>81</v>
      </c>
      <c r="AS898" t="str">
        <f>IF(hr_data[[#This Row],[Gender]]="Female","👩  F","👨  M")</f>
        <v>👩  F</v>
      </c>
    </row>
    <row r="899" spans="1:45" x14ac:dyDescent="0.25">
      <c r="A899" t="s">
        <v>61</v>
      </c>
      <c r="B899" t="s">
        <v>45</v>
      </c>
      <c r="C899" t="s">
        <v>85</v>
      </c>
      <c r="D899" t="s">
        <v>64</v>
      </c>
      <c r="E899" t="s">
        <v>48</v>
      </c>
      <c r="F899" t="s">
        <v>49</v>
      </c>
      <c r="G899" t="s">
        <v>998</v>
      </c>
      <c r="H899">
        <v>1254</v>
      </c>
      <c r="I899" t="s">
        <v>51</v>
      </c>
      <c r="J899" t="s">
        <v>52</v>
      </c>
      <c r="K899" t="s">
        <v>53</v>
      </c>
      <c r="L899" t="s">
        <v>61</v>
      </c>
      <c r="M899" t="s">
        <v>54</v>
      </c>
      <c r="N899">
        <v>2</v>
      </c>
      <c r="O899">
        <v>59</v>
      </c>
      <c r="P899">
        <v>1</v>
      </c>
      <c r="Q899">
        <v>326</v>
      </c>
      <c r="R899">
        <v>3</v>
      </c>
      <c r="S899" t="s">
        <v>87</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56</v>
      </c>
      <c r="AO899" t="s">
        <v>57</v>
      </c>
      <c r="AP899" t="s">
        <v>58</v>
      </c>
      <c r="AQ899" t="s">
        <v>89</v>
      </c>
      <c r="AR899" t="s">
        <v>3029</v>
      </c>
      <c r="AS899" t="str">
        <f>IF(hr_data[[#This Row],[Gender]]="Female","👩  F","👨  M")</f>
        <v>👩  F</v>
      </c>
    </row>
    <row r="900" spans="1:45" x14ac:dyDescent="0.25">
      <c r="A900" t="s">
        <v>61</v>
      </c>
      <c r="B900" t="s">
        <v>45</v>
      </c>
      <c r="C900" t="s">
        <v>46</v>
      </c>
      <c r="D900" t="s">
        <v>64</v>
      </c>
      <c r="E900" t="s">
        <v>65</v>
      </c>
      <c r="F900" t="s">
        <v>49</v>
      </c>
      <c r="G900" t="s">
        <v>999</v>
      </c>
      <c r="H900">
        <v>1255</v>
      </c>
      <c r="I900" t="s">
        <v>67</v>
      </c>
      <c r="J900" t="s">
        <v>117</v>
      </c>
      <c r="K900" t="s">
        <v>69</v>
      </c>
      <c r="L900" t="s">
        <v>61</v>
      </c>
      <c r="M900" t="s">
        <v>54</v>
      </c>
      <c r="N900">
        <v>2</v>
      </c>
      <c r="O900">
        <v>43</v>
      </c>
      <c r="P900">
        <v>1</v>
      </c>
      <c r="Q900">
        <v>920</v>
      </c>
      <c r="R900">
        <v>3</v>
      </c>
      <c r="S900" t="s">
        <v>87</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56</v>
      </c>
      <c r="AO900" t="s">
        <v>57</v>
      </c>
      <c r="AP900" t="s">
        <v>58</v>
      </c>
      <c r="AQ900" t="s">
        <v>121</v>
      </c>
      <c r="AR900" t="s">
        <v>60</v>
      </c>
      <c r="AS900" t="str">
        <f>IF(hr_data[[#This Row],[Gender]]="Female","👩  F","👨  M")</f>
        <v>👨  M</v>
      </c>
    </row>
    <row r="901" spans="1:45" x14ac:dyDescent="0.25">
      <c r="A901" t="s">
        <v>61</v>
      </c>
      <c r="B901" t="s">
        <v>45</v>
      </c>
      <c r="C901" t="s">
        <v>63</v>
      </c>
      <c r="D901" t="s">
        <v>64</v>
      </c>
      <c r="E901" t="s">
        <v>65</v>
      </c>
      <c r="F901" t="s">
        <v>82</v>
      </c>
      <c r="G901" t="s">
        <v>1000</v>
      </c>
      <c r="H901">
        <v>1256</v>
      </c>
      <c r="I901" t="s">
        <v>67</v>
      </c>
      <c r="J901" t="s">
        <v>110</v>
      </c>
      <c r="K901" t="s">
        <v>69</v>
      </c>
      <c r="L901" t="s">
        <v>61</v>
      </c>
      <c r="M901" t="s">
        <v>54</v>
      </c>
      <c r="N901">
        <v>2</v>
      </c>
      <c r="O901">
        <v>49</v>
      </c>
      <c r="P901">
        <v>1</v>
      </c>
      <c r="Q901">
        <v>1098</v>
      </c>
      <c r="R901">
        <v>4</v>
      </c>
      <c r="S901" t="s">
        <v>55</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56</v>
      </c>
      <c r="AO901" t="s">
        <v>77</v>
      </c>
      <c r="AP901" t="s">
        <v>58</v>
      </c>
      <c r="AQ901" t="s">
        <v>121</v>
      </c>
      <c r="AR901" t="s">
        <v>73</v>
      </c>
      <c r="AS901" t="str">
        <f>IF(hr_data[[#This Row],[Gender]]="Female","👩  F","👨  M")</f>
        <v>👨  M</v>
      </c>
    </row>
    <row r="902" spans="1:45" x14ac:dyDescent="0.25">
      <c r="A902" t="s">
        <v>61</v>
      </c>
      <c r="B902" t="s">
        <v>62</v>
      </c>
      <c r="C902" t="s">
        <v>46</v>
      </c>
      <c r="D902" t="s">
        <v>64</v>
      </c>
      <c r="E902" t="s">
        <v>65</v>
      </c>
      <c r="F902" t="s">
        <v>130</v>
      </c>
      <c r="G902" t="s">
        <v>1001</v>
      </c>
      <c r="H902">
        <v>1257</v>
      </c>
      <c r="I902" t="s">
        <v>67</v>
      </c>
      <c r="J902" t="s">
        <v>68</v>
      </c>
      <c r="K902" t="s">
        <v>69</v>
      </c>
      <c r="L902" t="s">
        <v>61</v>
      </c>
      <c r="M902" t="s">
        <v>54</v>
      </c>
      <c r="N902">
        <v>2</v>
      </c>
      <c r="O902">
        <v>36</v>
      </c>
      <c r="P902">
        <v>1</v>
      </c>
      <c r="Q902">
        <v>469</v>
      </c>
      <c r="R902">
        <v>3</v>
      </c>
      <c r="S902" t="s">
        <v>87</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56</v>
      </c>
      <c r="AO902" t="s">
        <v>72</v>
      </c>
      <c r="AP902" t="s">
        <v>58</v>
      </c>
      <c r="AQ902" t="s">
        <v>89</v>
      </c>
      <c r="AR902" t="s">
        <v>60</v>
      </c>
      <c r="AS902" t="str">
        <f>IF(hr_data[[#This Row],[Gender]]="Female","👩  F","👨  M")</f>
        <v>👨  M</v>
      </c>
    </row>
    <row r="903" spans="1:45" x14ac:dyDescent="0.25">
      <c r="A903" t="s">
        <v>61</v>
      </c>
      <c r="B903" t="s">
        <v>45</v>
      </c>
      <c r="C903" t="s">
        <v>63</v>
      </c>
      <c r="D903" t="s">
        <v>64</v>
      </c>
      <c r="E903" t="s">
        <v>65</v>
      </c>
      <c r="F903" t="s">
        <v>130</v>
      </c>
      <c r="G903" t="s">
        <v>1002</v>
      </c>
      <c r="H903">
        <v>1258</v>
      </c>
      <c r="I903" t="s">
        <v>67</v>
      </c>
      <c r="J903" t="s">
        <v>76</v>
      </c>
      <c r="K903" t="s">
        <v>53</v>
      </c>
      <c r="L903" t="s">
        <v>61</v>
      </c>
      <c r="M903" t="s">
        <v>54</v>
      </c>
      <c r="N903">
        <v>4</v>
      </c>
      <c r="O903">
        <v>48</v>
      </c>
      <c r="P903">
        <v>1</v>
      </c>
      <c r="Q903">
        <v>969</v>
      </c>
      <c r="R903">
        <v>2</v>
      </c>
      <c r="S903" t="s">
        <v>55</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56</v>
      </c>
      <c r="AO903" t="s">
        <v>72</v>
      </c>
      <c r="AP903" t="s">
        <v>58</v>
      </c>
      <c r="AQ903" t="s">
        <v>59</v>
      </c>
      <c r="AR903" t="s">
        <v>73</v>
      </c>
      <c r="AS903" t="str">
        <f>IF(hr_data[[#This Row],[Gender]]="Female","👩  F","👨  M")</f>
        <v>👨  M</v>
      </c>
    </row>
    <row r="904" spans="1:45" x14ac:dyDescent="0.25">
      <c r="A904" t="s">
        <v>61</v>
      </c>
      <c r="B904" t="s">
        <v>45</v>
      </c>
      <c r="C904" t="s">
        <v>78</v>
      </c>
      <c r="D904" t="s">
        <v>64</v>
      </c>
      <c r="E904" t="s">
        <v>65</v>
      </c>
      <c r="F904" t="s">
        <v>49</v>
      </c>
      <c r="G904" t="s">
        <v>1003</v>
      </c>
      <c r="H904">
        <v>1259</v>
      </c>
      <c r="I904" t="s">
        <v>67</v>
      </c>
      <c r="J904" t="s">
        <v>68</v>
      </c>
      <c r="K904" t="s">
        <v>91</v>
      </c>
      <c r="L904" t="s">
        <v>61</v>
      </c>
      <c r="M904" t="s">
        <v>54</v>
      </c>
      <c r="N904">
        <v>2</v>
      </c>
      <c r="O904">
        <v>27</v>
      </c>
      <c r="P904">
        <v>1</v>
      </c>
      <c r="Q904">
        <v>1167</v>
      </c>
      <c r="R904">
        <v>4</v>
      </c>
      <c r="S904" t="s">
        <v>55</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56</v>
      </c>
      <c r="AO904" t="s">
        <v>77</v>
      </c>
      <c r="AP904" t="s">
        <v>58</v>
      </c>
      <c r="AQ904" t="s">
        <v>59</v>
      </c>
      <c r="AR904" t="s">
        <v>81</v>
      </c>
      <c r="AS904" t="str">
        <f>IF(hr_data[[#This Row],[Gender]]="Female","👩  F","👨  M")</f>
        <v>👨  M</v>
      </c>
    </row>
    <row r="905" spans="1:45" x14ac:dyDescent="0.25">
      <c r="A905" t="s">
        <v>61</v>
      </c>
      <c r="B905" t="s">
        <v>45</v>
      </c>
      <c r="C905" t="s">
        <v>78</v>
      </c>
      <c r="D905" t="s">
        <v>64</v>
      </c>
      <c r="E905" t="s">
        <v>65</v>
      </c>
      <c r="F905" t="s">
        <v>49</v>
      </c>
      <c r="G905" t="s">
        <v>1004</v>
      </c>
      <c r="H905">
        <v>1260</v>
      </c>
      <c r="I905" t="s">
        <v>67</v>
      </c>
      <c r="J905" t="s">
        <v>96</v>
      </c>
      <c r="K905" t="s">
        <v>91</v>
      </c>
      <c r="L905" t="s">
        <v>44</v>
      </c>
      <c r="M905" t="s">
        <v>54</v>
      </c>
      <c r="N905">
        <v>2</v>
      </c>
      <c r="O905">
        <v>29</v>
      </c>
      <c r="P905">
        <v>1</v>
      </c>
      <c r="Q905">
        <v>1329</v>
      </c>
      <c r="R905">
        <v>7</v>
      </c>
      <c r="S905" t="s">
        <v>87</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56</v>
      </c>
      <c r="AO905" t="s">
        <v>57</v>
      </c>
      <c r="AP905" t="s">
        <v>58</v>
      </c>
      <c r="AQ905" t="s">
        <v>59</v>
      </c>
      <c r="AR905" t="s">
        <v>81</v>
      </c>
      <c r="AS905" t="str">
        <f>IF(hr_data[[#This Row],[Gender]]="Female","👩  F","👨  M")</f>
        <v>👨  M</v>
      </c>
    </row>
    <row r="906" spans="1:45" x14ac:dyDescent="0.25">
      <c r="A906" t="s">
        <v>61</v>
      </c>
      <c r="B906" t="s">
        <v>45</v>
      </c>
      <c r="C906" t="s">
        <v>63</v>
      </c>
      <c r="D906" t="s">
        <v>64</v>
      </c>
      <c r="E906" t="s">
        <v>65</v>
      </c>
      <c r="F906" t="s">
        <v>49</v>
      </c>
      <c r="G906" t="s">
        <v>1005</v>
      </c>
      <c r="H906">
        <v>1263</v>
      </c>
      <c r="I906" t="s">
        <v>67</v>
      </c>
      <c r="J906" t="s">
        <v>117</v>
      </c>
      <c r="K906" t="s">
        <v>53</v>
      </c>
      <c r="L906" t="s">
        <v>61</v>
      </c>
      <c r="M906" t="s">
        <v>54</v>
      </c>
      <c r="N906">
        <v>3</v>
      </c>
      <c r="O906">
        <v>48</v>
      </c>
      <c r="P906">
        <v>1</v>
      </c>
      <c r="Q906">
        <v>715</v>
      </c>
      <c r="R906">
        <v>1</v>
      </c>
      <c r="S906" t="s">
        <v>87</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56</v>
      </c>
      <c r="AO906" t="s">
        <v>57</v>
      </c>
      <c r="AP906" t="s">
        <v>58</v>
      </c>
      <c r="AQ906" t="s">
        <v>121</v>
      </c>
      <c r="AR906" t="s">
        <v>73</v>
      </c>
      <c r="AS906" t="str">
        <f>IF(hr_data[[#This Row],[Gender]]="Female","👩  F","👨  M")</f>
        <v>👨  M</v>
      </c>
    </row>
    <row r="907" spans="1:45" x14ac:dyDescent="0.25">
      <c r="A907" t="s">
        <v>61</v>
      </c>
      <c r="B907" t="s">
        <v>45</v>
      </c>
      <c r="C907" t="s">
        <v>78</v>
      </c>
      <c r="D907" t="s">
        <v>64</v>
      </c>
      <c r="E907" t="s">
        <v>65</v>
      </c>
      <c r="F907" t="s">
        <v>49</v>
      </c>
      <c r="G907" t="s">
        <v>1006</v>
      </c>
      <c r="H907">
        <v>1264</v>
      </c>
      <c r="I907" t="s">
        <v>51</v>
      </c>
      <c r="J907" t="s">
        <v>117</v>
      </c>
      <c r="K907" t="s">
        <v>91</v>
      </c>
      <c r="L907" t="s">
        <v>61</v>
      </c>
      <c r="M907" t="s">
        <v>54</v>
      </c>
      <c r="N907">
        <v>2</v>
      </c>
      <c r="O907">
        <v>29</v>
      </c>
      <c r="P907">
        <v>1</v>
      </c>
      <c r="Q907">
        <v>694</v>
      </c>
      <c r="R907">
        <v>1</v>
      </c>
      <c r="S907" t="s">
        <v>87</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56</v>
      </c>
      <c r="AO907" t="s">
        <v>57</v>
      </c>
      <c r="AP907" t="s">
        <v>58</v>
      </c>
      <c r="AQ907" t="s">
        <v>59</v>
      </c>
      <c r="AR907" t="s">
        <v>81</v>
      </c>
      <c r="AS907" t="str">
        <f>IF(hr_data[[#This Row],[Gender]]="Female","👩  F","👨  M")</f>
        <v>👩  F</v>
      </c>
    </row>
    <row r="908" spans="1:45" x14ac:dyDescent="0.25">
      <c r="A908" t="s">
        <v>61</v>
      </c>
      <c r="B908" t="s">
        <v>45</v>
      </c>
      <c r="C908" t="s">
        <v>78</v>
      </c>
      <c r="D908" t="s">
        <v>64</v>
      </c>
      <c r="E908" t="s">
        <v>65</v>
      </c>
      <c r="F908" t="s">
        <v>130</v>
      </c>
      <c r="G908" t="s">
        <v>1007</v>
      </c>
      <c r="H908">
        <v>1265</v>
      </c>
      <c r="I908" t="s">
        <v>51</v>
      </c>
      <c r="J908" t="s">
        <v>68</v>
      </c>
      <c r="K908" t="s">
        <v>69</v>
      </c>
      <c r="L908" t="s">
        <v>61</v>
      </c>
      <c r="M908" t="s">
        <v>54</v>
      </c>
      <c r="N908">
        <v>5</v>
      </c>
      <c r="O908">
        <v>34</v>
      </c>
      <c r="P908">
        <v>1</v>
      </c>
      <c r="Q908">
        <v>1320</v>
      </c>
      <c r="R908">
        <v>20</v>
      </c>
      <c r="S908" t="s">
        <v>87</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56</v>
      </c>
      <c r="AO908" t="s">
        <v>77</v>
      </c>
      <c r="AP908" t="s">
        <v>98</v>
      </c>
      <c r="AQ908" t="s">
        <v>59</v>
      </c>
      <c r="AR908" t="s">
        <v>81</v>
      </c>
      <c r="AS908" t="str">
        <f>IF(hr_data[[#This Row],[Gender]]="Female","👩  F","👨  M")</f>
        <v>👩  F</v>
      </c>
    </row>
    <row r="909" spans="1:45" x14ac:dyDescent="0.25">
      <c r="A909" t="s">
        <v>61</v>
      </c>
      <c r="B909" t="s">
        <v>45</v>
      </c>
      <c r="C909" t="s">
        <v>46</v>
      </c>
      <c r="D909" t="s">
        <v>64</v>
      </c>
      <c r="E909" t="s">
        <v>48</v>
      </c>
      <c r="F909" t="s">
        <v>123</v>
      </c>
      <c r="G909" t="s">
        <v>1008</v>
      </c>
      <c r="H909">
        <v>1267</v>
      </c>
      <c r="I909" t="s">
        <v>67</v>
      </c>
      <c r="J909" t="s">
        <v>110</v>
      </c>
      <c r="K909" t="s">
        <v>69</v>
      </c>
      <c r="L909" t="s">
        <v>61</v>
      </c>
      <c r="M909" t="s">
        <v>54</v>
      </c>
      <c r="N909">
        <v>5</v>
      </c>
      <c r="O909">
        <v>44</v>
      </c>
      <c r="P909">
        <v>1</v>
      </c>
      <c r="Q909">
        <v>1099</v>
      </c>
      <c r="R909">
        <v>5</v>
      </c>
      <c r="S909" t="s">
        <v>87</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56</v>
      </c>
      <c r="AO909" t="s">
        <v>72</v>
      </c>
      <c r="AP909" t="s">
        <v>58</v>
      </c>
      <c r="AQ909" t="s">
        <v>121</v>
      </c>
      <c r="AR909" t="s">
        <v>60</v>
      </c>
      <c r="AS909" t="str">
        <f>IF(hr_data[[#This Row],[Gender]]="Female","👩  F","👨  M")</f>
        <v>👨  M</v>
      </c>
    </row>
    <row r="910" spans="1:45" x14ac:dyDescent="0.25">
      <c r="A910" t="s">
        <v>61</v>
      </c>
      <c r="B910" t="s">
        <v>45</v>
      </c>
      <c r="C910" t="s">
        <v>78</v>
      </c>
      <c r="D910" t="s">
        <v>64</v>
      </c>
      <c r="E910" t="s">
        <v>48</v>
      </c>
      <c r="F910" t="s">
        <v>123</v>
      </c>
      <c r="G910" t="s">
        <v>1009</v>
      </c>
      <c r="H910">
        <v>1268</v>
      </c>
      <c r="I910" t="s">
        <v>67</v>
      </c>
      <c r="J910" t="s">
        <v>52</v>
      </c>
      <c r="K910" t="s">
        <v>91</v>
      </c>
      <c r="L910" t="s">
        <v>44</v>
      </c>
      <c r="M910" t="s">
        <v>54</v>
      </c>
      <c r="N910">
        <v>3</v>
      </c>
      <c r="O910">
        <v>33</v>
      </c>
      <c r="P910">
        <v>1</v>
      </c>
      <c r="Q910">
        <v>536</v>
      </c>
      <c r="R910">
        <v>10</v>
      </c>
      <c r="S910" t="s">
        <v>151</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56</v>
      </c>
      <c r="AO910" t="s">
        <v>77</v>
      </c>
      <c r="AP910" t="s">
        <v>58</v>
      </c>
      <c r="AQ910" t="s">
        <v>59</v>
      </c>
      <c r="AR910" t="s">
        <v>81</v>
      </c>
      <c r="AS910" t="str">
        <f>IF(hr_data[[#This Row],[Gender]]="Female","👩  F","👨  M")</f>
        <v>👨  M</v>
      </c>
    </row>
    <row r="911" spans="1:45" x14ac:dyDescent="0.25">
      <c r="A911" t="s">
        <v>61</v>
      </c>
      <c r="B911" t="s">
        <v>45</v>
      </c>
      <c r="C911" t="s">
        <v>106</v>
      </c>
      <c r="D911" t="s">
        <v>64</v>
      </c>
      <c r="E911" t="s">
        <v>65</v>
      </c>
      <c r="F911" t="s">
        <v>49</v>
      </c>
      <c r="G911" t="s">
        <v>1010</v>
      </c>
      <c r="H911">
        <v>1269</v>
      </c>
      <c r="I911" t="s">
        <v>51</v>
      </c>
      <c r="J911" t="s">
        <v>68</v>
      </c>
      <c r="K911" t="s">
        <v>53</v>
      </c>
      <c r="L911" t="s">
        <v>44</v>
      </c>
      <c r="M911" t="s">
        <v>54</v>
      </c>
      <c r="N911">
        <v>2</v>
      </c>
      <c r="O911">
        <v>19</v>
      </c>
      <c r="P911">
        <v>1</v>
      </c>
      <c r="Q911">
        <v>265</v>
      </c>
      <c r="R911">
        <v>25</v>
      </c>
      <c r="S911" t="s">
        <v>87</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56</v>
      </c>
      <c r="AO911" t="s">
        <v>57</v>
      </c>
      <c r="AP911" t="s">
        <v>92</v>
      </c>
      <c r="AQ911" t="s">
        <v>59</v>
      </c>
      <c r="AR911" t="s">
        <v>108</v>
      </c>
      <c r="AS911" t="str">
        <f>IF(hr_data[[#This Row],[Gender]]="Female","👩  F","👨  M")</f>
        <v>👩  F</v>
      </c>
    </row>
    <row r="912" spans="1:45" x14ac:dyDescent="0.25">
      <c r="A912" t="s">
        <v>61</v>
      </c>
      <c r="B912" t="s">
        <v>45</v>
      </c>
      <c r="C912" t="s">
        <v>106</v>
      </c>
      <c r="D912" t="s">
        <v>64</v>
      </c>
      <c r="E912" t="s">
        <v>65</v>
      </c>
      <c r="F912" t="s">
        <v>49</v>
      </c>
      <c r="G912" t="s">
        <v>1011</v>
      </c>
      <c r="H912">
        <v>1270</v>
      </c>
      <c r="I912" t="s">
        <v>67</v>
      </c>
      <c r="J912" t="s">
        <v>68</v>
      </c>
      <c r="K912" t="s">
        <v>69</v>
      </c>
      <c r="L912" t="s">
        <v>61</v>
      </c>
      <c r="M912" t="s">
        <v>54</v>
      </c>
      <c r="N912">
        <v>2</v>
      </c>
      <c r="O912">
        <v>23</v>
      </c>
      <c r="P912">
        <v>1</v>
      </c>
      <c r="Q912">
        <v>373</v>
      </c>
      <c r="R912">
        <v>1</v>
      </c>
      <c r="S912" t="s">
        <v>55</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71</v>
      </c>
      <c r="AO912" t="s">
        <v>77</v>
      </c>
      <c r="AP912" t="s">
        <v>58</v>
      </c>
      <c r="AQ912" t="s">
        <v>59</v>
      </c>
      <c r="AR912" t="s">
        <v>108</v>
      </c>
      <c r="AS912" t="str">
        <f>IF(hr_data[[#This Row],[Gender]]="Female","👩  F","👨  M")</f>
        <v>👨  M</v>
      </c>
    </row>
    <row r="913" spans="1:45" x14ac:dyDescent="0.25">
      <c r="A913" t="s">
        <v>44</v>
      </c>
      <c r="B913" t="s">
        <v>62</v>
      </c>
      <c r="C913" t="s">
        <v>78</v>
      </c>
      <c r="D913" t="s">
        <v>47</v>
      </c>
      <c r="E913" t="s">
        <v>48</v>
      </c>
      <c r="F913" t="s">
        <v>49</v>
      </c>
      <c r="G913" t="s">
        <v>1012</v>
      </c>
      <c r="H913">
        <v>1273</v>
      </c>
      <c r="I913" t="s">
        <v>67</v>
      </c>
      <c r="J913" t="s">
        <v>115</v>
      </c>
      <c r="K913" t="s">
        <v>53</v>
      </c>
      <c r="L913" t="s">
        <v>44</v>
      </c>
      <c r="M913" t="s">
        <v>54</v>
      </c>
      <c r="N913">
        <v>4</v>
      </c>
      <c r="O913">
        <v>25</v>
      </c>
      <c r="P913">
        <v>0</v>
      </c>
      <c r="Q913">
        <v>599</v>
      </c>
      <c r="R913">
        <v>24</v>
      </c>
      <c r="S913" t="s">
        <v>70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56</v>
      </c>
      <c r="AO913" t="s">
        <v>57</v>
      </c>
      <c r="AP913" t="s">
        <v>92</v>
      </c>
      <c r="AQ913" t="s">
        <v>59</v>
      </c>
      <c r="AR913" t="s">
        <v>108</v>
      </c>
      <c r="AS913" t="str">
        <f>IF(hr_data[[#This Row],[Gender]]="Female","👩  F","👨  M")</f>
        <v>👨  M</v>
      </c>
    </row>
    <row r="914" spans="1:45" x14ac:dyDescent="0.25">
      <c r="A914" t="s">
        <v>61</v>
      </c>
      <c r="B914" t="s">
        <v>45</v>
      </c>
      <c r="C914" t="s">
        <v>78</v>
      </c>
      <c r="D914" t="s">
        <v>64</v>
      </c>
      <c r="E914" t="s">
        <v>65</v>
      </c>
      <c r="F914" t="s">
        <v>49</v>
      </c>
      <c r="G914" t="s">
        <v>1013</v>
      </c>
      <c r="H914">
        <v>1275</v>
      </c>
      <c r="I914" t="s">
        <v>67</v>
      </c>
      <c r="J914" t="s">
        <v>68</v>
      </c>
      <c r="K914" t="s">
        <v>53</v>
      </c>
      <c r="L914" t="s">
        <v>44</v>
      </c>
      <c r="M914" t="s">
        <v>54</v>
      </c>
      <c r="N914">
        <v>2</v>
      </c>
      <c r="O914">
        <v>26</v>
      </c>
      <c r="P914">
        <v>1</v>
      </c>
      <c r="Q914">
        <v>583</v>
      </c>
      <c r="R914">
        <v>4</v>
      </c>
      <c r="S914" t="s">
        <v>55</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71</v>
      </c>
      <c r="AO914" t="s">
        <v>57</v>
      </c>
      <c r="AP914" t="s">
        <v>58</v>
      </c>
      <c r="AQ914" t="s">
        <v>59</v>
      </c>
      <c r="AR914" t="s">
        <v>81</v>
      </c>
      <c r="AS914" t="str">
        <f>IF(hr_data[[#This Row],[Gender]]="Female","👩  F","👨  M")</f>
        <v>👨  M</v>
      </c>
    </row>
    <row r="915" spans="1:45" x14ac:dyDescent="0.25">
      <c r="A915" t="s">
        <v>44</v>
      </c>
      <c r="B915" t="s">
        <v>45</v>
      </c>
      <c r="C915" t="s">
        <v>63</v>
      </c>
      <c r="D915" t="s">
        <v>47</v>
      </c>
      <c r="E915" t="s">
        <v>48</v>
      </c>
      <c r="F915" t="s">
        <v>123</v>
      </c>
      <c r="G915" t="s">
        <v>1014</v>
      </c>
      <c r="H915">
        <v>1277</v>
      </c>
      <c r="I915" t="s">
        <v>51</v>
      </c>
      <c r="J915" t="s">
        <v>110</v>
      </c>
      <c r="K915" t="s">
        <v>53</v>
      </c>
      <c r="L915" t="s">
        <v>44</v>
      </c>
      <c r="M915" t="s">
        <v>54</v>
      </c>
      <c r="N915">
        <v>2</v>
      </c>
      <c r="O915">
        <v>45</v>
      </c>
      <c r="P915">
        <v>0</v>
      </c>
      <c r="Q915">
        <v>1449</v>
      </c>
      <c r="R915">
        <v>2</v>
      </c>
      <c r="S915" t="s">
        <v>87</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56</v>
      </c>
      <c r="AO915" t="s">
        <v>72</v>
      </c>
      <c r="AP915" t="s">
        <v>58</v>
      </c>
      <c r="AQ915" t="s">
        <v>121</v>
      </c>
      <c r="AR915" t="s">
        <v>60</v>
      </c>
      <c r="AS915" t="str">
        <f>IF(hr_data[[#This Row],[Gender]]="Female","👩  F","👨  M")</f>
        <v>👩  F</v>
      </c>
    </row>
    <row r="916" spans="1:45" x14ac:dyDescent="0.25">
      <c r="A916" t="s">
        <v>61</v>
      </c>
      <c r="B916" t="s">
        <v>105</v>
      </c>
      <c r="C916" t="s">
        <v>85</v>
      </c>
      <c r="D916" t="s">
        <v>64</v>
      </c>
      <c r="E916" t="s">
        <v>65</v>
      </c>
      <c r="F916" t="s">
        <v>82</v>
      </c>
      <c r="G916" t="s">
        <v>1015</v>
      </c>
      <c r="H916">
        <v>1278</v>
      </c>
      <c r="I916" t="s">
        <v>67</v>
      </c>
      <c r="J916" t="s">
        <v>96</v>
      </c>
      <c r="K916" t="s">
        <v>91</v>
      </c>
      <c r="L916" t="s">
        <v>44</v>
      </c>
      <c r="M916" t="s">
        <v>54</v>
      </c>
      <c r="N916">
        <v>3</v>
      </c>
      <c r="O916">
        <v>55</v>
      </c>
      <c r="P916">
        <v>1</v>
      </c>
      <c r="Q916">
        <v>177</v>
      </c>
      <c r="R916">
        <v>8</v>
      </c>
      <c r="S916" t="s">
        <v>70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56</v>
      </c>
      <c r="AO916" t="s">
        <v>72</v>
      </c>
      <c r="AP916" t="s">
        <v>58</v>
      </c>
      <c r="AQ916" t="s">
        <v>111</v>
      </c>
      <c r="AR916" t="s">
        <v>73</v>
      </c>
      <c r="AS916" t="str">
        <f>IF(hr_data[[#This Row],[Gender]]="Female","👩  F","👨  M")</f>
        <v>👨  M</v>
      </c>
    </row>
    <row r="917" spans="1:45" x14ac:dyDescent="0.25">
      <c r="A917" t="s">
        <v>44</v>
      </c>
      <c r="B917" t="s">
        <v>62</v>
      </c>
      <c r="C917" t="s">
        <v>106</v>
      </c>
      <c r="D917" t="s">
        <v>47</v>
      </c>
      <c r="E917" t="s">
        <v>65</v>
      </c>
      <c r="F917" t="s">
        <v>49</v>
      </c>
      <c r="G917" t="s">
        <v>1016</v>
      </c>
      <c r="H917">
        <v>1279</v>
      </c>
      <c r="I917" t="s">
        <v>51</v>
      </c>
      <c r="J917" t="s">
        <v>76</v>
      </c>
      <c r="K917" t="s">
        <v>53</v>
      </c>
      <c r="L917" t="s">
        <v>61</v>
      </c>
      <c r="M917" t="s">
        <v>54</v>
      </c>
      <c r="N917">
        <v>2</v>
      </c>
      <c r="O917">
        <v>21</v>
      </c>
      <c r="P917">
        <v>0</v>
      </c>
      <c r="Q917">
        <v>251</v>
      </c>
      <c r="R917">
        <v>10</v>
      </c>
      <c r="S917" t="s">
        <v>55</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71</v>
      </c>
      <c r="AO917" t="s">
        <v>77</v>
      </c>
      <c r="AP917" t="s">
        <v>58</v>
      </c>
      <c r="AQ917" t="s">
        <v>59</v>
      </c>
      <c r="AR917" t="s">
        <v>108</v>
      </c>
      <c r="AS917" t="str">
        <f>IF(hr_data[[#This Row],[Gender]]="Female","👩  F","👨  M")</f>
        <v>👩  F</v>
      </c>
    </row>
    <row r="918" spans="1:45" x14ac:dyDescent="0.25">
      <c r="A918" t="s">
        <v>61</v>
      </c>
      <c r="B918" t="s">
        <v>45</v>
      </c>
      <c r="C918" t="s">
        <v>63</v>
      </c>
      <c r="D918" t="s">
        <v>64</v>
      </c>
      <c r="E918" t="s">
        <v>48</v>
      </c>
      <c r="F918" t="s">
        <v>123</v>
      </c>
      <c r="G918" t="s">
        <v>1017</v>
      </c>
      <c r="H918">
        <v>1280</v>
      </c>
      <c r="I918" t="s">
        <v>51</v>
      </c>
      <c r="J918" t="s">
        <v>110</v>
      </c>
      <c r="K918" t="s">
        <v>69</v>
      </c>
      <c r="L918" t="s">
        <v>61</v>
      </c>
      <c r="M918" t="s">
        <v>54</v>
      </c>
      <c r="N918">
        <v>2</v>
      </c>
      <c r="O918">
        <v>46</v>
      </c>
      <c r="P918">
        <v>1</v>
      </c>
      <c r="Q918">
        <v>168</v>
      </c>
      <c r="R918">
        <v>4</v>
      </c>
      <c r="S918" t="s">
        <v>55</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56</v>
      </c>
      <c r="AO918" t="s">
        <v>72</v>
      </c>
      <c r="AP918" t="s">
        <v>58</v>
      </c>
      <c r="AQ918" t="s">
        <v>121</v>
      </c>
      <c r="AR918" t="s">
        <v>73</v>
      </c>
      <c r="AS918" t="str">
        <f>IF(hr_data[[#This Row],[Gender]]="Female","👩  F","👨  M")</f>
        <v>👩  F</v>
      </c>
    </row>
    <row r="919" spans="1:45" x14ac:dyDescent="0.25">
      <c r="A919" t="s">
        <v>61</v>
      </c>
      <c r="B919" t="s">
        <v>45</v>
      </c>
      <c r="C919" t="s">
        <v>78</v>
      </c>
      <c r="D919" t="s">
        <v>64</v>
      </c>
      <c r="E919" t="s">
        <v>48</v>
      </c>
      <c r="F919" t="s">
        <v>123</v>
      </c>
      <c r="G919" t="s">
        <v>1018</v>
      </c>
      <c r="H919">
        <v>1281</v>
      </c>
      <c r="I919" t="s">
        <v>51</v>
      </c>
      <c r="J919" t="s">
        <v>52</v>
      </c>
      <c r="K919" t="s">
        <v>53</v>
      </c>
      <c r="L919" t="s">
        <v>44</v>
      </c>
      <c r="M919" t="s">
        <v>54</v>
      </c>
      <c r="N919">
        <v>3</v>
      </c>
      <c r="O919">
        <v>34</v>
      </c>
      <c r="P919">
        <v>1</v>
      </c>
      <c r="Q919">
        <v>131</v>
      </c>
      <c r="R919">
        <v>2</v>
      </c>
      <c r="S919" t="s">
        <v>87</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56</v>
      </c>
      <c r="AO919" t="s">
        <v>88</v>
      </c>
      <c r="AP919" t="s">
        <v>58</v>
      </c>
      <c r="AQ919" t="s">
        <v>59</v>
      </c>
      <c r="AR919" t="s">
        <v>81</v>
      </c>
      <c r="AS919" t="str">
        <f>IF(hr_data[[#This Row],[Gender]]="Female","👩  F","👨  M")</f>
        <v>👩  F</v>
      </c>
    </row>
    <row r="920" spans="1:45" x14ac:dyDescent="0.25">
      <c r="A920" t="s">
        <v>61</v>
      </c>
      <c r="B920" t="s">
        <v>62</v>
      </c>
      <c r="C920" t="s">
        <v>63</v>
      </c>
      <c r="D920" t="s">
        <v>64</v>
      </c>
      <c r="E920" t="s">
        <v>48</v>
      </c>
      <c r="F920" t="s">
        <v>49</v>
      </c>
      <c r="G920" t="s">
        <v>1019</v>
      </c>
      <c r="H920">
        <v>1282</v>
      </c>
      <c r="I920" t="s">
        <v>67</v>
      </c>
      <c r="J920" t="s">
        <v>110</v>
      </c>
      <c r="K920" t="s">
        <v>91</v>
      </c>
      <c r="L920" t="s">
        <v>44</v>
      </c>
      <c r="M920" t="s">
        <v>54</v>
      </c>
      <c r="N920">
        <v>5</v>
      </c>
      <c r="O920">
        <v>51</v>
      </c>
      <c r="P920">
        <v>1</v>
      </c>
      <c r="Q920">
        <v>237</v>
      </c>
      <c r="R920">
        <v>9</v>
      </c>
      <c r="S920" t="s">
        <v>87</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71</v>
      </c>
      <c r="AO920" t="s">
        <v>72</v>
      </c>
      <c r="AP920" t="s">
        <v>58</v>
      </c>
      <c r="AQ920" t="s">
        <v>111</v>
      </c>
      <c r="AR920" t="s">
        <v>73</v>
      </c>
      <c r="AS920" t="str">
        <f>IF(hr_data[[#This Row],[Gender]]="Female","👩  F","👨  M")</f>
        <v>👨  M</v>
      </c>
    </row>
    <row r="921" spans="1:45" x14ac:dyDescent="0.25">
      <c r="A921" t="s">
        <v>61</v>
      </c>
      <c r="B921" t="s">
        <v>45</v>
      </c>
      <c r="C921" t="s">
        <v>85</v>
      </c>
      <c r="D921" t="s">
        <v>64</v>
      </c>
      <c r="E921" t="s">
        <v>65</v>
      </c>
      <c r="F921" t="s">
        <v>82</v>
      </c>
      <c r="G921" t="s">
        <v>1020</v>
      </c>
      <c r="H921">
        <v>1283</v>
      </c>
      <c r="I921" t="s">
        <v>67</v>
      </c>
      <c r="J921" t="s">
        <v>94</v>
      </c>
      <c r="K921" t="s">
        <v>53</v>
      </c>
      <c r="L921" t="s">
        <v>61</v>
      </c>
      <c r="M921" t="s">
        <v>54</v>
      </c>
      <c r="N921">
        <v>6</v>
      </c>
      <c r="O921">
        <v>59</v>
      </c>
      <c r="P921">
        <v>1</v>
      </c>
      <c r="Q921">
        <v>1429</v>
      </c>
      <c r="R921">
        <v>18</v>
      </c>
      <c r="S921" t="s">
        <v>80</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56</v>
      </c>
      <c r="AO921" t="s">
        <v>57</v>
      </c>
      <c r="AP921" t="s">
        <v>98</v>
      </c>
      <c r="AQ921" t="s">
        <v>121</v>
      </c>
      <c r="AR921" t="s">
        <v>3029</v>
      </c>
      <c r="AS921" t="str">
        <f>IF(hr_data[[#This Row],[Gender]]="Female","👩  F","👨  M")</f>
        <v>👨  M</v>
      </c>
    </row>
    <row r="922" spans="1:45" x14ac:dyDescent="0.25">
      <c r="A922" t="s">
        <v>61</v>
      </c>
      <c r="B922" t="s">
        <v>62</v>
      </c>
      <c r="C922" t="s">
        <v>78</v>
      </c>
      <c r="D922" t="s">
        <v>64</v>
      </c>
      <c r="E922" t="s">
        <v>65</v>
      </c>
      <c r="F922" t="s">
        <v>82</v>
      </c>
      <c r="G922" t="s">
        <v>1021</v>
      </c>
      <c r="H922">
        <v>1285</v>
      </c>
      <c r="I922" t="s">
        <v>51</v>
      </c>
      <c r="J922" t="s">
        <v>76</v>
      </c>
      <c r="K922" t="s">
        <v>91</v>
      </c>
      <c r="L922" t="s">
        <v>61</v>
      </c>
      <c r="M922" t="s">
        <v>54</v>
      </c>
      <c r="N922">
        <v>2</v>
      </c>
      <c r="O922">
        <v>34</v>
      </c>
      <c r="P922">
        <v>1</v>
      </c>
      <c r="Q922">
        <v>135</v>
      </c>
      <c r="R922">
        <v>19</v>
      </c>
      <c r="S922" t="s">
        <v>87</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56</v>
      </c>
      <c r="AO922" t="s">
        <v>72</v>
      </c>
      <c r="AP922" t="s">
        <v>98</v>
      </c>
      <c r="AQ922" t="s">
        <v>89</v>
      </c>
      <c r="AR922" t="s">
        <v>81</v>
      </c>
      <c r="AS922" t="str">
        <f>IF(hr_data[[#This Row],[Gender]]="Female","👩  F","👨  M")</f>
        <v>👩  F</v>
      </c>
    </row>
    <row r="923" spans="1:45" x14ac:dyDescent="0.25">
      <c r="A923" t="s">
        <v>61</v>
      </c>
      <c r="B923" t="s">
        <v>62</v>
      </c>
      <c r="C923" t="s">
        <v>78</v>
      </c>
      <c r="D923" t="s">
        <v>64</v>
      </c>
      <c r="E923" t="s">
        <v>65</v>
      </c>
      <c r="F923" t="s">
        <v>82</v>
      </c>
      <c r="G923" t="s">
        <v>1022</v>
      </c>
      <c r="H923">
        <v>1286</v>
      </c>
      <c r="I923" t="s">
        <v>67</v>
      </c>
      <c r="J923" t="s">
        <v>76</v>
      </c>
      <c r="K923" t="s">
        <v>53</v>
      </c>
      <c r="L923" t="s">
        <v>44</v>
      </c>
      <c r="M923" t="s">
        <v>54</v>
      </c>
      <c r="N923">
        <v>2</v>
      </c>
      <c r="O923">
        <v>28</v>
      </c>
      <c r="P923">
        <v>1</v>
      </c>
      <c r="Q923">
        <v>791</v>
      </c>
      <c r="R923">
        <v>1</v>
      </c>
      <c r="S923" t="s">
        <v>80</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56</v>
      </c>
      <c r="AO923" t="s">
        <v>77</v>
      </c>
      <c r="AP923" t="s">
        <v>58</v>
      </c>
      <c r="AQ923" t="s">
        <v>59</v>
      </c>
      <c r="AR923" t="s">
        <v>81</v>
      </c>
      <c r="AS923" t="str">
        <f>IF(hr_data[[#This Row],[Gender]]="Female","👩  F","👨  M")</f>
        <v>👨  M</v>
      </c>
    </row>
    <row r="924" spans="1:45" x14ac:dyDescent="0.25">
      <c r="A924" t="s">
        <v>61</v>
      </c>
      <c r="B924" t="s">
        <v>45</v>
      </c>
      <c r="C924" t="s">
        <v>46</v>
      </c>
      <c r="D924" t="s">
        <v>64</v>
      </c>
      <c r="E924" t="s">
        <v>65</v>
      </c>
      <c r="F924" t="s">
        <v>49</v>
      </c>
      <c r="G924" t="s">
        <v>1023</v>
      </c>
      <c r="H924">
        <v>1288</v>
      </c>
      <c r="I924" t="s">
        <v>67</v>
      </c>
      <c r="J924" t="s">
        <v>110</v>
      </c>
      <c r="K924" t="s">
        <v>91</v>
      </c>
      <c r="L924" t="s">
        <v>61</v>
      </c>
      <c r="M924" t="s">
        <v>54</v>
      </c>
      <c r="N924">
        <v>4</v>
      </c>
      <c r="O924">
        <v>44</v>
      </c>
      <c r="P924">
        <v>1</v>
      </c>
      <c r="Q924">
        <v>1199</v>
      </c>
      <c r="R924">
        <v>4</v>
      </c>
      <c r="S924" t="s">
        <v>55</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56</v>
      </c>
      <c r="AO924" t="s">
        <v>88</v>
      </c>
      <c r="AP924" t="s">
        <v>58</v>
      </c>
      <c r="AQ924" t="s">
        <v>121</v>
      </c>
      <c r="AR924" t="s">
        <v>60</v>
      </c>
      <c r="AS924" t="str">
        <f>IF(hr_data[[#This Row],[Gender]]="Female","👩  F","👨  M")</f>
        <v>👨  M</v>
      </c>
    </row>
    <row r="925" spans="1:45" x14ac:dyDescent="0.25">
      <c r="A925" t="s">
        <v>61</v>
      </c>
      <c r="B925" t="s">
        <v>62</v>
      </c>
      <c r="C925" t="s">
        <v>78</v>
      </c>
      <c r="D925" t="s">
        <v>64</v>
      </c>
      <c r="E925" t="s">
        <v>178</v>
      </c>
      <c r="F925" t="s">
        <v>49</v>
      </c>
      <c r="G925" t="s">
        <v>1024</v>
      </c>
      <c r="H925">
        <v>1289</v>
      </c>
      <c r="I925" t="s">
        <v>67</v>
      </c>
      <c r="J925" t="s">
        <v>180</v>
      </c>
      <c r="K925" t="s">
        <v>69</v>
      </c>
      <c r="L925" t="s">
        <v>61</v>
      </c>
      <c r="M925" t="s">
        <v>54</v>
      </c>
      <c r="N925">
        <v>5</v>
      </c>
      <c r="O925">
        <v>34</v>
      </c>
      <c r="P925">
        <v>1</v>
      </c>
      <c r="Q925">
        <v>648</v>
      </c>
      <c r="R925">
        <v>11</v>
      </c>
      <c r="S925" t="s">
        <v>87</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56</v>
      </c>
      <c r="AO925" t="s">
        <v>72</v>
      </c>
      <c r="AP925" t="s">
        <v>98</v>
      </c>
      <c r="AQ925" t="s">
        <v>89</v>
      </c>
      <c r="AR925" t="s">
        <v>81</v>
      </c>
      <c r="AS925" t="str">
        <f>IF(hr_data[[#This Row],[Gender]]="Female","👩  F","👨  M")</f>
        <v>👨  M</v>
      </c>
    </row>
    <row r="926" spans="1:45" x14ac:dyDescent="0.25">
      <c r="A926" t="s">
        <v>61</v>
      </c>
      <c r="B926" t="s">
        <v>45</v>
      </c>
      <c r="C926" t="s">
        <v>46</v>
      </c>
      <c r="D926" t="s">
        <v>64</v>
      </c>
      <c r="E926" t="s">
        <v>65</v>
      </c>
      <c r="F926" t="s">
        <v>49</v>
      </c>
      <c r="G926" t="s">
        <v>1025</v>
      </c>
      <c r="H926">
        <v>1291</v>
      </c>
      <c r="I926" t="s">
        <v>67</v>
      </c>
      <c r="J926" t="s">
        <v>68</v>
      </c>
      <c r="K926" t="s">
        <v>69</v>
      </c>
      <c r="L926" t="s">
        <v>44</v>
      </c>
      <c r="M926" t="s">
        <v>54</v>
      </c>
      <c r="N926">
        <v>3</v>
      </c>
      <c r="O926">
        <v>35</v>
      </c>
      <c r="P926">
        <v>1</v>
      </c>
      <c r="Q926">
        <v>735</v>
      </c>
      <c r="R926">
        <v>6</v>
      </c>
      <c r="S926" t="s">
        <v>70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56</v>
      </c>
      <c r="AO926" t="s">
        <v>77</v>
      </c>
      <c r="AP926" t="s">
        <v>58</v>
      </c>
      <c r="AQ926" t="s">
        <v>59</v>
      </c>
      <c r="AR926" t="s">
        <v>81</v>
      </c>
      <c r="AS926" t="str">
        <f>IF(hr_data[[#This Row],[Gender]]="Female","👩  F","👨  M")</f>
        <v>👨  M</v>
      </c>
    </row>
    <row r="927" spans="1:45" x14ac:dyDescent="0.25">
      <c r="A927" t="s">
        <v>61</v>
      </c>
      <c r="B927" t="s">
        <v>45</v>
      </c>
      <c r="C927" t="s">
        <v>46</v>
      </c>
      <c r="D927" t="s">
        <v>64</v>
      </c>
      <c r="E927" t="s">
        <v>65</v>
      </c>
      <c r="F927" t="s">
        <v>82</v>
      </c>
      <c r="G927" t="s">
        <v>1026</v>
      </c>
      <c r="H927">
        <v>1292</v>
      </c>
      <c r="I927" t="s">
        <v>51</v>
      </c>
      <c r="J927" t="s">
        <v>68</v>
      </c>
      <c r="K927" t="s">
        <v>69</v>
      </c>
      <c r="L927" t="s">
        <v>44</v>
      </c>
      <c r="M927" t="s">
        <v>54</v>
      </c>
      <c r="N927">
        <v>2</v>
      </c>
      <c r="O927">
        <v>42</v>
      </c>
      <c r="P927">
        <v>1</v>
      </c>
      <c r="Q927">
        <v>603</v>
      </c>
      <c r="R927">
        <v>7</v>
      </c>
      <c r="S927" t="s">
        <v>80</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56</v>
      </c>
      <c r="AO927" t="s">
        <v>72</v>
      </c>
      <c r="AP927" t="s">
        <v>58</v>
      </c>
      <c r="AQ927" t="s">
        <v>89</v>
      </c>
      <c r="AR927" t="s">
        <v>60</v>
      </c>
      <c r="AS927" t="str">
        <f>IF(hr_data[[#This Row],[Gender]]="Female","👩  F","👨  M")</f>
        <v>👩  F</v>
      </c>
    </row>
    <row r="928" spans="1:45" x14ac:dyDescent="0.25">
      <c r="A928" t="s">
        <v>61</v>
      </c>
      <c r="B928" t="s">
        <v>45</v>
      </c>
      <c r="C928" t="s">
        <v>46</v>
      </c>
      <c r="D928" t="s">
        <v>64</v>
      </c>
      <c r="E928" t="s">
        <v>48</v>
      </c>
      <c r="F928" t="s">
        <v>123</v>
      </c>
      <c r="G928" t="s">
        <v>1027</v>
      </c>
      <c r="H928">
        <v>1293</v>
      </c>
      <c r="I928" t="s">
        <v>51</v>
      </c>
      <c r="J928" t="s">
        <v>52</v>
      </c>
      <c r="K928" t="s">
        <v>53</v>
      </c>
      <c r="L928" t="s">
        <v>61</v>
      </c>
      <c r="M928" t="s">
        <v>54</v>
      </c>
      <c r="N928">
        <v>3</v>
      </c>
      <c r="O928">
        <v>43</v>
      </c>
      <c r="P928">
        <v>1</v>
      </c>
      <c r="Q928">
        <v>531</v>
      </c>
      <c r="R928">
        <v>4</v>
      </c>
      <c r="S928" t="s">
        <v>80</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56</v>
      </c>
      <c r="AO928" t="s">
        <v>57</v>
      </c>
      <c r="AP928" t="s">
        <v>58</v>
      </c>
      <c r="AQ928" t="s">
        <v>121</v>
      </c>
      <c r="AR928" t="s">
        <v>60</v>
      </c>
      <c r="AS928" t="str">
        <f>IF(hr_data[[#This Row],[Gender]]="Female","👩  F","👨  M")</f>
        <v>👩  F</v>
      </c>
    </row>
    <row r="929" spans="1:45" x14ac:dyDescent="0.25">
      <c r="A929" t="s">
        <v>61</v>
      </c>
      <c r="B929" t="s">
        <v>45</v>
      </c>
      <c r="C929" t="s">
        <v>46</v>
      </c>
      <c r="D929" t="s">
        <v>64</v>
      </c>
      <c r="E929" t="s">
        <v>65</v>
      </c>
      <c r="F929" t="s">
        <v>49</v>
      </c>
      <c r="G929" t="s">
        <v>1028</v>
      </c>
      <c r="H929">
        <v>1294</v>
      </c>
      <c r="I929" t="s">
        <v>51</v>
      </c>
      <c r="J929" t="s">
        <v>94</v>
      </c>
      <c r="K929" t="s">
        <v>53</v>
      </c>
      <c r="L929" t="s">
        <v>44</v>
      </c>
      <c r="M929" t="s">
        <v>54</v>
      </c>
      <c r="N929">
        <v>2</v>
      </c>
      <c r="O929">
        <v>36</v>
      </c>
      <c r="P929">
        <v>1</v>
      </c>
      <c r="Q929">
        <v>429</v>
      </c>
      <c r="R929">
        <v>2</v>
      </c>
      <c r="S929" t="s">
        <v>80</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56</v>
      </c>
      <c r="AO929" t="s">
        <v>72</v>
      </c>
      <c r="AP929" t="s">
        <v>58</v>
      </c>
      <c r="AQ929" t="s">
        <v>89</v>
      </c>
      <c r="AR929" t="s">
        <v>60</v>
      </c>
      <c r="AS929" t="str">
        <f>IF(hr_data[[#This Row],[Gender]]="Female","👩  F","👨  M")</f>
        <v>👩  F</v>
      </c>
    </row>
    <row r="930" spans="1:45" x14ac:dyDescent="0.25">
      <c r="A930" t="s">
        <v>44</v>
      </c>
      <c r="B930" t="s">
        <v>45</v>
      </c>
      <c r="C930" t="s">
        <v>46</v>
      </c>
      <c r="D930" t="s">
        <v>47</v>
      </c>
      <c r="E930" t="s">
        <v>65</v>
      </c>
      <c r="F930" t="s">
        <v>82</v>
      </c>
      <c r="G930" t="s">
        <v>1029</v>
      </c>
      <c r="H930">
        <v>1295</v>
      </c>
      <c r="I930" t="s">
        <v>51</v>
      </c>
      <c r="J930" t="s">
        <v>96</v>
      </c>
      <c r="K930" t="s">
        <v>69</v>
      </c>
      <c r="L930" t="s">
        <v>61</v>
      </c>
      <c r="M930" t="s">
        <v>54</v>
      </c>
      <c r="N930">
        <v>2</v>
      </c>
      <c r="O930">
        <v>44</v>
      </c>
      <c r="P930">
        <v>0</v>
      </c>
      <c r="Q930">
        <v>621</v>
      </c>
      <c r="R930">
        <v>15</v>
      </c>
      <c r="S930" t="s">
        <v>87</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56</v>
      </c>
      <c r="AO930" t="s">
        <v>57</v>
      </c>
      <c r="AP930" t="s">
        <v>98</v>
      </c>
      <c r="AQ930" t="s">
        <v>59</v>
      </c>
      <c r="AR930" t="s">
        <v>60</v>
      </c>
      <c r="AS930" t="str">
        <f>IF(hr_data[[#This Row],[Gender]]="Female","👩  F","👨  M")</f>
        <v>👩  F</v>
      </c>
    </row>
    <row r="931" spans="1:45" x14ac:dyDescent="0.25">
      <c r="A931" t="s">
        <v>61</v>
      </c>
      <c r="B931" t="s">
        <v>62</v>
      </c>
      <c r="C931" t="s">
        <v>78</v>
      </c>
      <c r="D931" t="s">
        <v>64</v>
      </c>
      <c r="E931" t="s">
        <v>65</v>
      </c>
      <c r="F931" t="s">
        <v>49</v>
      </c>
      <c r="G931" t="s">
        <v>1030</v>
      </c>
      <c r="H931">
        <v>1296</v>
      </c>
      <c r="I931" t="s">
        <v>67</v>
      </c>
      <c r="J931" t="s">
        <v>76</v>
      </c>
      <c r="K931" t="s">
        <v>69</v>
      </c>
      <c r="L931" t="s">
        <v>44</v>
      </c>
      <c r="M931" t="s">
        <v>54</v>
      </c>
      <c r="N931">
        <v>2</v>
      </c>
      <c r="O931">
        <v>28</v>
      </c>
      <c r="P931">
        <v>1</v>
      </c>
      <c r="Q931">
        <v>193</v>
      </c>
      <c r="R931">
        <v>2</v>
      </c>
      <c r="S931" t="s">
        <v>87</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56</v>
      </c>
      <c r="AO931" t="s">
        <v>57</v>
      </c>
      <c r="AP931" t="s">
        <v>58</v>
      </c>
      <c r="AQ931" t="s">
        <v>59</v>
      </c>
      <c r="AR931" t="s">
        <v>81</v>
      </c>
      <c r="AS931" t="str">
        <f>IF(hr_data[[#This Row],[Gender]]="Female","👩  F","👨  M")</f>
        <v>👨  M</v>
      </c>
    </row>
    <row r="932" spans="1:45" x14ac:dyDescent="0.25">
      <c r="A932" t="s">
        <v>61</v>
      </c>
      <c r="B932" t="s">
        <v>62</v>
      </c>
      <c r="C932" t="s">
        <v>63</v>
      </c>
      <c r="D932" t="s">
        <v>64</v>
      </c>
      <c r="E932" t="s">
        <v>65</v>
      </c>
      <c r="F932" t="s">
        <v>82</v>
      </c>
      <c r="G932" t="s">
        <v>1031</v>
      </c>
      <c r="H932">
        <v>1297</v>
      </c>
      <c r="I932" t="s">
        <v>51</v>
      </c>
      <c r="J932" t="s">
        <v>76</v>
      </c>
      <c r="K932" t="s">
        <v>53</v>
      </c>
      <c r="L932" t="s">
        <v>61</v>
      </c>
      <c r="M932" t="s">
        <v>54</v>
      </c>
      <c r="N932">
        <v>6</v>
      </c>
      <c r="O932">
        <v>51</v>
      </c>
      <c r="P932">
        <v>1</v>
      </c>
      <c r="Q932">
        <v>968</v>
      </c>
      <c r="R932">
        <v>6</v>
      </c>
      <c r="S932" t="s">
        <v>55</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56</v>
      </c>
      <c r="AO932" t="s">
        <v>77</v>
      </c>
      <c r="AP932" t="s">
        <v>58</v>
      </c>
      <c r="AQ932" t="s">
        <v>59</v>
      </c>
      <c r="AR932" t="s">
        <v>73</v>
      </c>
      <c r="AS932" t="str">
        <f>IF(hr_data[[#This Row],[Gender]]="Female","👩  F","👨  M")</f>
        <v>👩  F</v>
      </c>
    </row>
    <row r="933" spans="1:45" x14ac:dyDescent="0.25">
      <c r="A933" t="s">
        <v>61</v>
      </c>
      <c r="B933" t="s">
        <v>105</v>
      </c>
      <c r="C933" t="s">
        <v>78</v>
      </c>
      <c r="D933" t="s">
        <v>64</v>
      </c>
      <c r="E933" t="s">
        <v>65</v>
      </c>
      <c r="F933" t="s">
        <v>82</v>
      </c>
      <c r="G933" t="s">
        <v>1032</v>
      </c>
      <c r="H933">
        <v>1298</v>
      </c>
      <c r="I933" t="s">
        <v>51</v>
      </c>
      <c r="J933" t="s">
        <v>94</v>
      </c>
      <c r="K933" t="s">
        <v>53</v>
      </c>
      <c r="L933" t="s">
        <v>44</v>
      </c>
      <c r="M933" t="s">
        <v>54</v>
      </c>
      <c r="N933">
        <v>3</v>
      </c>
      <c r="O933">
        <v>30</v>
      </c>
      <c r="P933">
        <v>1</v>
      </c>
      <c r="Q933">
        <v>879</v>
      </c>
      <c r="R933">
        <v>9</v>
      </c>
      <c r="S933" t="s">
        <v>55</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56</v>
      </c>
      <c r="AO933" t="s">
        <v>77</v>
      </c>
      <c r="AP933" t="s">
        <v>58</v>
      </c>
      <c r="AQ933" t="s">
        <v>59</v>
      </c>
      <c r="AR933" t="s">
        <v>81</v>
      </c>
      <c r="AS933" t="str">
        <f>IF(hr_data[[#This Row],[Gender]]="Female","👩  F","👨  M")</f>
        <v>👩  F</v>
      </c>
    </row>
    <row r="934" spans="1:45" x14ac:dyDescent="0.25">
      <c r="A934" t="s">
        <v>44</v>
      </c>
      <c r="B934" t="s">
        <v>45</v>
      </c>
      <c r="C934" t="s">
        <v>78</v>
      </c>
      <c r="D934" t="s">
        <v>47</v>
      </c>
      <c r="E934" t="s">
        <v>65</v>
      </c>
      <c r="F934" t="s">
        <v>130</v>
      </c>
      <c r="G934" t="s">
        <v>1033</v>
      </c>
      <c r="H934">
        <v>1299</v>
      </c>
      <c r="I934" t="s">
        <v>51</v>
      </c>
      <c r="J934" t="s">
        <v>76</v>
      </c>
      <c r="K934" t="s">
        <v>91</v>
      </c>
      <c r="L934" t="s">
        <v>44</v>
      </c>
      <c r="M934" t="s">
        <v>54</v>
      </c>
      <c r="N934">
        <v>2</v>
      </c>
      <c r="O934">
        <v>29</v>
      </c>
      <c r="P934">
        <v>0</v>
      </c>
      <c r="Q934">
        <v>806</v>
      </c>
      <c r="R934">
        <v>7</v>
      </c>
      <c r="S934" t="s">
        <v>87</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56</v>
      </c>
      <c r="AO934" t="s">
        <v>77</v>
      </c>
      <c r="AP934" t="s">
        <v>58</v>
      </c>
      <c r="AQ934" t="s">
        <v>59</v>
      </c>
      <c r="AR934" t="s">
        <v>81</v>
      </c>
      <c r="AS934" t="str">
        <f>IF(hr_data[[#This Row],[Gender]]="Female","👩  F","👨  M")</f>
        <v>👩  F</v>
      </c>
    </row>
    <row r="935" spans="1:45" x14ac:dyDescent="0.25">
      <c r="A935" t="s">
        <v>61</v>
      </c>
      <c r="B935" t="s">
        <v>45</v>
      </c>
      <c r="C935" t="s">
        <v>78</v>
      </c>
      <c r="D935" t="s">
        <v>64</v>
      </c>
      <c r="E935" t="s">
        <v>65</v>
      </c>
      <c r="F935" t="s">
        <v>130</v>
      </c>
      <c r="G935" t="s">
        <v>1034</v>
      </c>
      <c r="H935">
        <v>1301</v>
      </c>
      <c r="I935" t="s">
        <v>67</v>
      </c>
      <c r="J935" t="s">
        <v>68</v>
      </c>
      <c r="K935" t="s">
        <v>53</v>
      </c>
      <c r="L935" t="s">
        <v>61</v>
      </c>
      <c r="M935" t="s">
        <v>54</v>
      </c>
      <c r="N935">
        <v>2</v>
      </c>
      <c r="O935">
        <v>28</v>
      </c>
      <c r="P935">
        <v>1</v>
      </c>
      <c r="Q935">
        <v>640</v>
      </c>
      <c r="R935">
        <v>1</v>
      </c>
      <c r="S935" t="s">
        <v>87</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56</v>
      </c>
      <c r="AO935" t="s">
        <v>88</v>
      </c>
      <c r="AP935" t="s">
        <v>58</v>
      </c>
      <c r="AQ935" t="s">
        <v>59</v>
      </c>
      <c r="AR935" t="s">
        <v>81</v>
      </c>
      <c r="AS935" t="str">
        <f>IF(hr_data[[#This Row],[Gender]]="Female","👩  F","👨  M")</f>
        <v>👨  M</v>
      </c>
    </row>
    <row r="936" spans="1:45" x14ac:dyDescent="0.25">
      <c r="A936" t="s">
        <v>61</v>
      </c>
      <c r="B936" t="s">
        <v>45</v>
      </c>
      <c r="C936" t="s">
        <v>78</v>
      </c>
      <c r="D936" t="s">
        <v>64</v>
      </c>
      <c r="E936" t="s">
        <v>65</v>
      </c>
      <c r="F936" t="s">
        <v>82</v>
      </c>
      <c r="G936" t="s">
        <v>1035</v>
      </c>
      <c r="H936">
        <v>1303</v>
      </c>
      <c r="I936" t="s">
        <v>51</v>
      </c>
      <c r="J936" t="s">
        <v>68</v>
      </c>
      <c r="K936" t="s">
        <v>53</v>
      </c>
      <c r="L936" t="s">
        <v>61</v>
      </c>
      <c r="M936" t="s">
        <v>54</v>
      </c>
      <c r="N936">
        <v>3</v>
      </c>
      <c r="O936">
        <v>25</v>
      </c>
      <c r="P936">
        <v>1</v>
      </c>
      <c r="Q936">
        <v>266</v>
      </c>
      <c r="R936">
        <v>1</v>
      </c>
      <c r="S936" t="s">
        <v>87</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56</v>
      </c>
      <c r="AO936" t="s">
        <v>72</v>
      </c>
      <c r="AP936" t="s">
        <v>58</v>
      </c>
      <c r="AQ936" t="s">
        <v>59</v>
      </c>
      <c r="AR936" t="s">
        <v>108</v>
      </c>
      <c r="AS936" t="str">
        <f>IF(hr_data[[#This Row],[Gender]]="Female","👩  F","👨  M")</f>
        <v>👩  F</v>
      </c>
    </row>
    <row r="937" spans="1:45" x14ac:dyDescent="0.25">
      <c r="A937" t="s">
        <v>61</v>
      </c>
      <c r="B937" t="s">
        <v>45</v>
      </c>
      <c r="C937" t="s">
        <v>78</v>
      </c>
      <c r="D937" t="s">
        <v>64</v>
      </c>
      <c r="E937" t="s">
        <v>48</v>
      </c>
      <c r="F937" t="s">
        <v>82</v>
      </c>
      <c r="G937" t="s">
        <v>1036</v>
      </c>
      <c r="H937">
        <v>1304</v>
      </c>
      <c r="I937" t="s">
        <v>67</v>
      </c>
      <c r="J937" t="s">
        <v>52</v>
      </c>
      <c r="K937" t="s">
        <v>69</v>
      </c>
      <c r="L937" t="s">
        <v>61</v>
      </c>
      <c r="M937" t="s">
        <v>54</v>
      </c>
      <c r="N937">
        <v>4</v>
      </c>
      <c r="O937">
        <v>32</v>
      </c>
      <c r="P937">
        <v>1</v>
      </c>
      <c r="Q937">
        <v>604</v>
      </c>
      <c r="R937">
        <v>8</v>
      </c>
      <c r="S937" t="s">
        <v>87</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56</v>
      </c>
      <c r="AO937" t="s">
        <v>57</v>
      </c>
      <c r="AP937" t="s">
        <v>58</v>
      </c>
      <c r="AQ937" t="s">
        <v>59</v>
      </c>
      <c r="AR937" t="s">
        <v>81</v>
      </c>
      <c r="AS937" t="str">
        <f>IF(hr_data[[#This Row],[Gender]]="Female","👩  F","👨  M")</f>
        <v>👨  M</v>
      </c>
    </row>
    <row r="938" spans="1:45" x14ac:dyDescent="0.25">
      <c r="A938" t="s">
        <v>61</v>
      </c>
      <c r="B938" t="s">
        <v>62</v>
      </c>
      <c r="C938" t="s">
        <v>63</v>
      </c>
      <c r="D938" t="s">
        <v>64</v>
      </c>
      <c r="E938" t="s">
        <v>65</v>
      </c>
      <c r="F938" t="s">
        <v>82</v>
      </c>
      <c r="G938" t="s">
        <v>1037</v>
      </c>
      <c r="H938">
        <v>1306</v>
      </c>
      <c r="I938" t="s">
        <v>51</v>
      </c>
      <c r="J938" t="s">
        <v>110</v>
      </c>
      <c r="K938" t="s">
        <v>53</v>
      </c>
      <c r="L938" t="s">
        <v>61</v>
      </c>
      <c r="M938" t="s">
        <v>54</v>
      </c>
      <c r="N938">
        <v>4</v>
      </c>
      <c r="O938">
        <v>45</v>
      </c>
      <c r="P938">
        <v>1</v>
      </c>
      <c r="Q938">
        <v>364</v>
      </c>
      <c r="R938">
        <v>25</v>
      </c>
      <c r="S938" t="s">
        <v>87</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71</v>
      </c>
      <c r="AO938" t="s">
        <v>72</v>
      </c>
      <c r="AP938" t="s">
        <v>92</v>
      </c>
      <c r="AQ938" t="s">
        <v>121</v>
      </c>
      <c r="AR938" t="s">
        <v>60</v>
      </c>
      <c r="AS938" t="str">
        <f>IF(hr_data[[#This Row],[Gender]]="Female","👩  F","👨  M")</f>
        <v>👩  F</v>
      </c>
    </row>
    <row r="939" spans="1:45" x14ac:dyDescent="0.25">
      <c r="A939" t="s">
        <v>61</v>
      </c>
      <c r="B939" t="s">
        <v>45</v>
      </c>
      <c r="C939" t="s">
        <v>46</v>
      </c>
      <c r="D939" t="s">
        <v>64</v>
      </c>
      <c r="E939" t="s">
        <v>65</v>
      </c>
      <c r="F939" t="s">
        <v>82</v>
      </c>
      <c r="G939" t="s">
        <v>1038</v>
      </c>
      <c r="H939">
        <v>1307</v>
      </c>
      <c r="I939" t="s">
        <v>51</v>
      </c>
      <c r="J939" t="s">
        <v>110</v>
      </c>
      <c r="K939" t="s">
        <v>91</v>
      </c>
      <c r="L939" t="s">
        <v>44</v>
      </c>
      <c r="M939" t="s">
        <v>54</v>
      </c>
      <c r="N939">
        <v>4</v>
      </c>
      <c r="O939">
        <v>39</v>
      </c>
      <c r="P939">
        <v>1</v>
      </c>
      <c r="Q939">
        <v>412</v>
      </c>
      <c r="R939">
        <v>13</v>
      </c>
      <c r="S939" t="s">
        <v>80</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56</v>
      </c>
      <c r="AO939" t="s">
        <v>72</v>
      </c>
      <c r="AP939" t="s">
        <v>98</v>
      </c>
      <c r="AQ939" t="s">
        <v>121</v>
      </c>
      <c r="AR939" t="s">
        <v>60</v>
      </c>
      <c r="AS939" t="str">
        <f>IF(hr_data[[#This Row],[Gender]]="Female","👩  F","👨  M")</f>
        <v>👩  F</v>
      </c>
    </row>
    <row r="940" spans="1:45" x14ac:dyDescent="0.25">
      <c r="A940" t="s">
        <v>61</v>
      </c>
      <c r="B940" t="s">
        <v>45</v>
      </c>
      <c r="C940" t="s">
        <v>85</v>
      </c>
      <c r="D940" t="s">
        <v>64</v>
      </c>
      <c r="E940" t="s">
        <v>65</v>
      </c>
      <c r="F940" t="s">
        <v>49</v>
      </c>
      <c r="G940" t="s">
        <v>1039</v>
      </c>
      <c r="H940">
        <v>1308</v>
      </c>
      <c r="I940" t="s">
        <v>67</v>
      </c>
      <c r="J940" t="s">
        <v>68</v>
      </c>
      <c r="K940" t="s">
        <v>91</v>
      </c>
      <c r="L940" t="s">
        <v>61</v>
      </c>
      <c r="M940" t="s">
        <v>54</v>
      </c>
      <c r="N940">
        <v>3</v>
      </c>
      <c r="O940">
        <v>58</v>
      </c>
      <c r="P940">
        <v>1</v>
      </c>
      <c r="Q940">
        <v>848</v>
      </c>
      <c r="R940">
        <v>23</v>
      </c>
      <c r="S940" t="s">
        <v>80</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56</v>
      </c>
      <c r="AO940" t="s">
        <v>77</v>
      </c>
      <c r="AP940" t="s">
        <v>92</v>
      </c>
      <c r="AQ940" t="s">
        <v>59</v>
      </c>
      <c r="AR940" t="s">
        <v>3029</v>
      </c>
      <c r="AS940" t="str">
        <f>IF(hr_data[[#This Row],[Gender]]="Female","👩  F","👨  M")</f>
        <v>👨  M</v>
      </c>
    </row>
    <row r="941" spans="1:45" x14ac:dyDescent="0.25">
      <c r="A941" t="s">
        <v>44</v>
      </c>
      <c r="B941" t="s">
        <v>45</v>
      </c>
      <c r="C941" t="s">
        <v>78</v>
      </c>
      <c r="D941" t="s">
        <v>47</v>
      </c>
      <c r="E941" t="s">
        <v>65</v>
      </c>
      <c r="F941" t="s">
        <v>49</v>
      </c>
      <c r="G941" t="s">
        <v>1040</v>
      </c>
      <c r="H941">
        <v>1309</v>
      </c>
      <c r="I941" t="s">
        <v>67</v>
      </c>
      <c r="J941" t="s">
        <v>76</v>
      </c>
      <c r="K941" t="s">
        <v>69</v>
      </c>
      <c r="L941" t="s">
        <v>61</v>
      </c>
      <c r="M941" t="s">
        <v>54</v>
      </c>
      <c r="N941">
        <v>3</v>
      </c>
      <c r="O941">
        <v>32</v>
      </c>
      <c r="P941">
        <v>0</v>
      </c>
      <c r="Q941">
        <v>1089</v>
      </c>
      <c r="R941">
        <v>7</v>
      </c>
      <c r="S941" t="s">
        <v>55</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56</v>
      </c>
      <c r="AO941" t="s">
        <v>77</v>
      </c>
      <c r="AP941" t="s">
        <v>58</v>
      </c>
      <c r="AQ941" t="s">
        <v>59</v>
      </c>
      <c r="AR941" t="s">
        <v>81</v>
      </c>
      <c r="AS941" t="str">
        <f>IF(hr_data[[#This Row],[Gender]]="Female","👩  F","👨  M")</f>
        <v>👨  M</v>
      </c>
    </row>
    <row r="942" spans="1:45" x14ac:dyDescent="0.25">
      <c r="A942" t="s">
        <v>44</v>
      </c>
      <c r="B942" t="s">
        <v>45</v>
      </c>
      <c r="C942" t="s">
        <v>46</v>
      </c>
      <c r="D942" t="s">
        <v>47</v>
      </c>
      <c r="E942" t="s">
        <v>65</v>
      </c>
      <c r="F942" t="s">
        <v>82</v>
      </c>
      <c r="G942" t="s">
        <v>1041</v>
      </c>
      <c r="H942">
        <v>1310</v>
      </c>
      <c r="I942" t="s">
        <v>67</v>
      </c>
      <c r="J942" t="s">
        <v>68</v>
      </c>
      <c r="K942" t="s">
        <v>53</v>
      </c>
      <c r="L942" t="s">
        <v>61</v>
      </c>
      <c r="M942" t="s">
        <v>54</v>
      </c>
      <c r="N942">
        <v>2</v>
      </c>
      <c r="O942">
        <v>39</v>
      </c>
      <c r="P942">
        <v>0</v>
      </c>
      <c r="Q942">
        <v>360</v>
      </c>
      <c r="R942">
        <v>23</v>
      </c>
      <c r="S942" t="s">
        <v>87</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56</v>
      </c>
      <c r="AO942" t="s">
        <v>88</v>
      </c>
      <c r="AP942" t="s">
        <v>92</v>
      </c>
      <c r="AQ942" t="s">
        <v>59</v>
      </c>
      <c r="AR942" t="s">
        <v>60</v>
      </c>
      <c r="AS942" t="str">
        <f>IF(hr_data[[#This Row],[Gender]]="Female","👩  F","👨  M")</f>
        <v>👨  M</v>
      </c>
    </row>
    <row r="943" spans="1:45" x14ac:dyDescent="0.25">
      <c r="A943" t="s">
        <v>61</v>
      </c>
      <c r="B943" t="s">
        <v>45</v>
      </c>
      <c r="C943" t="s">
        <v>78</v>
      </c>
      <c r="D943" t="s">
        <v>64</v>
      </c>
      <c r="E943" t="s">
        <v>65</v>
      </c>
      <c r="F943" t="s">
        <v>130</v>
      </c>
      <c r="G943" t="s">
        <v>1042</v>
      </c>
      <c r="H943">
        <v>1311</v>
      </c>
      <c r="I943" t="s">
        <v>51</v>
      </c>
      <c r="J943" t="s">
        <v>76</v>
      </c>
      <c r="K943" t="s">
        <v>69</v>
      </c>
      <c r="L943" t="s">
        <v>61</v>
      </c>
      <c r="M943" t="s">
        <v>54</v>
      </c>
      <c r="N943">
        <v>6</v>
      </c>
      <c r="O943">
        <v>30</v>
      </c>
      <c r="P943">
        <v>1</v>
      </c>
      <c r="Q943">
        <v>1138</v>
      </c>
      <c r="R943">
        <v>6</v>
      </c>
      <c r="S943" t="s">
        <v>87</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56</v>
      </c>
      <c r="AO943" t="s">
        <v>57</v>
      </c>
      <c r="AP943" t="s">
        <v>58</v>
      </c>
      <c r="AQ943" t="s">
        <v>59</v>
      </c>
      <c r="AR943" t="s">
        <v>81</v>
      </c>
      <c r="AS943" t="str">
        <f>IF(hr_data[[#This Row],[Gender]]="Female","👩  F","👨  M")</f>
        <v>👩  F</v>
      </c>
    </row>
    <row r="944" spans="1:45" x14ac:dyDescent="0.25">
      <c r="A944" t="s">
        <v>61</v>
      </c>
      <c r="B944" t="s">
        <v>45</v>
      </c>
      <c r="C944" t="s">
        <v>46</v>
      </c>
      <c r="D944" t="s">
        <v>64</v>
      </c>
      <c r="E944" t="s">
        <v>65</v>
      </c>
      <c r="F944" t="s">
        <v>130</v>
      </c>
      <c r="G944" t="s">
        <v>1043</v>
      </c>
      <c r="H944">
        <v>1312</v>
      </c>
      <c r="I944" t="s">
        <v>51</v>
      </c>
      <c r="J944" t="s">
        <v>96</v>
      </c>
      <c r="K944" t="s">
        <v>69</v>
      </c>
      <c r="L944" t="s">
        <v>61</v>
      </c>
      <c r="M944" t="s">
        <v>54</v>
      </c>
      <c r="N944">
        <v>0</v>
      </c>
      <c r="O944">
        <v>36</v>
      </c>
      <c r="P944">
        <v>1</v>
      </c>
      <c r="Q944">
        <v>325</v>
      </c>
      <c r="R944">
        <v>10</v>
      </c>
      <c r="S944" t="s">
        <v>80</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56</v>
      </c>
      <c r="AO944" t="s">
        <v>77</v>
      </c>
      <c r="AP944" t="s">
        <v>58</v>
      </c>
      <c r="AQ944" t="s">
        <v>59</v>
      </c>
      <c r="AR944" t="s">
        <v>60</v>
      </c>
      <c r="AS944" t="str">
        <f>IF(hr_data[[#This Row],[Gender]]="Female","👩  F","👨  M")</f>
        <v>👩  F</v>
      </c>
    </row>
    <row r="945" spans="1:45" x14ac:dyDescent="0.25">
      <c r="A945" t="s">
        <v>61</v>
      </c>
      <c r="B945" t="s">
        <v>45</v>
      </c>
      <c r="C945" t="s">
        <v>63</v>
      </c>
      <c r="D945" t="s">
        <v>64</v>
      </c>
      <c r="E945" t="s">
        <v>178</v>
      </c>
      <c r="F945" t="s">
        <v>49</v>
      </c>
      <c r="G945" t="s">
        <v>1044</v>
      </c>
      <c r="H945">
        <v>1314</v>
      </c>
      <c r="I945" t="s">
        <v>51</v>
      </c>
      <c r="J945" t="s">
        <v>180</v>
      </c>
      <c r="K945" t="s">
        <v>53</v>
      </c>
      <c r="L945" t="s">
        <v>61</v>
      </c>
      <c r="M945" t="s">
        <v>54</v>
      </c>
      <c r="N945">
        <v>3</v>
      </c>
      <c r="O945">
        <v>46</v>
      </c>
      <c r="P945">
        <v>1</v>
      </c>
      <c r="Q945">
        <v>991</v>
      </c>
      <c r="R945">
        <v>1</v>
      </c>
      <c r="S945" t="s">
        <v>55</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56</v>
      </c>
      <c r="AO945" t="s">
        <v>88</v>
      </c>
      <c r="AP945" t="s">
        <v>58</v>
      </c>
      <c r="AQ945" t="s">
        <v>59</v>
      </c>
      <c r="AR945" t="s">
        <v>73</v>
      </c>
      <c r="AS945" t="str">
        <f>IF(hr_data[[#This Row],[Gender]]="Female","👩  F","👨  M")</f>
        <v>👩  F</v>
      </c>
    </row>
    <row r="946" spans="1:45" x14ac:dyDescent="0.25">
      <c r="A946" t="s">
        <v>61</v>
      </c>
      <c r="B946" t="s">
        <v>105</v>
      </c>
      <c r="C946" t="s">
        <v>78</v>
      </c>
      <c r="D946" t="s">
        <v>64</v>
      </c>
      <c r="E946" t="s">
        <v>65</v>
      </c>
      <c r="F946" t="s">
        <v>49</v>
      </c>
      <c r="G946" t="s">
        <v>1045</v>
      </c>
      <c r="H946">
        <v>1315</v>
      </c>
      <c r="I946" t="s">
        <v>51</v>
      </c>
      <c r="J946" t="s">
        <v>76</v>
      </c>
      <c r="K946" t="s">
        <v>69</v>
      </c>
      <c r="L946" t="s">
        <v>61</v>
      </c>
      <c r="M946" t="s">
        <v>54</v>
      </c>
      <c r="N946">
        <v>6</v>
      </c>
      <c r="O946">
        <v>28</v>
      </c>
      <c r="P946">
        <v>1</v>
      </c>
      <c r="Q946">
        <v>1476</v>
      </c>
      <c r="R946">
        <v>1</v>
      </c>
      <c r="S946" t="s">
        <v>87</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56</v>
      </c>
      <c r="AO946" t="s">
        <v>57</v>
      </c>
      <c r="AP946" t="s">
        <v>58</v>
      </c>
      <c r="AQ946" t="s">
        <v>59</v>
      </c>
      <c r="AR946" t="s">
        <v>81</v>
      </c>
      <c r="AS946" t="str">
        <f>IF(hr_data[[#This Row],[Gender]]="Female","👩  F","👨  M")</f>
        <v>👩  F</v>
      </c>
    </row>
    <row r="947" spans="1:45" x14ac:dyDescent="0.25">
      <c r="A947" t="s">
        <v>61</v>
      </c>
      <c r="B947" t="s">
        <v>45</v>
      </c>
      <c r="C947" t="s">
        <v>63</v>
      </c>
      <c r="D947" t="s">
        <v>64</v>
      </c>
      <c r="E947" t="s">
        <v>65</v>
      </c>
      <c r="F947" t="s">
        <v>49</v>
      </c>
      <c r="G947" t="s">
        <v>1046</v>
      </c>
      <c r="H947">
        <v>1317</v>
      </c>
      <c r="I947" t="s">
        <v>51</v>
      </c>
      <c r="J947" t="s">
        <v>117</v>
      </c>
      <c r="K947" t="s">
        <v>69</v>
      </c>
      <c r="L947" t="s">
        <v>44</v>
      </c>
      <c r="M947" t="s">
        <v>54</v>
      </c>
      <c r="N947">
        <v>2</v>
      </c>
      <c r="O947">
        <v>50</v>
      </c>
      <c r="P947">
        <v>1</v>
      </c>
      <c r="Q947">
        <v>1322</v>
      </c>
      <c r="R947">
        <v>28</v>
      </c>
      <c r="S947" t="s">
        <v>87</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56</v>
      </c>
      <c r="AO947" t="s">
        <v>88</v>
      </c>
      <c r="AP947" t="s">
        <v>92</v>
      </c>
      <c r="AQ947" t="s">
        <v>121</v>
      </c>
      <c r="AR947" t="s">
        <v>73</v>
      </c>
      <c r="AS947" t="str">
        <f>IF(hr_data[[#This Row],[Gender]]="Female","👩  F","👨  M")</f>
        <v>👩  F</v>
      </c>
    </row>
    <row r="948" spans="1:45" x14ac:dyDescent="0.25">
      <c r="A948" t="s">
        <v>44</v>
      </c>
      <c r="B948" t="s">
        <v>45</v>
      </c>
      <c r="C948" t="s">
        <v>46</v>
      </c>
      <c r="D948" t="s">
        <v>47</v>
      </c>
      <c r="E948" t="s">
        <v>48</v>
      </c>
      <c r="F948" t="s">
        <v>123</v>
      </c>
      <c r="G948" t="s">
        <v>1047</v>
      </c>
      <c r="H948">
        <v>1318</v>
      </c>
      <c r="I948" t="s">
        <v>67</v>
      </c>
      <c r="J948" t="s">
        <v>52</v>
      </c>
      <c r="K948" t="s">
        <v>53</v>
      </c>
      <c r="L948" t="s">
        <v>44</v>
      </c>
      <c r="M948" t="s">
        <v>54</v>
      </c>
      <c r="N948">
        <v>2</v>
      </c>
      <c r="O948">
        <v>40</v>
      </c>
      <c r="P948">
        <v>0</v>
      </c>
      <c r="Q948">
        <v>299</v>
      </c>
      <c r="R948">
        <v>25</v>
      </c>
      <c r="S948" t="s">
        <v>80</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56</v>
      </c>
      <c r="AO948" t="s">
        <v>72</v>
      </c>
      <c r="AP948" t="s">
        <v>92</v>
      </c>
      <c r="AQ948" t="s">
        <v>59</v>
      </c>
      <c r="AR948" t="s">
        <v>60</v>
      </c>
      <c r="AS948" t="str">
        <f>IF(hr_data[[#This Row],[Gender]]="Female","👩  F","👨  M")</f>
        <v>👨  M</v>
      </c>
    </row>
    <row r="949" spans="1:45" x14ac:dyDescent="0.25">
      <c r="A949" t="s">
        <v>44</v>
      </c>
      <c r="B949" t="s">
        <v>45</v>
      </c>
      <c r="C949" t="s">
        <v>63</v>
      </c>
      <c r="D949" t="s">
        <v>47</v>
      </c>
      <c r="E949" t="s">
        <v>48</v>
      </c>
      <c r="F949" t="s">
        <v>49</v>
      </c>
      <c r="G949" t="s">
        <v>1048</v>
      </c>
      <c r="H949">
        <v>1319</v>
      </c>
      <c r="I949" t="s">
        <v>67</v>
      </c>
      <c r="J949" t="s">
        <v>52</v>
      </c>
      <c r="K949" t="s">
        <v>53</v>
      </c>
      <c r="L949" t="s">
        <v>44</v>
      </c>
      <c r="M949" t="s">
        <v>54</v>
      </c>
      <c r="N949">
        <v>2</v>
      </c>
      <c r="O949">
        <v>52</v>
      </c>
      <c r="P949">
        <v>0</v>
      </c>
      <c r="Q949">
        <v>1030</v>
      </c>
      <c r="R949">
        <v>5</v>
      </c>
      <c r="S949" t="s">
        <v>87</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56</v>
      </c>
      <c r="AO949" t="s">
        <v>72</v>
      </c>
      <c r="AP949" t="s">
        <v>58</v>
      </c>
      <c r="AQ949" t="s">
        <v>59</v>
      </c>
      <c r="AR949" t="s">
        <v>73</v>
      </c>
      <c r="AS949" t="str">
        <f>IF(hr_data[[#This Row],[Gender]]="Female","👩  F","👨  M")</f>
        <v>👨  M</v>
      </c>
    </row>
    <row r="950" spans="1:45" x14ac:dyDescent="0.25">
      <c r="A950" t="s">
        <v>61</v>
      </c>
      <c r="B950" t="s">
        <v>45</v>
      </c>
      <c r="C950" t="s">
        <v>78</v>
      </c>
      <c r="D950" t="s">
        <v>64</v>
      </c>
      <c r="E950" t="s">
        <v>65</v>
      </c>
      <c r="F950" t="s">
        <v>82</v>
      </c>
      <c r="G950" t="s">
        <v>1049</v>
      </c>
      <c r="H950">
        <v>1321</v>
      </c>
      <c r="I950" t="s">
        <v>51</v>
      </c>
      <c r="J950" t="s">
        <v>110</v>
      </c>
      <c r="K950" t="s">
        <v>69</v>
      </c>
      <c r="L950" t="s">
        <v>44</v>
      </c>
      <c r="M950" t="s">
        <v>54</v>
      </c>
      <c r="N950">
        <v>2</v>
      </c>
      <c r="O950">
        <v>30</v>
      </c>
      <c r="P950">
        <v>1</v>
      </c>
      <c r="Q950">
        <v>634</v>
      </c>
      <c r="R950">
        <v>17</v>
      </c>
      <c r="S950" t="s">
        <v>80</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71</v>
      </c>
      <c r="AO950" t="s">
        <v>88</v>
      </c>
      <c r="AP950" t="s">
        <v>98</v>
      </c>
      <c r="AQ950" t="s">
        <v>59</v>
      </c>
      <c r="AR950" t="s">
        <v>81</v>
      </c>
      <c r="AS950" t="str">
        <f>IF(hr_data[[#This Row],[Gender]]="Female","👩  F","👨  M")</f>
        <v>👩  F</v>
      </c>
    </row>
    <row r="951" spans="1:45" x14ac:dyDescent="0.25">
      <c r="A951" t="s">
        <v>61</v>
      </c>
      <c r="B951" t="s">
        <v>45</v>
      </c>
      <c r="C951" t="s">
        <v>46</v>
      </c>
      <c r="D951" t="s">
        <v>64</v>
      </c>
      <c r="E951" t="s">
        <v>65</v>
      </c>
      <c r="F951" t="s">
        <v>49</v>
      </c>
      <c r="G951" t="s">
        <v>1050</v>
      </c>
      <c r="H951">
        <v>1322</v>
      </c>
      <c r="I951" t="s">
        <v>67</v>
      </c>
      <c r="J951" t="s">
        <v>94</v>
      </c>
      <c r="K951" t="s">
        <v>53</v>
      </c>
      <c r="L951" t="s">
        <v>61</v>
      </c>
      <c r="M951" t="s">
        <v>54</v>
      </c>
      <c r="N951">
        <v>6</v>
      </c>
      <c r="O951">
        <v>39</v>
      </c>
      <c r="P951">
        <v>1</v>
      </c>
      <c r="Q951">
        <v>524</v>
      </c>
      <c r="R951">
        <v>18</v>
      </c>
      <c r="S951" t="s">
        <v>55</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56</v>
      </c>
      <c r="AO951" t="s">
        <v>77</v>
      </c>
      <c r="AP951" t="s">
        <v>98</v>
      </c>
      <c r="AQ951" t="s">
        <v>59</v>
      </c>
      <c r="AR951" t="s">
        <v>60</v>
      </c>
      <c r="AS951" t="str">
        <f>IF(hr_data[[#This Row],[Gender]]="Female","👩  F","👨  M")</f>
        <v>👨  M</v>
      </c>
    </row>
    <row r="952" spans="1:45" x14ac:dyDescent="0.25">
      <c r="A952" t="s">
        <v>61</v>
      </c>
      <c r="B952" t="s">
        <v>105</v>
      </c>
      <c r="C952" t="s">
        <v>78</v>
      </c>
      <c r="D952" t="s">
        <v>64</v>
      </c>
      <c r="E952" t="s">
        <v>48</v>
      </c>
      <c r="F952" t="s">
        <v>49</v>
      </c>
      <c r="G952" t="s">
        <v>1051</v>
      </c>
      <c r="H952">
        <v>1324</v>
      </c>
      <c r="I952" t="s">
        <v>51</v>
      </c>
      <c r="J952" t="s">
        <v>52</v>
      </c>
      <c r="K952" t="s">
        <v>91</v>
      </c>
      <c r="L952" t="s">
        <v>44</v>
      </c>
      <c r="M952" t="s">
        <v>54</v>
      </c>
      <c r="N952">
        <v>5</v>
      </c>
      <c r="O952">
        <v>31</v>
      </c>
      <c r="P952">
        <v>1</v>
      </c>
      <c r="Q952">
        <v>587</v>
      </c>
      <c r="R952">
        <v>2</v>
      </c>
      <c r="S952" t="s">
        <v>80</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56</v>
      </c>
      <c r="AO952" t="s">
        <v>77</v>
      </c>
      <c r="AP952" t="s">
        <v>58</v>
      </c>
      <c r="AQ952" t="s">
        <v>59</v>
      </c>
      <c r="AR952" t="s">
        <v>81</v>
      </c>
      <c r="AS952" t="str">
        <f>IF(hr_data[[#This Row],[Gender]]="Female","👩  F","👨  M")</f>
        <v>👩  F</v>
      </c>
    </row>
    <row r="953" spans="1:45" x14ac:dyDescent="0.25">
      <c r="A953" t="s">
        <v>61</v>
      </c>
      <c r="B953" t="s">
        <v>105</v>
      </c>
      <c r="C953" t="s">
        <v>46</v>
      </c>
      <c r="D953" t="s">
        <v>64</v>
      </c>
      <c r="E953" t="s">
        <v>48</v>
      </c>
      <c r="F953" t="s">
        <v>82</v>
      </c>
      <c r="G953" t="s">
        <v>1052</v>
      </c>
      <c r="H953">
        <v>1329</v>
      </c>
      <c r="I953" t="s">
        <v>67</v>
      </c>
      <c r="J953" t="s">
        <v>52</v>
      </c>
      <c r="K953" t="s">
        <v>53</v>
      </c>
      <c r="L953" t="s">
        <v>61</v>
      </c>
      <c r="M953" t="s">
        <v>54</v>
      </c>
      <c r="N953">
        <v>4</v>
      </c>
      <c r="O953">
        <v>41</v>
      </c>
      <c r="P953">
        <v>1</v>
      </c>
      <c r="Q953">
        <v>256</v>
      </c>
      <c r="R953">
        <v>10</v>
      </c>
      <c r="S953" t="s">
        <v>55</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56</v>
      </c>
      <c r="AO953" t="s">
        <v>72</v>
      </c>
      <c r="AP953" t="s">
        <v>58</v>
      </c>
      <c r="AQ953" t="s">
        <v>89</v>
      </c>
      <c r="AR953" t="s">
        <v>60</v>
      </c>
      <c r="AS953" t="str">
        <f>IF(hr_data[[#This Row],[Gender]]="Female","👩  F","👨  M")</f>
        <v>👨  M</v>
      </c>
    </row>
    <row r="954" spans="1:45" x14ac:dyDescent="0.25">
      <c r="A954" t="s">
        <v>44</v>
      </c>
      <c r="B954" t="s">
        <v>62</v>
      </c>
      <c r="C954" t="s">
        <v>78</v>
      </c>
      <c r="D954" t="s">
        <v>47</v>
      </c>
      <c r="E954" t="s">
        <v>48</v>
      </c>
      <c r="F954" t="s">
        <v>49</v>
      </c>
      <c r="G954" t="s">
        <v>1053</v>
      </c>
      <c r="H954">
        <v>1331</v>
      </c>
      <c r="I954" t="s">
        <v>51</v>
      </c>
      <c r="J954" t="s">
        <v>115</v>
      </c>
      <c r="K954" t="s">
        <v>53</v>
      </c>
      <c r="L954" t="s">
        <v>44</v>
      </c>
      <c r="M954" t="s">
        <v>54</v>
      </c>
      <c r="N954">
        <v>2</v>
      </c>
      <c r="O954">
        <v>31</v>
      </c>
      <c r="P954">
        <v>0</v>
      </c>
      <c r="Q954">
        <v>1060</v>
      </c>
      <c r="R954">
        <v>1</v>
      </c>
      <c r="S954" t="s">
        <v>87</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56</v>
      </c>
      <c r="AO954" t="s">
        <v>72</v>
      </c>
      <c r="AP954" t="s">
        <v>58</v>
      </c>
      <c r="AQ954" t="s">
        <v>59</v>
      </c>
      <c r="AR954" t="s">
        <v>81</v>
      </c>
      <c r="AS954" t="str">
        <f>IF(hr_data[[#This Row],[Gender]]="Female","👩  F","👨  M")</f>
        <v>👩  F</v>
      </c>
    </row>
    <row r="955" spans="1:45" x14ac:dyDescent="0.25">
      <c r="A955" t="s">
        <v>44</v>
      </c>
      <c r="B955" t="s">
        <v>45</v>
      </c>
      <c r="C955" t="s">
        <v>46</v>
      </c>
      <c r="D955" t="s">
        <v>47</v>
      </c>
      <c r="E955" t="s">
        <v>65</v>
      </c>
      <c r="F955" t="s">
        <v>49</v>
      </c>
      <c r="G955" t="s">
        <v>1054</v>
      </c>
      <c r="H955">
        <v>1333</v>
      </c>
      <c r="I955" t="s">
        <v>67</v>
      </c>
      <c r="J955" t="s">
        <v>76</v>
      </c>
      <c r="K955" t="s">
        <v>69</v>
      </c>
      <c r="L955" t="s">
        <v>61</v>
      </c>
      <c r="M955" t="s">
        <v>54</v>
      </c>
      <c r="N955">
        <v>4</v>
      </c>
      <c r="O955">
        <v>44</v>
      </c>
      <c r="P955">
        <v>0</v>
      </c>
      <c r="Q955">
        <v>935</v>
      </c>
      <c r="R955">
        <v>3</v>
      </c>
      <c r="S955" t="s">
        <v>87</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56</v>
      </c>
      <c r="AO955" t="s">
        <v>88</v>
      </c>
      <c r="AP955" t="s">
        <v>58</v>
      </c>
      <c r="AQ955" t="s">
        <v>59</v>
      </c>
      <c r="AR955" t="s">
        <v>60</v>
      </c>
      <c r="AS955" t="str">
        <f>IF(hr_data[[#This Row],[Gender]]="Female","👩  F","👨  M")</f>
        <v>👨  M</v>
      </c>
    </row>
    <row r="956" spans="1:45" x14ac:dyDescent="0.25">
      <c r="A956" t="s">
        <v>61</v>
      </c>
      <c r="B956" t="s">
        <v>105</v>
      </c>
      <c r="C956" t="s">
        <v>46</v>
      </c>
      <c r="D956" t="s">
        <v>64</v>
      </c>
      <c r="E956" t="s">
        <v>65</v>
      </c>
      <c r="F956" t="s">
        <v>49</v>
      </c>
      <c r="G956" t="s">
        <v>1055</v>
      </c>
      <c r="H956">
        <v>1334</v>
      </c>
      <c r="I956" t="s">
        <v>67</v>
      </c>
      <c r="J956" t="s">
        <v>110</v>
      </c>
      <c r="K956" t="s">
        <v>69</v>
      </c>
      <c r="L956" t="s">
        <v>44</v>
      </c>
      <c r="M956" t="s">
        <v>54</v>
      </c>
      <c r="N956">
        <v>3</v>
      </c>
      <c r="O956">
        <v>42</v>
      </c>
      <c r="P956">
        <v>1</v>
      </c>
      <c r="Q956">
        <v>495</v>
      </c>
      <c r="R956">
        <v>2</v>
      </c>
      <c r="S956" t="s">
        <v>70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56</v>
      </c>
      <c r="AO956" t="s">
        <v>77</v>
      </c>
      <c r="AP956" t="s">
        <v>58</v>
      </c>
      <c r="AQ956" t="s">
        <v>121</v>
      </c>
      <c r="AR956" t="s">
        <v>60</v>
      </c>
      <c r="AS956" t="str">
        <f>IF(hr_data[[#This Row],[Gender]]="Female","👩  F","👨  M")</f>
        <v>👨  M</v>
      </c>
    </row>
    <row r="957" spans="1:45" x14ac:dyDescent="0.25">
      <c r="A957" t="s">
        <v>61</v>
      </c>
      <c r="B957" t="s">
        <v>45</v>
      </c>
      <c r="C957" t="s">
        <v>85</v>
      </c>
      <c r="D957" t="s">
        <v>64</v>
      </c>
      <c r="E957" t="s">
        <v>65</v>
      </c>
      <c r="F957" t="s">
        <v>82</v>
      </c>
      <c r="G957" t="s">
        <v>1056</v>
      </c>
      <c r="H957">
        <v>1336</v>
      </c>
      <c r="I957" t="s">
        <v>51</v>
      </c>
      <c r="J957" t="s">
        <v>110</v>
      </c>
      <c r="K957" t="s">
        <v>69</v>
      </c>
      <c r="L957" t="s">
        <v>61</v>
      </c>
      <c r="M957" t="s">
        <v>54</v>
      </c>
      <c r="N957">
        <v>5</v>
      </c>
      <c r="O957">
        <v>55</v>
      </c>
      <c r="P957">
        <v>1</v>
      </c>
      <c r="Q957">
        <v>282</v>
      </c>
      <c r="R957">
        <v>2</v>
      </c>
      <c r="S957" t="s">
        <v>55</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56</v>
      </c>
      <c r="AO957" t="s">
        <v>77</v>
      </c>
      <c r="AP957" t="s">
        <v>58</v>
      </c>
      <c r="AQ957" t="s">
        <v>121</v>
      </c>
      <c r="AR957" t="s">
        <v>73</v>
      </c>
      <c r="AS957" t="str">
        <f>IF(hr_data[[#This Row],[Gender]]="Female","👩  F","👨  M")</f>
        <v>👩  F</v>
      </c>
    </row>
    <row r="958" spans="1:45" x14ac:dyDescent="0.25">
      <c r="A958" t="s">
        <v>61</v>
      </c>
      <c r="B958" t="s">
        <v>45</v>
      </c>
      <c r="C958" t="s">
        <v>85</v>
      </c>
      <c r="D958" t="s">
        <v>64</v>
      </c>
      <c r="E958" t="s">
        <v>178</v>
      </c>
      <c r="F958" t="s">
        <v>49</v>
      </c>
      <c r="G958" t="s">
        <v>1057</v>
      </c>
      <c r="H958">
        <v>1338</v>
      </c>
      <c r="I958" t="s">
        <v>67</v>
      </c>
      <c r="J958" t="s">
        <v>110</v>
      </c>
      <c r="K958" t="s">
        <v>53</v>
      </c>
      <c r="L958" t="s">
        <v>61</v>
      </c>
      <c r="M958" t="s">
        <v>54</v>
      </c>
      <c r="N958">
        <v>4</v>
      </c>
      <c r="O958">
        <v>56</v>
      </c>
      <c r="P958">
        <v>1</v>
      </c>
      <c r="Q958">
        <v>206</v>
      </c>
      <c r="R958">
        <v>8</v>
      </c>
      <c r="S958" t="s">
        <v>80</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56</v>
      </c>
      <c r="AO958" t="s">
        <v>72</v>
      </c>
      <c r="AP958" t="s">
        <v>58</v>
      </c>
      <c r="AQ958" t="s">
        <v>111</v>
      </c>
      <c r="AR958" t="s">
        <v>3029</v>
      </c>
      <c r="AS958" t="str">
        <f>IF(hr_data[[#This Row],[Gender]]="Female","👩  F","👨  M")</f>
        <v>👨  M</v>
      </c>
    </row>
    <row r="959" spans="1:45" x14ac:dyDescent="0.25">
      <c r="A959" t="s">
        <v>61</v>
      </c>
      <c r="B959" t="s">
        <v>105</v>
      </c>
      <c r="C959" t="s">
        <v>46</v>
      </c>
      <c r="D959" t="s">
        <v>64</v>
      </c>
      <c r="E959" t="s">
        <v>65</v>
      </c>
      <c r="F959" t="s">
        <v>49</v>
      </c>
      <c r="G959" t="s">
        <v>1058</v>
      </c>
      <c r="H959">
        <v>1340</v>
      </c>
      <c r="I959" t="s">
        <v>67</v>
      </c>
      <c r="J959" t="s">
        <v>68</v>
      </c>
      <c r="K959" t="s">
        <v>91</v>
      </c>
      <c r="L959" t="s">
        <v>61</v>
      </c>
      <c r="M959" t="s">
        <v>54</v>
      </c>
      <c r="N959">
        <v>0</v>
      </c>
      <c r="O959">
        <v>40</v>
      </c>
      <c r="P959">
        <v>1</v>
      </c>
      <c r="Q959">
        <v>458</v>
      </c>
      <c r="R959">
        <v>16</v>
      </c>
      <c r="S959" t="s">
        <v>55</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56</v>
      </c>
      <c r="AO959" t="s">
        <v>77</v>
      </c>
      <c r="AP959" t="s">
        <v>98</v>
      </c>
      <c r="AQ959" t="s">
        <v>59</v>
      </c>
      <c r="AR959" t="s">
        <v>60</v>
      </c>
      <c r="AS959" t="str">
        <f>IF(hr_data[[#This Row],[Gender]]="Female","👩  F","👨  M")</f>
        <v>👨  M</v>
      </c>
    </row>
    <row r="960" spans="1:45" x14ac:dyDescent="0.25">
      <c r="A960" t="s">
        <v>61</v>
      </c>
      <c r="B960" t="s">
        <v>45</v>
      </c>
      <c r="C960" t="s">
        <v>78</v>
      </c>
      <c r="D960" t="s">
        <v>64</v>
      </c>
      <c r="E960" t="s">
        <v>65</v>
      </c>
      <c r="F960" t="s">
        <v>49</v>
      </c>
      <c r="G960" t="s">
        <v>1059</v>
      </c>
      <c r="H960">
        <v>1344</v>
      </c>
      <c r="I960" t="s">
        <v>67</v>
      </c>
      <c r="J960" t="s">
        <v>96</v>
      </c>
      <c r="K960" t="s">
        <v>91</v>
      </c>
      <c r="L960" t="s">
        <v>61</v>
      </c>
      <c r="M960" t="s">
        <v>54</v>
      </c>
      <c r="N960">
        <v>0</v>
      </c>
      <c r="O960">
        <v>34</v>
      </c>
      <c r="P960">
        <v>1</v>
      </c>
      <c r="Q960">
        <v>943</v>
      </c>
      <c r="R960">
        <v>9</v>
      </c>
      <c r="S960" t="s">
        <v>87</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56</v>
      </c>
      <c r="AO960" t="s">
        <v>57</v>
      </c>
      <c r="AP960" t="s">
        <v>58</v>
      </c>
      <c r="AQ960" t="s">
        <v>59</v>
      </c>
      <c r="AR960" t="s">
        <v>81</v>
      </c>
      <c r="AS960" t="str">
        <f>IF(hr_data[[#This Row],[Gender]]="Female","👩  F","👨  M")</f>
        <v>👨  M</v>
      </c>
    </row>
    <row r="961" spans="1:45" x14ac:dyDescent="0.25">
      <c r="A961" t="s">
        <v>61</v>
      </c>
      <c r="B961" t="s">
        <v>45</v>
      </c>
      <c r="C961" t="s">
        <v>46</v>
      </c>
      <c r="D961" t="s">
        <v>64</v>
      </c>
      <c r="E961" t="s">
        <v>65</v>
      </c>
      <c r="F961" t="s">
        <v>49</v>
      </c>
      <c r="G961" t="s">
        <v>1060</v>
      </c>
      <c r="H961">
        <v>1346</v>
      </c>
      <c r="I961" t="s">
        <v>67</v>
      </c>
      <c r="J961" t="s">
        <v>68</v>
      </c>
      <c r="K961" t="s">
        <v>53</v>
      </c>
      <c r="L961" t="s">
        <v>61</v>
      </c>
      <c r="M961" t="s">
        <v>54</v>
      </c>
      <c r="N961">
        <v>4</v>
      </c>
      <c r="O961">
        <v>40</v>
      </c>
      <c r="P961">
        <v>1</v>
      </c>
      <c r="Q961">
        <v>523</v>
      </c>
      <c r="R961">
        <v>2</v>
      </c>
      <c r="S961" t="s">
        <v>87</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56</v>
      </c>
      <c r="AO961" t="s">
        <v>57</v>
      </c>
      <c r="AP961" t="s">
        <v>58</v>
      </c>
      <c r="AQ961" t="s">
        <v>59</v>
      </c>
      <c r="AR961" t="s">
        <v>60</v>
      </c>
      <c r="AS961" t="str">
        <f>IF(hr_data[[#This Row],[Gender]]="Female","👩  F","👨  M")</f>
        <v>👨  M</v>
      </c>
    </row>
    <row r="962" spans="1:45" x14ac:dyDescent="0.25">
      <c r="A962" t="s">
        <v>61</v>
      </c>
      <c r="B962" t="s">
        <v>62</v>
      </c>
      <c r="C962" t="s">
        <v>46</v>
      </c>
      <c r="D962" t="s">
        <v>64</v>
      </c>
      <c r="E962" t="s">
        <v>48</v>
      </c>
      <c r="F962" t="s">
        <v>123</v>
      </c>
      <c r="G962" t="s">
        <v>1061</v>
      </c>
      <c r="H962">
        <v>1349</v>
      </c>
      <c r="I962" t="s">
        <v>51</v>
      </c>
      <c r="J962" t="s">
        <v>52</v>
      </c>
      <c r="K962" t="s">
        <v>91</v>
      </c>
      <c r="L962" t="s">
        <v>61</v>
      </c>
      <c r="M962" t="s">
        <v>54</v>
      </c>
      <c r="N962">
        <v>2</v>
      </c>
      <c r="O962">
        <v>41</v>
      </c>
      <c r="P962">
        <v>1</v>
      </c>
      <c r="Q962">
        <v>1018</v>
      </c>
      <c r="R962">
        <v>1</v>
      </c>
      <c r="S962" t="s">
        <v>87</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56</v>
      </c>
      <c r="AO962" t="s">
        <v>88</v>
      </c>
      <c r="AP962" t="s">
        <v>58</v>
      </c>
      <c r="AQ962" t="s">
        <v>59</v>
      </c>
      <c r="AR962" t="s">
        <v>60</v>
      </c>
      <c r="AS962" t="str">
        <f>IF(hr_data[[#This Row],[Gender]]="Female","👩  F","👨  M")</f>
        <v>👩  F</v>
      </c>
    </row>
    <row r="963" spans="1:45" x14ac:dyDescent="0.25">
      <c r="A963" t="s">
        <v>61</v>
      </c>
      <c r="B963" t="s">
        <v>62</v>
      </c>
      <c r="C963" t="s">
        <v>46</v>
      </c>
      <c r="D963" t="s">
        <v>64</v>
      </c>
      <c r="E963" t="s">
        <v>65</v>
      </c>
      <c r="F963" t="s">
        <v>49</v>
      </c>
      <c r="G963" t="s">
        <v>1062</v>
      </c>
      <c r="H963">
        <v>1350</v>
      </c>
      <c r="I963" t="s">
        <v>67</v>
      </c>
      <c r="J963" t="s">
        <v>68</v>
      </c>
      <c r="K963" t="s">
        <v>53</v>
      </c>
      <c r="L963" t="s">
        <v>44</v>
      </c>
      <c r="M963" t="s">
        <v>54</v>
      </c>
      <c r="N963">
        <v>3</v>
      </c>
      <c r="O963">
        <v>35</v>
      </c>
      <c r="P963">
        <v>1</v>
      </c>
      <c r="Q963">
        <v>482</v>
      </c>
      <c r="R963">
        <v>4</v>
      </c>
      <c r="S963" t="s">
        <v>80</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56</v>
      </c>
      <c r="AO963" t="s">
        <v>77</v>
      </c>
      <c r="AP963" t="s">
        <v>58</v>
      </c>
      <c r="AQ963" t="s">
        <v>59</v>
      </c>
      <c r="AR963" t="s">
        <v>81</v>
      </c>
      <c r="AS963" t="str">
        <f>IF(hr_data[[#This Row],[Gender]]="Female","👩  F","👨  M")</f>
        <v>👨  M</v>
      </c>
    </row>
    <row r="964" spans="1:45" x14ac:dyDescent="0.25">
      <c r="A964" t="s">
        <v>61</v>
      </c>
      <c r="B964" t="s">
        <v>45</v>
      </c>
      <c r="C964" t="s">
        <v>63</v>
      </c>
      <c r="D964" t="s">
        <v>64</v>
      </c>
      <c r="E964" t="s">
        <v>178</v>
      </c>
      <c r="F964" t="s">
        <v>49</v>
      </c>
      <c r="G964" t="s">
        <v>1063</v>
      </c>
      <c r="H964">
        <v>1352</v>
      </c>
      <c r="I964" t="s">
        <v>67</v>
      </c>
      <c r="J964" t="s">
        <v>110</v>
      </c>
      <c r="K964" t="s">
        <v>91</v>
      </c>
      <c r="L964" t="s">
        <v>44</v>
      </c>
      <c r="M964" t="s">
        <v>54</v>
      </c>
      <c r="N964">
        <v>2</v>
      </c>
      <c r="O964">
        <v>51</v>
      </c>
      <c r="P964">
        <v>1</v>
      </c>
      <c r="Q964">
        <v>770</v>
      </c>
      <c r="R964">
        <v>5</v>
      </c>
      <c r="S964" t="s">
        <v>87</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56</v>
      </c>
      <c r="AO964" t="s">
        <v>72</v>
      </c>
      <c r="AP964" t="s">
        <v>58</v>
      </c>
      <c r="AQ964" t="s">
        <v>111</v>
      </c>
      <c r="AR964" t="s">
        <v>73</v>
      </c>
      <c r="AS964" t="str">
        <f>IF(hr_data[[#This Row],[Gender]]="Female","👩  F","👨  M")</f>
        <v>👨  M</v>
      </c>
    </row>
    <row r="965" spans="1:45" x14ac:dyDescent="0.25">
      <c r="A965" t="s">
        <v>61</v>
      </c>
      <c r="B965" t="s">
        <v>45</v>
      </c>
      <c r="C965" t="s">
        <v>46</v>
      </c>
      <c r="D965" t="s">
        <v>64</v>
      </c>
      <c r="E965" t="s">
        <v>48</v>
      </c>
      <c r="F965" t="s">
        <v>49</v>
      </c>
      <c r="G965" t="s">
        <v>1064</v>
      </c>
      <c r="H965">
        <v>1355</v>
      </c>
      <c r="I965" t="s">
        <v>51</v>
      </c>
      <c r="J965" t="s">
        <v>52</v>
      </c>
      <c r="K965" t="s">
        <v>91</v>
      </c>
      <c r="L965" t="s">
        <v>61</v>
      </c>
      <c r="M965" t="s">
        <v>54</v>
      </c>
      <c r="N965">
        <v>3</v>
      </c>
      <c r="O965">
        <v>38</v>
      </c>
      <c r="P965">
        <v>1</v>
      </c>
      <c r="Q965">
        <v>1009</v>
      </c>
      <c r="R965">
        <v>2</v>
      </c>
      <c r="S965" t="s">
        <v>55</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56</v>
      </c>
      <c r="AO965" t="s">
        <v>88</v>
      </c>
      <c r="AP965" t="s">
        <v>58</v>
      </c>
      <c r="AQ965" t="s">
        <v>89</v>
      </c>
      <c r="AR965" t="s">
        <v>60</v>
      </c>
      <c r="AS965" t="str">
        <f>IF(hr_data[[#This Row],[Gender]]="Female","👩  F","👨  M")</f>
        <v>👩  F</v>
      </c>
    </row>
    <row r="966" spans="1:45" x14ac:dyDescent="0.25">
      <c r="A966" t="s">
        <v>61</v>
      </c>
      <c r="B966" t="s">
        <v>45</v>
      </c>
      <c r="C966" t="s">
        <v>78</v>
      </c>
      <c r="D966" t="s">
        <v>64</v>
      </c>
      <c r="E966" t="s">
        <v>48</v>
      </c>
      <c r="F966" t="s">
        <v>82</v>
      </c>
      <c r="G966" t="s">
        <v>1065</v>
      </c>
      <c r="H966">
        <v>1356</v>
      </c>
      <c r="I966" t="s">
        <v>51</v>
      </c>
      <c r="J966" t="s">
        <v>52</v>
      </c>
      <c r="K966" t="s">
        <v>53</v>
      </c>
      <c r="L966" t="s">
        <v>61</v>
      </c>
      <c r="M966" t="s">
        <v>54</v>
      </c>
      <c r="N966">
        <v>6</v>
      </c>
      <c r="O966">
        <v>34</v>
      </c>
      <c r="P966">
        <v>1</v>
      </c>
      <c r="Q966">
        <v>507</v>
      </c>
      <c r="R966">
        <v>15</v>
      </c>
      <c r="S966" t="s">
        <v>55</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56</v>
      </c>
      <c r="AO966" t="s">
        <v>88</v>
      </c>
      <c r="AP966" t="s">
        <v>98</v>
      </c>
      <c r="AQ966" t="s">
        <v>59</v>
      </c>
      <c r="AR966" t="s">
        <v>81</v>
      </c>
      <c r="AS966" t="str">
        <f>IF(hr_data[[#This Row],[Gender]]="Female","👩  F","👨  M")</f>
        <v>👩  F</v>
      </c>
    </row>
    <row r="967" spans="1:45" x14ac:dyDescent="0.25">
      <c r="A967" t="s">
        <v>61</v>
      </c>
      <c r="B967" t="s">
        <v>45</v>
      </c>
      <c r="C967" t="s">
        <v>78</v>
      </c>
      <c r="D967" t="s">
        <v>64</v>
      </c>
      <c r="E967" t="s">
        <v>65</v>
      </c>
      <c r="F967" t="s">
        <v>82</v>
      </c>
      <c r="G967" t="s">
        <v>1066</v>
      </c>
      <c r="H967">
        <v>1358</v>
      </c>
      <c r="I967" t="s">
        <v>67</v>
      </c>
      <c r="J967" t="s">
        <v>76</v>
      </c>
      <c r="K967" t="s">
        <v>69</v>
      </c>
      <c r="L967" t="s">
        <v>61</v>
      </c>
      <c r="M967" t="s">
        <v>54</v>
      </c>
      <c r="N967">
        <v>6</v>
      </c>
      <c r="O967">
        <v>25</v>
      </c>
      <c r="P967">
        <v>1</v>
      </c>
      <c r="Q967">
        <v>882</v>
      </c>
      <c r="R967">
        <v>19</v>
      </c>
      <c r="S967" t="s">
        <v>70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56</v>
      </c>
      <c r="AO967" t="s">
        <v>57</v>
      </c>
      <c r="AP967" t="s">
        <v>98</v>
      </c>
      <c r="AQ967" t="s">
        <v>59</v>
      </c>
      <c r="AR967" t="s">
        <v>108</v>
      </c>
      <c r="AS967" t="str">
        <f>IF(hr_data[[#This Row],[Gender]]="Female","👩  F","👨  M")</f>
        <v>👨  M</v>
      </c>
    </row>
    <row r="968" spans="1:45" x14ac:dyDescent="0.25">
      <c r="A968" t="s">
        <v>44</v>
      </c>
      <c r="B968" t="s">
        <v>45</v>
      </c>
      <c r="C968" t="s">
        <v>85</v>
      </c>
      <c r="D968" t="s">
        <v>47</v>
      </c>
      <c r="E968" t="s">
        <v>65</v>
      </c>
      <c r="F968" t="s">
        <v>82</v>
      </c>
      <c r="G968" t="s">
        <v>1067</v>
      </c>
      <c r="H968">
        <v>1360</v>
      </c>
      <c r="I968" t="s">
        <v>51</v>
      </c>
      <c r="J968" t="s">
        <v>94</v>
      </c>
      <c r="K968" t="s">
        <v>69</v>
      </c>
      <c r="L968" t="s">
        <v>44</v>
      </c>
      <c r="M968" t="s">
        <v>54</v>
      </c>
      <c r="N968">
        <v>0</v>
      </c>
      <c r="O968">
        <v>58</v>
      </c>
      <c r="P968">
        <v>0</v>
      </c>
      <c r="Q968">
        <v>601</v>
      </c>
      <c r="R968">
        <v>7</v>
      </c>
      <c r="S968" t="s">
        <v>80</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56</v>
      </c>
      <c r="AO968" t="s">
        <v>88</v>
      </c>
      <c r="AP968" t="s">
        <v>58</v>
      </c>
      <c r="AQ968" t="s">
        <v>111</v>
      </c>
      <c r="AR968" t="s">
        <v>3029</v>
      </c>
      <c r="AS968" t="str">
        <f>IF(hr_data[[#This Row],[Gender]]="Female","👩  F","👨  M")</f>
        <v>👩  F</v>
      </c>
    </row>
    <row r="969" spans="1:45" x14ac:dyDescent="0.25">
      <c r="A969" t="s">
        <v>61</v>
      </c>
      <c r="B969" t="s">
        <v>45</v>
      </c>
      <c r="C969" t="s">
        <v>46</v>
      </c>
      <c r="D969" t="s">
        <v>64</v>
      </c>
      <c r="E969" t="s">
        <v>65</v>
      </c>
      <c r="F969" t="s">
        <v>49</v>
      </c>
      <c r="G969" t="s">
        <v>1068</v>
      </c>
      <c r="H969">
        <v>1361</v>
      </c>
      <c r="I969" t="s">
        <v>67</v>
      </c>
      <c r="J969" t="s">
        <v>76</v>
      </c>
      <c r="K969" t="s">
        <v>69</v>
      </c>
      <c r="L969" t="s">
        <v>61</v>
      </c>
      <c r="M969" t="s">
        <v>54</v>
      </c>
      <c r="N969">
        <v>3</v>
      </c>
      <c r="O969">
        <v>40</v>
      </c>
      <c r="P969">
        <v>1</v>
      </c>
      <c r="Q969">
        <v>329</v>
      </c>
      <c r="R969">
        <v>1</v>
      </c>
      <c r="S969" t="s">
        <v>80</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71</v>
      </c>
      <c r="AO969" t="s">
        <v>72</v>
      </c>
      <c r="AP969" t="s">
        <v>58</v>
      </c>
      <c r="AQ969" t="s">
        <v>59</v>
      </c>
      <c r="AR969" t="s">
        <v>60</v>
      </c>
      <c r="AS969" t="str">
        <f>IF(hr_data[[#This Row],[Gender]]="Female","👩  F","👨  M")</f>
        <v>👨  M</v>
      </c>
    </row>
    <row r="970" spans="1:45" x14ac:dyDescent="0.25">
      <c r="A970" t="s">
        <v>61</v>
      </c>
      <c r="B970" t="s">
        <v>62</v>
      </c>
      <c r="C970" t="s">
        <v>46</v>
      </c>
      <c r="D970" t="s">
        <v>64</v>
      </c>
      <c r="E970" t="s">
        <v>48</v>
      </c>
      <c r="F970" t="s">
        <v>123</v>
      </c>
      <c r="G970" t="s">
        <v>1069</v>
      </c>
      <c r="H970">
        <v>1362</v>
      </c>
      <c r="I970" t="s">
        <v>51</v>
      </c>
      <c r="J970" t="s">
        <v>52</v>
      </c>
      <c r="K970" t="s">
        <v>69</v>
      </c>
      <c r="L970" t="s">
        <v>61</v>
      </c>
      <c r="M970" t="s">
        <v>54</v>
      </c>
      <c r="N970">
        <v>2</v>
      </c>
      <c r="O970">
        <v>36</v>
      </c>
      <c r="P970">
        <v>1</v>
      </c>
      <c r="Q970">
        <v>607</v>
      </c>
      <c r="R970">
        <v>7</v>
      </c>
      <c r="S970" t="s">
        <v>87</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56</v>
      </c>
      <c r="AO970" t="s">
        <v>88</v>
      </c>
      <c r="AP970" t="s">
        <v>58</v>
      </c>
      <c r="AQ970" t="s">
        <v>89</v>
      </c>
      <c r="AR970" t="s">
        <v>60</v>
      </c>
      <c r="AS970" t="str">
        <f>IF(hr_data[[#This Row],[Gender]]="Female","👩  F","👨  M")</f>
        <v>👩  F</v>
      </c>
    </row>
    <row r="971" spans="1:45" x14ac:dyDescent="0.25">
      <c r="A971" t="s">
        <v>61</v>
      </c>
      <c r="B971" t="s">
        <v>45</v>
      </c>
      <c r="C971" t="s">
        <v>63</v>
      </c>
      <c r="D971" t="s">
        <v>64</v>
      </c>
      <c r="E971" t="s">
        <v>65</v>
      </c>
      <c r="F971" t="s">
        <v>49</v>
      </c>
      <c r="G971" t="s">
        <v>1070</v>
      </c>
      <c r="H971">
        <v>1363</v>
      </c>
      <c r="I971" t="s">
        <v>67</v>
      </c>
      <c r="J971" t="s">
        <v>94</v>
      </c>
      <c r="K971" t="s">
        <v>53</v>
      </c>
      <c r="L971" t="s">
        <v>61</v>
      </c>
      <c r="M971" t="s">
        <v>54</v>
      </c>
      <c r="N971">
        <v>2</v>
      </c>
      <c r="O971">
        <v>48</v>
      </c>
      <c r="P971">
        <v>1</v>
      </c>
      <c r="Q971">
        <v>855</v>
      </c>
      <c r="R971">
        <v>4</v>
      </c>
      <c r="S971" t="s">
        <v>87</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56</v>
      </c>
      <c r="AO971" t="s">
        <v>57</v>
      </c>
      <c r="AP971" t="s">
        <v>58</v>
      </c>
      <c r="AQ971" t="s">
        <v>89</v>
      </c>
      <c r="AR971" t="s">
        <v>73</v>
      </c>
      <c r="AS971" t="str">
        <f>IF(hr_data[[#This Row],[Gender]]="Female","👩  F","👨  M")</f>
        <v>👨  M</v>
      </c>
    </row>
    <row r="972" spans="1:45" x14ac:dyDescent="0.25">
      <c r="A972" t="s">
        <v>61</v>
      </c>
      <c r="B972" t="s">
        <v>45</v>
      </c>
      <c r="C972" t="s">
        <v>78</v>
      </c>
      <c r="D972" t="s">
        <v>64</v>
      </c>
      <c r="E972" t="s">
        <v>48</v>
      </c>
      <c r="F972" t="s">
        <v>82</v>
      </c>
      <c r="G972" t="s">
        <v>1071</v>
      </c>
      <c r="H972">
        <v>1364</v>
      </c>
      <c r="I972" t="s">
        <v>51</v>
      </c>
      <c r="J972" t="s">
        <v>115</v>
      </c>
      <c r="K972" t="s">
        <v>69</v>
      </c>
      <c r="L972" t="s">
        <v>61</v>
      </c>
      <c r="M972" t="s">
        <v>54</v>
      </c>
      <c r="N972">
        <v>4</v>
      </c>
      <c r="O972">
        <v>27</v>
      </c>
      <c r="P972">
        <v>1</v>
      </c>
      <c r="Q972">
        <v>1291</v>
      </c>
      <c r="R972">
        <v>11</v>
      </c>
      <c r="S972" t="s">
        <v>87</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56</v>
      </c>
      <c r="AO972" t="s">
        <v>57</v>
      </c>
      <c r="AP972" t="s">
        <v>98</v>
      </c>
      <c r="AQ972" t="s">
        <v>59</v>
      </c>
      <c r="AR972" t="s">
        <v>81</v>
      </c>
      <c r="AS972" t="str">
        <f>IF(hr_data[[#This Row],[Gender]]="Female","👩  F","👨  M")</f>
        <v>👩  F</v>
      </c>
    </row>
    <row r="973" spans="1:45" x14ac:dyDescent="0.25">
      <c r="A973" t="s">
        <v>61</v>
      </c>
      <c r="B973" t="s">
        <v>45</v>
      </c>
      <c r="C973" t="s">
        <v>63</v>
      </c>
      <c r="D973" t="s">
        <v>64</v>
      </c>
      <c r="E973" t="s">
        <v>65</v>
      </c>
      <c r="F973" t="s">
        <v>130</v>
      </c>
      <c r="G973" t="s">
        <v>1072</v>
      </c>
      <c r="H973">
        <v>1367</v>
      </c>
      <c r="I973" t="s">
        <v>51</v>
      </c>
      <c r="J973" t="s">
        <v>94</v>
      </c>
      <c r="K973" t="s">
        <v>53</v>
      </c>
      <c r="L973" t="s">
        <v>61</v>
      </c>
      <c r="M973" t="s">
        <v>54</v>
      </c>
      <c r="N973">
        <v>1</v>
      </c>
      <c r="O973">
        <v>51</v>
      </c>
      <c r="P973">
        <v>1</v>
      </c>
      <c r="Q973">
        <v>1405</v>
      </c>
      <c r="R973">
        <v>11</v>
      </c>
      <c r="S973" t="s">
        <v>55</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56</v>
      </c>
      <c r="AO973" t="s">
        <v>72</v>
      </c>
      <c r="AP973" t="s">
        <v>98</v>
      </c>
      <c r="AQ973" t="s">
        <v>121</v>
      </c>
      <c r="AR973" t="s">
        <v>73</v>
      </c>
      <c r="AS973" t="str">
        <f>IF(hr_data[[#This Row],[Gender]]="Female","👩  F","👨  M")</f>
        <v>👩  F</v>
      </c>
    </row>
    <row r="974" spans="1:45" x14ac:dyDescent="0.25">
      <c r="A974" t="s">
        <v>61</v>
      </c>
      <c r="B974" t="s">
        <v>105</v>
      </c>
      <c r="C974" t="s">
        <v>106</v>
      </c>
      <c r="D974" t="s">
        <v>64</v>
      </c>
      <c r="E974" t="s">
        <v>65</v>
      </c>
      <c r="F974" t="s">
        <v>49</v>
      </c>
      <c r="G974" t="s">
        <v>1073</v>
      </c>
      <c r="H974">
        <v>1368</v>
      </c>
      <c r="I974" t="s">
        <v>51</v>
      </c>
      <c r="J974" t="s">
        <v>76</v>
      </c>
      <c r="K974" t="s">
        <v>53</v>
      </c>
      <c r="L974" t="s">
        <v>61</v>
      </c>
      <c r="M974" t="s">
        <v>54</v>
      </c>
      <c r="N974">
        <v>5</v>
      </c>
      <c r="O974">
        <v>18</v>
      </c>
      <c r="P974">
        <v>1</v>
      </c>
      <c r="Q974">
        <v>1124</v>
      </c>
      <c r="R974">
        <v>1</v>
      </c>
      <c r="S974" t="s">
        <v>87</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56</v>
      </c>
      <c r="AO974" t="s">
        <v>57</v>
      </c>
      <c r="AP974" t="s">
        <v>58</v>
      </c>
      <c r="AQ974" t="s">
        <v>59</v>
      </c>
      <c r="AR974" t="s">
        <v>108</v>
      </c>
      <c r="AS974" t="str">
        <f>IF(hr_data[[#This Row],[Gender]]="Female","👩  F","👨  M")</f>
        <v>👩  F</v>
      </c>
    </row>
    <row r="975" spans="1:45" x14ac:dyDescent="0.25">
      <c r="A975" t="s">
        <v>61</v>
      </c>
      <c r="B975" t="s">
        <v>45</v>
      </c>
      <c r="C975" t="s">
        <v>46</v>
      </c>
      <c r="D975" t="s">
        <v>64</v>
      </c>
      <c r="E975" t="s">
        <v>65</v>
      </c>
      <c r="F975" t="s">
        <v>82</v>
      </c>
      <c r="G975" t="s">
        <v>1074</v>
      </c>
      <c r="H975">
        <v>1369</v>
      </c>
      <c r="I975" t="s">
        <v>51</v>
      </c>
      <c r="J975" t="s">
        <v>76</v>
      </c>
      <c r="K975" t="s">
        <v>69</v>
      </c>
      <c r="L975" t="s">
        <v>61</v>
      </c>
      <c r="M975" t="s">
        <v>54</v>
      </c>
      <c r="N975">
        <v>0</v>
      </c>
      <c r="O975">
        <v>35</v>
      </c>
      <c r="P975">
        <v>1</v>
      </c>
      <c r="Q975">
        <v>817</v>
      </c>
      <c r="R975">
        <v>1</v>
      </c>
      <c r="S975" t="s">
        <v>87</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56</v>
      </c>
      <c r="AO975" t="s">
        <v>57</v>
      </c>
      <c r="AP975" t="s">
        <v>58</v>
      </c>
      <c r="AQ975" t="s">
        <v>59</v>
      </c>
      <c r="AR975" t="s">
        <v>81</v>
      </c>
      <c r="AS975" t="str">
        <f>IF(hr_data[[#This Row],[Gender]]="Female","👩  F","👨  M")</f>
        <v>👩  F</v>
      </c>
    </row>
    <row r="976" spans="1:45" x14ac:dyDescent="0.25">
      <c r="A976" t="s">
        <v>61</v>
      </c>
      <c r="B976" t="s">
        <v>62</v>
      </c>
      <c r="C976" t="s">
        <v>78</v>
      </c>
      <c r="D976" t="s">
        <v>64</v>
      </c>
      <c r="E976" t="s">
        <v>48</v>
      </c>
      <c r="F976" t="s">
        <v>49</v>
      </c>
      <c r="G976" t="s">
        <v>1075</v>
      </c>
      <c r="H976">
        <v>1371</v>
      </c>
      <c r="I976" t="s">
        <v>67</v>
      </c>
      <c r="J976" t="s">
        <v>52</v>
      </c>
      <c r="K976" t="s">
        <v>53</v>
      </c>
      <c r="L976" t="s">
        <v>61</v>
      </c>
      <c r="M976" t="s">
        <v>54</v>
      </c>
      <c r="N976">
        <v>3</v>
      </c>
      <c r="O976">
        <v>27</v>
      </c>
      <c r="P976">
        <v>1</v>
      </c>
      <c r="Q976">
        <v>793</v>
      </c>
      <c r="R976">
        <v>2</v>
      </c>
      <c r="S976" t="s">
        <v>70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71</v>
      </c>
      <c r="AO976" t="s">
        <v>57</v>
      </c>
      <c r="AP976" t="s">
        <v>58</v>
      </c>
      <c r="AQ976" t="s">
        <v>59</v>
      </c>
      <c r="AR976" t="s">
        <v>81</v>
      </c>
      <c r="AS976" t="str">
        <f>IF(hr_data[[#This Row],[Gender]]="Female","👩  F","👨  M")</f>
        <v>👨  M</v>
      </c>
    </row>
    <row r="977" spans="1:45" x14ac:dyDescent="0.25">
      <c r="A977" t="s">
        <v>44</v>
      </c>
      <c r="B977" t="s">
        <v>45</v>
      </c>
      <c r="C977" t="s">
        <v>85</v>
      </c>
      <c r="D977" t="s">
        <v>47</v>
      </c>
      <c r="E977" t="s">
        <v>48</v>
      </c>
      <c r="F977" t="s">
        <v>123</v>
      </c>
      <c r="G977" t="s">
        <v>1076</v>
      </c>
      <c r="H977">
        <v>1372</v>
      </c>
      <c r="I977" t="s">
        <v>67</v>
      </c>
      <c r="J977" t="s">
        <v>52</v>
      </c>
      <c r="K977" t="s">
        <v>53</v>
      </c>
      <c r="L977" t="s">
        <v>44</v>
      </c>
      <c r="M977" t="s">
        <v>54</v>
      </c>
      <c r="N977">
        <v>2</v>
      </c>
      <c r="O977">
        <v>55</v>
      </c>
      <c r="P977">
        <v>0</v>
      </c>
      <c r="Q977">
        <v>267</v>
      </c>
      <c r="R977">
        <v>13</v>
      </c>
      <c r="S977" t="s">
        <v>80</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56</v>
      </c>
      <c r="AO977" t="s">
        <v>77</v>
      </c>
      <c r="AP977" t="s">
        <v>98</v>
      </c>
      <c r="AQ977" t="s">
        <v>121</v>
      </c>
      <c r="AR977" t="s">
        <v>73</v>
      </c>
      <c r="AS977" t="str">
        <f>IF(hr_data[[#This Row],[Gender]]="Female","👩  F","👨  M")</f>
        <v>👨  M</v>
      </c>
    </row>
    <row r="978" spans="1:45" x14ac:dyDescent="0.25">
      <c r="A978" t="s">
        <v>61</v>
      </c>
      <c r="B978" t="s">
        <v>45</v>
      </c>
      <c r="C978" t="s">
        <v>85</v>
      </c>
      <c r="D978" t="s">
        <v>64</v>
      </c>
      <c r="E978" t="s">
        <v>65</v>
      </c>
      <c r="F978" t="s">
        <v>49</v>
      </c>
      <c r="G978" t="s">
        <v>1077</v>
      </c>
      <c r="H978">
        <v>1373</v>
      </c>
      <c r="I978" t="s">
        <v>67</v>
      </c>
      <c r="J978" t="s">
        <v>94</v>
      </c>
      <c r="K978" t="s">
        <v>69</v>
      </c>
      <c r="L978" t="s">
        <v>44</v>
      </c>
      <c r="M978" t="s">
        <v>54</v>
      </c>
      <c r="N978">
        <v>0</v>
      </c>
      <c r="O978">
        <v>56</v>
      </c>
      <c r="P978">
        <v>1</v>
      </c>
      <c r="Q978">
        <v>1369</v>
      </c>
      <c r="R978">
        <v>23</v>
      </c>
      <c r="S978" t="s">
        <v>87</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56</v>
      </c>
      <c r="AO978" t="s">
        <v>72</v>
      </c>
      <c r="AP978" t="s">
        <v>92</v>
      </c>
      <c r="AQ978" t="s">
        <v>111</v>
      </c>
      <c r="AR978" t="s">
        <v>3029</v>
      </c>
      <c r="AS978" t="str">
        <f>IF(hr_data[[#This Row],[Gender]]="Female","👩  F","👨  M")</f>
        <v>👨  M</v>
      </c>
    </row>
    <row r="979" spans="1:45" x14ac:dyDescent="0.25">
      <c r="A979" t="s">
        <v>61</v>
      </c>
      <c r="B979" t="s">
        <v>105</v>
      </c>
      <c r="C979" t="s">
        <v>78</v>
      </c>
      <c r="D979" t="s">
        <v>64</v>
      </c>
      <c r="E979" t="s">
        <v>65</v>
      </c>
      <c r="F979" t="s">
        <v>130</v>
      </c>
      <c r="G979" t="s">
        <v>1078</v>
      </c>
      <c r="H979">
        <v>1374</v>
      </c>
      <c r="I979" t="s">
        <v>51</v>
      </c>
      <c r="J979" t="s">
        <v>68</v>
      </c>
      <c r="K979" t="s">
        <v>91</v>
      </c>
      <c r="L979" t="s">
        <v>61</v>
      </c>
      <c r="M979" t="s">
        <v>54</v>
      </c>
      <c r="N979">
        <v>2</v>
      </c>
      <c r="O979">
        <v>34</v>
      </c>
      <c r="P979">
        <v>1</v>
      </c>
      <c r="Q979">
        <v>999</v>
      </c>
      <c r="R979">
        <v>26</v>
      </c>
      <c r="S979" t="s">
        <v>70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71</v>
      </c>
      <c r="AO979" t="s">
        <v>77</v>
      </c>
      <c r="AP979" t="s">
        <v>92</v>
      </c>
      <c r="AQ979" t="s">
        <v>59</v>
      </c>
      <c r="AR979" t="s">
        <v>81</v>
      </c>
      <c r="AS979" t="str">
        <f>IF(hr_data[[#This Row],[Gender]]="Female","👩  F","👨  M")</f>
        <v>👩  F</v>
      </c>
    </row>
    <row r="980" spans="1:45" x14ac:dyDescent="0.25">
      <c r="A980" t="s">
        <v>61</v>
      </c>
      <c r="B980" t="s">
        <v>45</v>
      </c>
      <c r="C980" t="s">
        <v>46</v>
      </c>
      <c r="D980" t="s">
        <v>64</v>
      </c>
      <c r="E980" t="s">
        <v>65</v>
      </c>
      <c r="F980" t="s">
        <v>82</v>
      </c>
      <c r="G980" t="s">
        <v>1079</v>
      </c>
      <c r="H980">
        <v>1375</v>
      </c>
      <c r="I980" t="s">
        <v>51</v>
      </c>
      <c r="J980" t="s">
        <v>96</v>
      </c>
      <c r="K980" t="s">
        <v>91</v>
      </c>
      <c r="L980" t="s">
        <v>61</v>
      </c>
      <c r="M980" t="s">
        <v>54</v>
      </c>
      <c r="N980">
        <v>0</v>
      </c>
      <c r="O980">
        <v>40</v>
      </c>
      <c r="P980">
        <v>1</v>
      </c>
      <c r="Q980">
        <v>1202</v>
      </c>
      <c r="R980">
        <v>2</v>
      </c>
      <c r="S980" t="s">
        <v>70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71</v>
      </c>
      <c r="AO980" t="s">
        <v>77</v>
      </c>
      <c r="AP980" t="s">
        <v>58</v>
      </c>
      <c r="AQ980" t="s">
        <v>89</v>
      </c>
      <c r="AR980" t="s">
        <v>60</v>
      </c>
      <c r="AS980" t="str">
        <f>IF(hr_data[[#This Row],[Gender]]="Female","👩  F","👨  M")</f>
        <v>👩  F</v>
      </c>
    </row>
    <row r="981" spans="1:45" x14ac:dyDescent="0.25">
      <c r="A981" t="s">
        <v>61</v>
      </c>
      <c r="B981" t="s">
        <v>45</v>
      </c>
      <c r="C981" t="s">
        <v>78</v>
      </c>
      <c r="D981" t="s">
        <v>64</v>
      </c>
      <c r="E981" t="s">
        <v>65</v>
      </c>
      <c r="F981" t="s">
        <v>82</v>
      </c>
      <c r="G981" t="s">
        <v>1080</v>
      </c>
      <c r="H981">
        <v>1377</v>
      </c>
      <c r="I981" t="s">
        <v>67</v>
      </c>
      <c r="J981" t="s">
        <v>76</v>
      </c>
      <c r="K981" t="s">
        <v>69</v>
      </c>
      <c r="L981" t="s">
        <v>61</v>
      </c>
      <c r="M981" t="s">
        <v>54</v>
      </c>
      <c r="N981">
        <v>1</v>
      </c>
      <c r="O981">
        <v>34</v>
      </c>
      <c r="P981">
        <v>1</v>
      </c>
      <c r="Q981">
        <v>285</v>
      </c>
      <c r="R981">
        <v>29</v>
      </c>
      <c r="S981" t="s">
        <v>87</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56</v>
      </c>
      <c r="AO981" t="s">
        <v>77</v>
      </c>
      <c r="AP981" t="s">
        <v>92</v>
      </c>
      <c r="AQ981" t="s">
        <v>59</v>
      </c>
      <c r="AR981" t="s">
        <v>81</v>
      </c>
      <c r="AS981" t="str">
        <f>IF(hr_data[[#This Row],[Gender]]="Female","👩  F","👨  M")</f>
        <v>👨  M</v>
      </c>
    </row>
    <row r="982" spans="1:45" x14ac:dyDescent="0.25">
      <c r="A982" t="s">
        <v>44</v>
      </c>
      <c r="B982" t="s">
        <v>62</v>
      </c>
      <c r="C982" t="s">
        <v>78</v>
      </c>
      <c r="D982" t="s">
        <v>47</v>
      </c>
      <c r="E982" t="s">
        <v>48</v>
      </c>
      <c r="F982" t="s">
        <v>49</v>
      </c>
      <c r="G982" t="s">
        <v>1081</v>
      </c>
      <c r="H982">
        <v>1379</v>
      </c>
      <c r="I982" t="s">
        <v>51</v>
      </c>
      <c r="J982" t="s">
        <v>115</v>
      </c>
      <c r="K982" t="s">
        <v>53</v>
      </c>
      <c r="L982" t="s">
        <v>61</v>
      </c>
      <c r="M982" t="s">
        <v>54</v>
      </c>
      <c r="N982">
        <v>3</v>
      </c>
      <c r="O982">
        <v>31</v>
      </c>
      <c r="P982">
        <v>0</v>
      </c>
      <c r="Q982">
        <v>703</v>
      </c>
      <c r="R982">
        <v>2</v>
      </c>
      <c r="S982" t="s">
        <v>87</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56</v>
      </c>
      <c r="AO982" t="s">
        <v>57</v>
      </c>
      <c r="AP982" t="s">
        <v>58</v>
      </c>
      <c r="AQ982" t="s">
        <v>59</v>
      </c>
      <c r="AR982" t="s">
        <v>81</v>
      </c>
      <c r="AS982" t="str">
        <f>IF(hr_data[[#This Row],[Gender]]="Female","👩  F","👨  M")</f>
        <v>👩  F</v>
      </c>
    </row>
    <row r="983" spans="1:45" x14ac:dyDescent="0.25">
      <c r="A983" t="s">
        <v>44</v>
      </c>
      <c r="B983" t="s">
        <v>62</v>
      </c>
      <c r="C983" t="s">
        <v>46</v>
      </c>
      <c r="D983" t="s">
        <v>47</v>
      </c>
      <c r="E983" t="s">
        <v>48</v>
      </c>
      <c r="F983" t="s">
        <v>123</v>
      </c>
      <c r="G983" t="s">
        <v>1082</v>
      </c>
      <c r="H983">
        <v>1380</v>
      </c>
      <c r="I983" t="s">
        <v>51</v>
      </c>
      <c r="J983" t="s">
        <v>52</v>
      </c>
      <c r="K983" t="s">
        <v>69</v>
      </c>
      <c r="L983" t="s">
        <v>44</v>
      </c>
      <c r="M983" t="s">
        <v>54</v>
      </c>
      <c r="N983">
        <v>0</v>
      </c>
      <c r="O983">
        <v>35</v>
      </c>
      <c r="P983">
        <v>0</v>
      </c>
      <c r="Q983">
        <v>662</v>
      </c>
      <c r="R983">
        <v>18</v>
      </c>
      <c r="S983" t="s">
        <v>80</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56</v>
      </c>
      <c r="AO983" t="s">
        <v>77</v>
      </c>
      <c r="AP983" t="s">
        <v>98</v>
      </c>
      <c r="AQ983" t="s">
        <v>59</v>
      </c>
      <c r="AR983" t="s">
        <v>81</v>
      </c>
      <c r="AS983" t="str">
        <f>IF(hr_data[[#This Row],[Gender]]="Female","👩  F","👨  M")</f>
        <v>👩  F</v>
      </c>
    </row>
    <row r="984" spans="1:45" x14ac:dyDescent="0.25">
      <c r="A984" t="s">
        <v>61</v>
      </c>
      <c r="B984" t="s">
        <v>62</v>
      </c>
      <c r="C984" t="s">
        <v>46</v>
      </c>
      <c r="D984" t="s">
        <v>64</v>
      </c>
      <c r="E984" t="s">
        <v>65</v>
      </c>
      <c r="F984" t="s">
        <v>49</v>
      </c>
      <c r="G984" t="s">
        <v>1083</v>
      </c>
      <c r="H984">
        <v>1382</v>
      </c>
      <c r="I984" t="s">
        <v>67</v>
      </c>
      <c r="J984" t="s">
        <v>68</v>
      </c>
      <c r="K984" t="s">
        <v>91</v>
      </c>
      <c r="L984" t="s">
        <v>61</v>
      </c>
      <c r="M984" t="s">
        <v>54</v>
      </c>
      <c r="N984">
        <v>2</v>
      </c>
      <c r="O984">
        <v>38</v>
      </c>
      <c r="P984">
        <v>1</v>
      </c>
      <c r="Q984">
        <v>693</v>
      </c>
      <c r="R984">
        <v>7</v>
      </c>
      <c r="S984" t="s">
        <v>87</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56</v>
      </c>
      <c r="AO984" t="s">
        <v>77</v>
      </c>
      <c r="AP984" t="s">
        <v>58</v>
      </c>
      <c r="AQ984" t="s">
        <v>59</v>
      </c>
      <c r="AR984" t="s">
        <v>60</v>
      </c>
      <c r="AS984" t="str">
        <f>IF(hr_data[[#This Row],[Gender]]="Female","👩  F","👨  M")</f>
        <v>👨  M</v>
      </c>
    </row>
    <row r="985" spans="1:45" x14ac:dyDescent="0.25">
      <c r="A985" t="s">
        <v>61</v>
      </c>
      <c r="B985" t="s">
        <v>45</v>
      </c>
      <c r="C985" t="s">
        <v>78</v>
      </c>
      <c r="D985" t="s">
        <v>64</v>
      </c>
      <c r="E985" t="s">
        <v>65</v>
      </c>
      <c r="F985" t="s">
        <v>130</v>
      </c>
      <c r="G985" t="s">
        <v>1084</v>
      </c>
      <c r="H985">
        <v>1383</v>
      </c>
      <c r="I985" t="s">
        <v>51</v>
      </c>
      <c r="J985" t="s">
        <v>96</v>
      </c>
      <c r="K985" t="s">
        <v>53</v>
      </c>
      <c r="L985" t="s">
        <v>61</v>
      </c>
      <c r="M985" t="s">
        <v>54</v>
      </c>
      <c r="N985">
        <v>2</v>
      </c>
      <c r="O985">
        <v>34</v>
      </c>
      <c r="P985">
        <v>1</v>
      </c>
      <c r="Q985">
        <v>404</v>
      </c>
      <c r="R985">
        <v>2</v>
      </c>
      <c r="S985" t="s">
        <v>80</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56</v>
      </c>
      <c r="AO985" t="s">
        <v>57</v>
      </c>
      <c r="AP985" t="s">
        <v>58</v>
      </c>
      <c r="AQ985" t="s">
        <v>89</v>
      </c>
      <c r="AR985" t="s">
        <v>81</v>
      </c>
      <c r="AS985" t="str">
        <f>IF(hr_data[[#This Row],[Gender]]="Female","👩  F","👨  M")</f>
        <v>👩  F</v>
      </c>
    </row>
    <row r="986" spans="1:45" x14ac:dyDescent="0.25">
      <c r="A986" t="s">
        <v>61</v>
      </c>
      <c r="B986" t="s">
        <v>45</v>
      </c>
      <c r="C986" t="s">
        <v>78</v>
      </c>
      <c r="D986" t="s">
        <v>64</v>
      </c>
      <c r="E986" t="s">
        <v>48</v>
      </c>
      <c r="F986" t="s">
        <v>49</v>
      </c>
      <c r="G986" t="s">
        <v>1085</v>
      </c>
      <c r="H986">
        <v>1387</v>
      </c>
      <c r="I986" t="s">
        <v>67</v>
      </c>
      <c r="J986" t="s">
        <v>52</v>
      </c>
      <c r="K986" t="s">
        <v>69</v>
      </c>
      <c r="L986" t="s">
        <v>61</v>
      </c>
      <c r="M986" t="s">
        <v>54</v>
      </c>
      <c r="N986">
        <v>0</v>
      </c>
      <c r="O986">
        <v>28</v>
      </c>
      <c r="P986">
        <v>1</v>
      </c>
      <c r="Q986">
        <v>736</v>
      </c>
      <c r="R986">
        <v>26</v>
      </c>
      <c r="S986" t="s">
        <v>87</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56</v>
      </c>
      <c r="AO986" t="s">
        <v>88</v>
      </c>
      <c r="AP986" t="s">
        <v>92</v>
      </c>
      <c r="AQ986" t="s">
        <v>59</v>
      </c>
      <c r="AR986" t="s">
        <v>81</v>
      </c>
      <c r="AS986" t="str">
        <f>IF(hr_data[[#This Row],[Gender]]="Female","👩  F","👨  M")</f>
        <v>👨  M</v>
      </c>
    </row>
    <row r="987" spans="1:45" x14ac:dyDescent="0.25">
      <c r="A987" t="s">
        <v>44</v>
      </c>
      <c r="B987" t="s">
        <v>45</v>
      </c>
      <c r="C987" t="s">
        <v>78</v>
      </c>
      <c r="D987" t="s">
        <v>47</v>
      </c>
      <c r="E987" t="s">
        <v>65</v>
      </c>
      <c r="F987" t="s">
        <v>82</v>
      </c>
      <c r="G987" t="s">
        <v>1086</v>
      </c>
      <c r="H987">
        <v>1389</v>
      </c>
      <c r="I987" t="s">
        <v>67</v>
      </c>
      <c r="J987" t="s">
        <v>94</v>
      </c>
      <c r="K987" t="s">
        <v>69</v>
      </c>
      <c r="L987" t="s">
        <v>44</v>
      </c>
      <c r="M987" t="s">
        <v>54</v>
      </c>
      <c r="N987">
        <v>3</v>
      </c>
      <c r="O987">
        <v>31</v>
      </c>
      <c r="P987">
        <v>0</v>
      </c>
      <c r="Q987">
        <v>330</v>
      </c>
      <c r="R987">
        <v>22</v>
      </c>
      <c r="S987" t="s">
        <v>80</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56</v>
      </c>
      <c r="AO987" t="s">
        <v>77</v>
      </c>
      <c r="AP987" t="s">
        <v>92</v>
      </c>
      <c r="AQ987" t="s">
        <v>59</v>
      </c>
      <c r="AR987" t="s">
        <v>81</v>
      </c>
      <c r="AS987" t="str">
        <f>IF(hr_data[[#This Row],[Gender]]="Female","👩  F","👨  M")</f>
        <v>👨  M</v>
      </c>
    </row>
    <row r="988" spans="1:45" x14ac:dyDescent="0.25">
      <c r="A988" t="s">
        <v>61</v>
      </c>
      <c r="B988" t="s">
        <v>45</v>
      </c>
      <c r="C988" t="s">
        <v>46</v>
      </c>
      <c r="D988" t="s">
        <v>64</v>
      </c>
      <c r="E988" t="s">
        <v>48</v>
      </c>
      <c r="F988" t="s">
        <v>49</v>
      </c>
      <c r="G988" t="s">
        <v>1087</v>
      </c>
      <c r="H988">
        <v>1390</v>
      </c>
      <c r="I988" t="s">
        <v>67</v>
      </c>
      <c r="J988" t="s">
        <v>52</v>
      </c>
      <c r="K988" t="s">
        <v>69</v>
      </c>
      <c r="L988" t="s">
        <v>44</v>
      </c>
      <c r="M988" t="s">
        <v>54</v>
      </c>
      <c r="N988">
        <v>2</v>
      </c>
      <c r="O988">
        <v>39</v>
      </c>
      <c r="P988">
        <v>1</v>
      </c>
      <c r="Q988">
        <v>1498</v>
      </c>
      <c r="R988">
        <v>21</v>
      </c>
      <c r="S988" t="s">
        <v>80</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56</v>
      </c>
      <c r="AO988" t="s">
        <v>57</v>
      </c>
      <c r="AP988" t="s">
        <v>92</v>
      </c>
      <c r="AQ988" t="s">
        <v>59</v>
      </c>
      <c r="AR988" t="s">
        <v>60</v>
      </c>
      <c r="AS988" t="str">
        <f>IF(hr_data[[#This Row],[Gender]]="Female","👩  F","👨  M")</f>
        <v>👨  M</v>
      </c>
    </row>
    <row r="989" spans="1:45" x14ac:dyDescent="0.25">
      <c r="A989" t="s">
        <v>61</v>
      </c>
      <c r="B989" t="s">
        <v>62</v>
      </c>
      <c r="C989" t="s">
        <v>63</v>
      </c>
      <c r="D989" t="s">
        <v>64</v>
      </c>
      <c r="E989" t="s">
        <v>48</v>
      </c>
      <c r="F989" t="s">
        <v>123</v>
      </c>
      <c r="G989" t="s">
        <v>1088</v>
      </c>
      <c r="H989">
        <v>1391</v>
      </c>
      <c r="I989" t="s">
        <v>67</v>
      </c>
      <c r="J989" t="s">
        <v>52</v>
      </c>
      <c r="K989" t="s">
        <v>69</v>
      </c>
      <c r="L989" t="s">
        <v>61</v>
      </c>
      <c r="M989" t="s">
        <v>54</v>
      </c>
      <c r="N989">
        <v>5</v>
      </c>
      <c r="O989">
        <v>51</v>
      </c>
      <c r="P989">
        <v>1</v>
      </c>
      <c r="Q989">
        <v>541</v>
      </c>
      <c r="R989">
        <v>2</v>
      </c>
      <c r="S989" t="s">
        <v>87</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56</v>
      </c>
      <c r="AO989" t="s">
        <v>72</v>
      </c>
      <c r="AP989" t="s">
        <v>58</v>
      </c>
      <c r="AQ989" t="s">
        <v>89</v>
      </c>
      <c r="AR989" t="s">
        <v>73</v>
      </c>
      <c r="AS989" t="str">
        <f>IF(hr_data[[#This Row],[Gender]]="Female","👩  F","👨  M")</f>
        <v>👨  M</v>
      </c>
    </row>
    <row r="990" spans="1:45" x14ac:dyDescent="0.25">
      <c r="A990" t="s">
        <v>61</v>
      </c>
      <c r="B990" t="s">
        <v>62</v>
      </c>
      <c r="C990" t="s">
        <v>46</v>
      </c>
      <c r="D990" t="s">
        <v>64</v>
      </c>
      <c r="E990" t="s">
        <v>65</v>
      </c>
      <c r="F990" t="s">
        <v>49</v>
      </c>
      <c r="G990" t="s">
        <v>1089</v>
      </c>
      <c r="H990">
        <v>1392</v>
      </c>
      <c r="I990" t="s">
        <v>51</v>
      </c>
      <c r="J990" t="s">
        <v>68</v>
      </c>
      <c r="K990" t="s">
        <v>91</v>
      </c>
      <c r="L990" t="s">
        <v>44</v>
      </c>
      <c r="M990" t="s">
        <v>54</v>
      </c>
      <c r="N990">
        <v>4</v>
      </c>
      <c r="O990">
        <v>41</v>
      </c>
      <c r="P990">
        <v>1</v>
      </c>
      <c r="Q990">
        <v>1200</v>
      </c>
      <c r="R990">
        <v>22</v>
      </c>
      <c r="S990" t="s">
        <v>87</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56</v>
      </c>
      <c r="AO990" t="s">
        <v>57</v>
      </c>
      <c r="AP990" t="s">
        <v>92</v>
      </c>
      <c r="AQ990" t="s">
        <v>89</v>
      </c>
      <c r="AR990" t="s">
        <v>60</v>
      </c>
      <c r="AS990" t="str">
        <f>IF(hr_data[[#This Row],[Gender]]="Female","👩  F","👨  M")</f>
        <v>👩  F</v>
      </c>
    </row>
    <row r="991" spans="1:45" x14ac:dyDescent="0.25">
      <c r="A991" t="s">
        <v>61</v>
      </c>
      <c r="B991" t="s">
        <v>45</v>
      </c>
      <c r="C991" t="s">
        <v>46</v>
      </c>
      <c r="D991" t="s">
        <v>64</v>
      </c>
      <c r="E991" t="s">
        <v>65</v>
      </c>
      <c r="F991" t="s">
        <v>49</v>
      </c>
      <c r="G991" t="s">
        <v>1090</v>
      </c>
      <c r="H991">
        <v>1394</v>
      </c>
      <c r="I991" t="s">
        <v>67</v>
      </c>
      <c r="J991" t="s">
        <v>68</v>
      </c>
      <c r="K991" t="s">
        <v>69</v>
      </c>
      <c r="L991" t="s">
        <v>44</v>
      </c>
      <c r="M991" t="s">
        <v>54</v>
      </c>
      <c r="N991">
        <v>2</v>
      </c>
      <c r="O991">
        <v>37</v>
      </c>
      <c r="P991">
        <v>1</v>
      </c>
      <c r="Q991">
        <v>1439</v>
      </c>
      <c r="R991">
        <v>4</v>
      </c>
      <c r="S991" t="s">
        <v>70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56</v>
      </c>
      <c r="AO991" t="s">
        <v>77</v>
      </c>
      <c r="AP991" t="s">
        <v>58</v>
      </c>
      <c r="AQ991" t="s">
        <v>59</v>
      </c>
      <c r="AR991" t="s">
        <v>60</v>
      </c>
      <c r="AS991" t="str">
        <f>IF(hr_data[[#This Row],[Gender]]="Female","👩  F","👨  M")</f>
        <v>👨  M</v>
      </c>
    </row>
    <row r="992" spans="1:45" x14ac:dyDescent="0.25">
      <c r="A992" t="s">
        <v>61</v>
      </c>
      <c r="B992" t="s">
        <v>62</v>
      </c>
      <c r="C992" t="s">
        <v>78</v>
      </c>
      <c r="D992" t="s">
        <v>64</v>
      </c>
      <c r="E992" t="s">
        <v>48</v>
      </c>
      <c r="F992" t="s">
        <v>49</v>
      </c>
      <c r="G992" t="s">
        <v>1091</v>
      </c>
      <c r="H992">
        <v>1395</v>
      </c>
      <c r="I992" t="s">
        <v>67</v>
      </c>
      <c r="J992" t="s">
        <v>52</v>
      </c>
      <c r="K992" t="s">
        <v>69</v>
      </c>
      <c r="L992" t="s">
        <v>61</v>
      </c>
      <c r="M992" t="s">
        <v>54</v>
      </c>
      <c r="N992">
        <v>2</v>
      </c>
      <c r="O992">
        <v>33</v>
      </c>
      <c r="P992">
        <v>1</v>
      </c>
      <c r="Q992">
        <v>1111</v>
      </c>
      <c r="R992">
        <v>5</v>
      </c>
      <c r="S992" t="s">
        <v>70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56</v>
      </c>
      <c r="AO992" t="s">
        <v>57</v>
      </c>
      <c r="AP992" t="s">
        <v>58</v>
      </c>
      <c r="AQ992" t="s">
        <v>59</v>
      </c>
      <c r="AR992" t="s">
        <v>81</v>
      </c>
      <c r="AS992" t="str">
        <f>IF(hr_data[[#This Row],[Gender]]="Female","👩  F","👨  M")</f>
        <v>👨  M</v>
      </c>
    </row>
    <row r="993" spans="1:45" x14ac:dyDescent="0.25">
      <c r="A993" t="s">
        <v>61</v>
      </c>
      <c r="B993" t="s">
        <v>45</v>
      </c>
      <c r="C993" t="s">
        <v>78</v>
      </c>
      <c r="D993" t="s">
        <v>64</v>
      </c>
      <c r="E993" t="s">
        <v>48</v>
      </c>
      <c r="F993" t="s">
        <v>123</v>
      </c>
      <c r="G993" t="s">
        <v>1092</v>
      </c>
      <c r="H993">
        <v>1396</v>
      </c>
      <c r="I993" t="s">
        <v>67</v>
      </c>
      <c r="J993" t="s">
        <v>52</v>
      </c>
      <c r="K993" t="s">
        <v>69</v>
      </c>
      <c r="L993" t="s">
        <v>44</v>
      </c>
      <c r="M993" t="s">
        <v>54</v>
      </c>
      <c r="N993">
        <v>3</v>
      </c>
      <c r="O993">
        <v>32</v>
      </c>
      <c r="P993">
        <v>1</v>
      </c>
      <c r="Q993">
        <v>499</v>
      </c>
      <c r="R993">
        <v>2</v>
      </c>
      <c r="S993" t="s">
        <v>70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56</v>
      </c>
      <c r="AO993" t="s">
        <v>72</v>
      </c>
      <c r="AP993" t="s">
        <v>58</v>
      </c>
      <c r="AQ993" t="s">
        <v>59</v>
      </c>
      <c r="AR993" t="s">
        <v>81</v>
      </c>
      <c r="AS993" t="str">
        <f>IF(hr_data[[#This Row],[Gender]]="Female","👩  F","👨  M")</f>
        <v>👨  M</v>
      </c>
    </row>
    <row r="994" spans="1:45" x14ac:dyDescent="0.25">
      <c r="A994" t="s">
        <v>61</v>
      </c>
      <c r="B994" t="s">
        <v>105</v>
      </c>
      <c r="C994" t="s">
        <v>46</v>
      </c>
      <c r="D994" t="s">
        <v>64</v>
      </c>
      <c r="E994" t="s">
        <v>65</v>
      </c>
      <c r="F994" t="s">
        <v>49</v>
      </c>
      <c r="G994" t="s">
        <v>1093</v>
      </c>
      <c r="H994">
        <v>1397</v>
      </c>
      <c r="I994" t="s">
        <v>67</v>
      </c>
      <c r="J994" t="s">
        <v>96</v>
      </c>
      <c r="K994" t="s">
        <v>69</v>
      </c>
      <c r="L994" t="s">
        <v>61</v>
      </c>
      <c r="M994" t="s">
        <v>54</v>
      </c>
      <c r="N994">
        <v>2</v>
      </c>
      <c r="O994">
        <v>39</v>
      </c>
      <c r="P994">
        <v>1</v>
      </c>
      <c r="Q994">
        <v>1485</v>
      </c>
      <c r="R994">
        <v>25</v>
      </c>
      <c r="S994" t="s">
        <v>55</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71</v>
      </c>
      <c r="AO994" t="s">
        <v>77</v>
      </c>
      <c r="AP994" t="s">
        <v>92</v>
      </c>
      <c r="AQ994" t="s">
        <v>89</v>
      </c>
      <c r="AR994" t="s">
        <v>60</v>
      </c>
      <c r="AS994" t="str">
        <f>IF(hr_data[[#This Row],[Gender]]="Female","👩  F","👨  M")</f>
        <v>👨  M</v>
      </c>
    </row>
    <row r="995" spans="1:45" x14ac:dyDescent="0.25">
      <c r="A995" t="s">
        <v>61</v>
      </c>
      <c r="B995" t="s">
        <v>45</v>
      </c>
      <c r="C995" t="s">
        <v>78</v>
      </c>
      <c r="D995" t="s">
        <v>64</v>
      </c>
      <c r="E995" t="s">
        <v>48</v>
      </c>
      <c r="F995" t="s">
        <v>49</v>
      </c>
      <c r="G995" t="s">
        <v>1094</v>
      </c>
      <c r="H995">
        <v>1399</v>
      </c>
      <c r="I995" t="s">
        <v>67</v>
      </c>
      <c r="J995" t="s">
        <v>52</v>
      </c>
      <c r="K995" t="s">
        <v>69</v>
      </c>
      <c r="L995" t="s">
        <v>61</v>
      </c>
      <c r="M995" t="s">
        <v>54</v>
      </c>
      <c r="N995">
        <v>3</v>
      </c>
      <c r="O995">
        <v>25</v>
      </c>
      <c r="P995">
        <v>1</v>
      </c>
      <c r="Q995">
        <v>1372</v>
      </c>
      <c r="R995">
        <v>18</v>
      </c>
      <c r="S995" t="s">
        <v>70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56</v>
      </c>
      <c r="AO995" t="s">
        <v>77</v>
      </c>
      <c r="AP995" t="s">
        <v>98</v>
      </c>
      <c r="AQ995" t="s">
        <v>59</v>
      </c>
      <c r="AR995" t="s">
        <v>108</v>
      </c>
      <c r="AS995" t="str">
        <f>IF(hr_data[[#This Row],[Gender]]="Female","👩  F","👨  M")</f>
        <v>👨  M</v>
      </c>
    </row>
    <row r="996" spans="1:45" x14ac:dyDescent="0.25">
      <c r="A996" t="s">
        <v>61</v>
      </c>
      <c r="B996" t="s">
        <v>62</v>
      </c>
      <c r="C996" t="s">
        <v>63</v>
      </c>
      <c r="D996" t="s">
        <v>64</v>
      </c>
      <c r="E996" t="s">
        <v>65</v>
      </c>
      <c r="F996" t="s">
        <v>82</v>
      </c>
      <c r="G996" t="s">
        <v>1095</v>
      </c>
      <c r="H996">
        <v>1401</v>
      </c>
      <c r="I996" t="s">
        <v>51</v>
      </c>
      <c r="J996" t="s">
        <v>94</v>
      </c>
      <c r="K996" t="s">
        <v>69</v>
      </c>
      <c r="L996" t="s">
        <v>44</v>
      </c>
      <c r="M996" t="s">
        <v>54</v>
      </c>
      <c r="N996">
        <v>3</v>
      </c>
      <c r="O996">
        <v>52</v>
      </c>
      <c r="P996">
        <v>1</v>
      </c>
      <c r="Q996">
        <v>322</v>
      </c>
      <c r="R996">
        <v>28</v>
      </c>
      <c r="S996" t="s">
        <v>55</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56</v>
      </c>
      <c r="AO996" t="s">
        <v>77</v>
      </c>
      <c r="AP996" t="s">
        <v>92</v>
      </c>
      <c r="AQ996" t="s">
        <v>121</v>
      </c>
      <c r="AR996" t="s">
        <v>73</v>
      </c>
      <c r="AS996" t="str">
        <f>IF(hr_data[[#This Row],[Gender]]="Female","👩  F","👨  M")</f>
        <v>👩  F</v>
      </c>
    </row>
    <row r="997" spans="1:45" x14ac:dyDescent="0.25">
      <c r="A997" t="s">
        <v>61</v>
      </c>
      <c r="B997" t="s">
        <v>45</v>
      </c>
      <c r="C997" t="s">
        <v>46</v>
      </c>
      <c r="D997" t="s">
        <v>64</v>
      </c>
      <c r="E997" t="s">
        <v>65</v>
      </c>
      <c r="F997" t="s">
        <v>82</v>
      </c>
      <c r="G997" t="s">
        <v>1096</v>
      </c>
      <c r="H997">
        <v>1402</v>
      </c>
      <c r="I997" t="s">
        <v>51</v>
      </c>
      <c r="J997" t="s">
        <v>68</v>
      </c>
      <c r="K997" t="s">
        <v>53</v>
      </c>
      <c r="L997" t="s">
        <v>44</v>
      </c>
      <c r="M997" t="s">
        <v>54</v>
      </c>
      <c r="N997">
        <v>3</v>
      </c>
      <c r="O997">
        <v>43</v>
      </c>
      <c r="P997">
        <v>1</v>
      </c>
      <c r="Q997">
        <v>930</v>
      </c>
      <c r="R997">
        <v>6</v>
      </c>
      <c r="S997" t="s">
        <v>87</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56</v>
      </c>
      <c r="AO997" t="s">
        <v>77</v>
      </c>
      <c r="AP997" t="s">
        <v>58</v>
      </c>
      <c r="AQ997" t="s">
        <v>89</v>
      </c>
      <c r="AR997" t="s">
        <v>60</v>
      </c>
      <c r="AS997" t="str">
        <f>IF(hr_data[[#This Row],[Gender]]="Female","👩  F","👨  M")</f>
        <v>👩  F</v>
      </c>
    </row>
    <row r="998" spans="1:45" x14ac:dyDescent="0.25">
      <c r="A998" t="s">
        <v>61</v>
      </c>
      <c r="B998" t="s">
        <v>45</v>
      </c>
      <c r="C998" t="s">
        <v>78</v>
      </c>
      <c r="D998" t="s">
        <v>64</v>
      </c>
      <c r="E998" t="s">
        <v>48</v>
      </c>
      <c r="F998" t="s">
        <v>123</v>
      </c>
      <c r="G998" t="s">
        <v>1097</v>
      </c>
      <c r="H998">
        <v>1403</v>
      </c>
      <c r="I998" t="s">
        <v>51</v>
      </c>
      <c r="J998" t="s">
        <v>52</v>
      </c>
      <c r="K998" t="s">
        <v>69</v>
      </c>
      <c r="L998" t="s">
        <v>44</v>
      </c>
      <c r="M998" t="s">
        <v>54</v>
      </c>
      <c r="N998">
        <v>3</v>
      </c>
      <c r="O998">
        <v>27</v>
      </c>
      <c r="P998">
        <v>1</v>
      </c>
      <c r="Q998">
        <v>205</v>
      </c>
      <c r="R998">
        <v>10</v>
      </c>
      <c r="S998" t="s">
        <v>87</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56</v>
      </c>
      <c r="AO998" t="s">
        <v>57</v>
      </c>
      <c r="AP998" t="s">
        <v>58</v>
      </c>
      <c r="AQ998" t="s">
        <v>59</v>
      </c>
      <c r="AR998" t="s">
        <v>81</v>
      </c>
      <c r="AS998" t="str">
        <f>IF(hr_data[[#This Row],[Gender]]="Female","👩  F","👨  M")</f>
        <v>👩  F</v>
      </c>
    </row>
    <row r="999" spans="1:45" x14ac:dyDescent="0.25">
      <c r="A999" t="s">
        <v>44</v>
      </c>
      <c r="B999" t="s">
        <v>45</v>
      </c>
      <c r="C999" t="s">
        <v>78</v>
      </c>
      <c r="D999" t="s">
        <v>47</v>
      </c>
      <c r="E999" t="s">
        <v>65</v>
      </c>
      <c r="F999" t="s">
        <v>49</v>
      </c>
      <c r="G999" t="s">
        <v>1098</v>
      </c>
      <c r="H999">
        <v>1405</v>
      </c>
      <c r="I999" t="s">
        <v>51</v>
      </c>
      <c r="J999" t="s">
        <v>68</v>
      </c>
      <c r="K999" t="s">
        <v>53</v>
      </c>
      <c r="L999" t="s">
        <v>44</v>
      </c>
      <c r="M999" t="s">
        <v>54</v>
      </c>
      <c r="N999">
        <v>2</v>
      </c>
      <c r="O999">
        <v>27</v>
      </c>
      <c r="P999">
        <v>0</v>
      </c>
      <c r="Q999">
        <v>135</v>
      </c>
      <c r="R999">
        <v>17</v>
      </c>
      <c r="S999" t="s">
        <v>80</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56</v>
      </c>
      <c r="AO999" t="s">
        <v>77</v>
      </c>
      <c r="AP999" t="s">
        <v>98</v>
      </c>
      <c r="AQ999" t="s">
        <v>59</v>
      </c>
      <c r="AR999" t="s">
        <v>81</v>
      </c>
      <c r="AS999" t="str">
        <f>IF(hr_data[[#This Row],[Gender]]="Female","👩  F","👨  M")</f>
        <v>👩  F</v>
      </c>
    </row>
    <row r="1000" spans="1:45" x14ac:dyDescent="0.25">
      <c r="A1000" t="s">
        <v>61</v>
      </c>
      <c r="B1000" t="s">
        <v>45</v>
      </c>
      <c r="C1000" t="s">
        <v>78</v>
      </c>
      <c r="D1000" t="s">
        <v>64</v>
      </c>
      <c r="E1000" t="s">
        <v>65</v>
      </c>
      <c r="F1000" t="s">
        <v>82</v>
      </c>
      <c r="G1000" t="s">
        <v>1099</v>
      </c>
      <c r="H1000">
        <v>1407</v>
      </c>
      <c r="I1000" t="s">
        <v>67</v>
      </c>
      <c r="J1000" t="s">
        <v>68</v>
      </c>
      <c r="K1000" t="s">
        <v>53</v>
      </c>
      <c r="L1000" t="s">
        <v>61</v>
      </c>
      <c r="M1000" t="s">
        <v>54</v>
      </c>
      <c r="N1000">
        <v>2</v>
      </c>
      <c r="O1000">
        <v>26</v>
      </c>
      <c r="P1000">
        <v>1</v>
      </c>
      <c r="Q1000">
        <v>683</v>
      </c>
      <c r="R1000">
        <v>2</v>
      </c>
      <c r="S1000" t="s">
        <v>70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56</v>
      </c>
      <c r="AO1000" t="s">
        <v>57</v>
      </c>
      <c r="AP1000" t="s">
        <v>58</v>
      </c>
      <c r="AQ1000" t="s">
        <v>59</v>
      </c>
      <c r="AR1000" t="s">
        <v>81</v>
      </c>
      <c r="AS1000" t="str">
        <f>IF(hr_data[[#This Row],[Gender]]="Female","👩  F","👨  M")</f>
        <v>👨  M</v>
      </c>
    </row>
    <row r="1001" spans="1:45" x14ac:dyDescent="0.25">
      <c r="A1001" t="s">
        <v>61</v>
      </c>
      <c r="B1001" t="s">
        <v>45</v>
      </c>
      <c r="C1001" t="s">
        <v>46</v>
      </c>
      <c r="D1001" t="s">
        <v>64</v>
      </c>
      <c r="E1001" t="s">
        <v>178</v>
      </c>
      <c r="F1001" t="s">
        <v>180</v>
      </c>
      <c r="G1001" t="s">
        <v>1100</v>
      </c>
      <c r="H1001">
        <v>1408</v>
      </c>
      <c r="I1001" t="s">
        <v>51</v>
      </c>
      <c r="J1001" t="s">
        <v>110</v>
      </c>
      <c r="K1001" t="s">
        <v>69</v>
      </c>
      <c r="L1001" t="s">
        <v>61</v>
      </c>
      <c r="M1001" t="s">
        <v>54</v>
      </c>
      <c r="N1001">
        <v>5</v>
      </c>
      <c r="O1001">
        <v>42</v>
      </c>
      <c r="P1001">
        <v>1</v>
      </c>
      <c r="Q1001">
        <v>1147</v>
      </c>
      <c r="R1001">
        <v>10</v>
      </c>
      <c r="S1001" t="s">
        <v>87</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56</v>
      </c>
      <c r="AO1001" t="s">
        <v>88</v>
      </c>
      <c r="AP1001" t="s">
        <v>58</v>
      </c>
      <c r="AQ1001" t="s">
        <v>121</v>
      </c>
      <c r="AR1001" t="s">
        <v>60</v>
      </c>
      <c r="AS1001" t="str">
        <f>IF(hr_data[[#This Row],[Gender]]="Female","👩  F","👨  M")</f>
        <v>👩  F</v>
      </c>
    </row>
    <row r="1002" spans="1:45" x14ac:dyDescent="0.25">
      <c r="A1002" t="s">
        <v>61</v>
      </c>
      <c r="B1002" t="s">
        <v>105</v>
      </c>
      <c r="C1002" t="s">
        <v>78</v>
      </c>
      <c r="D1002" t="s">
        <v>64</v>
      </c>
      <c r="E1002" t="s">
        <v>65</v>
      </c>
      <c r="F1002" t="s">
        <v>82</v>
      </c>
      <c r="G1002" t="s">
        <v>1101</v>
      </c>
      <c r="H1002">
        <v>1955</v>
      </c>
      <c r="I1002" t="s">
        <v>51</v>
      </c>
      <c r="J1002" t="s">
        <v>96</v>
      </c>
      <c r="K1002" t="s">
        <v>91</v>
      </c>
      <c r="L1002" t="s">
        <v>61</v>
      </c>
      <c r="M1002" t="s">
        <v>54</v>
      </c>
      <c r="N1002">
        <v>6</v>
      </c>
      <c r="O1002">
        <v>32</v>
      </c>
      <c r="P1002">
        <v>1</v>
      </c>
      <c r="Q1002">
        <v>1146</v>
      </c>
      <c r="R1002">
        <v>15</v>
      </c>
      <c r="S1002" t="s">
        <v>80</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56</v>
      </c>
      <c r="AO1002" t="s">
        <v>57</v>
      </c>
      <c r="AP1002" t="s">
        <v>98</v>
      </c>
      <c r="AQ1002" t="s">
        <v>59</v>
      </c>
      <c r="AR1002" t="s">
        <v>81</v>
      </c>
      <c r="AS1002" t="str">
        <f>IF(hr_data[[#This Row],[Gender]]="Female","👩  F","👨  M")</f>
        <v>👩  F</v>
      </c>
    </row>
    <row r="1003" spans="1:45" x14ac:dyDescent="0.25">
      <c r="A1003" t="s">
        <v>61</v>
      </c>
      <c r="B1003" t="s">
        <v>105</v>
      </c>
      <c r="C1003" t="s">
        <v>46</v>
      </c>
      <c r="D1003" t="s">
        <v>64</v>
      </c>
      <c r="E1003" t="s">
        <v>65</v>
      </c>
      <c r="F1003" t="s">
        <v>82</v>
      </c>
      <c r="G1003" t="s">
        <v>1102</v>
      </c>
      <c r="H1003">
        <v>1662</v>
      </c>
      <c r="I1003" t="s">
        <v>51</v>
      </c>
      <c r="J1003" t="s">
        <v>94</v>
      </c>
      <c r="K1003" t="s">
        <v>69</v>
      </c>
      <c r="L1003" t="s">
        <v>61</v>
      </c>
      <c r="M1003" t="s">
        <v>54</v>
      </c>
      <c r="N1003">
        <v>6</v>
      </c>
      <c r="O1003">
        <v>36</v>
      </c>
      <c r="P1003">
        <v>1</v>
      </c>
      <c r="Q1003">
        <v>894</v>
      </c>
      <c r="R1003">
        <v>1</v>
      </c>
      <c r="S1003" t="s">
        <v>80</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56</v>
      </c>
      <c r="AO1003" t="s">
        <v>77</v>
      </c>
      <c r="AP1003" t="s">
        <v>58</v>
      </c>
      <c r="AQ1003" t="s">
        <v>59</v>
      </c>
      <c r="AR1003" t="s">
        <v>60</v>
      </c>
      <c r="AS1003" t="str">
        <f>IF(hr_data[[#This Row],[Gender]]="Female","👩  F","👨  M")</f>
        <v>👩  F</v>
      </c>
    </row>
    <row r="1004" spans="1:45" x14ac:dyDescent="0.25">
      <c r="A1004" t="s">
        <v>61</v>
      </c>
      <c r="B1004" t="s">
        <v>105</v>
      </c>
      <c r="C1004" t="s">
        <v>46</v>
      </c>
      <c r="D1004" t="s">
        <v>64</v>
      </c>
      <c r="E1004" t="s">
        <v>65</v>
      </c>
      <c r="F1004" t="s">
        <v>49</v>
      </c>
      <c r="G1004" t="s">
        <v>1103</v>
      </c>
      <c r="H1004">
        <v>1630</v>
      </c>
      <c r="I1004" t="s">
        <v>51</v>
      </c>
      <c r="J1004" t="s">
        <v>96</v>
      </c>
      <c r="K1004" t="s">
        <v>69</v>
      </c>
      <c r="L1004" t="s">
        <v>61</v>
      </c>
      <c r="M1004" t="s">
        <v>54</v>
      </c>
      <c r="N1004">
        <v>5</v>
      </c>
      <c r="O1004">
        <v>35</v>
      </c>
      <c r="P1004">
        <v>1</v>
      </c>
      <c r="Q1004">
        <v>208</v>
      </c>
      <c r="R1004">
        <v>8</v>
      </c>
      <c r="S1004" t="s">
        <v>80</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56</v>
      </c>
      <c r="AO1004" t="s">
        <v>77</v>
      </c>
      <c r="AP1004" t="s">
        <v>58</v>
      </c>
      <c r="AQ1004" t="s">
        <v>89</v>
      </c>
      <c r="AR1004" t="s">
        <v>81</v>
      </c>
      <c r="AS1004" t="str">
        <f>IF(hr_data[[#This Row],[Gender]]="Female","👩  F","👨  M")</f>
        <v>👩  F</v>
      </c>
    </row>
    <row r="1005" spans="1:45" x14ac:dyDescent="0.25">
      <c r="A1005" t="s">
        <v>61</v>
      </c>
      <c r="B1005" t="s">
        <v>105</v>
      </c>
      <c r="C1005" t="s">
        <v>63</v>
      </c>
      <c r="D1005" t="s">
        <v>64</v>
      </c>
      <c r="E1005" t="s">
        <v>65</v>
      </c>
      <c r="F1005" t="s">
        <v>82</v>
      </c>
      <c r="G1005" t="s">
        <v>1104</v>
      </c>
      <c r="H1005">
        <v>2000</v>
      </c>
      <c r="I1005" t="s">
        <v>51</v>
      </c>
      <c r="J1005" t="s">
        <v>117</v>
      </c>
      <c r="K1005" t="s">
        <v>69</v>
      </c>
      <c r="L1005" t="s">
        <v>61</v>
      </c>
      <c r="M1005" t="s">
        <v>54</v>
      </c>
      <c r="N1005">
        <v>3</v>
      </c>
      <c r="O1005">
        <v>47</v>
      </c>
      <c r="P1005">
        <v>1</v>
      </c>
      <c r="Q1005">
        <v>1162</v>
      </c>
      <c r="R1005">
        <v>1</v>
      </c>
      <c r="S1005" t="s">
        <v>70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56</v>
      </c>
      <c r="AO1005" t="s">
        <v>72</v>
      </c>
      <c r="AP1005" t="s">
        <v>58</v>
      </c>
      <c r="AQ1005" t="s">
        <v>89</v>
      </c>
      <c r="AR1005" t="s">
        <v>73</v>
      </c>
      <c r="AS1005" t="str">
        <f>IF(hr_data[[#This Row],[Gender]]="Female","👩  F","👨  M")</f>
        <v>👩  F</v>
      </c>
    </row>
    <row r="1006" spans="1:45" x14ac:dyDescent="0.25">
      <c r="A1006" t="s">
        <v>61</v>
      </c>
      <c r="B1006" t="s">
        <v>105</v>
      </c>
      <c r="C1006" t="s">
        <v>106</v>
      </c>
      <c r="D1006" t="s">
        <v>64</v>
      </c>
      <c r="E1006" t="s">
        <v>65</v>
      </c>
      <c r="F1006" t="s">
        <v>82</v>
      </c>
      <c r="G1006" t="s">
        <v>1105</v>
      </c>
      <c r="H1006">
        <v>1839</v>
      </c>
      <c r="I1006" t="s">
        <v>51</v>
      </c>
      <c r="J1006" t="s">
        <v>68</v>
      </c>
      <c r="K1006" t="s">
        <v>53</v>
      </c>
      <c r="L1006" t="s">
        <v>61</v>
      </c>
      <c r="M1006" t="s">
        <v>54</v>
      </c>
      <c r="N1006">
        <v>4</v>
      </c>
      <c r="O1006">
        <v>18</v>
      </c>
      <c r="P1006">
        <v>1</v>
      </c>
      <c r="Q1006">
        <v>1431</v>
      </c>
      <c r="R1006">
        <v>14</v>
      </c>
      <c r="S1006" t="s">
        <v>87</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56</v>
      </c>
      <c r="AO1006" t="s">
        <v>77</v>
      </c>
      <c r="AP1006" t="s">
        <v>98</v>
      </c>
      <c r="AQ1006" t="s">
        <v>59</v>
      </c>
      <c r="AR1006" t="s">
        <v>108</v>
      </c>
      <c r="AS1006" t="str">
        <f>IF(hr_data[[#This Row],[Gender]]="Female","👩  F","👨  M")</f>
        <v>👩  F</v>
      </c>
    </row>
    <row r="1007" spans="1:45" x14ac:dyDescent="0.25">
      <c r="A1007" t="s">
        <v>61</v>
      </c>
      <c r="B1007" t="s">
        <v>105</v>
      </c>
      <c r="C1007" t="s">
        <v>46</v>
      </c>
      <c r="D1007" t="s">
        <v>64</v>
      </c>
      <c r="E1007" t="s">
        <v>48</v>
      </c>
      <c r="F1007" t="s">
        <v>49</v>
      </c>
      <c r="G1007" t="s">
        <v>1106</v>
      </c>
      <c r="H1007">
        <v>1929</v>
      </c>
      <c r="I1007" t="s">
        <v>51</v>
      </c>
      <c r="J1007" t="s">
        <v>52</v>
      </c>
      <c r="K1007" t="s">
        <v>69</v>
      </c>
      <c r="L1007" t="s">
        <v>61</v>
      </c>
      <c r="M1007" t="s">
        <v>54</v>
      </c>
      <c r="N1007">
        <v>1</v>
      </c>
      <c r="O1007">
        <v>39</v>
      </c>
      <c r="P1007">
        <v>1</v>
      </c>
      <c r="Q1007">
        <v>1251</v>
      </c>
      <c r="R1007">
        <v>21</v>
      </c>
      <c r="S1007" t="s">
        <v>80</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56</v>
      </c>
      <c r="AO1007" t="s">
        <v>77</v>
      </c>
      <c r="AP1007" t="s">
        <v>92</v>
      </c>
      <c r="AQ1007" t="s">
        <v>59</v>
      </c>
      <c r="AR1007" t="s">
        <v>60</v>
      </c>
      <c r="AS1007" t="str">
        <f>IF(hr_data[[#This Row],[Gender]]="Female","👩  F","👨  M")</f>
        <v>👩  F</v>
      </c>
    </row>
    <row r="1008" spans="1:45" x14ac:dyDescent="0.25">
      <c r="A1008" t="s">
        <v>61</v>
      </c>
      <c r="B1008" t="s">
        <v>105</v>
      </c>
      <c r="C1008" t="s">
        <v>106</v>
      </c>
      <c r="D1008" t="s">
        <v>64</v>
      </c>
      <c r="E1008" t="s">
        <v>48</v>
      </c>
      <c r="F1008" t="s">
        <v>49</v>
      </c>
      <c r="G1008" t="s">
        <v>1107</v>
      </c>
      <c r="H1008">
        <v>1495</v>
      </c>
      <c r="I1008" t="s">
        <v>51</v>
      </c>
      <c r="J1008" t="s">
        <v>115</v>
      </c>
      <c r="K1008" t="s">
        <v>69</v>
      </c>
      <c r="L1008" t="s">
        <v>61</v>
      </c>
      <c r="M1008" t="s">
        <v>54</v>
      </c>
      <c r="N1008">
        <v>2</v>
      </c>
      <c r="O1008">
        <v>24</v>
      </c>
      <c r="P1008">
        <v>1</v>
      </c>
      <c r="Q1008">
        <v>830</v>
      </c>
      <c r="R1008">
        <v>13</v>
      </c>
      <c r="S1008" t="s">
        <v>55</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56</v>
      </c>
      <c r="AO1008" t="s">
        <v>72</v>
      </c>
      <c r="AP1008" t="s">
        <v>98</v>
      </c>
      <c r="AQ1008" t="s">
        <v>59</v>
      </c>
      <c r="AR1008" t="s">
        <v>108</v>
      </c>
      <c r="AS1008" t="str">
        <f>IF(hr_data[[#This Row],[Gender]]="Female","👩  F","👨  M")</f>
        <v>👩  F</v>
      </c>
    </row>
    <row r="1009" spans="1:45" x14ac:dyDescent="0.25">
      <c r="A1009" t="s">
        <v>61</v>
      </c>
      <c r="B1009" t="s">
        <v>105</v>
      </c>
      <c r="C1009" t="s">
        <v>78</v>
      </c>
      <c r="D1009" t="s">
        <v>64</v>
      </c>
      <c r="E1009" t="s">
        <v>48</v>
      </c>
      <c r="F1009" t="s">
        <v>123</v>
      </c>
      <c r="G1009" t="s">
        <v>1108</v>
      </c>
      <c r="H1009">
        <v>1756</v>
      </c>
      <c r="I1009" t="s">
        <v>51</v>
      </c>
      <c r="J1009" t="s">
        <v>52</v>
      </c>
      <c r="K1009" t="s">
        <v>53</v>
      </c>
      <c r="L1009" t="s">
        <v>61</v>
      </c>
      <c r="M1009" t="s">
        <v>54</v>
      </c>
      <c r="N1009">
        <v>2</v>
      </c>
      <c r="O1009">
        <v>33</v>
      </c>
      <c r="P1009">
        <v>1</v>
      </c>
      <c r="Q1009">
        <v>1283</v>
      </c>
      <c r="R1009">
        <v>2</v>
      </c>
      <c r="S1009" t="s">
        <v>87</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56</v>
      </c>
      <c r="AO1009" t="s">
        <v>72</v>
      </c>
      <c r="AP1009" t="s">
        <v>58</v>
      </c>
      <c r="AQ1009" t="s">
        <v>89</v>
      </c>
      <c r="AR1009" t="s">
        <v>81</v>
      </c>
      <c r="AS1009" t="str">
        <f>IF(hr_data[[#This Row],[Gender]]="Female","👩  F","👨  M")</f>
        <v>👩  F</v>
      </c>
    </row>
    <row r="1010" spans="1:45" x14ac:dyDescent="0.25">
      <c r="A1010" t="s">
        <v>61</v>
      </c>
      <c r="B1010" t="s">
        <v>62</v>
      </c>
      <c r="C1010" t="s">
        <v>63</v>
      </c>
      <c r="D1010" t="s">
        <v>64</v>
      </c>
      <c r="E1010" t="s">
        <v>65</v>
      </c>
      <c r="F1010" t="s">
        <v>82</v>
      </c>
      <c r="G1010" t="s">
        <v>1109</v>
      </c>
      <c r="H1010">
        <v>1900</v>
      </c>
      <c r="I1010" t="s">
        <v>51</v>
      </c>
      <c r="J1010" t="s">
        <v>110</v>
      </c>
      <c r="K1010" t="s">
        <v>91</v>
      </c>
      <c r="L1010" t="s">
        <v>61</v>
      </c>
      <c r="M1010" t="s">
        <v>54</v>
      </c>
      <c r="N1010">
        <v>3</v>
      </c>
      <c r="O1010">
        <v>48</v>
      </c>
      <c r="P1010">
        <v>1</v>
      </c>
      <c r="Q1010">
        <v>117</v>
      </c>
      <c r="R1010">
        <v>22</v>
      </c>
      <c r="S1010" t="s">
        <v>87</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56</v>
      </c>
      <c r="AO1010" t="s">
        <v>57</v>
      </c>
      <c r="AP1010" t="s">
        <v>92</v>
      </c>
      <c r="AQ1010" t="s">
        <v>121</v>
      </c>
      <c r="AR1010" t="s">
        <v>73</v>
      </c>
      <c r="AS1010" t="str">
        <f>IF(hr_data[[#This Row],[Gender]]="Female","👩  F","👨  M")</f>
        <v>👩  F</v>
      </c>
    </row>
    <row r="1011" spans="1:45" x14ac:dyDescent="0.25">
      <c r="A1011" t="s">
        <v>61</v>
      </c>
      <c r="B1011" t="s">
        <v>62</v>
      </c>
      <c r="C1011" t="s">
        <v>46</v>
      </c>
      <c r="D1011" t="s">
        <v>64</v>
      </c>
      <c r="E1011" t="s">
        <v>65</v>
      </c>
      <c r="F1011" t="s">
        <v>49</v>
      </c>
      <c r="G1011" t="s">
        <v>1110</v>
      </c>
      <c r="H1011">
        <v>2025</v>
      </c>
      <c r="I1011" t="s">
        <v>51</v>
      </c>
      <c r="J1011" t="s">
        <v>94</v>
      </c>
      <c r="K1011" t="s">
        <v>91</v>
      </c>
      <c r="L1011" t="s">
        <v>61</v>
      </c>
      <c r="M1011" t="s">
        <v>54</v>
      </c>
      <c r="N1011">
        <v>3</v>
      </c>
      <c r="O1011">
        <v>36</v>
      </c>
      <c r="P1011">
        <v>1</v>
      </c>
      <c r="Q1011">
        <v>688</v>
      </c>
      <c r="R1011">
        <v>4</v>
      </c>
      <c r="S1011" t="s">
        <v>55</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56</v>
      </c>
      <c r="AO1011" t="s">
        <v>72</v>
      </c>
      <c r="AP1011" t="s">
        <v>58</v>
      </c>
      <c r="AQ1011" t="s">
        <v>89</v>
      </c>
      <c r="AR1011" t="s">
        <v>60</v>
      </c>
      <c r="AS1011" t="str">
        <f>IF(hr_data[[#This Row],[Gender]]="Female","👩  F","👨  M")</f>
        <v>👩  F</v>
      </c>
    </row>
    <row r="1012" spans="1:45" x14ac:dyDescent="0.25">
      <c r="A1012" t="s">
        <v>61</v>
      </c>
      <c r="B1012" t="s">
        <v>62</v>
      </c>
      <c r="C1012" t="s">
        <v>46</v>
      </c>
      <c r="D1012" t="s">
        <v>64</v>
      </c>
      <c r="E1012" t="s">
        <v>65</v>
      </c>
      <c r="F1012" t="s">
        <v>82</v>
      </c>
      <c r="G1012" t="s">
        <v>1111</v>
      </c>
      <c r="H1012">
        <v>1760</v>
      </c>
      <c r="I1012" t="s">
        <v>51</v>
      </c>
      <c r="J1012" t="s">
        <v>76</v>
      </c>
      <c r="K1012" t="s">
        <v>69</v>
      </c>
      <c r="L1012" t="s">
        <v>61</v>
      </c>
      <c r="M1012" t="s">
        <v>54</v>
      </c>
      <c r="N1012">
        <v>4</v>
      </c>
      <c r="O1012">
        <v>38</v>
      </c>
      <c r="P1012">
        <v>1</v>
      </c>
      <c r="Q1012">
        <v>594</v>
      </c>
      <c r="R1012">
        <v>2</v>
      </c>
      <c r="S1012" t="s">
        <v>55</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56</v>
      </c>
      <c r="AO1012" t="s">
        <v>72</v>
      </c>
      <c r="AP1012" t="s">
        <v>58</v>
      </c>
      <c r="AQ1012" t="s">
        <v>59</v>
      </c>
      <c r="AR1012" t="s">
        <v>60</v>
      </c>
      <c r="AS1012" t="str">
        <f>IF(hr_data[[#This Row],[Gender]]="Female","👩  F","👨  M")</f>
        <v>👩  F</v>
      </c>
    </row>
    <row r="1013" spans="1:45" x14ac:dyDescent="0.25">
      <c r="A1013" t="s">
        <v>61</v>
      </c>
      <c r="B1013" t="s">
        <v>62</v>
      </c>
      <c r="C1013" t="s">
        <v>78</v>
      </c>
      <c r="D1013" t="s">
        <v>64</v>
      </c>
      <c r="E1013" t="s">
        <v>65</v>
      </c>
      <c r="F1013" t="s">
        <v>49</v>
      </c>
      <c r="G1013" t="s">
        <v>1112</v>
      </c>
      <c r="H1013">
        <v>1870</v>
      </c>
      <c r="I1013" t="s">
        <v>51</v>
      </c>
      <c r="J1013" t="s">
        <v>68</v>
      </c>
      <c r="K1013" t="s">
        <v>69</v>
      </c>
      <c r="L1013" t="s">
        <v>61</v>
      </c>
      <c r="M1013" t="s">
        <v>54</v>
      </c>
      <c r="N1013">
        <v>2</v>
      </c>
      <c r="O1013">
        <v>27</v>
      </c>
      <c r="P1013">
        <v>1</v>
      </c>
      <c r="Q1013">
        <v>1131</v>
      </c>
      <c r="R1013">
        <v>15</v>
      </c>
      <c r="S1013" t="s">
        <v>87</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56</v>
      </c>
      <c r="AO1013" t="s">
        <v>88</v>
      </c>
      <c r="AP1013" t="s">
        <v>98</v>
      </c>
      <c r="AQ1013" t="s">
        <v>59</v>
      </c>
      <c r="AR1013" t="s">
        <v>81</v>
      </c>
      <c r="AS1013" t="str">
        <f>IF(hr_data[[#This Row],[Gender]]="Female","👩  F","👨  M")</f>
        <v>👩  F</v>
      </c>
    </row>
    <row r="1014" spans="1:45" x14ac:dyDescent="0.25">
      <c r="A1014" t="s">
        <v>61</v>
      </c>
      <c r="B1014" t="s">
        <v>62</v>
      </c>
      <c r="C1014" t="s">
        <v>46</v>
      </c>
      <c r="D1014" t="s">
        <v>64</v>
      </c>
      <c r="E1014" t="s">
        <v>65</v>
      </c>
      <c r="F1014" t="s">
        <v>130</v>
      </c>
      <c r="G1014" t="s">
        <v>1113</v>
      </c>
      <c r="H1014">
        <v>1985</v>
      </c>
      <c r="I1014" t="s">
        <v>51</v>
      </c>
      <c r="J1014" t="s">
        <v>76</v>
      </c>
      <c r="K1014" t="s">
        <v>69</v>
      </c>
      <c r="L1014" t="s">
        <v>61</v>
      </c>
      <c r="M1014" t="s">
        <v>54</v>
      </c>
      <c r="N1014">
        <v>2</v>
      </c>
      <c r="O1014">
        <v>40</v>
      </c>
      <c r="P1014">
        <v>1</v>
      </c>
      <c r="Q1014">
        <v>692</v>
      </c>
      <c r="R1014">
        <v>11</v>
      </c>
      <c r="S1014" t="s">
        <v>87</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56</v>
      </c>
      <c r="AO1014" t="s">
        <v>77</v>
      </c>
      <c r="AP1014" t="s">
        <v>98</v>
      </c>
      <c r="AQ1014" t="s">
        <v>59</v>
      </c>
      <c r="AR1014" t="s">
        <v>60</v>
      </c>
      <c r="AS1014" t="str">
        <f>IF(hr_data[[#This Row],[Gender]]="Female","👩  F","👨  M")</f>
        <v>👩  F</v>
      </c>
    </row>
    <row r="1015" spans="1:45" x14ac:dyDescent="0.25">
      <c r="A1015" t="s">
        <v>61</v>
      </c>
      <c r="B1015" t="s">
        <v>62</v>
      </c>
      <c r="C1015" t="s">
        <v>78</v>
      </c>
      <c r="D1015" t="s">
        <v>64</v>
      </c>
      <c r="E1015" t="s">
        <v>65</v>
      </c>
      <c r="F1015" t="s">
        <v>49</v>
      </c>
      <c r="G1015" t="s">
        <v>1114</v>
      </c>
      <c r="H1015">
        <v>1513</v>
      </c>
      <c r="I1015" t="s">
        <v>51</v>
      </c>
      <c r="J1015" t="s">
        <v>76</v>
      </c>
      <c r="K1015" t="s">
        <v>69</v>
      </c>
      <c r="L1015" t="s">
        <v>61</v>
      </c>
      <c r="M1015" t="s">
        <v>54</v>
      </c>
      <c r="N1015">
        <v>3</v>
      </c>
      <c r="O1015">
        <v>29</v>
      </c>
      <c r="P1015">
        <v>1</v>
      </c>
      <c r="Q1015">
        <v>410</v>
      </c>
      <c r="R1015">
        <v>2</v>
      </c>
      <c r="S1015" t="s">
        <v>70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56</v>
      </c>
      <c r="AO1015" t="s">
        <v>72</v>
      </c>
      <c r="AP1015" t="s">
        <v>58</v>
      </c>
      <c r="AQ1015" t="s">
        <v>59</v>
      </c>
      <c r="AR1015" t="s">
        <v>81</v>
      </c>
      <c r="AS1015" t="str">
        <f>IF(hr_data[[#This Row],[Gender]]="Female","👩  F","👨  M")</f>
        <v>👩  F</v>
      </c>
    </row>
    <row r="1016" spans="1:45" x14ac:dyDescent="0.25">
      <c r="A1016" t="s">
        <v>61</v>
      </c>
      <c r="B1016" t="s">
        <v>62</v>
      </c>
      <c r="C1016" t="s">
        <v>46</v>
      </c>
      <c r="D1016" t="s">
        <v>64</v>
      </c>
      <c r="E1016" t="s">
        <v>65</v>
      </c>
      <c r="F1016" t="s">
        <v>82</v>
      </c>
      <c r="G1016" t="s">
        <v>1115</v>
      </c>
      <c r="H1016">
        <v>1633</v>
      </c>
      <c r="I1016" t="s">
        <v>51</v>
      </c>
      <c r="J1016" t="s">
        <v>94</v>
      </c>
      <c r="K1016" t="s">
        <v>53</v>
      </c>
      <c r="L1016" t="s">
        <v>61</v>
      </c>
      <c r="M1016" t="s">
        <v>54</v>
      </c>
      <c r="N1016">
        <v>2</v>
      </c>
      <c r="O1016">
        <v>39</v>
      </c>
      <c r="P1016">
        <v>1</v>
      </c>
      <c r="Q1016">
        <v>711</v>
      </c>
      <c r="R1016">
        <v>4</v>
      </c>
      <c r="S1016" t="s">
        <v>87</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56</v>
      </c>
      <c r="AO1016" t="s">
        <v>77</v>
      </c>
      <c r="AP1016" t="s">
        <v>58</v>
      </c>
      <c r="AQ1016" t="s">
        <v>59</v>
      </c>
      <c r="AR1016" t="s">
        <v>60</v>
      </c>
      <c r="AS1016" t="str">
        <f>IF(hr_data[[#This Row],[Gender]]="Female","👩  F","👨  M")</f>
        <v>👩  F</v>
      </c>
    </row>
    <row r="1017" spans="1:45" x14ac:dyDescent="0.25">
      <c r="A1017" t="s">
        <v>61</v>
      </c>
      <c r="B1017" t="s">
        <v>62</v>
      </c>
      <c r="C1017" t="s">
        <v>46</v>
      </c>
      <c r="D1017" t="s">
        <v>64</v>
      </c>
      <c r="E1017" t="s">
        <v>65</v>
      </c>
      <c r="F1017" t="s">
        <v>82</v>
      </c>
      <c r="G1017" t="s">
        <v>1116</v>
      </c>
      <c r="H1017">
        <v>1480</v>
      </c>
      <c r="I1017" t="s">
        <v>51</v>
      </c>
      <c r="J1017" t="s">
        <v>76</v>
      </c>
      <c r="K1017" t="s">
        <v>53</v>
      </c>
      <c r="L1017" t="s">
        <v>61</v>
      </c>
      <c r="M1017" t="s">
        <v>54</v>
      </c>
      <c r="N1017">
        <v>3</v>
      </c>
      <c r="O1017">
        <v>42</v>
      </c>
      <c r="P1017">
        <v>1</v>
      </c>
      <c r="Q1017">
        <v>748</v>
      </c>
      <c r="R1017">
        <v>9</v>
      </c>
      <c r="S1017" t="s">
        <v>55</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56</v>
      </c>
      <c r="AO1017" t="s">
        <v>57</v>
      </c>
      <c r="AP1017" t="s">
        <v>58</v>
      </c>
      <c r="AQ1017" t="s">
        <v>89</v>
      </c>
      <c r="AR1017" t="s">
        <v>60</v>
      </c>
      <c r="AS1017" t="str">
        <f>IF(hr_data[[#This Row],[Gender]]="Female","👩  F","👨  M")</f>
        <v>👩  F</v>
      </c>
    </row>
    <row r="1018" spans="1:45" x14ac:dyDescent="0.25">
      <c r="A1018" t="s">
        <v>61</v>
      </c>
      <c r="B1018" t="s">
        <v>62</v>
      </c>
      <c r="C1018" t="s">
        <v>78</v>
      </c>
      <c r="D1018" t="s">
        <v>64</v>
      </c>
      <c r="E1018" t="s">
        <v>65</v>
      </c>
      <c r="F1018" t="s">
        <v>130</v>
      </c>
      <c r="G1018" t="s">
        <v>1117</v>
      </c>
      <c r="H1018">
        <v>1745</v>
      </c>
      <c r="I1018" t="s">
        <v>51</v>
      </c>
      <c r="J1018" t="s">
        <v>68</v>
      </c>
      <c r="K1018" t="s">
        <v>53</v>
      </c>
      <c r="L1018" t="s">
        <v>61</v>
      </c>
      <c r="M1018" t="s">
        <v>54</v>
      </c>
      <c r="N1018">
        <v>2</v>
      </c>
      <c r="O1018">
        <v>30</v>
      </c>
      <c r="P1018">
        <v>1</v>
      </c>
      <c r="Q1018">
        <v>1312</v>
      </c>
      <c r="R1018">
        <v>2</v>
      </c>
      <c r="S1018" t="s">
        <v>80</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56</v>
      </c>
      <c r="AO1018" t="s">
        <v>88</v>
      </c>
      <c r="AP1018" t="s">
        <v>58</v>
      </c>
      <c r="AQ1018" t="s">
        <v>59</v>
      </c>
      <c r="AR1018" t="s">
        <v>81</v>
      </c>
      <c r="AS1018" t="str">
        <f>IF(hr_data[[#This Row],[Gender]]="Female","👩  F","👨  M")</f>
        <v>👩  F</v>
      </c>
    </row>
    <row r="1019" spans="1:45" x14ac:dyDescent="0.25">
      <c r="A1019" t="s">
        <v>61</v>
      </c>
      <c r="B1019" t="s">
        <v>62</v>
      </c>
      <c r="C1019" t="s">
        <v>46</v>
      </c>
      <c r="D1019" t="s">
        <v>64</v>
      </c>
      <c r="E1019" t="s">
        <v>48</v>
      </c>
      <c r="F1019" t="s">
        <v>123</v>
      </c>
      <c r="G1019" t="s">
        <v>1118</v>
      </c>
      <c r="H1019">
        <v>1481</v>
      </c>
      <c r="I1019" t="s">
        <v>51</v>
      </c>
      <c r="J1019" t="s">
        <v>52</v>
      </c>
      <c r="K1019" t="s">
        <v>69</v>
      </c>
      <c r="L1019" t="s">
        <v>61</v>
      </c>
      <c r="M1019" t="s">
        <v>54</v>
      </c>
      <c r="N1019">
        <v>4</v>
      </c>
      <c r="O1019">
        <v>44</v>
      </c>
      <c r="P1019">
        <v>1</v>
      </c>
      <c r="Q1019">
        <v>383</v>
      </c>
      <c r="R1019">
        <v>1</v>
      </c>
      <c r="S1019" t="s">
        <v>151</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56</v>
      </c>
      <c r="AO1019" t="s">
        <v>77</v>
      </c>
      <c r="AP1019" t="s">
        <v>58</v>
      </c>
      <c r="AQ1019" t="s">
        <v>89</v>
      </c>
      <c r="AR1019" t="s">
        <v>60</v>
      </c>
      <c r="AS1019" t="str">
        <f>IF(hr_data[[#This Row],[Gender]]="Female","👩  F","👨  M")</f>
        <v>👩  F</v>
      </c>
    </row>
    <row r="1020" spans="1:45" x14ac:dyDescent="0.25">
      <c r="A1020" t="s">
        <v>61</v>
      </c>
      <c r="B1020" t="s">
        <v>62</v>
      </c>
      <c r="C1020" t="s">
        <v>78</v>
      </c>
      <c r="D1020" t="s">
        <v>64</v>
      </c>
      <c r="E1020" t="s">
        <v>48</v>
      </c>
      <c r="F1020" t="s">
        <v>123</v>
      </c>
      <c r="G1020" t="s">
        <v>1119</v>
      </c>
      <c r="H1020">
        <v>1833</v>
      </c>
      <c r="I1020" t="s">
        <v>51</v>
      </c>
      <c r="J1020" t="s">
        <v>52</v>
      </c>
      <c r="K1020" t="s">
        <v>69</v>
      </c>
      <c r="L1020" t="s">
        <v>61</v>
      </c>
      <c r="M1020" t="s">
        <v>54</v>
      </c>
      <c r="N1020">
        <v>3</v>
      </c>
      <c r="O1020">
        <v>31</v>
      </c>
      <c r="P1020">
        <v>1</v>
      </c>
      <c r="Q1020">
        <v>1125</v>
      </c>
      <c r="R1020">
        <v>7</v>
      </c>
      <c r="S1020" t="s">
        <v>80</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56</v>
      </c>
      <c r="AO1020" t="s">
        <v>88</v>
      </c>
      <c r="AP1020" t="s">
        <v>58</v>
      </c>
      <c r="AQ1020" t="s">
        <v>59</v>
      </c>
      <c r="AR1020" t="s">
        <v>81</v>
      </c>
      <c r="AS1020" t="str">
        <f>IF(hr_data[[#This Row],[Gender]]="Female","👩  F","👨  M")</f>
        <v>👩  F</v>
      </c>
    </row>
    <row r="1021" spans="1:45" x14ac:dyDescent="0.25">
      <c r="A1021" t="s">
        <v>61</v>
      </c>
      <c r="B1021" t="s">
        <v>45</v>
      </c>
      <c r="C1021" t="s">
        <v>78</v>
      </c>
      <c r="D1021" t="s">
        <v>64</v>
      </c>
      <c r="E1021" t="s">
        <v>178</v>
      </c>
      <c r="F1021" t="s">
        <v>180</v>
      </c>
      <c r="G1021" t="s">
        <v>1120</v>
      </c>
      <c r="H1021">
        <v>1987</v>
      </c>
      <c r="I1021" t="s">
        <v>51</v>
      </c>
      <c r="J1021" t="s">
        <v>180</v>
      </c>
      <c r="K1021" t="s">
        <v>69</v>
      </c>
      <c r="L1021" t="s">
        <v>61</v>
      </c>
      <c r="M1021" t="s">
        <v>54</v>
      </c>
      <c r="N1021">
        <v>3</v>
      </c>
      <c r="O1021">
        <v>25</v>
      </c>
      <c r="P1021">
        <v>1</v>
      </c>
      <c r="Q1021">
        <v>309</v>
      </c>
      <c r="R1021">
        <v>2</v>
      </c>
      <c r="S1021" t="s">
        <v>87</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56</v>
      </c>
      <c r="AO1021" t="s">
        <v>72</v>
      </c>
      <c r="AP1021" t="s">
        <v>58</v>
      </c>
      <c r="AQ1021" t="s">
        <v>59</v>
      </c>
      <c r="AR1021" t="s">
        <v>108</v>
      </c>
      <c r="AS1021" t="str">
        <f>IF(hr_data[[#This Row],[Gender]]="Female","👩  F","👨  M")</f>
        <v>👩  F</v>
      </c>
    </row>
    <row r="1022" spans="1:45" x14ac:dyDescent="0.25">
      <c r="A1022" t="s">
        <v>61</v>
      </c>
      <c r="B1022" t="s">
        <v>45</v>
      </c>
      <c r="C1022" t="s">
        <v>63</v>
      </c>
      <c r="D1022" t="s">
        <v>64</v>
      </c>
      <c r="E1022" t="s">
        <v>178</v>
      </c>
      <c r="F1022" t="s">
        <v>49</v>
      </c>
      <c r="G1022" t="s">
        <v>1121</v>
      </c>
      <c r="H1022">
        <v>1625</v>
      </c>
      <c r="I1022" t="s">
        <v>51</v>
      </c>
      <c r="J1022" t="s">
        <v>110</v>
      </c>
      <c r="K1022" t="s">
        <v>69</v>
      </c>
      <c r="L1022" t="s">
        <v>61</v>
      </c>
      <c r="M1022" t="s">
        <v>54</v>
      </c>
      <c r="N1022">
        <v>2</v>
      </c>
      <c r="O1022">
        <v>47</v>
      </c>
      <c r="P1022">
        <v>1</v>
      </c>
      <c r="Q1022">
        <v>1176</v>
      </c>
      <c r="R1022">
        <v>26</v>
      </c>
      <c r="S1022" t="s">
        <v>80</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56</v>
      </c>
      <c r="AO1022" t="s">
        <v>77</v>
      </c>
      <c r="AP1022" t="s">
        <v>92</v>
      </c>
      <c r="AQ1022" t="s">
        <v>121</v>
      </c>
      <c r="AR1022" t="s">
        <v>73</v>
      </c>
      <c r="AS1022" t="str">
        <f>IF(hr_data[[#This Row],[Gender]]="Female","👩  F","👨  M")</f>
        <v>👩  F</v>
      </c>
    </row>
    <row r="1023" spans="1:45" x14ac:dyDescent="0.25">
      <c r="A1023" t="s">
        <v>61</v>
      </c>
      <c r="B1023" t="s">
        <v>45</v>
      </c>
      <c r="C1023" t="s">
        <v>78</v>
      </c>
      <c r="D1023" t="s">
        <v>64</v>
      </c>
      <c r="E1023" t="s">
        <v>178</v>
      </c>
      <c r="F1023" t="s">
        <v>82</v>
      </c>
      <c r="G1023" t="s">
        <v>1122</v>
      </c>
      <c r="H1023">
        <v>1461</v>
      </c>
      <c r="I1023" t="s">
        <v>51</v>
      </c>
      <c r="J1023" t="s">
        <v>180</v>
      </c>
      <c r="K1023" t="s">
        <v>53</v>
      </c>
      <c r="L1023" t="s">
        <v>61</v>
      </c>
      <c r="M1023" t="s">
        <v>54</v>
      </c>
      <c r="N1023">
        <v>3</v>
      </c>
      <c r="O1023">
        <v>31</v>
      </c>
      <c r="P1023">
        <v>1</v>
      </c>
      <c r="Q1023">
        <v>1398</v>
      </c>
      <c r="R1023">
        <v>8</v>
      </c>
      <c r="S1023" t="s">
        <v>55</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56</v>
      </c>
      <c r="AO1023" t="s">
        <v>72</v>
      </c>
      <c r="AP1023" t="s">
        <v>58</v>
      </c>
      <c r="AQ1023" t="s">
        <v>59</v>
      </c>
      <c r="AR1023" t="s">
        <v>81</v>
      </c>
      <c r="AS1023" t="str">
        <f>IF(hr_data[[#This Row],[Gender]]="Female","👩  F","👨  M")</f>
        <v>👩  F</v>
      </c>
    </row>
    <row r="1024" spans="1:45" x14ac:dyDescent="0.25">
      <c r="A1024" t="s">
        <v>61</v>
      </c>
      <c r="B1024" t="s">
        <v>45</v>
      </c>
      <c r="C1024" t="s">
        <v>78</v>
      </c>
      <c r="D1024" t="s">
        <v>64</v>
      </c>
      <c r="E1024" t="s">
        <v>65</v>
      </c>
      <c r="F1024" t="s">
        <v>82</v>
      </c>
      <c r="G1024" t="s">
        <v>1123</v>
      </c>
      <c r="H1024">
        <v>1916</v>
      </c>
      <c r="I1024" t="s">
        <v>51</v>
      </c>
      <c r="J1024" t="s">
        <v>76</v>
      </c>
      <c r="K1024" t="s">
        <v>91</v>
      </c>
      <c r="L1024" t="s">
        <v>61</v>
      </c>
      <c r="M1024" t="s">
        <v>54</v>
      </c>
      <c r="N1024">
        <v>0</v>
      </c>
      <c r="O1024">
        <v>31</v>
      </c>
      <c r="P1024">
        <v>1</v>
      </c>
      <c r="Q1024">
        <v>471</v>
      </c>
      <c r="R1024">
        <v>4</v>
      </c>
      <c r="S1024" t="s">
        <v>87</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56</v>
      </c>
      <c r="AO1024" t="s">
        <v>77</v>
      </c>
      <c r="AP1024" t="s">
        <v>58</v>
      </c>
      <c r="AQ1024" t="s">
        <v>59</v>
      </c>
      <c r="AR1024" t="s">
        <v>81</v>
      </c>
      <c r="AS1024" t="str">
        <f>IF(hr_data[[#This Row],[Gender]]="Female","👩  F","👨  M")</f>
        <v>👩  F</v>
      </c>
    </row>
    <row r="1025" spans="1:45" x14ac:dyDescent="0.25">
      <c r="A1025" t="s">
        <v>61</v>
      </c>
      <c r="B1025" t="s">
        <v>45</v>
      </c>
      <c r="C1025" t="s">
        <v>46</v>
      </c>
      <c r="D1025" t="s">
        <v>64</v>
      </c>
      <c r="E1025" t="s">
        <v>65</v>
      </c>
      <c r="F1025" t="s">
        <v>49</v>
      </c>
      <c r="G1025" t="s">
        <v>1124</v>
      </c>
      <c r="H1025">
        <v>1829</v>
      </c>
      <c r="I1025" t="s">
        <v>51</v>
      </c>
      <c r="J1025" t="s">
        <v>96</v>
      </c>
      <c r="K1025" t="s">
        <v>91</v>
      </c>
      <c r="L1025" t="s">
        <v>61</v>
      </c>
      <c r="M1025" t="s">
        <v>54</v>
      </c>
      <c r="N1025">
        <v>3</v>
      </c>
      <c r="O1025">
        <v>40</v>
      </c>
      <c r="P1025">
        <v>1</v>
      </c>
      <c r="Q1025">
        <v>750</v>
      </c>
      <c r="R1025">
        <v>12</v>
      </c>
      <c r="S1025" t="s">
        <v>87</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56</v>
      </c>
      <c r="AO1025" t="s">
        <v>88</v>
      </c>
      <c r="AP1025" t="s">
        <v>98</v>
      </c>
      <c r="AQ1025" t="s">
        <v>89</v>
      </c>
      <c r="AR1025" t="s">
        <v>60</v>
      </c>
      <c r="AS1025" t="str">
        <f>IF(hr_data[[#This Row],[Gender]]="Female","👩  F","👨  M")</f>
        <v>👩  F</v>
      </c>
    </row>
    <row r="1026" spans="1:45" x14ac:dyDescent="0.25">
      <c r="A1026" t="s">
        <v>61</v>
      </c>
      <c r="B1026" t="s">
        <v>45</v>
      </c>
      <c r="C1026" t="s">
        <v>46</v>
      </c>
      <c r="D1026" t="s">
        <v>64</v>
      </c>
      <c r="E1026" t="s">
        <v>65</v>
      </c>
      <c r="F1026" t="s">
        <v>49</v>
      </c>
      <c r="G1026" t="s">
        <v>1125</v>
      </c>
      <c r="H1026">
        <v>1822</v>
      </c>
      <c r="I1026" t="s">
        <v>51</v>
      </c>
      <c r="J1026" t="s">
        <v>96</v>
      </c>
      <c r="K1026" t="s">
        <v>91</v>
      </c>
      <c r="L1026" t="s">
        <v>61</v>
      </c>
      <c r="M1026" t="s">
        <v>54</v>
      </c>
      <c r="N1026">
        <v>3</v>
      </c>
      <c r="O1026">
        <v>40</v>
      </c>
      <c r="P1026">
        <v>1</v>
      </c>
      <c r="Q1026">
        <v>1194</v>
      </c>
      <c r="R1026">
        <v>1</v>
      </c>
      <c r="S1026" t="s">
        <v>87</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56</v>
      </c>
      <c r="AO1026" t="s">
        <v>57</v>
      </c>
      <c r="AP1026" t="s">
        <v>58</v>
      </c>
      <c r="AQ1026" t="s">
        <v>89</v>
      </c>
      <c r="AR1026" t="s">
        <v>60</v>
      </c>
      <c r="AS1026" t="str">
        <f>IF(hr_data[[#This Row],[Gender]]="Female","👩  F","👨  M")</f>
        <v>👩  F</v>
      </c>
    </row>
    <row r="1027" spans="1:45" x14ac:dyDescent="0.25">
      <c r="A1027" t="s">
        <v>61</v>
      </c>
      <c r="B1027" t="s">
        <v>45</v>
      </c>
      <c r="C1027" t="s">
        <v>78</v>
      </c>
      <c r="D1027" t="s">
        <v>64</v>
      </c>
      <c r="E1027" t="s">
        <v>65</v>
      </c>
      <c r="F1027" t="s">
        <v>130</v>
      </c>
      <c r="G1027" t="s">
        <v>1126</v>
      </c>
      <c r="H1027">
        <v>1762</v>
      </c>
      <c r="I1027" t="s">
        <v>51</v>
      </c>
      <c r="J1027" t="s">
        <v>68</v>
      </c>
      <c r="K1027" t="s">
        <v>91</v>
      </c>
      <c r="L1027" t="s">
        <v>61</v>
      </c>
      <c r="M1027" t="s">
        <v>54</v>
      </c>
      <c r="N1027">
        <v>2</v>
      </c>
      <c r="O1027">
        <v>29</v>
      </c>
      <c r="P1027">
        <v>1</v>
      </c>
      <c r="Q1027">
        <v>590</v>
      </c>
      <c r="R1027">
        <v>4</v>
      </c>
      <c r="S1027" t="s">
        <v>87</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56</v>
      </c>
      <c r="AO1027" t="s">
        <v>88</v>
      </c>
      <c r="AP1027" t="s">
        <v>58</v>
      </c>
      <c r="AQ1027" t="s">
        <v>59</v>
      </c>
      <c r="AR1027" t="s">
        <v>81</v>
      </c>
      <c r="AS1027" t="str">
        <f>IF(hr_data[[#This Row],[Gender]]="Female","👩  F","👨  M")</f>
        <v>👩  F</v>
      </c>
    </row>
    <row r="1028" spans="1:45" x14ac:dyDescent="0.25">
      <c r="A1028" t="s">
        <v>61</v>
      </c>
      <c r="B1028" t="s">
        <v>45</v>
      </c>
      <c r="C1028" t="s">
        <v>78</v>
      </c>
      <c r="D1028" t="s">
        <v>64</v>
      </c>
      <c r="E1028" t="s">
        <v>65</v>
      </c>
      <c r="F1028" t="s">
        <v>49</v>
      </c>
      <c r="G1028" t="s">
        <v>1127</v>
      </c>
      <c r="H1028">
        <v>1658</v>
      </c>
      <c r="I1028" t="s">
        <v>51</v>
      </c>
      <c r="J1028" t="s">
        <v>68</v>
      </c>
      <c r="K1028" t="s">
        <v>91</v>
      </c>
      <c r="L1028" t="s">
        <v>61</v>
      </c>
      <c r="M1028" t="s">
        <v>54</v>
      </c>
      <c r="N1028">
        <v>2</v>
      </c>
      <c r="O1028">
        <v>34</v>
      </c>
      <c r="P1028">
        <v>1</v>
      </c>
      <c r="Q1028">
        <v>1130</v>
      </c>
      <c r="R1028">
        <v>3</v>
      </c>
      <c r="S1028" t="s">
        <v>87</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56</v>
      </c>
      <c r="AO1028" t="s">
        <v>72</v>
      </c>
      <c r="AP1028" t="s">
        <v>58</v>
      </c>
      <c r="AQ1028" t="s">
        <v>89</v>
      </c>
      <c r="AR1028" t="s">
        <v>81</v>
      </c>
      <c r="AS1028" t="str">
        <f>IF(hr_data[[#This Row],[Gender]]="Female","👩  F","👨  M")</f>
        <v>👩  F</v>
      </c>
    </row>
    <row r="1029" spans="1:45" x14ac:dyDescent="0.25">
      <c r="A1029" t="s">
        <v>61</v>
      </c>
      <c r="B1029" t="s">
        <v>45</v>
      </c>
      <c r="C1029" t="s">
        <v>63</v>
      </c>
      <c r="D1029" t="s">
        <v>64</v>
      </c>
      <c r="E1029" t="s">
        <v>65</v>
      </c>
      <c r="F1029" t="s">
        <v>74</v>
      </c>
      <c r="G1029" t="s">
        <v>1128</v>
      </c>
      <c r="H1029">
        <v>1635</v>
      </c>
      <c r="I1029" t="s">
        <v>51</v>
      </c>
      <c r="J1029" t="s">
        <v>94</v>
      </c>
      <c r="K1029" t="s">
        <v>91</v>
      </c>
      <c r="L1029" t="s">
        <v>61</v>
      </c>
      <c r="M1029" t="s">
        <v>54</v>
      </c>
      <c r="N1029">
        <v>3</v>
      </c>
      <c r="O1029">
        <v>45</v>
      </c>
      <c r="P1029">
        <v>1</v>
      </c>
      <c r="Q1029">
        <v>1329</v>
      </c>
      <c r="R1029">
        <v>2</v>
      </c>
      <c r="S1029" t="s">
        <v>55</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56</v>
      </c>
      <c r="AO1029" t="s">
        <v>57</v>
      </c>
      <c r="AP1029" t="s">
        <v>58</v>
      </c>
      <c r="AQ1029" t="s">
        <v>59</v>
      </c>
      <c r="AR1029" t="s">
        <v>60</v>
      </c>
      <c r="AS1029" t="str">
        <f>IF(hr_data[[#This Row],[Gender]]="Female","👩  F","👨  M")</f>
        <v>👩  F</v>
      </c>
    </row>
    <row r="1030" spans="1:45" x14ac:dyDescent="0.25">
      <c r="A1030" t="s">
        <v>61</v>
      </c>
      <c r="B1030" t="s">
        <v>45</v>
      </c>
      <c r="C1030" t="s">
        <v>63</v>
      </c>
      <c r="D1030" t="s">
        <v>64</v>
      </c>
      <c r="E1030" t="s">
        <v>65</v>
      </c>
      <c r="F1030" t="s">
        <v>49</v>
      </c>
      <c r="G1030" t="s">
        <v>1129</v>
      </c>
      <c r="H1030">
        <v>1656</v>
      </c>
      <c r="I1030" t="s">
        <v>51</v>
      </c>
      <c r="J1030" t="s">
        <v>117</v>
      </c>
      <c r="K1030" t="s">
        <v>91</v>
      </c>
      <c r="L1030" t="s">
        <v>61</v>
      </c>
      <c r="M1030" t="s">
        <v>54</v>
      </c>
      <c r="N1030">
        <v>3</v>
      </c>
      <c r="O1030">
        <v>50</v>
      </c>
      <c r="P1030">
        <v>1</v>
      </c>
      <c r="Q1030">
        <v>813</v>
      </c>
      <c r="R1030">
        <v>17</v>
      </c>
      <c r="S1030" t="s">
        <v>151</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56</v>
      </c>
      <c r="AO1030" t="s">
        <v>88</v>
      </c>
      <c r="AP1030" t="s">
        <v>98</v>
      </c>
      <c r="AQ1030" t="s">
        <v>89</v>
      </c>
      <c r="AR1030" t="s">
        <v>73</v>
      </c>
      <c r="AS1030" t="str">
        <f>IF(hr_data[[#This Row],[Gender]]="Female","👩  F","👨  M")</f>
        <v>👩  F</v>
      </c>
    </row>
    <row r="1031" spans="1:45" x14ac:dyDescent="0.25">
      <c r="A1031" t="s">
        <v>61</v>
      </c>
      <c r="B1031" t="s">
        <v>45</v>
      </c>
      <c r="C1031" t="s">
        <v>78</v>
      </c>
      <c r="D1031" t="s">
        <v>64</v>
      </c>
      <c r="E1031" t="s">
        <v>65</v>
      </c>
      <c r="F1031" t="s">
        <v>82</v>
      </c>
      <c r="G1031" t="s">
        <v>1130</v>
      </c>
      <c r="H1031">
        <v>1502</v>
      </c>
      <c r="I1031" t="s">
        <v>51</v>
      </c>
      <c r="J1031" t="s">
        <v>76</v>
      </c>
      <c r="K1031" t="s">
        <v>69</v>
      </c>
      <c r="L1031" t="s">
        <v>61</v>
      </c>
      <c r="M1031" t="s">
        <v>54</v>
      </c>
      <c r="N1031">
        <v>5</v>
      </c>
      <c r="O1031">
        <v>33</v>
      </c>
      <c r="P1031">
        <v>1</v>
      </c>
      <c r="Q1031">
        <v>1099</v>
      </c>
      <c r="R1031">
        <v>4</v>
      </c>
      <c r="S1031" t="s">
        <v>80</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56</v>
      </c>
      <c r="AO1031" t="s">
        <v>72</v>
      </c>
      <c r="AP1031" t="s">
        <v>58</v>
      </c>
      <c r="AQ1031" t="s">
        <v>59</v>
      </c>
      <c r="AR1031" t="s">
        <v>81</v>
      </c>
      <c r="AS1031" t="str">
        <f>IF(hr_data[[#This Row],[Gender]]="Female","👩  F","👨  M")</f>
        <v>👩  F</v>
      </c>
    </row>
    <row r="1032" spans="1:45" x14ac:dyDescent="0.25">
      <c r="A1032" t="s">
        <v>61</v>
      </c>
      <c r="B1032" t="s">
        <v>45</v>
      </c>
      <c r="C1032" t="s">
        <v>46</v>
      </c>
      <c r="D1032" t="s">
        <v>64</v>
      </c>
      <c r="E1032" t="s">
        <v>65</v>
      </c>
      <c r="F1032" t="s">
        <v>82</v>
      </c>
      <c r="G1032" t="s">
        <v>1131</v>
      </c>
      <c r="H1032">
        <v>1866</v>
      </c>
      <c r="I1032" t="s">
        <v>51</v>
      </c>
      <c r="J1032" t="s">
        <v>110</v>
      </c>
      <c r="K1032" t="s">
        <v>69</v>
      </c>
      <c r="L1032" t="s">
        <v>61</v>
      </c>
      <c r="M1032" t="s">
        <v>54</v>
      </c>
      <c r="N1032">
        <v>2</v>
      </c>
      <c r="O1032">
        <v>43</v>
      </c>
      <c r="P1032">
        <v>1</v>
      </c>
      <c r="Q1032">
        <v>823</v>
      </c>
      <c r="R1032">
        <v>6</v>
      </c>
      <c r="S1032" t="s">
        <v>87</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56</v>
      </c>
      <c r="AO1032" t="s">
        <v>77</v>
      </c>
      <c r="AP1032" t="s">
        <v>58</v>
      </c>
      <c r="AQ1032" t="s">
        <v>121</v>
      </c>
      <c r="AR1032" t="s">
        <v>60</v>
      </c>
      <c r="AS1032" t="str">
        <f>IF(hr_data[[#This Row],[Gender]]="Female","👩  F","👨  M")</f>
        <v>👩  F</v>
      </c>
    </row>
    <row r="1033" spans="1:45" x14ac:dyDescent="0.25">
      <c r="A1033" t="s">
        <v>61</v>
      </c>
      <c r="B1033" t="s">
        <v>45</v>
      </c>
      <c r="C1033" t="s">
        <v>63</v>
      </c>
      <c r="D1033" t="s">
        <v>64</v>
      </c>
      <c r="E1033" t="s">
        <v>65</v>
      </c>
      <c r="F1033" t="s">
        <v>130</v>
      </c>
      <c r="G1033" t="s">
        <v>1132</v>
      </c>
      <c r="H1033">
        <v>1786</v>
      </c>
      <c r="I1033" t="s">
        <v>51</v>
      </c>
      <c r="J1033" t="s">
        <v>110</v>
      </c>
      <c r="K1033" t="s">
        <v>69</v>
      </c>
      <c r="L1033" t="s">
        <v>61</v>
      </c>
      <c r="M1033" t="s">
        <v>54</v>
      </c>
      <c r="N1033">
        <v>2</v>
      </c>
      <c r="O1033">
        <v>51</v>
      </c>
      <c r="P1033">
        <v>1</v>
      </c>
      <c r="Q1033">
        <v>942</v>
      </c>
      <c r="R1033">
        <v>3</v>
      </c>
      <c r="S1033" t="s">
        <v>87</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56</v>
      </c>
      <c r="AO1033" t="s">
        <v>77</v>
      </c>
      <c r="AP1033" t="s">
        <v>58</v>
      </c>
      <c r="AQ1033" t="s">
        <v>89</v>
      </c>
      <c r="AR1033" t="s">
        <v>73</v>
      </c>
      <c r="AS1033" t="str">
        <f>IF(hr_data[[#This Row],[Gender]]="Female","👩  F","👨  M")</f>
        <v>👩  F</v>
      </c>
    </row>
    <row r="1034" spans="1:45" x14ac:dyDescent="0.25">
      <c r="A1034" t="s">
        <v>61</v>
      </c>
      <c r="B1034" t="s">
        <v>45</v>
      </c>
      <c r="C1034" t="s">
        <v>78</v>
      </c>
      <c r="D1034" t="s">
        <v>64</v>
      </c>
      <c r="E1034" t="s">
        <v>65</v>
      </c>
      <c r="F1034" t="s">
        <v>49</v>
      </c>
      <c r="G1034" t="s">
        <v>1133</v>
      </c>
      <c r="H1034">
        <v>1701</v>
      </c>
      <c r="I1034" t="s">
        <v>51</v>
      </c>
      <c r="J1034" t="s">
        <v>68</v>
      </c>
      <c r="K1034" t="s">
        <v>69</v>
      </c>
      <c r="L1034" t="s">
        <v>61</v>
      </c>
      <c r="M1034" t="s">
        <v>54</v>
      </c>
      <c r="N1034">
        <v>3</v>
      </c>
      <c r="O1034">
        <v>34</v>
      </c>
      <c r="P1034">
        <v>1</v>
      </c>
      <c r="Q1034">
        <v>678</v>
      </c>
      <c r="R1034">
        <v>19</v>
      </c>
      <c r="S1034" t="s">
        <v>87</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56</v>
      </c>
      <c r="AO1034" t="s">
        <v>57</v>
      </c>
      <c r="AP1034" t="s">
        <v>98</v>
      </c>
      <c r="AQ1034" t="s">
        <v>59</v>
      </c>
      <c r="AR1034" t="s">
        <v>81</v>
      </c>
      <c r="AS1034" t="str">
        <f>IF(hr_data[[#This Row],[Gender]]="Female","👩  F","👨  M")</f>
        <v>👩  F</v>
      </c>
    </row>
    <row r="1035" spans="1:45" x14ac:dyDescent="0.25">
      <c r="A1035" t="s">
        <v>61</v>
      </c>
      <c r="B1035" t="s">
        <v>45</v>
      </c>
      <c r="C1035" t="s">
        <v>78</v>
      </c>
      <c r="D1035" t="s">
        <v>64</v>
      </c>
      <c r="E1035" t="s">
        <v>65</v>
      </c>
      <c r="F1035" t="s">
        <v>82</v>
      </c>
      <c r="G1035" t="s">
        <v>1134</v>
      </c>
      <c r="H1035">
        <v>1647</v>
      </c>
      <c r="I1035" t="s">
        <v>51</v>
      </c>
      <c r="J1035" t="s">
        <v>68</v>
      </c>
      <c r="K1035" t="s">
        <v>69</v>
      </c>
      <c r="L1035" t="s">
        <v>61</v>
      </c>
      <c r="M1035" t="s">
        <v>54</v>
      </c>
      <c r="N1035">
        <v>0</v>
      </c>
      <c r="O1035">
        <v>27</v>
      </c>
      <c r="P1035">
        <v>1</v>
      </c>
      <c r="Q1035">
        <v>486</v>
      </c>
      <c r="R1035">
        <v>8</v>
      </c>
      <c r="S1035" t="s">
        <v>87</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56</v>
      </c>
      <c r="AO1035" t="s">
        <v>77</v>
      </c>
      <c r="AP1035" t="s">
        <v>58</v>
      </c>
      <c r="AQ1035" t="s">
        <v>59</v>
      </c>
      <c r="AR1035" t="s">
        <v>81</v>
      </c>
      <c r="AS1035" t="str">
        <f>IF(hr_data[[#This Row],[Gender]]="Female","👩  F","👨  M")</f>
        <v>👩  F</v>
      </c>
    </row>
    <row r="1036" spans="1:45" x14ac:dyDescent="0.25">
      <c r="A1036" t="s">
        <v>61</v>
      </c>
      <c r="B1036" t="s">
        <v>45</v>
      </c>
      <c r="C1036" t="s">
        <v>63</v>
      </c>
      <c r="D1036" t="s">
        <v>64</v>
      </c>
      <c r="E1036" t="s">
        <v>65</v>
      </c>
      <c r="F1036" t="s">
        <v>74</v>
      </c>
      <c r="G1036" t="s">
        <v>1135</v>
      </c>
      <c r="H1036">
        <v>1409</v>
      </c>
      <c r="I1036" t="s">
        <v>51</v>
      </c>
      <c r="J1036" t="s">
        <v>76</v>
      </c>
      <c r="K1036" t="s">
        <v>69</v>
      </c>
      <c r="L1036" t="s">
        <v>61</v>
      </c>
      <c r="M1036" t="s">
        <v>54</v>
      </c>
      <c r="N1036">
        <v>2</v>
      </c>
      <c r="O1036">
        <v>52</v>
      </c>
      <c r="P1036">
        <v>1</v>
      </c>
      <c r="Q1036">
        <v>258</v>
      </c>
      <c r="R1036">
        <v>8</v>
      </c>
      <c r="S1036" t="s">
        <v>80</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56</v>
      </c>
      <c r="AO1036" t="s">
        <v>88</v>
      </c>
      <c r="AP1036" t="s">
        <v>58</v>
      </c>
      <c r="AQ1036" t="s">
        <v>89</v>
      </c>
      <c r="AR1036" t="s">
        <v>73</v>
      </c>
      <c r="AS1036" t="str">
        <f>IF(hr_data[[#This Row],[Gender]]="Female","👩  F","👨  M")</f>
        <v>👩  F</v>
      </c>
    </row>
    <row r="1037" spans="1:45" x14ac:dyDescent="0.25">
      <c r="A1037" t="s">
        <v>61</v>
      </c>
      <c r="B1037" t="s">
        <v>45</v>
      </c>
      <c r="C1037" t="s">
        <v>46</v>
      </c>
      <c r="D1037" t="s">
        <v>64</v>
      </c>
      <c r="E1037" t="s">
        <v>65</v>
      </c>
      <c r="F1037" t="s">
        <v>82</v>
      </c>
      <c r="G1037" t="s">
        <v>1136</v>
      </c>
      <c r="H1037">
        <v>2015</v>
      </c>
      <c r="I1037" t="s">
        <v>51</v>
      </c>
      <c r="J1037" t="s">
        <v>117</v>
      </c>
      <c r="K1037" t="s">
        <v>69</v>
      </c>
      <c r="L1037" t="s">
        <v>61</v>
      </c>
      <c r="M1037" t="s">
        <v>54</v>
      </c>
      <c r="N1037">
        <v>3</v>
      </c>
      <c r="O1037">
        <v>38</v>
      </c>
      <c r="P1037">
        <v>1</v>
      </c>
      <c r="Q1037">
        <v>201</v>
      </c>
      <c r="R1037">
        <v>10</v>
      </c>
      <c r="S1037" t="s">
        <v>87</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56</v>
      </c>
      <c r="AO1037" t="s">
        <v>77</v>
      </c>
      <c r="AP1037" t="s">
        <v>58</v>
      </c>
      <c r="AQ1037" t="s">
        <v>89</v>
      </c>
      <c r="AR1037" t="s">
        <v>60</v>
      </c>
      <c r="AS1037" t="str">
        <f>IF(hr_data[[#This Row],[Gender]]="Female","👩  F","👨  M")</f>
        <v>👩  F</v>
      </c>
    </row>
    <row r="1038" spans="1:45" x14ac:dyDescent="0.25">
      <c r="A1038" t="s">
        <v>61</v>
      </c>
      <c r="B1038" t="s">
        <v>45</v>
      </c>
      <c r="C1038" t="s">
        <v>46</v>
      </c>
      <c r="D1038" t="s">
        <v>64</v>
      </c>
      <c r="E1038" t="s">
        <v>65</v>
      </c>
      <c r="F1038" t="s">
        <v>82</v>
      </c>
      <c r="G1038" t="s">
        <v>1137</v>
      </c>
      <c r="H1038">
        <v>1640</v>
      </c>
      <c r="I1038" t="s">
        <v>51</v>
      </c>
      <c r="J1038" t="s">
        <v>68</v>
      </c>
      <c r="K1038" t="s">
        <v>69</v>
      </c>
      <c r="L1038" t="s">
        <v>61</v>
      </c>
      <c r="M1038" t="s">
        <v>54</v>
      </c>
      <c r="N1038">
        <v>2</v>
      </c>
      <c r="O1038">
        <v>37</v>
      </c>
      <c r="P1038">
        <v>1</v>
      </c>
      <c r="Q1038">
        <v>1470</v>
      </c>
      <c r="R1038">
        <v>10</v>
      </c>
      <c r="S1038" t="s">
        <v>87</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56</v>
      </c>
      <c r="AO1038" t="s">
        <v>72</v>
      </c>
      <c r="AP1038" t="s">
        <v>58</v>
      </c>
      <c r="AQ1038" t="s">
        <v>59</v>
      </c>
      <c r="AR1038" t="s">
        <v>60</v>
      </c>
      <c r="AS1038" t="str">
        <f>IF(hr_data[[#This Row],[Gender]]="Female","👩  F","👨  M")</f>
        <v>👩  F</v>
      </c>
    </row>
    <row r="1039" spans="1:45" x14ac:dyDescent="0.25">
      <c r="A1039" t="s">
        <v>61</v>
      </c>
      <c r="B1039" t="s">
        <v>45</v>
      </c>
      <c r="C1039" t="s">
        <v>78</v>
      </c>
      <c r="D1039" t="s">
        <v>64</v>
      </c>
      <c r="E1039" t="s">
        <v>65</v>
      </c>
      <c r="F1039" t="s">
        <v>74</v>
      </c>
      <c r="G1039" t="s">
        <v>1138</v>
      </c>
      <c r="H1039">
        <v>1544</v>
      </c>
      <c r="I1039" t="s">
        <v>51</v>
      </c>
      <c r="J1039" t="s">
        <v>96</v>
      </c>
      <c r="K1039" t="s">
        <v>69</v>
      </c>
      <c r="L1039" t="s">
        <v>61</v>
      </c>
      <c r="M1039" t="s">
        <v>54</v>
      </c>
      <c r="N1039">
        <v>3</v>
      </c>
      <c r="O1039">
        <v>29</v>
      </c>
      <c r="P1039">
        <v>1</v>
      </c>
      <c r="Q1039">
        <v>441</v>
      </c>
      <c r="R1039">
        <v>8</v>
      </c>
      <c r="S1039" t="s">
        <v>70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56</v>
      </c>
      <c r="AO1039" t="s">
        <v>88</v>
      </c>
      <c r="AP1039" t="s">
        <v>58</v>
      </c>
      <c r="AQ1039" t="s">
        <v>59</v>
      </c>
      <c r="AR1039" t="s">
        <v>81</v>
      </c>
      <c r="AS1039" t="str">
        <f>IF(hr_data[[#This Row],[Gender]]="Female","👩  F","👨  M")</f>
        <v>👩  F</v>
      </c>
    </row>
    <row r="1040" spans="1:45" x14ac:dyDescent="0.25">
      <c r="A1040" t="s">
        <v>61</v>
      </c>
      <c r="B1040" t="s">
        <v>45</v>
      </c>
      <c r="C1040" t="s">
        <v>46</v>
      </c>
      <c r="D1040" t="s">
        <v>64</v>
      </c>
      <c r="E1040" t="s">
        <v>65</v>
      </c>
      <c r="F1040" t="s">
        <v>49</v>
      </c>
      <c r="G1040" t="s">
        <v>1139</v>
      </c>
      <c r="H1040">
        <v>2052</v>
      </c>
      <c r="I1040" t="s">
        <v>51</v>
      </c>
      <c r="J1040" t="s">
        <v>68</v>
      </c>
      <c r="K1040" t="s">
        <v>69</v>
      </c>
      <c r="L1040" t="s">
        <v>61</v>
      </c>
      <c r="M1040" t="s">
        <v>54</v>
      </c>
      <c r="N1040">
        <v>5</v>
      </c>
      <c r="O1040">
        <v>35</v>
      </c>
      <c r="P1040">
        <v>1</v>
      </c>
      <c r="Q1040">
        <v>287</v>
      </c>
      <c r="R1040">
        <v>1</v>
      </c>
      <c r="S1040" t="s">
        <v>80</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56</v>
      </c>
      <c r="AO1040" t="s">
        <v>57</v>
      </c>
      <c r="AP1040" t="s">
        <v>58</v>
      </c>
      <c r="AQ1040" t="s">
        <v>59</v>
      </c>
      <c r="AR1040" t="s">
        <v>81</v>
      </c>
      <c r="AS1040" t="str">
        <f>IF(hr_data[[#This Row],[Gender]]="Female","👩  F","👨  M")</f>
        <v>👩  F</v>
      </c>
    </row>
    <row r="1041" spans="1:45" x14ac:dyDescent="0.25">
      <c r="A1041" t="s">
        <v>61</v>
      </c>
      <c r="B1041" t="s">
        <v>45</v>
      </c>
      <c r="C1041" t="s">
        <v>46</v>
      </c>
      <c r="D1041" t="s">
        <v>64</v>
      </c>
      <c r="E1041" t="s">
        <v>65</v>
      </c>
      <c r="F1041" t="s">
        <v>49</v>
      </c>
      <c r="G1041" t="s">
        <v>1140</v>
      </c>
      <c r="H1041">
        <v>1802</v>
      </c>
      <c r="I1041" t="s">
        <v>51</v>
      </c>
      <c r="J1041" t="s">
        <v>76</v>
      </c>
      <c r="K1041" t="s">
        <v>69</v>
      </c>
      <c r="L1041" t="s">
        <v>61</v>
      </c>
      <c r="M1041" t="s">
        <v>54</v>
      </c>
      <c r="N1041">
        <v>5</v>
      </c>
      <c r="O1041">
        <v>40</v>
      </c>
      <c r="P1041">
        <v>1</v>
      </c>
      <c r="Q1041">
        <v>616</v>
      </c>
      <c r="R1041">
        <v>2</v>
      </c>
      <c r="S1041" t="s">
        <v>55</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56</v>
      </c>
      <c r="AO1041" t="s">
        <v>88</v>
      </c>
      <c r="AP1041" t="s">
        <v>58</v>
      </c>
      <c r="AQ1041" t="s">
        <v>59</v>
      </c>
      <c r="AR1041" t="s">
        <v>60</v>
      </c>
      <c r="AS1041" t="str">
        <f>IF(hr_data[[#This Row],[Gender]]="Female","👩  F","👨  M")</f>
        <v>👩  F</v>
      </c>
    </row>
    <row r="1042" spans="1:45" x14ac:dyDescent="0.25">
      <c r="A1042" t="s">
        <v>61</v>
      </c>
      <c r="B1042" t="s">
        <v>45</v>
      </c>
      <c r="C1042" t="s">
        <v>63</v>
      </c>
      <c r="D1042" t="s">
        <v>64</v>
      </c>
      <c r="E1042" t="s">
        <v>65</v>
      </c>
      <c r="F1042" t="s">
        <v>49</v>
      </c>
      <c r="G1042" t="s">
        <v>1141</v>
      </c>
      <c r="H1042">
        <v>1617</v>
      </c>
      <c r="I1042" t="s">
        <v>51</v>
      </c>
      <c r="J1042" t="s">
        <v>76</v>
      </c>
      <c r="K1042" t="s">
        <v>69</v>
      </c>
      <c r="L1042" t="s">
        <v>61</v>
      </c>
      <c r="M1042" t="s">
        <v>54</v>
      </c>
      <c r="N1042">
        <v>3</v>
      </c>
      <c r="O1042">
        <v>49</v>
      </c>
      <c r="P1042">
        <v>1</v>
      </c>
      <c r="Q1042">
        <v>722</v>
      </c>
      <c r="R1042">
        <v>25</v>
      </c>
      <c r="S1042" t="s">
        <v>80</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56</v>
      </c>
      <c r="AO1042" t="s">
        <v>88</v>
      </c>
      <c r="AP1042" t="s">
        <v>92</v>
      </c>
      <c r="AQ1042" t="s">
        <v>59</v>
      </c>
      <c r="AR1042" t="s">
        <v>73</v>
      </c>
      <c r="AS1042" t="str">
        <f>IF(hr_data[[#This Row],[Gender]]="Female","👩  F","👨  M")</f>
        <v>👩  F</v>
      </c>
    </row>
    <row r="1043" spans="1:45" x14ac:dyDescent="0.25">
      <c r="A1043" t="s">
        <v>61</v>
      </c>
      <c r="B1043" t="s">
        <v>45</v>
      </c>
      <c r="C1043" t="s">
        <v>63</v>
      </c>
      <c r="D1043" t="s">
        <v>64</v>
      </c>
      <c r="E1043" t="s">
        <v>65</v>
      </c>
      <c r="F1043" t="s">
        <v>74</v>
      </c>
      <c r="G1043" t="s">
        <v>1142</v>
      </c>
      <c r="H1043">
        <v>1576</v>
      </c>
      <c r="I1043" t="s">
        <v>51</v>
      </c>
      <c r="J1043" t="s">
        <v>68</v>
      </c>
      <c r="K1043" t="s">
        <v>69</v>
      </c>
      <c r="L1043" t="s">
        <v>61</v>
      </c>
      <c r="M1043" t="s">
        <v>54</v>
      </c>
      <c r="N1043">
        <v>3</v>
      </c>
      <c r="O1043">
        <v>48</v>
      </c>
      <c r="P1043">
        <v>1</v>
      </c>
      <c r="Q1043">
        <v>1108</v>
      </c>
      <c r="R1043">
        <v>15</v>
      </c>
      <c r="S1043" t="s">
        <v>80</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56</v>
      </c>
      <c r="AO1043" t="s">
        <v>88</v>
      </c>
      <c r="AP1043" t="s">
        <v>98</v>
      </c>
      <c r="AQ1043" t="s">
        <v>59</v>
      </c>
      <c r="AR1043" t="s">
        <v>73</v>
      </c>
      <c r="AS1043" t="str">
        <f>IF(hr_data[[#This Row],[Gender]]="Female","👩  F","👨  M")</f>
        <v>👩  F</v>
      </c>
    </row>
    <row r="1044" spans="1:45" x14ac:dyDescent="0.25">
      <c r="A1044" t="s">
        <v>61</v>
      </c>
      <c r="B1044" t="s">
        <v>45</v>
      </c>
      <c r="C1044" t="s">
        <v>78</v>
      </c>
      <c r="D1044" t="s">
        <v>64</v>
      </c>
      <c r="E1044" t="s">
        <v>65</v>
      </c>
      <c r="F1044" t="s">
        <v>49</v>
      </c>
      <c r="G1044" t="s">
        <v>1143</v>
      </c>
      <c r="H1044">
        <v>1447</v>
      </c>
      <c r="I1044" t="s">
        <v>51</v>
      </c>
      <c r="J1044" t="s">
        <v>76</v>
      </c>
      <c r="K1044" t="s">
        <v>69</v>
      </c>
      <c r="L1044" t="s">
        <v>61</v>
      </c>
      <c r="M1044" t="s">
        <v>54</v>
      </c>
      <c r="N1044">
        <v>2</v>
      </c>
      <c r="O1044">
        <v>34</v>
      </c>
      <c r="P1044">
        <v>1</v>
      </c>
      <c r="Q1044">
        <v>401</v>
      </c>
      <c r="R1044">
        <v>1</v>
      </c>
      <c r="S1044" t="s">
        <v>87</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56</v>
      </c>
      <c r="AO1044" t="s">
        <v>72</v>
      </c>
      <c r="AP1044" t="s">
        <v>58</v>
      </c>
      <c r="AQ1044" t="s">
        <v>59</v>
      </c>
      <c r="AR1044" t="s">
        <v>81</v>
      </c>
      <c r="AS1044" t="str">
        <f>IF(hr_data[[#This Row],[Gender]]="Female","👩  F","👨  M")</f>
        <v>👩  F</v>
      </c>
    </row>
    <row r="1045" spans="1:45" x14ac:dyDescent="0.25">
      <c r="A1045" t="s">
        <v>61</v>
      </c>
      <c r="B1045" t="s">
        <v>45</v>
      </c>
      <c r="C1045" t="s">
        <v>78</v>
      </c>
      <c r="D1045" t="s">
        <v>64</v>
      </c>
      <c r="E1045" t="s">
        <v>65</v>
      </c>
      <c r="F1045" t="s">
        <v>49</v>
      </c>
      <c r="G1045" t="s">
        <v>1144</v>
      </c>
      <c r="H1045">
        <v>1555</v>
      </c>
      <c r="I1045" t="s">
        <v>51</v>
      </c>
      <c r="J1045" t="s">
        <v>68</v>
      </c>
      <c r="K1045" t="s">
        <v>69</v>
      </c>
      <c r="L1045" t="s">
        <v>61</v>
      </c>
      <c r="M1045" t="s">
        <v>54</v>
      </c>
      <c r="N1045">
        <v>2</v>
      </c>
      <c r="O1045">
        <v>32</v>
      </c>
      <c r="P1045">
        <v>1</v>
      </c>
      <c r="Q1045">
        <v>824</v>
      </c>
      <c r="R1045">
        <v>5</v>
      </c>
      <c r="S1045" t="s">
        <v>55</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56</v>
      </c>
      <c r="AO1045" t="s">
        <v>72</v>
      </c>
      <c r="AP1045" t="s">
        <v>58</v>
      </c>
      <c r="AQ1045" t="s">
        <v>89</v>
      </c>
      <c r="AR1045" t="s">
        <v>81</v>
      </c>
      <c r="AS1045" t="str">
        <f>IF(hr_data[[#This Row],[Gender]]="Female","👩  F","👨  M")</f>
        <v>👩  F</v>
      </c>
    </row>
    <row r="1046" spans="1:45" x14ac:dyDescent="0.25">
      <c r="A1046" t="s">
        <v>61</v>
      </c>
      <c r="B1046" t="s">
        <v>45</v>
      </c>
      <c r="C1046" t="s">
        <v>46</v>
      </c>
      <c r="D1046" t="s">
        <v>64</v>
      </c>
      <c r="E1046" t="s">
        <v>65</v>
      </c>
      <c r="F1046" t="s">
        <v>74</v>
      </c>
      <c r="G1046" t="s">
        <v>1145</v>
      </c>
      <c r="H1046">
        <v>1782</v>
      </c>
      <c r="I1046" t="s">
        <v>51</v>
      </c>
      <c r="J1046" t="s">
        <v>76</v>
      </c>
      <c r="K1046" t="s">
        <v>69</v>
      </c>
      <c r="L1046" t="s">
        <v>61</v>
      </c>
      <c r="M1046" t="s">
        <v>54</v>
      </c>
      <c r="N1046">
        <v>3</v>
      </c>
      <c r="O1046">
        <v>38</v>
      </c>
      <c r="P1046">
        <v>1</v>
      </c>
      <c r="Q1046">
        <v>1153</v>
      </c>
      <c r="R1046">
        <v>6</v>
      </c>
      <c r="S1046" t="s">
        <v>55</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56</v>
      </c>
      <c r="AO1046" t="s">
        <v>77</v>
      </c>
      <c r="AP1046" t="s">
        <v>58</v>
      </c>
      <c r="AQ1046" t="s">
        <v>59</v>
      </c>
      <c r="AR1046" t="s">
        <v>60</v>
      </c>
      <c r="AS1046" t="str">
        <f>IF(hr_data[[#This Row],[Gender]]="Female","👩  F","👨  M")</f>
        <v>👩  F</v>
      </c>
    </row>
    <row r="1047" spans="1:45" x14ac:dyDescent="0.25">
      <c r="A1047" t="s">
        <v>61</v>
      </c>
      <c r="B1047" t="s">
        <v>45</v>
      </c>
      <c r="C1047" t="s">
        <v>46</v>
      </c>
      <c r="D1047" t="s">
        <v>64</v>
      </c>
      <c r="E1047" t="s">
        <v>65</v>
      </c>
      <c r="F1047" t="s">
        <v>82</v>
      </c>
      <c r="G1047" t="s">
        <v>1146</v>
      </c>
      <c r="H1047">
        <v>1687</v>
      </c>
      <c r="I1047" t="s">
        <v>51</v>
      </c>
      <c r="J1047" t="s">
        <v>76</v>
      </c>
      <c r="K1047" t="s">
        <v>69</v>
      </c>
      <c r="L1047" t="s">
        <v>61</v>
      </c>
      <c r="M1047" t="s">
        <v>54</v>
      </c>
      <c r="N1047">
        <v>5</v>
      </c>
      <c r="O1047">
        <v>38</v>
      </c>
      <c r="P1047">
        <v>1</v>
      </c>
      <c r="Q1047">
        <v>1495</v>
      </c>
      <c r="R1047">
        <v>4</v>
      </c>
      <c r="S1047" t="s">
        <v>55</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56</v>
      </c>
      <c r="AO1047" t="s">
        <v>77</v>
      </c>
      <c r="AP1047" t="s">
        <v>58</v>
      </c>
      <c r="AQ1047" t="s">
        <v>59</v>
      </c>
      <c r="AR1047" t="s">
        <v>60</v>
      </c>
      <c r="AS1047" t="str">
        <f>IF(hr_data[[#This Row],[Gender]]="Female","👩  F","👨  M")</f>
        <v>👩  F</v>
      </c>
    </row>
    <row r="1048" spans="1:45" x14ac:dyDescent="0.25">
      <c r="A1048" t="s">
        <v>61</v>
      </c>
      <c r="B1048" t="s">
        <v>45</v>
      </c>
      <c r="C1048" t="s">
        <v>78</v>
      </c>
      <c r="D1048" t="s">
        <v>64</v>
      </c>
      <c r="E1048" t="s">
        <v>65</v>
      </c>
      <c r="F1048" t="s">
        <v>82</v>
      </c>
      <c r="G1048" t="s">
        <v>1147</v>
      </c>
      <c r="H1048">
        <v>1709</v>
      </c>
      <c r="I1048" t="s">
        <v>51</v>
      </c>
      <c r="J1048" t="s">
        <v>76</v>
      </c>
      <c r="K1048" t="s">
        <v>69</v>
      </c>
      <c r="L1048" t="s">
        <v>61</v>
      </c>
      <c r="M1048" t="s">
        <v>54</v>
      </c>
      <c r="N1048">
        <v>2</v>
      </c>
      <c r="O1048">
        <v>29</v>
      </c>
      <c r="P1048">
        <v>1</v>
      </c>
      <c r="Q1048">
        <v>1082</v>
      </c>
      <c r="R1048">
        <v>9</v>
      </c>
      <c r="S1048" t="s">
        <v>80</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56</v>
      </c>
      <c r="AO1048" t="s">
        <v>77</v>
      </c>
      <c r="AP1048" t="s">
        <v>58</v>
      </c>
      <c r="AQ1048" t="s">
        <v>59</v>
      </c>
      <c r="AR1048" t="s">
        <v>81</v>
      </c>
      <c r="AS1048" t="str">
        <f>IF(hr_data[[#This Row],[Gender]]="Female","👩  F","👨  M")</f>
        <v>👩  F</v>
      </c>
    </row>
    <row r="1049" spans="1:45" x14ac:dyDescent="0.25">
      <c r="A1049" t="s">
        <v>61</v>
      </c>
      <c r="B1049" t="s">
        <v>45</v>
      </c>
      <c r="C1049" t="s">
        <v>63</v>
      </c>
      <c r="D1049" t="s">
        <v>64</v>
      </c>
      <c r="E1049" t="s">
        <v>65</v>
      </c>
      <c r="F1049" t="s">
        <v>82</v>
      </c>
      <c r="G1049" t="s">
        <v>1148</v>
      </c>
      <c r="H1049">
        <v>1830</v>
      </c>
      <c r="I1049" t="s">
        <v>51</v>
      </c>
      <c r="J1049" t="s">
        <v>68</v>
      </c>
      <c r="K1049" t="s">
        <v>69</v>
      </c>
      <c r="L1049" t="s">
        <v>61</v>
      </c>
      <c r="M1049" t="s">
        <v>54</v>
      </c>
      <c r="N1049">
        <v>2</v>
      </c>
      <c r="O1049">
        <v>54</v>
      </c>
      <c r="P1049">
        <v>1</v>
      </c>
      <c r="Q1049">
        <v>431</v>
      </c>
      <c r="R1049">
        <v>7</v>
      </c>
      <c r="S1049" t="s">
        <v>80</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56</v>
      </c>
      <c r="AO1049" t="s">
        <v>57</v>
      </c>
      <c r="AP1049" t="s">
        <v>58</v>
      </c>
      <c r="AQ1049" t="s">
        <v>89</v>
      </c>
      <c r="AR1049" t="s">
        <v>73</v>
      </c>
      <c r="AS1049" t="str">
        <f>IF(hr_data[[#This Row],[Gender]]="Female","👩  F","👨  M")</f>
        <v>👩  F</v>
      </c>
    </row>
    <row r="1050" spans="1:45" x14ac:dyDescent="0.25">
      <c r="A1050" t="s">
        <v>61</v>
      </c>
      <c r="B1050" t="s">
        <v>45</v>
      </c>
      <c r="C1050" t="s">
        <v>46</v>
      </c>
      <c r="D1050" t="s">
        <v>64</v>
      </c>
      <c r="E1050" t="s">
        <v>65</v>
      </c>
      <c r="F1050" t="s">
        <v>49</v>
      </c>
      <c r="G1050" t="s">
        <v>1149</v>
      </c>
      <c r="H1050">
        <v>1628</v>
      </c>
      <c r="I1050" t="s">
        <v>51</v>
      </c>
      <c r="J1050" t="s">
        <v>94</v>
      </c>
      <c r="K1050" t="s">
        <v>69</v>
      </c>
      <c r="L1050" t="s">
        <v>61</v>
      </c>
      <c r="M1050" t="s">
        <v>54</v>
      </c>
      <c r="N1050">
        <v>2</v>
      </c>
      <c r="O1050">
        <v>40</v>
      </c>
      <c r="P1050">
        <v>1</v>
      </c>
      <c r="Q1050">
        <v>884</v>
      </c>
      <c r="R1050">
        <v>15</v>
      </c>
      <c r="S1050" t="s">
        <v>87</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56</v>
      </c>
      <c r="AO1050" t="s">
        <v>77</v>
      </c>
      <c r="AP1050" t="s">
        <v>98</v>
      </c>
      <c r="AQ1050" t="s">
        <v>89</v>
      </c>
      <c r="AR1050" t="s">
        <v>60</v>
      </c>
      <c r="AS1050" t="str">
        <f>IF(hr_data[[#This Row],[Gender]]="Female","👩  F","👨  M")</f>
        <v>👩  F</v>
      </c>
    </row>
    <row r="1051" spans="1:45" x14ac:dyDescent="0.25">
      <c r="A1051" t="s">
        <v>61</v>
      </c>
      <c r="B1051" t="s">
        <v>45</v>
      </c>
      <c r="C1051" t="s">
        <v>63</v>
      </c>
      <c r="D1051" t="s">
        <v>64</v>
      </c>
      <c r="E1051" t="s">
        <v>65</v>
      </c>
      <c r="F1051" t="s">
        <v>74</v>
      </c>
      <c r="G1051" t="s">
        <v>1150</v>
      </c>
      <c r="H1051">
        <v>1655</v>
      </c>
      <c r="I1051" t="s">
        <v>51</v>
      </c>
      <c r="J1051" t="s">
        <v>117</v>
      </c>
      <c r="K1051" t="s">
        <v>69</v>
      </c>
      <c r="L1051" t="s">
        <v>61</v>
      </c>
      <c r="M1051" t="s">
        <v>54</v>
      </c>
      <c r="N1051">
        <v>2</v>
      </c>
      <c r="O1051">
        <v>49</v>
      </c>
      <c r="P1051">
        <v>1</v>
      </c>
      <c r="Q1051">
        <v>301</v>
      </c>
      <c r="R1051">
        <v>22</v>
      </c>
      <c r="S1051" t="s">
        <v>80</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56</v>
      </c>
      <c r="AO1051" t="s">
        <v>72</v>
      </c>
      <c r="AP1051" t="s">
        <v>92</v>
      </c>
      <c r="AQ1051" t="s">
        <v>121</v>
      </c>
      <c r="AR1051" t="s">
        <v>73</v>
      </c>
      <c r="AS1051" t="str">
        <f>IF(hr_data[[#This Row],[Gender]]="Female","👩  F","👨  M")</f>
        <v>👩  F</v>
      </c>
    </row>
    <row r="1052" spans="1:45" x14ac:dyDescent="0.25">
      <c r="A1052" t="s">
        <v>61</v>
      </c>
      <c r="B1052" t="s">
        <v>45</v>
      </c>
      <c r="C1052" t="s">
        <v>63</v>
      </c>
      <c r="D1052" t="s">
        <v>64</v>
      </c>
      <c r="E1052" t="s">
        <v>65</v>
      </c>
      <c r="F1052" t="s">
        <v>49</v>
      </c>
      <c r="G1052" t="s">
        <v>1151</v>
      </c>
      <c r="H1052">
        <v>1969</v>
      </c>
      <c r="I1052" t="s">
        <v>51</v>
      </c>
      <c r="J1052" t="s">
        <v>68</v>
      </c>
      <c r="K1052" t="s">
        <v>69</v>
      </c>
      <c r="L1052" t="s">
        <v>61</v>
      </c>
      <c r="M1052" t="s">
        <v>54</v>
      </c>
      <c r="N1052">
        <v>6</v>
      </c>
      <c r="O1052">
        <v>54</v>
      </c>
      <c r="P1052">
        <v>1</v>
      </c>
      <c r="Q1052">
        <v>155</v>
      </c>
      <c r="R1052">
        <v>9</v>
      </c>
      <c r="S1052" t="s">
        <v>55</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56</v>
      </c>
      <c r="AO1052" t="s">
        <v>77</v>
      </c>
      <c r="AP1052" t="s">
        <v>58</v>
      </c>
      <c r="AQ1052" t="s">
        <v>59</v>
      </c>
      <c r="AR1052" t="s">
        <v>73</v>
      </c>
      <c r="AS1052" t="str">
        <f>IF(hr_data[[#This Row],[Gender]]="Female","👩  F","👨  M")</f>
        <v>👩  F</v>
      </c>
    </row>
    <row r="1053" spans="1:45" x14ac:dyDescent="0.25">
      <c r="A1053" t="s">
        <v>61</v>
      </c>
      <c r="B1053" t="s">
        <v>45</v>
      </c>
      <c r="C1053" t="s">
        <v>63</v>
      </c>
      <c r="D1053" t="s">
        <v>64</v>
      </c>
      <c r="E1053" t="s">
        <v>65</v>
      </c>
      <c r="F1053" t="s">
        <v>82</v>
      </c>
      <c r="G1053" t="s">
        <v>1152</v>
      </c>
      <c r="H1053">
        <v>1443</v>
      </c>
      <c r="I1053" t="s">
        <v>51</v>
      </c>
      <c r="J1053" t="s">
        <v>117</v>
      </c>
      <c r="K1053" t="s">
        <v>69</v>
      </c>
      <c r="L1053" t="s">
        <v>61</v>
      </c>
      <c r="M1053" t="s">
        <v>54</v>
      </c>
      <c r="N1053">
        <v>2</v>
      </c>
      <c r="O1053">
        <v>47</v>
      </c>
      <c r="P1053">
        <v>1</v>
      </c>
      <c r="Q1053">
        <v>359</v>
      </c>
      <c r="R1053">
        <v>2</v>
      </c>
      <c r="S1053" t="s">
        <v>80</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56</v>
      </c>
      <c r="AO1053" t="s">
        <v>77</v>
      </c>
      <c r="AP1053" t="s">
        <v>58</v>
      </c>
      <c r="AQ1053" t="s">
        <v>121</v>
      </c>
      <c r="AR1053" t="s">
        <v>73</v>
      </c>
      <c r="AS1053" t="str">
        <f>IF(hr_data[[#This Row],[Gender]]="Female","👩  F","👨  M")</f>
        <v>👩  F</v>
      </c>
    </row>
    <row r="1054" spans="1:45" x14ac:dyDescent="0.25">
      <c r="A1054" t="s">
        <v>61</v>
      </c>
      <c r="B1054" t="s">
        <v>45</v>
      </c>
      <c r="C1054" t="s">
        <v>63</v>
      </c>
      <c r="D1054" t="s">
        <v>64</v>
      </c>
      <c r="E1054" t="s">
        <v>65</v>
      </c>
      <c r="F1054" t="s">
        <v>49</v>
      </c>
      <c r="G1054" t="s">
        <v>1153</v>
      </c>
      <c r="H1054">
        <v>1888</v>
      </c>
      <c r="I1054" t="s">
        <v>51</v>
      </c>
      <c r="J1054" t="s">
        <v>94</v>
      </c>
      <c r="K1054" t="s">
        <v>69</v>
      </c>
      <c r="L1054" t="s">
        <v>61</v>
      </c>
      <c r="M1054" t="s">
        <v>54</v>
      </c>
      <c r="N1054">
        <v>2</v>
      </c>
      <c r="O1054">
        <v>45</v>
      </c>
      <c r="P1054">
        <v>1</v>
      </c>
      <c r="Q1054">
        <v>556</v>
      </c>
      <c r="R1054">
        <v>25</v>
      </c>
      <c r="S1054" t="s">
        <v>55</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56</v>
      </c>
      <c r="AO1054" t="s">
        <v>57</v>
      </c>
      <c r="AP1054" t="s">
        <v>92</v>
      </c>
      <c r="AQ1054" t="s">
        <v>59</v>
      </c>
      <c r="AR1054" t="s">
        <v>60</v>
      </c>
      <c r="AS1054" t="str">
        <f>IF(hr_data[[#This Row],[Gender]]="Female","👩  F","👨  M")</f>
        <v>👩  F</v>
      </c>
    </row>
    <row r="1055" spans="1:45" x14ac:dyDescent="0.25">
      <c r="A1055" t="s">
        <v>61</v>
      </c>
      <c r="B1055" t="s">
        <v>45</v>
      </c>
      <c r="C1055" t="s">
        <v>46</v>
      </c>
      <c r="D1055" t="s">
        <v>64</v>
      </c>
      <c r="E1055" t="s">
        <v>65</v>
      </c>
      <c r="F1055" t="s">
        <v>49</v>
      </c>
      <c r="G1055" t="s">
        <v>1154</v>
      </c>
      <c r="H1055">
        <v>1651</v>
      </c>
      <c r="I1055" t="s">
        <v>51</v>
      </c>
      <c r="J1055" t="s">
        <v>96</v>
      </c>
      <c r="K1055" t="s">
        <v>69</v>
      </c>
      <c r="L1055" t="s">
        <v>61</v>
      </c>
      <c r="M1055" t="s">
        <v>54</v>
      </c>
      <c r="N1055">
        <v>6</v>
      </c>
      <c r="O1055">
        <v>36</v>
      </c>
      <c r="P1055">
        <v>1</v>
      </c>
      <c r="Q1055">
        <v>711</v>
      </c>
      <c r="R1055">
        <v>5</v>
      </c>
      <c r="S1055" t="s">
        <v>80</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56</v>
      </c>
      <c r="AO1055" t="s">
        <v>88</v>
      </c>
      <c r="AP1055" t="s">
        <v>58</v>
      </c>
      <c r="AQ1055" t="s">
        <v>59</v>
      </c>
      <c r="AR1055" t="s">
        <v>60</v>
      </c>
      <c r="AS1055" t="str">
        <f>IF(hr_data[[#This Row],[Gender]]="Female","👩  F","👨  M")</f>
        <v>👩  F</v>
      </c>
    </row>
    <row r="1056" spans="1:45" x14ac:dyDescent="0.25">
      <c r="A1056" t="s">
        <v>61</v>
      </c>
      <c r="B1056" t="s">
        <v>45</v>
      </c>
      <c r="C1056" t="s">
        <v>78</v>
      </c>
      <c r="D1056" t="s">
        <v>64</v>
      </c>
      <c r="E1056" t="s">
        <v>65</v>
      </c>
      <c r="F1056" t="s">
        <v>74</v>
      </c>
      <c r="G1056" t="s">
        <v>1155</v>
      </c>
      <c r="H1056">
        <v>1607</v>
      </c>
      <c r="I1056" t="s">
        <v>51</v>
      </c>
      <c r="J1056" t="s">
        <v>68</v>
      </c>
      <c r="K1056" t="s">
        <v>69</v>
      </c>
      <c r="L1056" t="s">
        <v>61</v>
      </c>
      <c r="M1056" t="s">
        <v>54</v>
      </c>
      <c r="N1056">
        <v>3</v>
      </c>
      <c r="O1056">
        <v>32</v>
      </c>
      <c r="P1056">
        <v>1</v>
      </c>
      <c r="Q1056">
        <v>634</v>
      </c>
      <c r="R1056">
        <v>5</v>
      </c>
      <c r="S1056" t="s">
        <v>80</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56</v>
      </c>
      <c r="AO1056" t="s">
        <v>57</v>
      </c>
      <c r="AP1056" t="s">
        <v>58</v>
      </c>
      <c r="AQ1056" t="s">
        <v>59</v>
      </c>
      <c r="AR1056" t="s">
        <v>81</v>
      </c>
      <c r="AS1056" t="str">
        <f>IF(hr_data[[#This Row],[Gender]]="Female","👩  F","👨  M")</f>
        <v>👩  F</v>
      </c>
    </row>
    <row r="1057" spans="1:45" x14ac:dyDescent="0.25">
      <c r="A1057" t="s">
        <v>61</v>
      </c>
      <c r="B1057" t="s">
        <v>45</v>
      </c>
      <c r="C1057" t="s">
        <v>46</v>
      </c>
      <c r="D1057" t="s">
        <v>64</v>
      </c>
      <c r="E1057" t="s">
        <v>65</v>
      </c>
      <c r="F1057" t="s">
        <v>82</v>
      </c>
      <c r="G1057" t="s">
        <v>1156</v>
      </c>
      <c r="H1057">
        <v>2051</v>
      </c>
      <c r="I1057" t="s">
        <v>51</v>
      </c>
      <c r="J1057" t="s">
        <v>68</v>
      </c>
      <c r="K1057" t="s">
        <v>69</v>
      </c>
      <c r="L1057" t="s">
        <v>61</v>
      </c>
      <c r="M1057" t="s">
        <v>54</v>
      </c>
      <c r="N1057">
        <v>2</v>
      </c>
      <c r="O1057">
        <v>40</v>
      </c>
      <c r="P1057">
        <v>1</v>
      </c>
      <c r="Q1057">
        <v>1194</v>
      </c>
      <c r="R1057">
        <v>2</v>
      </c>
      <c r="S1057" t="s">
        <v>80</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56</v>
      </c>
      <c r="AO1057" t="s">
        <v>77</v>
      </c>
      <c r="AP1057" t="s">
        <v>58</v>
      </c>
      <c r="AQ1057" t="s">
        <v>89</v>
      </c>
      <c r="AR1057" t="s">
        <v>60</v>
      </c>
      <c r="AS1057" t="str">
        <f>IF(hr_data[[#This Row],[Gender]]="Female","👩  F","👨  M")</f>
        <v>👩  F</v>
      </c>
    </row>
    <row r="1058" spans="1:45" x14ac:dyDescent="0.25">
      <c r="A1058" t="s">
        <v>61</v>
      </c>
      <c r="B1058" t="s">
        <v>45</v>
      </c>
      <c r="C1058" t="s">
        <v>78</v>
      </c>
      <c r="D1058" t="s">
        <v>64</v>
      </c>
      <c r="E1058" t="s">
        <v>65</v>
      </c>
      <c r="F1058" t="s">
        <v>49</v>
      </c>
      <c r="G1058" t="s">
        <v>1157</v>
      </c>
      <c r="H1058">
        <v>1430</v>
      </c>
      <c r="I1058" t="s">
        <v>51</v>
      </c>
      <c r="J1058" t="s">
        <v>117</v>
      </c>
      <c r="K1058" t="s">
        <v>53</v>
      </c>
      <c r="L1058" t="s">
        <v>61</v>
      </c>
      <c r="M1058" t="s">
        <v>54</v>
      </c>
      <c r="N1058">
        <v>3</v>
      </c>
      <c r="O1058">
        <v>31</v>
      </c>
      <c r="P1058">
        <v>1</v>
      </c>
      <c r="Q1058">
        <v>182</v>
      </c>
      <c r="R1058">
        <v>8</v>
      </c>
      <c r="S1058" t="s">
        <v>151</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56</v>
      </c>
      <c r="AO1058" t="s">
        <v>72</v>
      </c>
      <c r="AP1058" t="s">
        <v>58</v>
      </c>
      <c r="AQ1058" t="s">
        <v>59</v>
      </c>
      <c r="AR1058" t="s">
        <v>81</v>
      </c>
      <c r="AS1058" t="str">
        <f>IF(hr_data[[#This Row],[Gender]]="Female","👩  F","👨  M")</f>
        <v>👩  F</v>
      </c>
    </row>
    <row r="1059" spans="1:45" x14ac:dyDescent="0.25">
      <c r="A1059" t="s">
        <v>61</v>
      </c>
      <c r="B1059" t="s">
        <v>45</v>
      </c>
      <c r="C1059" t="s">
        <v>46</v>
      </c>
      <c r="D1059" t="s">
        <v>64</v>
      </c>
      <c r="E1059" t="s">
        <v>65</v>
      </c>
      <c r="F1059" t="s">
        <v>82</v>
      </c>
      <c r="G1059" t="s">
        <v>1158</v>
      </c>
      <c r="H1059">
        <v>1411</v>
      </c>
      <c r="I1059" t="s">
        <v>51</v>
      </c>
      <c r="J1059" t="s">
        <v>76</v>
      </c>
      <c r="K1059" t="s">
        <v>53</v>
      </c>
      <c r="L1059" t="s">
        <v>61</v>
      </c>
      <c r="M1059" t="s">
        <v>54</v>
      </c>
      <c r="N1059">
        <v>6</v>
      </c>
      <c r="O1059">
        <v>37</v>
      </c>
      <c r="P1059">
        <v>1</v>
      </c>
      <c r="Q1059">
        <v>1462</v>
      </c>
      <c r="R1059">
        <v>11</v>
      </c>
      <c r="S1059" t="s">
        <v>87</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56</v>
      </c>
      <c r="AO1059" t="s">
        <v>77</v>
      </c>
      <c r="AP1059" t="s">
        <v>98</v>
      </c>
      <c r="AQ1059" t="s">
        <v>59</v>
      </c>
      <c r="AR1059" t="s">
        <v>60</v>
      </c>
      <c r="AS1059" t="str">
        <f>IF(hr_data[[#This Row],[Gender]]="Female","👩  F","👨  M")</f>
        <v>👩  F</v>
      </c>
    </row>
    <row r="1060" spans="1:45" x14ac:dyDescent="0.25">
      <c r="A1060" t="s">
        <v>61</v>
      </c>
      <c r="B1060" t="s">
        <v>45</v>
      </c>
      <c r="C1060" t="s">
        <v>78</v>
      </c>
      <c r="D1060" t="s">
        <v>64</v>
      </c>
      <c r="E1060" t="s">
        <v>65</v>
      </c>
      <c r="F1060" t="s">
        <v>82</v>
      </c>
      <c r="G1060" t="s">
        <v>1159</v>
      </c>
      <c r="H1060">
        <v>1816</v>
      </c>
      <c r="I1060" t="s">
        <v>51</v>
      </c>
      <c r="J1060" t="s">
        <v>94</v>
      </c>
      <c r="K1060" t="s">
        <v>53</v>
      </c>
      <c r="L1060" t="s">
        <v>61</v>
      </c>
      <c r="M1060" t="s">
        <v>54</v>
      </c>
      <c r="N1060">
        <v>3</v>
      </c>
      <c r="O1060">
        <v>30</v>
      </c>
      <c r="P1060">
        <v>1</v>
      </c>
      <c r="Q1060">
        <v>1092</v>
      </c>
      <c r="R1060">
        <v>10</v>
      </c>
      <c r="S1060" t="s">
        <v>87</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56</v>
      </c>
      <c r="AO1060" t="s">
        <v>77</v>
      </c>
      <c r="AP1060" t="s">
        <v>58</v>
      </c>
      <c r="AQ1060" t="s">
        <v>59</v>
      </c>
      <c r="AR1060" t="s">
        <v>81</v>
      </c>
      <c r="AS1060" t="str">
        <f>IF(hr_data[[#This Row],[Gender]]="Female","👩  F","👨  M")</f>
        <v>👩  F</v>
      </c>
    </row>
    <row r="1061" spans="1:45" x14ac:dyDescent="0.25">
      <c r="A1061" t="s">
        <v>61</v>
      </c>
      <c r="B1061" t="s">
        <v>45</v>
      </c>
      <c r="C1061" t="s">
        <v>46</v>
      </c>
      <c r="D1061" t="s">
        <v>64</v>
      </c>
      <c r="E1061" t="s">
        <v>65</v>
      </c>
      <c r="F1061" t="s">
        <v>49</v>
      </c>
      <c r="G1061" t="s">
        <v>1160</v>
      </c>
      <c r="H1061">
        <v>1525</v>
      </c>
      <c r="I1061" t="s">
        <v>51</v>
      </c>
      <c r="J1061" t="s">
        <v>94</v>
      </c>
      <c r="K1061" t="s">
        <v>53</v>
      </c>
      <c r="L1061" t="s">
        <v>61</v>
      </c>
      <c r="M1061" t="s">
        <v>54</v>
      </c>
      <c r="N1061">
        <v>3</v>
      </c>
      <c r="O1061">
        <v>39</v>
      </c>
      <c r="P1061">
        <v>1</v>
      </c>
      <c r="Q1061">
        <v>1089</v>
      </c>
      <c r="R1061">
        <v>6</v>
      </c>
      <c r="S1061" t="s">
        <v>87</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56</v>
      </c>
      <c r="AO1061" t="s">
        <v>72</v>
      </c>
      <c r="AP1061" t="s">
        <v>58</v>
      </c>
      <c r="AQ1061" t="s">
        <v>59</v>
      </c>
      <c r="AR1061" t="s">
        <v>60</v>
      </c>
      <c r="AS1061" t="str">
        <f>IF(hr_data[[#This Row],[Gender]]="Female","👩  F","👨  M")</f>
        <v>👩  F</v>
      </c>
    </row>
    <row r="1062" spans="1:45" x14ac:dyDescent="0.25">
      <c r="A1062" t="s">
        <v>61</v>
      </c>
      <c r="B1062" t="s">
        <v>45</v>
      </c>
      <c r="C1062" t="s">
        <v>63</v>
      </c>
      <c r="D1062" t="s">
        <v>64</v>
      </c>
      <c r="E1062" t="s">
        <v>65</v>
      </c>
      <c r="F1062" t="s">
        <v>49</v>
      </c>
      <c r="G1062" t="s">
        <v>1161</v>
      </c>
      <c r="H1062">
        <v>1856</v>
      </c>
      <c r="I1062" t="s">
        <v>51</v>
      </c>
      <c r="J1062" t="s">
        <v>76</v>
      </c>
      <c r="K1062" t="s">
        <v>53</v>
      </c>
      <c r="L1062" t="s">
        <v>61</v>
      </c>
      <c r="M1062" t="s">
        <v>54</v>
      </c>
      <c r="N1062">
        <v>2</v>
      </c>
      <c r="O1062">
        <v>47</v>
      </c>
      <c r="P1062">
        <v>1</v>
      </c>
      <c r="Q1062">
        <v>207</v>
      </c>
      <c r="R1062">
        <v>9</v>
      </c>
      <c r="S1062" t="s">
        <v>80</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56</v>
      </c>
      <c r="AO1062" t="s">
        <v>77</v>
      </c>
      <c r="AP1062" t="s">
        <v>58</v>
      </c>
      <c r="AQ1062" t="s">
        <v>59</v>
      </c>
      <c r="AR1062" t="s">
        <v>73</v>
      </c>
      <c r="AS1062" t="str">
        <f>IF(hr_data[[#This Row],[Gender]]="Female","👩  F","👨  M")</f>
        <v>👩  F</v>
      </c>
    </row>
    <row r="1063" spans="1:45" x14ac:dyDescent="0.25">
      <c r="A1063" t="s">
        <v>61</v>
      </c>
      <c r="B1063" t="s">
        <v>45</v>
      </c>
      <c r="C1063" t="s">
        <v>78</v>
      </c>
      <c r="D1063" t="s">
        <v>64</v>
      </c>
      <c r="E1063" t="s">
        <v>65</v>
      </c>
      <c r="F1063" t="s">
        <v>49</v>
      </c>
      <c r="G1063" t="s">
        <v>1162</v>
      </c>
      <c r="H1063">
        <v>2010</v>
      </c>
      <c r="I1063" t="s">
        <v>51</v>
      </c>
      <c r="J1063" t="s">
        <v>76</v>
      </c>
      <c r="K1063" t="s">
        <v>53</v>
      </c>
      <c r="L1063" t="s">
        <v>61</v>
      </c>
      <c r="M1063" t="s">
        <v>54</v>
      </c>
      <c r="N1063">
        <v>3</v>
      </c>
      <c r="O1063">
        <v>32</v>
      </c>
      <c r="P1063">
        <v>1</v>
      </c>
      <c r="Q1063">
        <v>267</v>
      </c>
      <c r="R1063">
        <v>29</v>
      </c>
      <c r="S1063" t="s">
        <v>80</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56</v>
      </c>
      <c r="AO1063" t="s">
        <v>72</v>
      </c>
      <c r="AP1063" t="s">
        <v>92</v>
      </c>
      <c r="AQ1063" t="s">
        <v>59</v>
      </c>
      <c r="AR1063" t="s">
        <v>81</v>
      </c>
      <c r="AS1063" t="str">
        <f>IF(hr_data[[#This Row],[Gender]]="Female","👩  F","👨  M")</f>
        <v>👩  F</v>
      </c>
    </row>
    <row r="1064" spans="1:45" x14ac:dyDescent="0.25">
      <c r="A1064" t="s">
        <v>61</v>
      </c>
      <c r="B1064" t="s">
        <v>45</v>
      </c>
      <c r="C1064" t="s">
        <v>106</v>
      </c>
      <c r="D1064" t="s">
        <v>64</v>
      </c>
      <c r="E1064" t="s">
        <v>65</v>
      </c>
      <c r="F1064" t="s">
        <v>82</v>
      </c>
      <c r="G1064" t="s">
        <v>1163</v>
      </c>
      <c r="H1064">
        <v>1735</v>
      </c>
      <c r="I1064" t="s">
        <v>51</v>
      </c>
      <c r="J1064" t="s">
        <v>76</v>
      </c>
      <c r="K1064" t="s">
        <v>53</v>
      </c>
      <c r="L1064" t="s">
        <v>61</v>
      </c>
      <c r="M1064" t="s">
        <v>54</v>
      </c>
      <c r="N1064">
        <v>3</v>
      </c>
      <c r="O1064">
        <v>23</v>
      </c>
      <c r="P1064">
        <v>1</v>
      </c>
      <c r="Q1064">
        <v>160</v>
      </c>
      <c r="R1064">
        <v>4</v>
      </c>
      <c r="S1064" t="s">
        <v>70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56</v>
      </c>
      <c r="AO1064" t="s">
        <v>72</v>
      </c>
      <c r="AP1064" t="s">
        <v>58</v>
      </c>
      <c r="AQ1064" t="s">
        <v>59</v>
      </c>
      <c r="AR1064" t="s">
        <v>108</v>
      </c>
      <c r="AS1064" t="str">
        <f>IF(hr_data[[#This Row],[Gender]]="Female","👩  F","👨  M")</f>
        <v>👩  F</v>
      </c>
    </row>
    <row r="1065" spans="1:45" x14ac:dyDescent="0.25">
      <c r="A1065" t="s">
        <v>61</v>
      </c>
      <c r="B1065" t="s">
        <v>45</v>
      </c>
      <c r="C1065" t="s">
        <v>78</v>
      </c>
      <c r="D1065" t="s">
        <v>64</v>
      </c>
      <c r="E1065" t="s">
        <v>65</v>
      </c>
      <c r="F1065" t="s">
        <v>82</v>
      </c>
      <c r="G1065" t="s">
        <v>1164</v>
      </c>
      <c r="H1065">
        <v>1751</v>
      </c>
      <c r="I1065" t="s">
        <v>51</v>
      </c>
      <c r="J1065" t="s">
        <v>68</v>
      </c>
      <c r="K1065" t="s">
        <v>53</v>
      </c>
      <c r="L1065" t="s">
        <v>61</v>
      </c>
      <c r="M1065" t="s">
        <v>54</v>
      </c>
      <c r="N1065">
        <v>5</v>
      </c>
      <c r="O1065">
        <v>27</v>
      </c>
      <c r="P1065">
        <v>1</v>
      </c>
      <c r="Q1065">
        <v>1054</v>
      </c>
      <c r="R1065">
        <v>8</v>
      </c>
      <c r="S1065" t="s">
        <v>87</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56</v>
      </c>
      <c r="AO1065" t="s">
        <v>57</v>
      </c>
      <c r="AP1065" t="s">
        <v>58</v>
      </c>
      <c r="AQ1065" t="s">
        <v>59</v>
      </c>
      <c r="AR1065" t="s">
        <v>81</v>
      </c>
      <c r="AS1065" t="str">
        <f>IF(hr_data[[#This Row],[Gender]]="Female","👩  F","👨  M")</f>
        <v>👩  F</v>
      </c>
    </row>
    <row r="1066" spans="1:45" x14ac:dyDescent="0.25">
      <c r="A1066" t="s">
        <v>61</v>
      </c>
      <c r="B1066" t="s">
        <v>45</v>
      </c>
      <c r="C1066" t="s">
        <v>78</v>
      </c>
      <c r="D1066" t="s">
        <v>64</v>
      </c>
      <c r="E1066" t="s">
        <v>65</v>
      </c>
      <c r="F1066" t="s">
        <v>82</v>
      </c>
      <c r="G1066" t="s">
        <v>1165</v>
      </c>
      <c r="H1066">
        <v>2054</v>
      </c>
      <c r="I1066" t="s">
        <v>51</v>
      </c>
      <c r="J1066" t="s">
        <v>68</v>
      </c>
      <c r="K1066" t="s">
        <v>53</v>
      </c>
      <c r="L1066" t="s">
        <v>61</v>
      </c>
      <c r="M1066" t="s">
        <v>54</v>
      </c>
      <c r="N1066">
        <v>3</v>
      </c>
      <c r="O1066">
        <v>29</v>
      </c>
      <c r="P1066">
        <v>1</v>
      </c>
      <c r="Q1066">
        <v>468</v>
      </c>
      <c r="R1066">
        <v>28</v>
      </c>
      <c r="S1066" t="s">
        <v>80</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56</v>
      </c>
      <c r="AO1066" t="s">
        <v>88</v>
      </c>
      <c r="AP1066" t="s">
        <v>92</v>
      </c>
      <c r="AQ1066" t="s">
        <v>59</v>
      </c>
      <c r="AR1066" t="s">
        <v>81</v>
      </c>
      <c r="AS1066" t="str">
        <f>IF(hr_data[[#This Row],[Gender]]="Female","👩  F","👨  M")</f>
        <v>👩  F</v>
      </c>
    </row>
    <row r="1067" spans="1:45" x14ac:dyDescent="0.25">
      <c r="A1067" t="s">
        <v>61</v>
      </c>
      <c r="B1067" t="s">
        <v>45</v>
      </c>
      <c r="C1067" t="s">
        <v>46</v>
      </c>
      <c r="D1067" t="s">
        <v>64</v>
      </c>
      <c r="E1067" t="s">
        <v>65</v>
      </c>
      <c r="F1067" t="s">
        <v>49</v>
      </c>
      <c r="G1067" t="s">
        <v>1166</v>
      </c>
      <c r="H1067">
        <v>1529</v>
      </c>
      <c r="I1067" t="s">
        <v>51</v>
      </c>
      <c r="J1067" t="s">
        <v>96</v>
      </c>
      <c r="K1067" t="s">
        <v>53</v>
      </c>
      <c r="L1067" t="s">
        <v>61</v>
      </c>
      <c r="M1067" t="s">
        <v>54</v>
      </c>
      <c r="N1067">
        <v>3</v>
      </c>
      <c r="O1067">
        <v>35</v>
      </c>
      <c r="P1067">
        <v>1</v>
      </c>
      <c r="Q1067">
        <v>1029</v>
      </c>
      <c r="R1067">
        <v>16</v>
      </c>
      <c r="S1067" t="s">
        <v>87</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56</v>
      </c>
      <c r="AO1067" t="s">
        <v>72</v>
      </c>
      <c r="AP1067" t="s">
        <v>98</v>
      </c>
      <c r="AQ1067" t="s">
        <v>89</v>
      </c>
      <c r="AR1067" t="s">
        <v>81</v>
      </c>
      <c r="AS1067" t="str">
        <f>IF(hr_data[[#This Row],[Gender]]="Female","👩  F","👨  M")</f>
        <v>👩  F</v>
      </c>
    </row>
    <row r="1068" spans="1:45" x14ac:dyDescent="0.25">
      <c r="A1068" t="s">
        <v>61</v>
      </c>
      <c r="B1068" t="s">
        <v>45</v>
      </c>
      <c r="C1068" t="s">
        <v>63</v>
      </c>
      <c r="D1068" t="s">
        <v>64</v>
      </c>
      <c r="E1068" t="s">
        <v>65</v>
      </c>
      <c r="F1068" t="s">
        <v>130</v>
      </c>
      <c r="G1068" t="s">
        <v>1167</v>
      </c>
      <c r="H1068">
        <v>1719</v>
      </c>
      <c r="I1068" t="s">
        <v>51</v>
      </c>
      <c r="J1068" t="s">
        <v>117</v>
      </c>
      <c r="K1068" t="s">
        <v>53</v>
      </c>
      <c r="L1068" t="s">
        <v>61</v>
      </c>
      <c r="M1068" t="s">
        <v>54</v>
      </c>
      <c r="N1068">
        <v>2</v>
      </c>
      <c r="O1068">
        <v>45</v>
      </c>
      <c r="P1068">
        <v>1</v>
      </c>
      <c r="Q1068">
        <v>1005</v>
      </c>
      <c r="R1068">
        <v>28</v>
      </c>
      <c r="S1068" t="s">
        <v>55</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56</v>
      </c>
      <c r="AO1068" t="s">
        <v>72</v>
      </c>
      <c r="AP1068" t="s">
        <v>92</v>
      </c>
      <c r="AQ1068" t="s">
        <v>121</v>
      </c>
      <c r="AR1068" t="s">
        <v>60</v>
      </c>
      <c r="AS1068" t="str">
        <f>IF(hr_data[[#This Row],[Gender]]="Female","👩  F","👨  M")</f>
        <v>👩  F</v>
      </c>
    </row>
    <row r="1069" spans="1:45" x14ac:dyDescent="0.25">
      <c r="A1069" t="s">
        <v>61</v>
      </c>
      <c r="B1069" t="s">
        <v>45</v>
      </c>
      <c r="C1069" t="s">
        <v>63</v>
      </c>
      <c r="D1069" t="s">
        <v>64</v>
      </c>
      <c r="E1069" t="s">
        <v>65</v>
      </c>
      <c r="F1069" t="s">
        <v>82</v>
      </c>
      <c r="G1069" t="s">
        <v>1168</v>
      </c>
      <c r="H1069">
        <v>1422</v>
      </c>
      <c r="I1069" t="s">
        <v>51</v>
      </c>
      <c r="J1069" t="s">
        <v>117</v>
      </c>
      <c r="K1069" t="s">
        <v>53</v>
      </c>
      <c r="L1069" t="s">
        <v>61</v>
      </c>
      <c r="M1069" t="s">
        <v>54</v>
      </c>
      <c r="N1069">
        <v>3</v>
      </c>
      <c r="O1069">
        <v>54</v>
      </c>
      <c r="P1069">
        <v>1</v>
      </c>
      <c r="Q1069">
        <v>971</v>
      </c>
      <c r="R1069">
        <v>1</v>
      </c>
      <c r="S1069" t="s">
        <v>87</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56</v>
      </c>
      <c r="AO1069" t="s">
        <v>57</v>
      </c>
      <c r="AP1069" t="s">
        <v>58</v>
      </c>
      <c r="AQ1069" t="s">
        <v>121</v>
      </c>
      <c r="AR1069" t="s">
        <v>73</v>
      </c>
      <c r="AS1069" t="str">
        <f>IF(hr_data[[#This Row],[Gender]]="Female","👩  F","👨  M")</f>
        <v>👩  F</v>
      </c>
    </row>
    <row r="1070" spans="1:45" x14ac:dyDescent="0.25">
      <c r="A1070" t="s">
        <v>61</v>
      </c>
      <c r="B1070" t="s">
        <v>45</v>
      </c>
      <c r="C1070" t="s">
        <v>63</v>
      </c>
      <c r="D1070" t="s">
        <v>64</v>
      </c>
      <c r="E1070" t="s">
        <v>48</v>
      </c>
      <c r="F1070" t="s">
        <v>130</v>
      </c>
      <c r="G1070" t="s">
        <v>1169</v>
      </c>
      <c r="H1070">
        <v>1863</v>
      </c>
      <c r="I1070" t="s">
        <v>51</v>
      </c>
      <c r="J1070" t="s">
        <v>52</v>
      </c>
      <c r="K1070" t="s">
        <v>91</v>
      </c>
      <c r="L1070" t="s">
        <v>61</v>
      </c>
      <c r="M1070" t="s">
        <v>54</v>
      </c>
      <c r="N1070">
        <v>5</v>
      </c>
      <c r="O1070">
        <v>46</v>
      </c>
      <c r="P1070">
        <v>1</v>
      </c>
      <c r="Q1070">
        <v>1319</v>
      </c>
      <c r="R1070">
        <v>3</v>
      </c>
      <c r="S1070" t="s">
        <v>87</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56</v>
      </c>
      <c r="AO1070" t="s">
        <v>88</v>
      </c>
      <c r="AP1070" t="s">
        <v>58</v>
      </c>
      <c r="AQ1070" t="s">
        <v>121</v>
      </c>
      <c r="AR1070" t="s">
        <v>73</v>
      </c>
      <c r="AS1070" t="str">
        <f>IF(hr_data[[#This Row],[Gender]]="Female","👩  F","👨  M")</f>
        <v>👩  F</v>
      </c>
    </row>
    <row r="1071" spans="1:45" x14ac:dyDescent="0.25">
      <c r="A1071" t="s">
        <v>61</v>
      </c>
      <c r="B1071" t="s">
        <v>45</v>
      </c>
      <c r="C1071" t="s">
        <v>63</v>
      </c>
      <c r="D1071" t="s">
        <v>64</v>
      </c>
      <c r="E1071" t="s">
        <v>48</v>
      </c>
      <c r="F1071" t="s">
        <v>49</v>
      </c>
      <c r="G1071" t="s">
        <v>1170</v>
      </c>
      <c r="H1071">
        <v>1557</v>
      </c>
      <c r="I1071" t="s">
        <v>51</v>
      </c>
      <c r="J1071" t="s">
        <v>52</v>
      </c>
      <c r="K1071" t="s">
        <v>91</v>
      </c>
      <c r="L1071" t="s">
        <v>61</v>
      </c>
      <c r="M1071" t="s">
        <v>54</v>
      </c>
      <c r="N1071">
        <v>2</v>
      </c>
      <c r="O1071">
        <v>48</v>
      </c>
      <c r="P1071">
        <v>1</v>
      </c>
      <c r="Q1071">
        <v>492</v>
      </c>
      <c r="R1071">
        <v>16</v>
      </c>
      <c r="S1071" t="s">
        <v>80</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56</v>
      </c>
      <c r="AO1071" t="s">
        <v>77</v>
      </c>
      <c r="AP1071" t="s">
        <v>98</v>
      </c>
      <c r="AQ1071" t="s">
        <v>89</v>
      </c>
      <c r="AR1071" t="s">
        <v>73</v>
      </c>
      <c r="AS1071" t="str">
        <f>IF(hr_data[[#This Row],[Gender]]="Female","👩  F","👨  M")</f>
        <v>👩  F</v>
      </c>
    </row>
    <row r="1072" spans="1:45" x14ac:dyDescent="0.25">
      <c r="A1072" t="s">
        <v>61</v>
      </c>
      <c r="B1072" t="s">
        <v>45</v>
      </c>
      <c r="C1072" t="s">
        <v>78</v>
      </c>
      <c r="D1072" t="s">
        <v>64</v>
      </c>
      <c r="E1072" t="s">
        <v>48</v>
      </c>
      <c r="F1072" t="s">
        <v>123</v>
      </c>
      <c r="G1072" t="s">
        <v>1171</v>
      </c>
      <c r="H1072">
        <v>1428</v>
      </c>
      <c r="I1072" t="s">
        <v>51</v>
      </c>
      <c r="J1072" t="s">
        <v>52</v>
      </c>
      <c r="K1072" t="s">
        <v>91</v>
      </c>
      <c r="L1072" t="s">
        <v>61</v>
      </c>
      <c r="M1072" t="s">
        <v>54</v>
      </c>
      <c r="N1072">
        <v>3</v>
      </c>
      <c r="O1072">
        <v>30</v>
      </c>
      <c r="P1072">
        <v>1</v>
      </c>
      <c r="Q1072">
        <v>855</v>
      </c>
      <c r="R1072">
        <v>7</v>
      </c>
      <c r="S1072" t="s">
        <v>80</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56</v>
      </c>
      <c r="AO1072" t="s">
        <v>88</v>
      </c>
      <c r="AP1072" t="s">
        <v>58</v>
      </c>
      <c r="AQ1072" t="s">
        <v>59</v>
      </c>
      <c r="AR1072" t="s">
        <v>81</v>
      </c>
      <c r="AS1072" t="str">
        <f>IF(hr_data[[#This Row],[Gender]]="Female","👩  F","👨  M")</f>
        <v>👩  F</v>
      </c>
    </row>
    <row r="1073" spans="1:45" x14ac:dyDescent="0.25">
      <c r="A1073" t="s">
        <v>61</v>
      </c>
      <c r="B1073" t="s">
        <v>45</v>
      </c>
      <c r="C1073" t="s">
        <v>63</v>
      </c>
      <c r="D1073" t="s">
        <v>64</v>
      </c>
      <c r="E1073" t="s">
        <v>48</v>
      </c>
      <c r="F1073" t="s">
        <v>49</v>
      </c>
      <c r="G1073" t="s">
        <v>1172</v>
      </c>
      <c r="H1073">
        <v>1676</v>
      </c>
      <c r="I1073" t="s">
        <v>51</v>
      </c>
      <c r="J1073" t="s">
        <v>110</v>
      </c>
      <c r="K1073" t="s">
        <v>91</v>
      </c>
      <c r="L1073" t="s">
        <v>61</v>
      </c>
      <c r="M1073" t="s">
        <v>54</v>
      </c>
      <c r="N1073">
        <v>2</v>
      </c>
      <c r="O1073">
        <v>47</v>
      </c>
      <c r="P1073">
        <v>1</v>
      </c>
      <c r="Q1073">
        <v>1225</v>
      </c>
      <c r="R1073">
        <v>2</v>
      </c>
      <c r="S1073" t="s">
        <v>80</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56</v>
      </c>
      <c r="AO1073" t="s">
        <v>72</v>
      </c>
      <c r="AP1073" t="s">
        <v>58</v>
      </c>
      <c r="AQ1073" t="s">
        <v>121</v>
      </c>
      <c r="AR1073" t="s">
        <v>73</v>
      </c>
      <c r="AS1073" t="str">
        <f>IF(hr_data[[#This Row],[Gender]]="Female","👩  F","👨  M")</f>
        <v>👩  F</v>
      </c>
    </row>
    <row r="1074" spans="1:45" x14ac:dyDescent="0.25">
      <c r="A1074" t="s">
        <v>61</v>
      </c>
      <c r="B1074" t="s">
        <v>45</v>
      </c>
      <c r="C1074" t="s">
        <v>46</v>
      </c>
      <c r="D1074" t="s">
        <v>64</v>
      </c>
      <c r="E1074" t="s">
        <v>48</v>
      </c>
      <c r="F1074" t="s">
        <v>49</v>
      </c>
      <c r="G1074" t="s">
        <v>1173</v>
      </c>
      <c r="H1074">
        <v>2041</v>
      </c>
      <c r="I1074" t="s">
        <v>51</v>
      </c>
      <c r="J1074" t="s">
        <v>52</v>
      </c>
      <c r="K1074" t="s">
        <v>69</v>
      </c>
      <c r="L1074" t="s">
        <v>61</v>
      </c>
      <c r="M1074" t="s">
        <v>54</v>
      </c>
      <c r="N1074">
        <v>1</v>
      </c>
      <c r="O1074">
        <v>38</v>
      </c>
      <c r="P1074">
        <v>1</v>
      </c>
      <c r="Q1074">
        <v>345</v>
      </c>
      <c r="R1074">
        <v>10</v>
      </c>
      <c r="S1074" t="s">
        <v>55</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56</v>
      </c>
      <c r="AO1074" t="s">
        <v>57</v>
      </c>
      <c r="AP1074" t="s">
        <v>58</v>
      </c>
      <c r="AQ1074" t="s">
        <v>59</v>
      </c>
      <c r="AR1074" t="s">
        <v>60</v>
      </c>
      <c r="AS1074" t="str">
        <f>IF(hr_data[[#This Row],[Gender]]="Female","👩  F","👨  M")</f>
        <v>👩  F</v>
      </c>
    </row>
    <row r="1075" spans="1:45" x14ac:dyDescent="0.25">
      <c r="A1075" t="s">
        <v>61</v>
      </c>
      <c r="B1075" t="s">
        <v>45</v>
      </c>
      <c r="C1075" t="s">
        <v>46</v>
      </c>
      <c r="D1075" t="s">
        <v>64</v>
      </c>
      <c r="E1075" t="s">
        <v>48</v>
      </c>
      <c r="F1075" t="s">
        <v>123</v>
      </c>
      <c r="G1075" t="s">
        <v>1174</v>
      </c>
      <c r="H1075">
        <v>2045</v>
      </c>
      <c r="I1075" t="s">
        <v>51</v>
      </c>
      <c r="J1075" t="s">
        <v>52</v>
      </c>
      <c r="K1075" t="s">
        <v>69</v>
      </c>
      <c r="L1075" t="s">
        <v>61</v>
      </c>
      <c r="M1075" t="s">
        <v>54</v>
      </c>
      <c r="N1075">
        <v>2</v>
      </c>
      <c r="O1075">
        <v>36</v>
      </c>
      <c r="P1075">
        <v>1</v>
      </c>
      <c r="Q1075">
        <v>1120</v>
      </c>
      <c r="R1075">
        <v>11</v>
      </c>
      <c r="S1075" t="s">
        <v>80</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56</v>
      </c>
      <c r="AO1075" t="s">
        <v>57</v>
      </c>
      <c r="AP1075" t="s">
        <v>98</v>
      </c>
      <c r="AQ1075" t="s">
        <v>59</v>
      </c>
      <c r="AR1075" t="s">
        <v>60</v>
      </c>
      <c r="AS1075" t="str">
        <f>IF(hr_data[[#This Row],[Gender]]="Female","👩  F","👨  M")</f>
        <v>👩  F</v>
      </c>
    </row>
    <row r="1076" spans="1:45" x14ac:dyDescent="0.25">
      <c r="A1076" t="s">
        <v>61</v>
      </c>
      <c r="B1076" t="s">
        <v>45</v>
      </c>
      <c r="C1076" t="s">
        <v>46</v>
      </c>
      <c r="D1076" t="s">
        <v>64</v>
      </c>
      <c r="E1076" t="s">
        <v>48</v>
      </c>
      <c r="F1076" t="s">
        <v>123</v>
      </c>
      <c r="G1076" t="s">
        <v>1175</v>
      </c>
      <c r="H1076">
        <v>2056</v>
      </c>
      <c r="I1076" t="s">
        <v>51</v>
      </c>
      <c r="J1076" t="s">
        <v>52</v>
      </c>
      <c r="K1076" t="s">
        <v>69</v>
      </c>
      <c r="L1076" t="s">
        <v>61</v>
      </c>
      <c r="M1076" t="s">
        <v>54</v>
      </c>
      <c r="N1076">
        <v>2</v>
      </c>
      <c r="O1076">
        <v>39</v>
      </c>
      <c r="P1076">
        <v>1</v>
      </c>
      <c r="Q1076">
        <v>722</v>
      </c>
      <c r="R1076">
        <v>24</v>
      </c>
      <c r="S1076" t="s">
        <v>70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56</v>
      </c>
      <c r="AO1076" t="s">
        <v>57</v>
      </c>
      <c r="AP1076" t="s">
        <v>92</v>
      </c>
      <c r="AQ1076" t="s">
        <v>121</v>
      </c>
      <c r="AR1076" t="s">
        <v>60</v>
      </c>
      <c r="AS1076" t="str">
        <f>IF(hr_data[[#This Row],[Gender]]="Female","👩  F","👨  M")</f>
        <v>👩  F</v>
      </c>
    </row>
    <row r="1077" spans="1:45" x14ac:dyDescent="0.25">
      <c r="A1077" t="s">
        <v>61</v>
      </c>
      <c r="B1077" t="s">
        <v>45</v>
      </c>
      <c r="C1077" t="s">
        <v>46</v>
      </c>
      <c r="D1077" t="s">
        <v>64</v>
      </c>
      <c r="E1077" t="s">
        <v>48</v>
      </c>
      <c r="F1077" t="s">
        <v>123</v>
      </c>
      <c r="G1077" t="s">
        <v>1176</v>
      </c>
      <c r="H1077">
        <v>1986</v>
      </c>
      <c r="I1077" t="s">
        <v>51</v>
      </c>
      <c r="J1077" t="s">
        <v>52</v>
      </c>
      <c r="K1077" t="s">
        <v>69</v>
      </c>
      <c r="L1077" t="s">
        <v>61</v>
      </c>
      <c r="M1077" t="s">
        <v>54</v>
      </c>
      <c r="N1077">
        <v>4</v>
      </c>
      <c r="O1077">
        <v>40</v>
      </c>
      <c r="P1077">
        <v>1</v>
      </c>
      <c r="Q1077">
        <v>444</v>
      </c>
      <c r="R1077">
        <v>2</v>
      </c>
      <c r="S1077" t="s">
        <v>55</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56</v>
      </c>
      <c r="AO1077" t="s">
        <v>72</v>
      </c>
      <c r="AP1077" t="s">
        <v>58</v>
      </c>
      <c r="AQ1077" t="s">
        <v>89</v>
      </c>
      <c r="AR1077" t="s">
        <v>60</v>
      </c>
      <c r="AS1077" t="str">
        <f>IF(hr_data[[#This Row],[Gender]]="Female","👩  F","👨  M")</f>
        <v>👩  F</v>
      </c>
    </row>
    <row r="1078" spans="1:45" x14ac:dyDescent="0.25">
      <c r="A1078" t="s">
        <v>61</v>
      </c>
      <c r="B1078" t="s">
        <v>45</v>
      </c>
      <c r="C1078" t="s">
        <v>78</v>
      </c>
      <c r="D1078" t="s">
        <v>64</v>
      </c>
      <c r="E1078" t="s">
        <v>48</v>
      </c>
      <c r="F1078" t="s">
        <v>82</v>
      </c>
      <c r="G1078" t="s">
        <v>1177</v>
      </c>
      <c r="H1078">
        <v>1875</v>
      </c>
      <c r="I1078" t="s">
        <v>51</v>
      </c>
      <c r="J1078" t="s">
        <v>115</v>
      </c>
      <c r="K1078" t="s">
        <v>69</v>
      </c>
      <c r="L1078" t="s">
        <v>61</v>
      </c>
      <c r="M1078" t="s">
        <v>54</v>
      </c>
      <c r="N1078">
        <v>3</v>
      </c>
      <c r="O1078">
        <v>28</v>
      </c>
      <c r="P1078">
        <v>1</v>
      </c>
      <c r="Q1078">
        <v>1172</v>
      </c>
      <c r="R1078">
        <v>3</v>
      </c>
      <c r="S1078" t="s">
        <v>87</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56</v>
      </c>
      <c r="AO1078" t="s">
        <v>72</v>
      </c>
      <c r="AP1078" t="s">
        <v>58</v>
      </c>
      <c r="AQ1078" t="s">
        <v>59</v>
      </c>
      <c r="AR1078" t="s">
        <v>81</v>
      </c>
      <c r="AS1078" t="str">
        <f>IF(hr_data[[#This Row],[Gender]]="Female","👩  F","👨  M")</f>
        <v>👩  F</v>
      </c>
    </row>
    <row r="1079" spans="1:45" x14ac:dyDescent="0.25">
      <c r="A1079" t="s">
        <v>61</v>
      </c>
      <c r="B1079" t="s">
        <v>45</v>
      </c>
      <c r="C1079" t="s">
        <v>63</v>
      </c>
      <c r="D1079" t="s">
        <v>64</v>
      </c>
      <c r="E1079" t="s">
        <v>48</v>
      </c>
      <c r="F1079" t="s">
        <v>49</v>
      </c>
      <c r="G1079" t="s">
        <v>1178</v>
      </c>
      <c r="H1079">
        <v>1527</v>
      </c>
      <c r="I1079" t="s">
        <v>51</v>
      </c>
      <c r="J1079" t="s">
        <v>110</v>
      </c>
      <c r="K1079" t="s">
        <v>69</v>
      </c>
      <c r="L1079" t="s">
        <v>61</v>
      </c>
      <c r="M1079" t="s">
        <v>54</v>
      </c>
      <c r="N1079">
        <v>2</v>
      </c>
      <c r="O1079">
        <v>46</v>
      </c>
      <c r="P1079">
        <v>1</v>
      </c>
      <c r="Q1079">
        <v>228</v>
      </c>
      <c r="R1079">
        <v>3</v>
      </c>
      <c r="S1079" t="s">
        <v>87</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56</v>
      </c>
      <c r="AO1079" t="s">
        <v>72</v>
      </c>
      <c r="AP1079" t="s">
        <v>58</v>
      </c>
      <c r="AQ1079" t="s">
        <v>121</v>
      </c>
      <c r="AR1079" t="s">
        <v>73</v>
      </c>
      <c r="AS1079" t="str">
        <f>IF(hr_data[[#This Row],[Gender]]="Female","👩  F","👨  M")</f>
        <v>👩  F</v>
      </c>
    </row>
    <row r="1080" spans="1:45" x14ac:dyDescent="0.25">
      <c r="A1080" t="s">
        <v>61</v>
      </c>
      <c r="B1080" t="s">
        <v>45</v>
      </c>
      <c r="C1080" t="s">
        <v>85</v>
      </c>
      <c r="D1080" t="s">
        <v>64</v>
      </c>
      <c r="E1080" t="s">
        <v>48</v>
      </c>
      <c r="F1080" t="s">
        <v>123</v>
      </c>
      <c r="G1080" t="s">
        <v>1179</v>
      </c>
      <c r="H1080">
        <v>1935</v>
      </c>
      <c r="I1080" t="s">
        <v>51</v>
      </c>
      <c r="J1080" t="s">
        <v>52</v>
      </c>
      <c r="K1080" t="s">
        <v>69</v>
      </c>
      <c r="L1080" t="s">
        <v>61</v>
      </c>
      <c r="M1080" t="s">
        <v>54</v>
      </c>
      <c r="N1080">
        <v>3</v>
      </c>
      <c r="O1080">
        <v>56</v>
      </c>
      <c r="P1080">
        <v>1</v>
      </c>
      <c r="Q1080">
        <v>1443</v>
      </c>
      <c r="R1080">
        <v>11</v>
      </c>
      <c r="S1080" t="s">
        <v>151</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56</v>
      </c>
      <c r="AO1080" t="s">
        <v>88</v>
      </c>
      <c r="AP1080" t="s">
        <v>98</v>
      </c>
      <c r="AQ1080" t="s">
        <v>59</v>
      </c>
      <c r="AR1080" t="s">
        <v>3029</v>
      </c>
      <c r="AS1080" t="str">
        <f>IF(hr_data[[#This Row],[Gender]]="Female","👩  F","👨  M")</f>
        <v>👩  F</v>
      </c>
    </row>
    <row r="1081" spans="1:45" x14ac:dyDescent="0.25">
      <c r="A1081" t="s">
        <v>61</v>
      </c>
      <c r="B1081" t="s">
        <v>45</v>
      </c>
      <c r="C1081" t="s">
        <v>46</v>
      </c>
      <c r="D1081" t="s">
        <v>64</v>
      </c>
      <c r="E1081" t="s">
        <v>48</v>
      </c>
      <c r="F1081" t="s">
        <v>49</v>
      </c>
      <c r="G1081" t="s">
        <v>1180</v>
      </c>
      <c r="H1081">
        <v>1598</v>
      </c>
      <c r="I1081" t="s">
        <v>51</v>
      </c>
      <c r="J1081" t="s">
        <v>52</v>
      </c>
      <c r="K1081" t="s">
        <v>69</v>
      </c>
      <c r="L1081" t="s">
        <v>61</v>
      </c>
      <c r="M1081" t="s">
        <v>54</v>
      </c>
      <c r="N1081">
        <v>2</v>
      </c>
      <c r="O1081">
        <v>40</v>
      </c>
      <c r="P1081">
        <v>1</v>
      </c>
      <c r="Q1081">
        <v>118</v>
      </c>
      <c r="R1081">
        <v>14</v>
      </c>
      <c r="S1081" t="s">
        <v>55</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56</v>
      </c>
      <c r="AO1081" t="s">
        <v>88</v>
      </c>
      <c r="AP1081" t="s">
        <v>98</v>
      </c>
      <c r="AQ1081" t="s">
        <v>59</v>
      </c>
      <c r="AR1081" t="s">
        <v>60</v>
      </c>
      <c r="AS1081" t="str">
        <f>IF(hr_data[[#This Row],[Gender]]="Female","👩  F","👨  M")</f>
        <v>👩  F</v>
      </c>
    </row>
    <row r="1082" spans="1:45" x14ac:dyDescent="0.25">
      <c r="A1082" t="s">
        <v>61</v>
      </c>
      <c r="B1082" t="s">
        <v>45</v>
      </c>
      <c r="C1082" t="s">
        <v>78</v>
      </c>
      <c r="D1082" t="s">
        <v>64</v>
      </c>
      <c r="E1082" t="s">
        <v>48</v>
      </c>
      <c r="F1082" t="s">
        <v>123</v>
      </c>
      <c r="G1082" t="s">
        <v>1181</v>
      </c>
      <c r="H1082">
        <v>1784</v>
      </c>
      <c r="I1082" t="s">
        <v>51</v>
      </c>
      <c r="J1082" t="s">
        <v>52</v>
      </c>
      <c r="K1082" t="s">
        <v>69</v>
      </c>
      <c r="L1082" t="s">
        <v>61</v>
      </c>
      <c r="M1082" t="s">
        <v>54</v>
      </c>
      <c r="N1082">
        <v>3</v>
      </c>
      <c r="O1082">
        <v>31</v>
      </c>
      <c r="P1082">
        <v>1</v>
      </c>
      <c r="Q1082">
        <v>196</v>
      </c>
      <c r="R1082">
        <v>29</v>
      </c>
      <c r="S1082" t="s">
        <v>80</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56</v>
      </c>
      <c r="AO1082" t="s">
        <v>57</v>
      </c>
      <c r="AP1082" t="s">
        <v>92</v>
      </c>
      <c r="AQ1082" t="s">
        <v>89</v>
      </c>
      <c r="AR1082" t="s">
        <v>81</v>
      </c>
      <c r="AS1082" t="str">
        <f>IF(hr_data[[#This Row],[Gender]]="Female","👩  F","👨  M")</f>
        <v>👩  F</v>
      </c>
    </row>
    <row r="1083" spans="1:45" x14ac:dyDescent="0.25">
      <c r="A1083" t="s">
        <v>61</v>
      </c>
      <c r="B1083" t="s">
        <v>45</v>
      </c>
      <c r="C1083" t="s">
        <v>46</v>
      </c>
      <c r="D1083" t="s">
        <v>64</v>
      </c>
      <c r="E1083" t="s">
        <v>48</v>
      </c>
      <c r="F1083" t="s">
        <v>82</v>
      </c>
      <c r="G1083" t="s">
        <v>1182</v>
      </c>
      <c r="H1083">
        <v>2024</v>
      </c>
      <c r="I1083" t="s">
        <v>51</v>
      </c>
      <c r="J1083" t="s">
        <v>52</v>
      </c>
      <c r="K1083" t="s">
        <v>69</v>
      </c>
      <c r="L1083" t="s">
        <v>61</v>
      </c>
      <c r="M1083" t="s">
        <v>54</v>
      </c>
      <c r="N1083">
        <v>2</v>
      </c>
      <c r="O1083">
        <v>36</v>
      </c>
      <c r="P1083">
        <v>1</v>
      </c>
      <c r="Q1083">
        <v>557</v>
      </c>
      <c r="R1083">
        <v>3</v>
      </c>
      <c r="S1083" t="s">
        <v>87</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56</v>
      </c>
      <c r="AO1083" t="s">
        <v>57</v>
      </c>
      <c r="AP1083" t="s">
        <v>58</v>
      </c>
      <c r="AQ1083" t="s">
        <v>59</v>
      </c>
      <c r="AR1083" t="s">
        <v>60</v>
      </c>
      <c r="AS1083" t="str">
        <f>IF(hr_data[[#This Row],[Gender]]="Female","👩  F","👨  M")</f>
        <v>👩  F</v>
      </c>
    </row>
    <row r="1084" spans="1:45" x14ac:dyDescent="0.25">
      <c r="A1084" t="s">
        <v>61</v>
      </c>
      <c r="B1084" t="s">
        <v>45</v>
      </c>
      <c r="C1084" t="s">
        <v>78</v>
      </c>
      <c r="D1084" t="s">
        <v>64</v>
      </c>
      <c r="E1084" t="s">
        <v>48</v>
      </c>
      <c r="F1084" t="s">
        <v>49</v>
      </c>
      <c r="G1084" t="s">
        <v>1183</v>
      </c>
      <c r="H1084">
        <v>1673</v>
      </c>
      <c r="I1084" t="s">
        <v>51</v>
      </c>
      <c r="J1084" t="s">
        <v>52</v>
      </c>
      <c r="K1084" t="s">
        <v>69</v>
      </c>
      <c r="L1084" t="s">
        <v>61</v>
      </c>
      <c r="M1084" t="s">
        <v>54</v>
      </c>
      <c r="N1084">
        <v>2</v>
      </c>
      <c r="O1084">
        <v>31</v>
      </c>
      <c r="P1084">
        <v>1</v>
      </c>
      <c r="Q1084">
        <v>1112</v>
      </c>
      <c r="R1084">
        <v>5</v>
      </c>
      <c r="S1084" t="s">
        <v>80</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56</v>
      </c>
      <c r="AO1084" t="s">
        <v>57</v>
      </c>
      <c r="AP1084" t="s">
        <v>58</v>
      </c>
      <c r="AQ1084" t="s">
        <v>59</v>
      </c>
      <c r="AR1084" t="s">
        <v>81</v>
      </c>
      <c r="AS1084" t="str">
        <f>IF(hr_data[[#This Row],[Gender]]="Female","👩  F","👨  M")</f>
        <v>👩  F</v>
      </c>
    </row>
    <row r="1085" spans="1:45" x14ac:dyDescent="0.25">
      <c r="A1085" t="s">
        <v>61</v>
      </c>
      <c r="B1085" t="s">
        <v>45</v>
      </c>
      <c r="C1085" t="s">
        <v>46</v>
      </c>
      <c r="D1085" t="s">
        <v>64</v>
      </c>
      <c r="E1085" t="s">
        <v>48</v>
      </c>
      <c r="F1085" t="s">
        <v>123</v>
      </c>
      <c r="G1085" t="s">
        <v>1184</v>
      </c>
      <c r="H1085">
        <v>1436</v>
      </c>
      <c r="I1085" t="s">
        <v>51</v>
      </c>
      <c r="J1085" t="s">
        <v>52</v>
      </c>
      <c r="K1085" t="s">
        <v>69</v>
      </c>
      <c r="L1085" t="s">
        <v>61</v>
      </c>
      <c r="M1085" t="s">
        <v>54</v>
      </c>
      <c r="N1085">
        <v>3</v>
      </c>
      <c r="O1085">
        <v>36</v>
      </c>
      <c r="P1085">
        <v>1</v>
      </c>
      <c r="Q1085">
        <v>329</v>
      </c>
      <c r="R1085">
        <v>16</v>
      </c>
      <c r="S1085" t="s">
        <v>80</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56</v>
      </c>
      <c r="AO1085" t="s">
        <v>88</v>
      </c>
      <c r="AP1085" t="s">
        <v>98</v>
      </c>
      <c r="AQ1085" t="s">
        <v>89</v>
      </c>
      <c r="AR1085" t="s">
        <v>60</v>
      </c>
      <c r="AS1085" t="str">
        <f>IF(hr_data[[#This Row],[Gender]]="Female","👩  F","👨  M")</f>
        <v>👩  F</v>
      </c>
    </row>
    <row r="1086" spans="1:45" x14ac:dyDescent="0.25">
      <c r="A1086" t="s">
        <v>61</v>
      </c>
      <c r="B1086" t="s">
        <v>45</v>
      </c>
      <c r="C1086" t="s">
        <v>78</v>
      </c>
      <c r="D1086" t="s">
        <v>64</v>
      </c>
      <c r="E1086" t="s">
        <v>48</v>
      </c>
      <c r="F1086" t="s">
        <v>123</v>
      </c>
      <c r="G1086" t="s">
        <v>1185</v>
      </c>
      <c r="H1086">
        <v>2016</v>
      </c>
      <c r="I1086" t="s">
        <v>51</v>
      </c>
      <c r="J1086" t="s">
        <v>52</v>
      </c>
      <c r="K1086" t="s">
        <v>69</v>
      </c>
      <c r="L1086" t="s">
        <v>61</v>
      </c>
      <c r="M1086" t="s">
        <v>54</v>
      </c>
      <c r="N1086">
        <v>3</v>
      </c>
      <c r="O1086">
        <v>32</v>
      </c>
      <c r="P1086">
        <v>1</v>
      </c>
      <c r="Q1086">
        <v>801</v>
      </c>
      <c r="R1086">
        <v>1</v>
      </c>
      <c r="S1086" t="s">
        <v>80</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56</v>
      </c>
      <c r="AO1086" t="s">
        <v>57</v>
      </c>
      <c r="AP1086" t="s">
        <v>58</v>
      </c>
      <c r="AQ1086" t="s">
        <v>89</v>
      </c>
      <c r="AR1086" t="s">
        <v>81</v>
      </c>
      <c r="AS1086" t="str">
        <f>IF(hr_data[[#This Row],[Gender]]="Female","👩  F","👨  M")</f>
        <v>👩  F</v>
      </c>
    </row>
    <row r="1087" spans="1:45" x14ac:dyDescent="0.25">
      <c r="A1087" t="s">
        <v>61</v>
      </c>
      <c r="B1087" t="s">
        <v>45</v>
      </c>
      <c r="C1087" t="s">
        <v>78</v>
      </c>
      <c r="D1087" t="s">
        <v>64</v>
      </c>
      <c r="E1087" t="s">
        <v>48</v>
      </c>
      <c r="F1087" t="s">
        <v>82</v>
      </c>
      <c r="G1087" t="s">
        <v>1186</v>
      </c>
      <c r="H1087">
        <v>1898</v>
      </c>
      <c r="I1087" t="s">
        <v>51</v>
      </c>
      <c r="J1087" t="s">
        <v>52</v>
      </c>
      <c r="K1087" t="s">
        <v>53</v>
      </c>
      <c r="L1087" t="s">
        <v>61</v>
      </c>
      <c r="M1087" t="s">
        <v>54</v>
      </c>
      <c r="N1087">
        <v>5</v>
      </c>
      <c r="O1087">
        <v>27</v>
      </c>
      <c r="P1087">
        <v>1</v>
      </c>
      <c r="Q1087">
        <v>511</v>
      </c>
      <c r="R1087">
        <v>2</v>
      </c>
      <c r="S1087" t="s">
        <v>55</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56</v>
      </c>
      <c r="AO1087" t="s">
        <v>77</v>
      </c>
      <c r="AP1087" t="s">
        <v>58</v>
      </c>
      <c r="AQ1087" t="s">
        <v>59</v>
      </c>
      <c r="AR1087" t="s">
        <v>81</v>
      </c>
      <c r="AS1087" t="str">
        <f>IF(hr_data[[#This Row],[Gender]]="Female","👩  F","👨  M")</f>
        <v>👩  F</v>
      </c>
    </row>
    <row r="1088" spans="1:45" x14ac:dyDescent="0.25">
      <c r="A1088" t="s">
        <v>61</v>
      </c>
      <c r="B1088" t="s">
        <v>45</v>
      </c>
      <c r="C1088" t="s">
        <v>46</v>
      </c>
      <c r="D1088" t="s">
        <v>64</v>
      </c>
      <c r="E1088" t="s">
        <v>48</v>
      </c>
      <c r="F1088" t="s">
        <v>49</v>
      </c>
      <c r="G1088" t="s">
        <v>1187</v>
      </c>
      <c r="H1088">
        <v>1583</v>
      </c>
      <c r="I1088" t="s">
        <v>51</v>
      </c>
      <c r="J1088" t="s">
        <v>52</v>
      </c>
      <c r="K1088" t="s">
        <v>53</v>
      </c>
      <c r="L1088" t="s">
        <v>61</v>
      </c>
      <c r="M1088" t="s">
        <v>54</v>
      </c>
      <c r="N1088">
        <v>5</v>
      </c>
      <c r="O1088">
        <v>38</v>
      </c>
      <c r="P1088">
        <v>1</v>
      </c>
      <c r="Q1088">
        <v>437</v>
      </c>
      <c r="R1088">
        <v>16</v>
      </c>
      <c r="S1088" t="s">
        <v>87</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56</v>
      </c>
      <c r="AO1088" t="s">
        <v>72</v>
      </c>
      <c r="AP1088" t="s">
        <v>98</v>
      </c>
      <c r="AQ1088" t="s">
        <v>59</v>
      </c>
      <c r="AR1088" t="s">
        <v>60</v>
      </c>
      <c r="AS1088" t="str">
        <f>IF(hr_data[[#This Row],[Gender]]="Female","👩  F","👨  M")</f>
        <v>👩  F</v>
      </c>
    </row>
    <row r="1089" spans="1:45" x14ac:dyDescent="0.25">
      <c r="A1089" t="s">
        <v>61</v>
      </c>
      <c r="B1089" t="s">
        <v>45</v>
      </c>
      <c r="C1089" t="s">
        <v>46</v>
      </c>
      <c r="D1089" t="s">
        <v>64</v>
      </c>
      <c r="E1089" t="s">
        <v>48</v>
      </c>
      <c r="F1089" t="s">
        <v>49</v>
      </c>
      <c r="G1089" t="s">
        <v>1188</v>
      </c>
      <c r="H1089">
        <v>1585</v>
      </c>
      <c r="I1089" t="s">
        <v>51</v>
      </c>
      <c r="J1089" t="s">
        <v>52</v>
      </c>
      <c r="K1089" t="s">
        <v>53</v>
      </c>
      <c r="L1089" t="s">
        <v>61</v>
      </c>
      <c r="M1089" t="s">
        <v>54</v>
      </c>
      <c r="N1089">
        <v>5</v>
      </c>
      <c r="O1089">
        <v>36</v>
      </c>
      <c r="P1089">
        <v>1</v>
      </c>
      <c r="Q1089">
        <v>884</v>
      </c>
      <c r="R1089">
        <v>1</v>
      </c>
      <c r="S1089" t="s">
        <v>80</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56</v>
      </c>
      <c r="AO1089" t="s">
        <v>77</v>
      </c>
      <c r="AP1089" t="s">
        <v>58</v>
      </c>
      <c r="AQ1089" t="s">
        <v>89</v>
      </c>
      <c r="AR1089" t="s">
        <v>60</v>
      </c>
      <c r="AS1089" t="str">
        <f>IF(hr_data[[#This Row],[Gender]]="Female","👩  F","👨  M")</f>
        <v>👩  F</v>
      </c>
    </row>
    <row r="1090" spans="1:45" x14ac:dyDescent="0.25">
      <c r="A1090" t="s">
        <v>61</v>
      </c>
      <c r="B1090" t="s">
        <v>45</v>
      </c>
      <c r="C1090" t="s">
        <v>106</v>
      </c>
      <c r="D1090" t="s">
        <v>64</v>
      </c>
      <c r="E1090" t="s">
        <v>48</v>
      </c>
      <c r="F1090" t="s">
        <v>82</v>
      </c>
      <c r="G1090" t="s">
        <v>1189</v>
      </c>
      <c r="H1090">
        <v>1657</v>
      </c>
      <c r="I1090" t="s">
        <v>51</v>
      </c>
      <c r="J1090" t="s">
        <v>115</v>
      </c>
      <c r="K1090" t="s">
        <v>53</v>
      </c>
      <c r="L1090" t="s">
        <v>61</v>
      </c>
      <c r="M1090" t="s">
        <v>54</v>
      </c>
      <c r="N1090">
        <v>3</v>
      </c>
      <c r="O1090">
        <v>20</v>
      </c>
      <c r="P1090">
        <v>1</v>
      </c>
      <c r="Q1090">
        <v>1141</v>
      </c>
      <c r="R1090">
        <v>2</v>
      </c>
      <c r="S1090" t="s">
        <v>87</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56</v>
      </c>
      <c r="AO1090" t="s">
        <v>77</v>
      </c>
      <c r="AP1090" t="s">
        <v>58</v>
      </c>
      <c r="AQ1090" t="s">
        <v>59</v>
      </c>
      <c r="AR1090" t="s">
        <v>108</v>
      </c>
      <c r="AS1090" t="str">
        <f>IF(hr_data[[#This Row],[Gender]]="Female","👩  F","👨  M")</f>
        <v>👩  F</v>
      </c>
    </row>
    <row r="1091" spans="1:45" x14ac:dyDescent="0.25">
      <c r="A1091" t="s">
        <v>61</v>
      </c>
      <c r="B1091" t="s">
        <v>45</v>
      </c>
      <c r="C1091" t="s">
        <v>46</v>
      </c>
      <c r="D1091" t="s">
        <v>64</v>
      </c>
      <c r="E1091" t="s">
        <v>48</v>
      </c>
      <c r="F1091" t="s">
        <v>49</v>
      </c>
      <c r="G1091" t="s">
        <v>1190</v>
      </c>
      <c r="H1091">
        <v>1710</v>
      </c>
      <c r="I1091" t="s">
        <v>51</v>
      </c>
      <c r="J1091" t="s">
        <v>115</v>
      </c>
      <c r="K1091" t="s">
        <v>53</v>
      </c>
      <c r="L1091" t="s">
        <v>61</v>
      </c>
      <c r="M1091" t="s">
        <v>54</v>
      </c>
      <c r="N1091">
        <v>2</v>
      </c>
      <c r="O1091">
        <v>36</v>
      </c>
      <c r="P1091">
        <v>1</v>
      </c>
      <c r="Q1091">
        <v>530</v>
      </c>
      <c r="R1091">
        <v>2</v>
      </c>
      <c r="S1091" t="s">
        <v>80</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56</v>
      </c>
      <c r="AO1091" t="s">
        <v>57</v>
      </c>
      <c r="AP1091" t="s">
        <v>58</v>
      </c>
      <c r="AQ1091" t="s">
        <v>89</v>
      </c>
      <c r="AR1091" t="s">
        <v>60</v>
      </c>
      <c r="AS1091" t="str">
        <f>IF(hr_data[[#This Row],[Gender]]="Female","👩  F","👨  M")</f>
        <v>👩  F</v>
      </c>
    </row>
    <row r="1092" spans="1:45" x14ac:dyDescent="0.25">
      <c r="A1092" t="s">
        <v>61</v>
      </c>
      <c r="B1092" t="s">
        <v>45</v>
      </c>
      <c r="C1092" t="s">
        <v>78</v>
      </c>
      <c r="D1092" t="s">
        <v>64</v>
      </c>
      <c r="E1092" t="s">
        <v>48</v>
      </c>
      <c r="F1092" t="s">
        <v>49</v>
      </c>
      <c r="G1092" t="s">
        <v>1191</v>
      </c>
      <c r="H1092">
        <v>1779</v>
      </c>
      <c r="I1092" t="s">
        <v>51</v>
      </c>
      <c r="J1092" t="s">
        <v>52</v>
      </c>
      <c r="K1092" t="s">
        <v>53</v>
      </c>
      <c r="L1092" t="s">
        <v>61</v>
      </c>
      <c r="M1092" t="s">
        <v>54</v>
      </c>
      <c r="N1092">
        <v>3</v>
      </c>
      <c r="O1092">
        <v>34</v>
      </c>
      <c r="P1092">
        <v>1</v>
      </c>
      <c r="Q1092">
        <v>511</v>
      </c>
      <c r="R1092">
        <v>3</v>
      </c>
      <c r="S1092" t="s">
        <v>55</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56</v>
      </c>
      <c r="AO1092" t="s">
        <v>57</v>
      </c>
      <c r="AP1092" t="s">
        <v>58</v>
      </c>
      <c r="AQ1092" t="s">
        <v>59</v>
      </c>
      <c r="AR1092" t="s">
        <v>81</v>
      </c>
      <c r="AS1092" t="str">
        <f>IF(hr_data[[#This Row],[Gender]]="Female","👩  F","👨  M")</f>
        <v>👩  F</v>
      </c>
    </row>
    <row r="1093" spans="1:45" x14ac:dyDescent="0.25">
      <c r="A1093" t="s">
        <v>61</v>
      </c>
      <c r="B1093" t="s">
        <v>45</v>
      </c>
      <c r="C1093" t="s">
        <v>78</v>
      </c>
      <c r="D1093" t="s">
        <v>64</v>
      </c>
      <c r="E1093" t="s">
        <v>48</v>
      </c>
      <c r="F1093" t="s">
        <v>74</v>
      </c>
      <c r="G1093" t="s">
        <v>1192</v>
      </c>
      <c r="H1093">
        <v>2060</v>
      </c>
      <c r="I1093" t="s">
        <v>51</v>
      </c>
      <c r="J1093" t="s">
        <v>115</v>
      </c>
      <c r="K1093" t="s">
        <v>53</v>
      </c>
      <c r="L1093" t="s">
        <v>61</v>
      </c>
      <c r="M1093" t="s">
        <v>54</v>
      </c>
      <c r="N1093">
        <v>2</v>
      </c>
      <c r="O1093">
        <v>26</v>
      </c>
      <c r="P1093">
        <v>1</v>
      </c>
      <c r="Q1093">
        <v>1167</v>
      </c>
      <c r="R1093">
        <v>5</v>
      </c>
      <c r="S1093" t="s">
        <v>87</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56</v>
      </c>
      <c r="AO1093" t="s">
        <v>77</v>
      </c>
      <c r="AP1093" t="s">
        <v>58</v>
      </c>
      <c r="AQ1093" t="s">
        <v>59</v>
      </c>
      <c r="AR1093" t="s">
        <v>81</v>
      </c>
      <c r="AS1093" t="str">
        <f>IF(hr_data[[#This Row],[Gender]]="Female","👩  F","👨  M")</f>
        <v>👩  F</v>
      </c>
    </row>
    <row r="1094" spans="1:45" x14ac:dyDescent="0.25">
      <c r="A1094" t="s">
        <v>61</v>
      </c>
      <c r="B1094" t="s">
        <v>45</v>
      </c>
      <c r="C1094" t="s">
        <v>63</v>
      </c>
      <c r="D1094" t="s">
        <v>64</v>
      </c>
      <c r="E1094" t="s">
        <v>48</v>
      </c>
      <c r="F1094" t="s">
        <v>49</v>
      </c>
      <c r="G1094" t="s">
        <v>1193</v>
      </c>
      <c r="H1094">
        <v>2046</v>
      </c>
      <c r="I1094" t="s">
        <v>51</v>
      </c>
      <c r="J1094" t="s">
        <v>52</v>
      </c>
      <c r="K1094" t="s">
        <v>53</v>
      </c>
      <c r="L1094" t="s">
        <v>61</v>
      </c>
      <c r="M1094" t="s">
        <v>54</v>
      </c>
      <c r="N1094">
        <v>3</v>
      </c>
      <c r="O1094">
        <v>45</v>
      </c>
      <c r="P1094">
        <v>1</v>
      </c>
      <c r="Q1094">
        <v>374</v>
      </c>
      <c r="R1094">
        <v>20</v>
      </c>
      <c r="S1094" t="s">
        <v>87</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56</v>
      </c>
      <c r="AO1094" t="s">
        <v>77</v>
      </c>
      <c r="AP1094" t="s">
        <v>98</v>
      </c>
      <c r="AQ1094" t="s">
        <v>59</v>
      </c>
      <c r="AR1094" t="s">
        <v>60</v>
      </c>
      <c r="AS1094" t="str">
        <f>IF(hr_data[[#This Row],[Gender]]="Female","👩  F","👨  M")</f>
        <v>👩  F</v>
      </c>
    </row>
    <row r="1095" spans="1:45" x14ac:dyDescent="0.25">
      <c r="A1095" t="s">
        <v>61</v>
      </c>
      <c r="B1095" t="s">
        <v>45</v>
      </c>
      <c r="C1095" t="s">
        <v>63</v>
      </c>
      <c r="D1095" t="s">
        <v>64</v>
      </c>
      <c r="E1095" t="s">
        <v>48</v>
      </c>
      <c r="F1095" t="s">
        <v>123</v>
      </c>
      <c r="G1095" t="s">
        <v>1194</v>
      </c>
      <c r="H1095">
        <v>1757</v>
      </c>
      <c r="I1095" t="s">
        <v>51</v>
      </c>
      <c r="J1095" t="s">
        <v>52</v>
      </c>
      <c r="K1095" t="s">
        <v>53</v>
      </c>
      <c r="L1095" t="s">
        <v>61</v>
      </c>
      <c r="M1095" t="s">
        <v>54</v>
      </c>
      <c r="N1095">
        <v>1</v>
      </c>
      <c r="O1095">
        <v>49</v>
      </c>
      <c r="P1095">
        <v>1</v>
      </c>
      <c r="Q1095">
        <v>1313</v>
      </c>
      <c r="R1095">
        <v>11</v>
      </c>
      <c r="S1095" t="s">
        <v>80</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56</v>
      </c>
      <c r="AO1095" t="s">
        <v>57</v>
      </c>
      <c r="AP1095" t="s">
        <v>98</v>
      </c>
      <c r="AQ1095" t="s">
        <v>59</v>
      </c>
      <c r="AR1095" t="s">
        <v>73</v>
      </c>
      <c r="AS1095" t="str">
        <f>IF(hr_data[[#This Row],[Gender]]="Female","👩  F","👨  M")</f>
        <v>👩  F</v>
      </c>
    </row>
    <row r="1096" spans="1:45" x14ac:dyDescent="0.25">
      <c r="A1096" t="s">
        <v>61</v>
      </c>
      <c r="B1096" t="s">
        <v>105</v>
      </c>
      <c r="C1096" t="s">
        <v>78</v>
      </c>
      <c r="D1096" t="s">
        <v>64</v>
      </c>
      <c r="E1096" t="s">
        <v>178</v>
      </c>
      <c r="F1096" t="s">
        <v>49</v>
      </c>
      <c r="G1096" t="s">
        <v>1195</v>
      </c>
      <c r="H1096">
        <v>1858</v>
      </c>
      <c r="I1096" t="s">
        <v>67</v>
      </c>
      <c r="J1096" t="s">
        <v>180</v>
      </c>
      <c r="K1096" t="s">
        <v>91</v>
      </c>
      <c r="L1096" t="s">
        <v>61</v>
      </c>
      <c r="M1096" t="s">
        <v>54</v>
      </c>
      <c r="N1096">
        <v>2</v>
      </c>
      <c r="O1096">
        <v>28</v>
      </c>
      <c r="P1096">
        <v>1</v>
      </c>
      <c r="Q1096">
        <v>280</v>
      </c>
      <c r="R1096">
        <v>1</v>
      </c>
      <c r="S1096" t="s">
        <v>55</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56</v>
      </c>
      <c r="AO1096" t="s">
        <v>57</v>
      </c>
      <c r="AP1096" t="s">
        <v>58</v>
      </c>
      <c r="AQ1096" t="s">
        <v>59</v>
      </c>
      <c r="AR1096" t="s">
        <v>81</v>
      </c>
      <c r="AS1096" t="str">
        <f>IF(hr_data[[#This Row],[Gender]]="Female","👩  F","👨  M")</f>
        <v>👨  M</v>
      </c>
    </row>
    <row r="1097" spans="1:45" x14ac:dyDescent="0.25">
      <c r="A1097" t="s">
        <v>61</v>
      </c>
      <c r="B1097" t="s">
        <v>105</v>
      </c>
      <c r="C1097" t="s">
        <v>46</v>
      </c>
      <c r="D1097" t="s">
        <v>64</v>
      </c>
      <c r="E1097" t="s">
        <v>178</v>
      </c>
      <c r="F1097" t="s">
        <v>180</v>
      </c>
      <c r="G1097" t="s">
        <v>1196</v>
      </c>
      <c r="H1097">
        <v>1805</v>
      </c>
      <c r="I1097" t="s">
        <v>67</v>
      </c>
      <c r="J1097" t="s">
        <v>180</v>
      </c>
      <c r="K1097" t="s">
        <v>91</v>
      </c>
      <c r="L1097" t="s">
        <v>61</v>
      </c>
      <c r="M1097" t="s">
        <v>54</v>
      </c>
      <c r="N1097">
        <v>3</v>
      </c>
      <c r="O1097">
        <v>38</v>
      </c>
      <c r="P1097">
        <v>1</v>
      </c>
      <c r="Q1097">
        <v>1336</v>
      </c>
      <c r="R1097">
        <v>2</v>
      </c>
      <c r="S1097" t="s">
        <v>87</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56</v>
      </c>
      <c r="AO1097" t="s">
        <v>72</v>
      </c>
      <c r="AP1097" t="s">
        <v>58</v>
      </c>
      <c r="AQ1097" t="s">
        <v>89</v>
      </c>
      <c r="AR1097" t="s">
        <v>60</v>
      </c>
      <c r="AS1097" t="str">
        <f>IF(hr_data[[#This Row],[Gender]]="Female","👩  F","👨  M")</f>
        <v>👨  M</v>
      </c>
    </row>
    <row r="1098" spans="1:45" x14ac:dyDescent="0.25">
      <c r="A1098" t="s">
        <v>61</v>
      </c>
      <c r="B1098" t="s">
        <v>105</v>
      </c>
      <c r="C1098" t="s">
        <v>46</v>
      </c>
      <c r="D1098" t="s">
        <v>64</v>
      </c>
      <c r="E1098" t="s">
        <v>178</v>
      </c>
      <c r="F1098" t="s">
        <v>180</v>
      </c>
      <c r="G1098" t="s">
        <v>1197</v>
      </c>
      <c r="H1098">
        <v>1722</v>
      </c>
      <c r="I1098" t="s">
        <v>67</v>
      </c>
      <c r="J1098" t="s">
        <v>180</v>
      </c>
      <c r="K1098" t="s">
        <v>69</v>
      </c>
      <c r="L1098" t="s">
        <v>61</v>
      </c>
      <c r="M1098" t="s">
        <v>54</v>
      </c>
      <c r="N1098">
        <v>4</v>
      </c>
      <c r="O1098">
        <v>41</v>
      </c>
      <c r="P1098">
        <v>1</v>
      </c>
      <c r="Q1098">
        <v>552</v>
      </c>
      <c r="R1098">
        <v>4</v>
      </c>
      <c r="S1098" t="s">
        <v>87</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56</v>
      </c>
      <c r="AO1098" t="s">
        <v>72</v>
      </c>
      <c r="AP1098" t="s">
        <v>58</v>
      </c>
      <c r="AQ1098" t="s">
        <v>59</v>
      </c>
      <c r="AR1098" t="s">
        <v>60</v>
      </c>
      <c r="AS1098" t="str">
        <f>IF(hr_data[[#This Row],[Gender]]="Female","👩  F","👨  M")</f>
        <v>👨  M</v>
      </c>
    </row>
    <row r="1099" spans="1:45" x14ac:dyDescent="0.25">
      <c r="A1099" t="s">
        <v>61</v>
      </c>
      <c r="B1099" t="s">
        <v>105</v>
      </c>
      <c r="C1099" t="s">
        <v>46</v>
      </c>
      <c r="D1099" t="s">
        <v>64</v>
      </c>
      <c r="E1099" t="s">
        <v>65</v>
      </c>
      <c r="F1099" t="s">
        <v>82</v>
      </c>
      <c r="G1099" t="s">
        <v>1198</v>
      </c>
      <c r="H1099">
        <v>1804</v>
      </c>
      <c r="I1099" t="s">
        <v>67</v>
      </c>
      <c r="J1099" t="s">
        <v>94</v>
      </c>
      <c r="K1099" t="s">
        <v>91</v>
      </c>
      <c r="L1099" t="s">
        <v>61</v>
      </c>
      <c r="M1099" t="s">
        <v>54</v>
      </c>
      <c r="N1099">
        <v>6</v>
      </c>
      <c r="O1099">
        <v>35</v>
      </c>
      <c r="P1099">
        <v>1</v>
      </c>
      <c r="Q1099">
        <v>1180</v>
      </c>
      <c r="R1099">
        <v>2</v>
      </c>
      <c r="S1099" t="s">
        <v>55</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56</v>
      </c>
      <c r="AO1099" t="s">
        <v>57</v>
      </c>
      <c r="AP1099" t="s">
        <v>58</v>
      </c>
      <c r="AQ1099" t="s">
        <v>89</v>
      </c>
      <c r="AR1099" t="s">
        <v>81</v>
      </c>
      <c r="AS1099" t="str">
        <f>IF(hr_data[[#This Row],[Gender]]="Female","👩  F","👨  M")</f>
        <v>👨  M</v>
      </c>
    </row>
    <row r="1100" spans="1:45" x14ac:dyDescent="0.25">
      <c r="A1100" t="s">
        <v>61</v>
      </c>
      <c r="B1100" t="s">
        <v>105</v>
      </c>
      <c r="C1100" t="s">
        <v>46</v>
      </c>
      <c r="D1100" t="s">
        <v>64</v>
      </c>
      <c r="E1100" t="s">
        <v>65</v>
      </c>
      <c r="F1100" t="s">
        <v>82</v>
      </c>
      <c r="G1100" t="s">
        <v>1199</v>
      </c>
      <c r="H1100">
        <v>1468</v>
      </c>
      <c r="I1100" t="s">
        <v>67</v>
      </c>
      <c r="J1100" t="s">
        <v>117</v>
      </c>
      <c r="K1100" t="s">
        <v>91</v>
      </c>
      <c r="L1100" t="s">
        <v>61</v>
      </c>
      <c r="M1100" t="s">
        <v>54</v>
      </c>
      <c r="N1100">
        <v>5</v>
      </c>
      <c r="O1100">
        <v>40</v>
      </c>
      <c r="P1100">
        <v>1</v>
      </c>
      <c r="Q1100">
        <v>218</v>
      </c>
      <c r="R1100">
        <v>8</v>
      </c>
      <c r="S1100" t="s">
        <v>70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56</v>
      </c>
      <c r="AO1100" t="s">
        <v>72</v>
      </c>
      <c r="AP1100" t="s">
        <v>58</v>
      </c>
      <c r="AQ1100" t="s">
        <v>89</v>
      </c>
      <c r="AR1100" t="s">
        <v>60</v>
      </c>
      <c r="AS1100" t="str">
        <f>IF(hr_data[[#This Row],[Gender]]="Female","👩  F","👨  M")</f>
        <v>👨  M</v>
      </c>
    </row>
    <row r="1101" spans="1:45" x14ac:dyDescent="0.25">
      <c r="A1101" t="s">
        <v>61</v>
      </c>
      <c r="B1101" t="s">
        <v>105</v>
      </c>
      <c r="C1101" t="s">
        <v>78</v>
      </c>
      <c r="D1101" t="s">
        <v>64</v>
      </c>
      <c r="E1101" t="s">
        <v>65</v>
      </c>
      <c r="F1101" t="s">
        <v>130</v>
      </c>
      <c r="G1101" t="s">
        <v>1200</v>
      </c>
      <c r="H1101">
        <v>1482</v>
      </c>
      <c r="I1101" t="s">
        <v>67</v>
      </c>
      <c r="J1101" t="s">
        <v>68</v>
      </c>
      <c r="K1101" t="s">
        <v>91</v>
      </c>
      <c r="L1101" t="s">
        <v>61</v>
      </c>
      <c r="M1101" t="s">
        <v>54</v>
      </c>
      <c r="N1101">
        <v>2</v>
      </c>
      <c r="O1101">
        <v>30</v>
      </c>
      <c r="P1101">
        <v>1</v>
      </c>
      <c r="Q1101">
        <v>990</v>
      </c>
      <c r="R1101">
        <v>7</v>
      </c>
      <c r="S1101" t="s">
        <v>87</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56</v>
      </c>
      <c r="AO1101" t="s">
        <v>77</v>
      </c>
      <c r="AP1101" t="s">
        <v>58</v>
      </c>
      <c r="AQ1101" t="s">
        <v>59</v>
      </c>
      <c r="AR1101" t="s">
        <v>81</v>
      </c>
      <c r="AS1101" t="str">
        <f>IF(hr_data[[#This Row],[Gender]]="Female","👩  F","👨  M")</f>
        <v>👨  M</v>
      </c>
    </row>
    <row r="1102" spans="1:45" x14ac:dyDescent="0.25">
      <c r="A1102" t="s">
        <v>61</v>
      </c>
      <c r="B1102" t="s">
        <v>105</v>
      </c>
      <c r="C1102" t="s">
        <v>46</v>
      </c>
      <c r="D1102" t="s">
        <v>64</v>
      </c>
      <c r="E1102" t="s">
        <v>65</v>
      </c>
      <c r="F1102" t="s">
        <v>74</v>
      </c>
      <c r="G1102" t="s">
        <v>1201</v>
      </c>
      <c r="H1102">
        <v>1449</v>
      </c>
      <c r="I1102" t="s">
        <v>67</v>
      </c>
      <c r="J1102" t="s">
        <v>76</v>
      </c>
      <c r="K1102" t="s">
        <v>91</v>
      </c>
      <c r="L1102" t="s">
        <v>61</v>
      </c>
      <c r="M1102" t="s">
        <v>54</v>
      </c>
      <c r="N1102">
        <v>2</v>
      </c>
      <c r="O1102">
        <v>40</v>
      </c>
      <c r="P1102">
        <v>1</v>
      </c>
      <c r="Q1102">
        <v>663</v>
      </c>
      <c r="R1102">
        <v>9</v>
      </c>
      <c r="S1102" t="s">
        <v>80</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56</v>
      </c>
      <c r="AO1102" t="s">
        <v>77</v>
      </c>
      <c r="AP1102" t="s">
        <v>58</v>
      </c>
      <c r="AQ1102" t="s">
        <v>89</v>
      </c>
      <c r="AR1102" t="s">
        <v>60</v>
      </c>
      <c r="AS1102" t="str">
        <f>IF(hr_data[[#This Row],[Gender]]="Female","👩  F","👨  M")</f>
        <v>👨  M</v>
      </c>
    </row>
    <row r="1103" spans="1:45" x14ac:dyDescent="0.25">
      <c r="A1103" t="s">
        <v>61</v>
      </c>
      <c r="B1103" t="s">
        <v>105</v>
      </c>
      <c r="C1103" t="s">
        <v>78</v>
      </c>
      <c r="D1103" t="s">
        <v>64</v>
      </c>
      <c r="E1103" t="s">
        <v>65</v>
      </c>
      <c r="F1103" t="s">
        <v>130</v>
      </c>
      <c r="G1103" t="s">
        <v>1202</v>
      </c>
      <c r="H1103">
        <v>1771</v>
      </c>
      <c r="I1103" t="s">
        <v>67</v>
      </c>
      <c r="J1103" t="s">
        <v>68</v>
      </c>
      <c r="K1103" t="s">
        <v>91</v>
      </c>
      <c r="L1103" t="s">
        <v>61</v>
      </c>
      <c r="M1103" t="s">
        <v>54</v>
      </c>
      <c r="N1103">
        <v>2</v>
      </c>
      <c r="O1103">
        <v>33</v>
      </c>
      <c r="P1103">
        <v>1</v>
      </c>
      <c r="Q1103">
        <v>775</v>
      </c>
      <c r="R1103">
        <v>4</v>
      </c>
      <c r="S1103" t="s">
        <v>87</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56</v>
      </c>
      <c r="AO1103" t="s">
        <v>72</v>
      </c>
      <c r="AP1103" t="s">
        <v>58</v>
      </c>
      <c r="AQ1103" t="s">
        <v>89</v>
      </c>
      <c r="AR1103" t="s">
        <v>81</v>
      </c>
      <c r="AS1103" t="str">
        <f>IF(hr_data[[#This Row],[Gender]]="Female","👩  F","👨  M")</f>
        <v>👨  M</v>
      </c>
    </row>
    <row r="1104" spans="1:45" x14ac:dyDescent="0.25">
      <c r="A1104" t="s">
        <v>61</v>
      </c>
      <c r="B1104" t="s">
        <v>105</v>
      </c>
      <c r="C1104" t="s">
        <v>78</v>
      </c>
      <c r="D1104" t="s">
        <v>64</v>
      </c>
      <c r="E1104" t="s">
        <v>65</v>
      </c>
      <c r="F1104" t="s">
        <v>82</v>
      </c>
      <c r="G1104" t="s">
        <v>1203</v>
      </c>
      <c r="H1104">
        <v>1994</v>
      </c>
      <c r="I1104" t="s">
        <v>67</v>
      </c>
      <c r="J1104" t="s">
        <v>76</v>
      </c>
      <c r="K1104" t="s">
        <v>91</v>
      </c>
      <c r="L1104" t="s">
        <v>61</v>
      </c>
      <c r="M1104" t="s">
        <v>54</v>
      </c>
      <c r="N1104">
        <v>2</v>
      </c>
      <c r="O1104">
        <v>33</v>
      </c>
      <c r="P1104">
        <v>1</v>
      </c>
      <c r="Q1104">
        <v>1313</v>
      </c>
      <c r="R1104">
        <v>1</v>
      </c>
      <c r="S1104" t="s">
        <v>55</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56</v>
      </c>
      <c r="AO1104" t="s">
        <v>77</v>
      </c>
      <c r="AP1104" t="s">
        <v>58</v>
      </c>
      <c r="AQ1104" t="s">
        <v>59</v>
      </c>
      <c r="AR1104" t="s">
        <v>81</v>
      </c>
      <c r="AS1104" t="str">
        <f>IF(hr_data[[#This Row],[Gender]]="Female","👩  F","👨  M")</f>
        <v>👨  M</v>
      </c>
    </row>
    <row r="1105" spans="1:45" x14ac:dyDescent="0.25">
      <c r="A1105" t="s">
        <v>61</v>
      </c>
      <c r="B1105" t="s">
        <v>105</v>
      </c>
      <c r="C1105" t="s">
        <v>63</v>
      </c>
      <c r="D1105" t="s">
        <v>64</v>
      </c>
      <c r="E1105" t="s">
        <v>65</v>
      </c>
      <c r="F1105" t="s">
        <v>130</v>
      </c>
      <c r="G1105" t="s">
        <v>1204</v>
      </c>
      <c r="H1105">
        <v>1934</v>
      </c>
      <c r="I1105" t="s">
        <v>67</v>
      </c>
      <c r="J1105" t="s">
        <v>68</v>
      </c>
      <c r="K1105" t="s">
        <v>69</v>
      </c>
      <c r="L1105" t="s">
        <v>61</v>
      </c>
      <c r="M1105" t="s">
        <v>54</v>
      </c>
      <c r="N1105">
        <v>4</v>
      </c>
      <c r="O1105">
        <v>47</v>
      </c>
      <c r="P1105">
        <v>1</v>
      </c>
      <c r="Q1105">
        <v>1169</v>
      </c>
      <c r="R1105">
        <v>14</v>
      </c>
      <c r="S1105" t="s">
        <v>80</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56</v>
      </c>
      <c r="AO1105" t="s">
        <v>72</v>
      </c>
      <c r="AP1105" t="s">
        <v>98</v>
      </c>
      <c r="AQ1105" t="s">
        <v>89</v>
      </c>
      <c r="AR1105" t="s">
        <v>73</v>
      </c>
      <c r="AS1105" t="str">
        <f>IF(hr_data[[#This Row],[Gender]]="Female","👩  F","👨  M")</f>
        <v>👨  M</v>
      </c>
    </row>
    <row r="1106" spans="1:45" x14ac:dyDescent="0.25">
      <c r="A1106" t="s">
        <v>61</v>
      </c>
      <c r="B1106" t="s">
        <v>105</v>
      </c>
      <c r="C1106" t="s">
        <v>78</v>
      </c>
      <c r="D1106" t="s">
        <v>64</v>
      </c>
      <c r="E1106" t="s">
        <v>65</v>
      </c>
      <c r="F1106" t="s">
        <v>130</v>
      </c>
      <c r="G1106" t="s">
        <v>1205</v>
      </c>
      <c r="H1106">
        <v>1574</v>
      </c>
      <c r="I1106" t="s">
        <v>67</v>
      </c>
      <c r="J1106" t="s">
        <v>68</v>
      </c>
      <c r="K1106" t="s">
        <v>69</v>
      </c>
      <c r="L1106" t="s">
        <v>61</v>
      </c>
      <c r="M1106" t="s">
        <v>54</v>
      </c>
      <c r="N1106">
        <v>3</v>
      </c>
      <c r="O1106">
        <v>32</v>
      </c>
      <c r="P1106">
        <v>1</v>
      </c>
      <c r="Q1106">
        <v>1200</v>
      </c>
      <c r="R1106">
        <v>1</v>
      </c>
      <c r="S1106" t="s">
        <v>80</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56</v>
      </c>
      <c r="AO1106" t="s">
        <v>88</v>
      </c>
      <c r="AP1106" t="s">
        <v>58</v>
      </c>
      <c r="AQ1106" t="s">
        <v>59</v>
      </c>
      <c r="AR1106" t="s">
        <v>81</v>
      </c>
      <c r="AS1106" t="str">
        <f>IF(hr_data[[#This Row],[Gender]]="Female","👩  F","👨  M")</f>
        <v>👨  M</v>
      </c>
    </row>
    <row r="1107" spans="1:45" x14ac:dyDescent="0.25">
      <c r="A1107" t="s">
        <v>61</v>
      </c>
      <c r="B1107" t="s">
        <v>105</v>
      </c>
      <c r="C1107" t="s">
        <v>46</v>
      </c>
      <c r="D1107" t="s">
        <v>64</v>
      </c>
      <c r="E1107" t="s">
        <v>65</v>
      </c>
      <c r="F1107" t="s">
        <v>49</v>
      </c>
      <c r="G1107" t="s">
        <v>1206</v>
      </c>
      <c r="H1107">
        <v>1813</v>
      </c>
      <c r="I1107" t="s">
        <v>67</v>
      </c>
      <c r="J1107" t="s">
        <v>68</v>
      </c>
      <c r="K1107" t="s">
        <v>53</v>
      </c>
      <c r="L1107" t="s">
        <v>61</v>
      </c>
      <c r="M1107" t="s">
        <v>54</v>
      </c>
      <c r="N1107">
        <v>2</v>
      </c>
      <c r="O1107">
        <v>43</v>
      </c>
      <c r="P1107">
        <v>1</v>
      </c>
      <c r="Q1107">
        <v>343</v>
      </c>
      <c r="R1107">
        <v>9</v>
      </c>
      <c r="S1107" t="s">
        <v>87</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56</v>
      </c>
      <c r="AO1107" t="s">
        <v>77</v>
      </c>
      <c r="AP1107" t="s">
        <v>58</v>
      </c>
      <c r="AQ1107" t="s">
        <v>59</v>
      </c>
      <c r="AR1107" t="s">
        <v>60</v>
      </c>
      <c r="AS1107" t="str">
        <f>IF(hr_data[[#This Row],[Gender]]="Female","👩  F","👨  M")</f>
        <v>👨  M</v>
      </c>
    </row>
    <row r="1108" spans="1:45" x14ac:dyDescent="0.25">
      <c r="A1108" t="s">
        <v>61</v>
      </c>
      <c r="B1108" t="s">
        <v>105</v>
      </c>
      <c r="C1108" t="s">
        <v>78</v>
      </c>
      <c r="D1108" t="s">
        <v>64</v>
      </c>
      <c r="E1108" t="s">
        <v>65</v>
      </c>
      <c r="F1108" t="s">
        <v>82</v>
      </c>
      <c r="G1108" t="s">
        <v>1207</v>
      </c>
      <c r="H1108">
        <v>2057</v>
      </c>
      <c r="I1108" t="s">
        <v>67</v>
      </c>
      <c r="J1108" t="s">
        <v>94</v>
      </c>
      <c r="K1108" t="s">
        <v>53</v>
      </c>
      <c r="L1108" t="s">
        <v>61</v>
      </c>
      <c r="M1108" t="s">
        <v>54</v>
      </c>
      <c r="N1108">
        <v>2</v>
      </c>
      <c r="O1108">
        <v>31</v>
      </c>
      <c r="P1108">
        <v>1</v>
      </c>
      <c r="Q1108">
        <v>325</v>
      </c>
      <c r="R1108">
        <v>5</v>
      </c>
      <c r="S1108" t="s">
        <v>87</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56</v>
      </c>
      <c r="AO1108" t="s">
        <v>88</v>
      </c>
      <c r="AP1108" t="s">
        <v>58</v>
      </c>
      <c r="AQ1108" t="s">
        <v>59</v>
      </c>
      <c r="AR1108" t="s">
        <v>81</v>
      </c>
      <c r="AS1108" t="str">
        <f>IF(hr_data[[#This Row],[Gender]]="Female","👩  F","👨  M")</f>
        <v>👨  M</v>
      </c>
    </row>
    <row r="1109" spans="1:45" x14ac:dyDescent="0.25">
      <c r="A1109" t="s">
        <v>61</v>
      </c>
      <c r="B1109" t="s">
        <v>105</v>
      </c>
      <c r="C1109" t="s">
        <v>78</v>
      </c>
      <c r="D1109" t="s">
        <v>64</v>
      </c>
      <c r="E1109" t="s">
        <v>65</v>
      </c>
      <c r="F1109" t="s">
        <v>130</v>
      </c>
      <c r="G1109" t="s">
        <v>1208</v>
      </c>
      <c r="H1109">
        <v>1764</v>
      </c>
      <c r="I1109" t="s">
        <v>67</v>
      </c>
      <c r="J1109" t="s">
        <v>68</v>
      </c>
      <c r="K1109" t="s">
        <v>53</v>
      </c>
      <c r="L1109" t="s">
        <v>61</v>
      </c>
      <c r="M1109" t="s">
        <v>54</v>
      </c>
      <c r="N1109">
        <v>3</v>
      </c>
      <c r="O1109">
        <v>32</v>
      </c>
      <c r="P1109">
        <v>1</v>
      </c>
      <c r="Q1109">
        <v>953</v>
      </c>
      <c r="R1109">
        <v>5</v>
      </c>
      <c r="S1109" t="s">
        <v>80</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56</v>
      </c>
      <c r="AO1109" t="s">
        <v>72</v>
      </c>
      <c r="AP1109" t="s">
        <v>58</v>
      </c>
      <c r="AQ1109" t="s">
        <v>89</v>
      </c>
      <c r="AR1109" t="s">
        <v>81</v>
      </c>
      <c r="AS1109" t="str">
        <f>IF(hr_data[[#This Row],[Gender]]="Female","👩  F","👨  M")</f>
        <v>👨  M</v>
      </c>
    </row>
    <row r="1110" spans="1:45" x14ac:dyDescent="0.25">
      <c r="A1110" t="s">
        <v>61</v>
      </c>
      <c r="B1110" t="s">
        <v>105</v>
      </c>
      <c r="C1110" t="s">
        <v>46</v>
      </c>
      <c r="D1110" t="s">
        <v>64</v>
      </c>
      <c r="E1110" t="s">
        <v>65</v>
      </c>
      <c r="F1110" t="s">
        <v>49</v>
      </c>
      <c r="G1110" t="s">
        <v>1209</v>
      </c>
      <c r="H1110">
        <v>1471</v>
      </c>
      <c r="I1110" t="s">
        <v>67</v>
      </c>
      <c r="J1110" t="s">
        <v>76</v>
      </c>
      <c r="K1110" t="s">
        <v>53</v>
      </c>
      <c r="L1110" t="s">
        <v>61</v>
      </c>
      <c r="M1110" t="s">
        <v>54</v>
      </c>
      <c r="N1110">
        <v>5</v>
      </c>
      <c r="O1110">
        <v>44</v>
      </c>
      <c r="P1110">
        <v>1</v>
      </c>
      <c r="Q1110">
        <v>981</v>
      </c>
      <c r="R1110">
        <v>5</v>
      </c>
      <c r="S1110" t="s">
        <v>87</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56</v>
      </c>
      <c r="AO1110" t="s">
        <v>77</v>
      </c>
      <c r="AP1110" t="s">
        <v>58</v>
      </c>
      <c r="AQ1110" t="s">
        <v>59</v>
      </c>
      <c r="AR1110" t="s">
        <v>60</v>
      </c>
      <c r="AS1110" t="str">
        <f>IF(hr_data[[#This Row],[Gender]]="Female","👩  F","👨  M")</f>
        <v>👨  M</v>
      </c>
    </row>
    <row r="1111" spans="1:45" x14ac:dyDescent="0.25">
      <c r="A1111" t="s">
        <v>61</v>
      </c>
      <c r="B1111" t="s">
        <v>105</v>
      </c>
      <c r="C1111" t="s">
        <v>78</v>
      </c>
      <c r="D1111" t="s">
        <v>64</v>
      </c>
      <c r="E1111" t="s">
        <v>65</v>
      </c>
      <c r="F1111" t="s">
        <v>82</v>
      </c>
      <c r="G1111" t="s">
        <v>1210</v>
      </c>
      <c r="H1111">
        <v>1947</v>
      </c>
      <c r="I1111" t="s">
        <v>67</v>
      </c>
      <c r="J1111" t="s">
        <v>68</v>
      </c>
      <c r="K1111" t="s">
        <v>53</v>
      </c>
      <c r="L1111" t="s">
        <v>61</v>
      </c>
      <c r="M1111" t="s">
        <v>54</v>
      </c>
      <c r="N1111">
        <v>3</v>
      </c>
      <c r="O1111">
        <v>28</v>
      </c>
      <c r="P1111">
        <v>1</v>
      </c>
      <c r="Q1111">
        <v>1103</v>
      </c>
      <c r="R1111">
        <v>16</v>
      </c>
      <c r="S1111" t="s">
        <v>87</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56</v>
      </c>
      <c r="AO1111" t="s">
        <v>77</v>
      </c>
      <c r="AP1111" t="s">
        <v>98</v>
      </c>
      <c r="AQ1111" t="s">
        <v>59</v>
      </c>
      <c r="AR1111" t="s">
        <v>81</v>
      </c>
      <c r="AS1111" t="str">
        <f>IF(hr_data[[#This Row],[Gender]]="Female","👩  F","👨  M")</f>
        <v>👨  M</v>
      </c>
    </row>
    <row r="1112" spans="1:45" x14ac:dyDescent="0.25">
      <c r="A1112" t="s">
        <v>61</v>
      </c>
      <c r="B1112" t="s">
        <v>105</v>
      </c>
      <c r="C1112" t="s">
        <v>46</v>
      </c>
      <c r="D1112" t="s">
        <v>64</v>
      </c>
      <c r="E1112" t="s">
        <v>65</v>
      </c>
      <c r="F1112" t="s">
        <v>130</v>
      </c>
      <c r="G1112" t="s">
        <v>1211</v>
      </c>
      <c r="H1112">
        <v>1440</v>
      </c>
      <c r="I1112" t="s">
        <v>67</v>
      </c>
      <c r="J1112" t="s">
        <v>76</v>
      </c>
      <c r="K1112" t="s">
        <v>53</v>
      </c>
      <c r="L1112" t="s">
        <v>61</v>
      </c>
      <c r="M1112" t="s">
        <v>54</v>
      </c>
      <c r="N1112">
        <v>2</v>
      </c>
      <c r="O1112">
        <v>37</v>
      </c>
      <c r="P1112">
        <v>1</v>
      </c>
      <c r="Q1112">
        <v>1413</v>
      </c>
      <c r="R1112">
        <v>5</v>
      </c>
      <c r="S1112" t="s">
        <v>55</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56</v>
      </c>
      <c r="AO1112" t="s">
        <v>77</v>
      </c>
      <c r="AP1112" t="s">
        <v>58</v>
      </c>
      <c r="AQ1112" t="s">
        <v>59</v>
      </c>
      <c r="AR1112" t="s">
        <v>60</v>
      </c>
      <c r="AS1112" t="str">
        <f>IF(hr_data[[#This Row],[Gender]]="Female","👩  F","👨  M")</f>
        <v>👨  M</v>
      </c>
    </row>
    <row r="1113" spans="1:45" x14ac:dyDescent="0.25">
      <c r="A1113" t="s">
        <v>61</v>
      </c>
      <c r="B1113" t="s">
        <v>105</v>
      </c>
      <c r="C1113" t="s">
        <v>46</v>
      </c>
      <c r="D1113" t="s">
        <v>64</v>
      </c>
      <c r="E1113" t="s">
        <v>65</v>
      </c>
      <c r="F1113" t="s">
        <v>49</v>
      </c>
      <c r="G1113" t="s">
        <v>1212</v>
      </c>
      <c r="H1113">
        <v>1976</v>
      </c>
      <c r="I1113" t="s">
        <v>67</v>
      </c>
      <c r="J1113" t="s">
        <v>68</v>
      </c>
      <c r="K1113" t="s">
        <v>53</v>
      </c>
      <c r="L1113" t="s">
        <v>61</v>
      </c>
      <c r="M1113" t="s">
        <v>54</v>
      </c>
      <c r="N1113">
        <v>2</v>
      </c>
      <c r="O1113">
        <v>42</v>
      </c>
      <c r="P1113">
        <v>1</v>
      </c>
      <c r="Q1113">
        <v>335</v>
      </c>
      <c r="R1113">
        <v>23</v>
      </c>
      <c r="S1113" t="s">
        <v>55</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56</v>
      </c>
      <c r="AO1113" t="s">
        <v>77</v>
      </c>
      <c r="AP1113" t="s">
        <v>92</v>
      </c>
      <c r="AQ1113" t="s">
        <v>89</v>
      </c>
      <c r="AR1113" t="s">
        <v>60</v>
      </c>
      <c r="AS1113" t="str">
        <f>IF(hr_data[[#This Row],[Gender]]="Female","👩  F","👨  M")</f>
        <v>👨  M</v>
      </c>
    </row>
    <row r="1114" spans="1:45" x14ac:dyDescent="0.25">
      <c r="A1114" t="s">
        <v>61</v>
      </c>
      <c r="B1114" t="s">
        <v>105</v>
      </c>
      <c r="C1114" t="s">
        <v>46</v>
      </c>
      <c r="D1114" t="s">
        <v>64</v>
      </c>
      <c r="E1114" t="s">
        <v>65</v>
      </c>
      <c r="F1114" t="s">
        <v>49</v>
      </c>
      <c r="G1114" t="s">
        <v>1213</v>
      </c>
      <c r="H1114">
        <v>2022</v>
      </c>
      <c r="I1114" t="s">
        <v>67</v>
      </c>
      <c r="J1114" t="s">
        <v>110</v>
      </c>
      <c r="K1114" t="s">
        <v>53</v>
      </c>
      <c r="L1114" t="s">
        <v>61</v>
      </c>
      <c r="M1114" t="s">
        <v>54</v>
      </c>
      <c r="N1114">
        <v>3</v>
      </c>
      <c r="O1114">
        <v>39</v>
      </c>
      <c r="P1114">
        <v>1</v>
      </c>
      <c r="Q1114">
        <v>105</v>
      </c>
      <c r="R1114">
        <v>9</v>
      </c>
      <c r="S1114" t="s">
        <v>87</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56</v>
      </c>
      <c r="AO1114" t="s">
        <v>57</v>
      </c>
      <c r="AP1114" t="s">
        <v>58</v>
      </c>
      <c r="AQ1114" t="s">
        <v>121</v>
      </c>
      <c r="AR1114" t="s">
        <v>60</v>
      </c>
      <c r="AS1114" t="str">
        <f>IF(hr_data[[#This Row],[Gender]]="Female","👩  F","👨  M")</f>
        <v>👨  M</v>
      </c>
    </row>
    <row r="1115" spans="1:45" x14ac:dyDescent="0.25">
      <c r="A1115" t="s">
        <v>61</v>
      </c>
      <c r="B1115" t="s">
        <v>105</v>
      </c>
      <c r="C1115" t="s">
        <v>63</v>
      </c>
      <c r="D1115" t="s">
        <v>64</v>
      </c>
      <c r="E1115" t="s">
        <v>48</v>
      </c>
      <c r="F1115" t="s">
        <v>49</v>
      </c>
      <c r="G1115" t="s">
        <v>1214</v>
      </c>
      <c r="H1115">
        <v>2019</v>
      </c>
      <c r="I1115" t="s">
        <v>67</v>
      </c>
      <c r="J1115" t="s">
        <v>115</v>
      </c>
      <c r="K1115" t="s">
        <v>91</v>
      </c>
      <c r="L1115" t="s">
        <v>61</v>
      </c>
      <c r="M1115" t="s">
        <v>54</v>
      </c>
      <c r="N1115">
        <v>3</v>
      </c>
      <c r="O1115">
        <v>52</v>
      </c>
      <c r="P1115">
        <v>1</v>
      </c>
      <c r="Q1115">
        <v>585</v>
      </c>
      <c r="R1115">
        <v>29</v>
      </c>
      <c r="S1115" t="s">
        <v>80</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56</v>
      </c>
      <c r="AO1115" t="s">
        <v>57</v>
      </c>
      <c r="AP1115" t="s">
        <v>92</v>
      </c>
      <c r="AQ1115" t="s">
        <v>89</v>
      </c>
      <c r="AR1115" t="s">
        <v>73</v>
      </c>
      <c r="AS1115" t="str">
        <f>IF(hr_data[[#This Row],[Gender]]="Female","👩  F","👨  M")</f>
        <v>👨  M</v>
      </c>
    </row>
    <row r="1116" spans="1:45" x14ac:dyDescent="0.25">
      <c r="A1116" t="s">
        <v>61</v>
      </c>
      <c r="B1116" t="s">
        <v>105</v>
      </c>
      <c r="C1116" t="s">
        <v>63</v>
      </c>
      <c r="D1116" t="s">
        <v>64</v>
      </c>
      <c r="E1116" t="s">
        <v>48</v>
      </c>
      <c r="F1116" t="s">
        <v>123</v>
      </c>
      <c r="G1116" t="s">
        <v>1215</v>
      </c>
      <c r="H1116">
        <v>1612</v>
      </c>
      <c r="I1116" t="s">
        <v>67</v>
      </c>
      <c r="J1116" t="s">
        <v>52</v>
      </c>
      <c r="K1116" t="s">
        <v>69</v>
      </c>
      <c r="L1116" t="s">
        <v>61</v>
      </c>
      <c r="M1116" t="s">
        <v>54</v>
      </c>
      <c r="N1116">
        <v>2</v>
      </c>
      <c r="O1116">
        <v>45</v>
      </c>
      <c r="P1116">
        <v>1</v>
      </c>
      <c r="Q1116">
        <v>336</v>
      </c>
      <c r="R1116">
        <v>26</v>
      </c>
      <c r="S1116" t="s">
        <v>87</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56</v>
      </c>
      <c r="AO1116" t="s">
        <v>88</v>
      </c>
      <c r="AP1116" t="s">
        <v>92</v>
      </c>
      <c r="AQ1116" t="s">
        <v>59</v>
      </c>
      <c r="AR1116" t="s">
        <v>60</v>
      </c>
      <c r="AS1116" t="str">
        <f>IF(hr_data[[#This Row],[Gender]]="Female","👩  F","👨  M")</f>
        <v>👨  M</v>
      </c>
    </row>
    <row r="1117" spans="1:45" x14ac:dyDescent="0.25">
      <c r="A1117" t="s">
        <v>61</v>
      </c>
      <c r="B1117" t="s">
        <v>105</v>
      </c>
      <c r="C1117" t="s">
        <v>63</v>
      </c>
      <c r="D1117" t="s">
        <v>64</v>
      </c>
      <c r="E1117" t="s">
        <v>48</v>
      </c>
      <c r="F1117" t="s">
        <v>123</v>
      </c>
      <c r="G1117" t="s">
        <v>1216</v>
      </c>
      <c r="H1117">
        <v>1731</v>
      </c>
      <c r="I1117" t="s">
        <v>67</v>
      </c>
      <c r="J1117" t="s">
        <v>52</v>
      </c>
      <c r="K1117" t="s">
        <v>69</v>
      </c>
      <c r="L1117" t="s">
        <v>61</v>
      </c>
      <c r="M1117" t="s">
        <v>54</v>
      </c>
      <c r="N1117">
        <v>3</v>
      </c>
      <c r="O1117">
        <v>47</v>
      </c>
      <c r="P1117">
        <v>1</v>
      </c>
      <c r="Q1117">
        <v>543</v>
      </c>
      <c r="R1117">
        <v>2</v>
      </c>
      <c r="S1117" t="s">
        <v>80</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56</v>
      </c>
      <c r="AO1117" t="s">
        <v>72</v>
      </c>
      <c r="AP1117" t="s">
        <v>58</v>
      </c>
      <c r="AQ1117" t="s">
        <v>59</v>
      </c>
      <c r="AR1117" t="s">
        <v>73</v>
      </c>
      <c r="AS1117" t="str">
        <f>IF(hr_data[[#This Row],[Gender]]="Female","👩  F","👨  M")</f>
        <v>👨  M</v>
      </c>
    </row>
    <row r="1118" spans="1:45" x14ac:dyDescent="0.25">
      <c r="A1118" t="s">
        <v>61</v>
      </c>
      <c r="B1118" t="s">
        <v>105</v>
      </c>
      <c r="C1118" t="s">
        <v>63</v>
      </c>
      <c r="D1118" t="s">
        <v>64</v>
      </c>
      <c r="E1118" t="s">
        <v>48</v>
      </c>
      <c r="F1118" t="s">
        <v>49</v>
      </c>
      <c r="G1118" t="s">
        <v>1217</v>
      </c>
      <c r="H1118">
        <v>1801</v>
      </c>
      <c r="I1118" t="s">
        <v>67</v>
      </c>
      <c r="J1118" t="s">
        <v>52</v>
      </c>
      <c r="K1118" t="s">
        <v>53</v>
      </c>
      <c r="L1118" t="s">
        <v>61</v>
      </c>
      <c r="M1118" t="s">
        <v>54</v>
      </c>
      <c r="N1118">
        <v>3</v>
      </c>
      <c r="O1118">
        <v>46</v>
      </c>
      <c r="P1118">
        <v>1</v>
      </c>
      <c r="Q1118">
        <v>849</v>
      </c>
      <c r="R1118">
        <v>26</v>
      </c>
      <c r="S1118" t="s">
        <v>55</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56</v>
      </c>
      <c r="AO1118" t="s">
        <v>72</v>
      </c>
      <c r="AP1118" t="s">
        <v>92</v>
      </c>
      <c r="AQ1118" t="s">
        <v>59</v>
      </c>
      <c r="AR1118" t="s">
        <v>73</v>
      </c>
      <c r="AS1118" t="str">
        <f>IF(hr_data[[#This Row],[Gender]]="Female","👩  F","👨  M")</f>
        <v>👨  M</v>
      </c>
    </row>
    <row r="1119" spans="1:45" x14ac:dyDescent="0.25">
      <c r="A1119" t="s">
        <v>61</v>
      </c>
      <c r="B1119" t="s">
        <v>62</v>
      </c>
      <c r="C1119" t="s">
        <v>46</v>
      </c>
      <c r="D1119" t="s">
        <v>64</v>
      </c>
      <c r="E1119" t="s">
        <v>178</v>
      </c>
      <c r="F1119" t="s">
        <v>180</v>
      </c>
      <c r="G1119" t="s">
        <v>1218</v>
      </c>
      <c r="H1119">
        <v>1563</v>
      </c>
      <c r="I1119" t="s">
        <v>67</v>
      </c>
      <c r="J1119" t="s">
        <v>180</v>
      </c>
      <c r="K1119" t="s">
        <v>69</v>
      </c>
      <c r="L1119" t="s">
        <v>61</v>
      </c>
      <c r="M1119" t="s">
        <v>54</v>
      </c>
      <c r="N1119">
        <v>2</v>
      </c>
      <c r="O1119">
        <v>38</v>
      </c>
      <c r="P1119">
        <v>1</v>
      </c>
      <c r="Q1119">
        <v>888</v>
      </c>
      <c r="R1119">
        <v>10</v>
      </c>
      <c r="S1119" t="s">
        <v>80</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56</v>
      </c>
      <c r="AO1119" t="s">
        <v>77</v>
      </c>
      <c r="AP1119" t="s">
        <v>58</v>
      </c>
      <c r="AQ1119" t="s">
        <v>59</v>
      </c>
      <c r="AR1119" t="s">
        <v>60</v>
      </c>
      <c r="AS1119" t="str">
        <f>IF(hr_data[[#This Row],[Gender]]="Female","👩  F","👨  M")</f>
        <v>👨  M</v>
      </c>
    </row>
    <row r="1120" spans="1:45" x14ac:dyDescent="0.25">
      <c r="A1120" t="s">
        <v>61</v>
      </c>
      <c r="B1120" t="s">
        <v>62</v>
      </c>
      <c r="C1120" t="s">
        <v>106</v>
      </c>
      <c r="D1120" t="s">
        <v>64</v>
      </c>
      <c r="E1120" t="s">
        <v>178</v>
      </c>
      <c r="F1120" t="s">
        <v>82</v>
      </c>
      <c r="G1120" t="s">
        <v>1219</v>
      </c>
      <c r="H1120">
        <v>1746</v>
      </c>
      <c r="I1120" t="s">
        <v>67</v>
      </c>
      <c r="J1120" t="s">
        <v>180</v>
      </c>
      <c r="K1120" t="s">
        <v>69</v>
      </c>
      <c r="L1120" t="s">
        <v>61</v>
      </c>
      <c r="M1120" t="s">
        <v>54</v>
      </c>
      <c r="N1120">
        <v>2</v>
      </c>
      <c r="O1120">
        <v>24</v>
      </c>
      <c r="P1120">
        <v>1</v>
      </c>
      <c r="Q1120">
        <v>897</v>
      </c>
      <c r="R1120">
        <v>10</v>
      </c>
      <c r="S1120" t="s">
        <v>87</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56</v>
      </c>
      <c r="AO1120" t="s">
        <v>57</v>
      </c>
      <c r="AP1120" t="s">
        <v>58</v>
      </c>
      <c r="AQ1120" t="s">
        <v>59</v>
      </c>
      <c r="AR1120" t="s">
        <v>108</v>
      </c>
      <c r="AS1120" t="str">
        <f>IF(hr_data[[#This Row],[Gender]]="Female","👩  F","👨  M")</f>
        <v>👨  M</v>
      </c>
    </row>
    <row r="1121" spans="1:45" x14ac:dyDescent="0.25">
      <c r="A1121" t="s">
        <v>61</v>
      </c>
      <c r="B1121" t="s">
        <v>62</v>
      </c>
      <c r="C1121" t="s">
        <v>78</v>
      </c>
      <c r="D1121" t="s">
        <v>64</v>
      </c>
      <c r="E1121" t="s">
        <v>65</v>
      </c>
      <c r="F1121" t="s">
        <v>49</v>
      </c>
      <c r="G1121" t="s">
        <v>1220</v>
      </c>
      <c r="H1121">
        <v>1590</v>
      </c>
      <c r="I1121" t="s">
        <v>67</v>
      </c>
      <c r="J1121" t="s">
        <v>96</v>
      </c>
      <c r="K1121" t="s">
        <v>91</v>
      </c>
      <c r="L1121" t="s">
        <v>61</v>
      </c>
      <c r="M1121" t="s">
        <v>54</v>
      </c>
      <c r="N1121">
        <v>0</v>
      </c>
      <c r="O1121">
        <v>29</v>
      </c>
      <c r="P1121">
        <v>1</v>
      </c>
      <c r="Q1121">
        <v>995</v>
      </c>
      <c r="R1121">
        <v>2</v>
      </c>
      <c r="S1121" t="s">
        <v>70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56</v>
      </c>
      <c r="AO1121" t="s">
        <v>57</v>
      </c>
      <c r="AP1121" t="s">
        <v>58</v>
      </c>
      <c r="AQ1121" t="s">
        <v>59</v>
      </c>
      <c r="AR1121" t="s">
        <v>81</v>
      </c>
      <c r="AS1121" t="str">
        <f>IF(hr_data[[#This Row],[Gender]]="Female","👩  F","👨  M")</f>
        <v>👨  M</v>
      </c>
    </row>
    <row r="1122" spans="1:45" x14ac:dyDescent="0.25">
      <c r="A1122" t="s">
        <v>61</v>
      </c>
      <c r="B1122" t="s">
        <v>62</v>
      </c>
      <c r="C1122" t="s">
        <v>78</v>
      </c>
      <c r="D1122" t="s">
        <v>64</v>
      </c>
      <c r="E1122" t="s">
        <v>65</v>
      </c>
      <c r="F1122" t="s">
        <v>49</v>
      </c>
      <c r="G1122" t="s">
        <v>1221</v>
      </c>
      <c r="H1122">
        <v>1615</v>
      </c>
      <c r="I1122" t="s">
        <v>67</v>
      </c>
      <c r="J1122" t="s">
        <v>94</v>
      </c>
      <c r="K1122" t="s">
        <v>91</v>
      </c>
      <c r="L1122" t="s">
        <v>61</v>
      </c>
      <c r="M1122" t="s">
        <v>54</v>
      </c>
      <c r="N1122">
        <v>3</v>
      </c>
      <c r="O1122">
        <v>34</v>
      </c>
      <c r="P1122">
        <v>1</v>
      </c>
      <c r="Q1122">
        <v>426</v>
      </c>
      <c r="R1122">
        <v>10</v>
      </c>
      <c r="S1122" t="s">
        <v>80</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56</v>
      </c>
      <c r="AO1122" t="s">
        <v>57</v>
      </c>
      <c r="AP1122" t="s">
        <v>58</v>
      </c>
      <c r="AQ1122" t="s">
        <v>59</v>
      </c>
      <c r="AR1122" t="s">
        <v>81</v>
      </c>
      <c r="AS1122" t="str">
        <f>IF(hr_data[[#This Row],[Gender]]="Female","👩  F","👨  M")</f>
        <v>👨  M</v>
      </c>
    </row>
    <row r="1123" spans="1:45" x14ac:dyDescent="0.25">
      <c r="A1123" t="s">
        <v>61</v>
      </c>
      <c r="B1123" t="s">
        <v>62</v>
      </c>
      <c r="C1123" t="s">
        <v>78</v>
      </c>
      <c r="D1123" t="s">
        <v>64</v>
      </c>
      <c r="E1123" t="s">
        <v>65</v>
      </c>
      <c r="F1123" t="s">
        <v>82</v>
      </c>
      <c r="G1123" t="s">
        <v>1222</v>
      </c>
      <c r="H1123">
        <v>1485</v>
      </c>
      <c r="I1123" t="s">
        <v>67</v>
      </c>
      <c r="J1123" t="s">
        <v>117</v>
      </c>
      <c r="K1123" t="s">
        <v>91</v>
      </c>
      <c r="L1123" t="s">
        <v>61</v>
      </c>
      <c r="M1123" t="s">
        <v>54</v>
      </c>
      <c r="N1123">
        <v>3</v>
      </c>
      <c r="O1123">
        <v>34</v>
      </c>
      <c r="P1123">
        <v>1</v>
      </c>
      <c r="Q1123">
        <v>829</v>
      </c>
      <c r="R1123">
        <v>15</v>
      </c>
      <c r="S1123" t="s">
        <v>87</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56</v>
      </c>
      <c r="AO1123" t="s">
        <v>88</v>
      </c>
      <c r="AP1123" t="s">
        <v>98</v>
      </c>
      <c r="AQ1123" t="s">
        <v>89</v>
      </c>
      <c r="AR1123" t="s">
        <v>81</v>
      </c>
      <c r="AS1123" t="str">
        <f>IF(hr_data[[#This Row],[Gender]]="Female","👩  F","👨  M")</f>
        <v>👨  M</v>
      </c>
    </row>
    <row r="1124" spans="1:45" x14ac:dyDescent="0.25">
      <c r="A1124" t="s">
        <v>61</v>
      </c>
      <c r="B1124" t="s">
        <v>62</v>
      </c>
      <c r="C1124" t="s">
        <v>78</v>
      </c>
      <c r="D1124" t="s">
        <v>64</v>
      </c>
      <c r="E1124" t="s">
        <v>65</v>
      </c>
      <c r="F1124" t="s">
        <v>74</v>
      </c>
      <c r="G1124" t="s">
        <v>1223</v>
      </c>
      <c r="H1124">
        <v>1431</v>
      </c>
      <c r="I1124" t="s">
        <v>67</v>
      </c>
      <c r="J1124" t="s">
        <v>68</v>
      </c>
      <c r="K1124" t="s">
        <v>91</v>
      </c>
      <c r="L1124" t="s">
        <v>61</v>
      </c>
      <c r="M1124" t="s">
        <v>54</v>
      </c>
      <c r="N1124">
        <v>2</v>
      </c>
      <c r="O1124">
        <v>34</v>
      </c>
      <c r="P1124">
        <v>1</v>
      </c>
      <c r="Q1124">
        <v>560</v>
      </c>
      <c r="R1124">
        <v>1</v>
      </c>
      <c r="S1124" t="s">
        <v>80</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56</v>
      </c>
      <c r="AO1124" t="s">
        <v>88</v>
      </c>
      <c r="AP1124" t="s">
        <v>58</v>
      </c>
      <c r="AQ1124" t="s">
        <v>59</v>
      </c>
      <c r="AR1124" t="s">
        <v>81</v>
      </c>
      <c r="AS1124" t="str">
        <f>IF(hr_data[[#This Row],[Gender]]="Female","👩  F","👨  M")</f>
        <v>👨  M</v>
      </c>
    </row>
    <row r="1125" spans="1:45" x14ac:dyDescent="0.25">
      <c r="A1125" t="s">
        <v>61</v>
      </c>
      <c r="B1125" t="s">
        <v>62</v>
      </c>
      <c r="C1125" t="s">
        <v>78</v>
      </c>
      <c r="D1125" t="s">
        <v>64</v>
      </c>
      <c r="E1125" t="s">
        <v>65</v>
      </c>
      <c r="F1125" t="s">
        <v>49</v>
      </c>
      <c r="G1125" t="s">
        <v>1224</v>
      </c>
      <c r="H1125">
        <v>1653</v>
      </c>
      <c r="I1125" t="s">
        <v>67</v>
      </c>
      <c r="J1125" t="s">
        <v>94</v>
      </c>
      <c r="K1125" t="s">
        <v>91</v>
      </c>
      <c r="L1125" t="s">
        <v>61</v>
      </c>
      <c r="M1125" t="s">
        <v>54</v>
      </c>
      <c r="N1125">
        <v>6</v>
      </c>
      <c r="O1125">
        <v>25</v>
      </c>
      <c r="P1125">
        <v>1</v>
      </c>
      <c r="Q1125">
        <v>772</v>
      </c>
      <c r="R1125">
        <v>2</v>
      </c>
      <c r="S1125" t="s">
        <v>70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56</v>
      </c>
      <c r="AO1125" t="s">
        <v>77</v>
      </c>
      <c r="AP1125" t="s">
        <v>58</v>
      </c>
      <c r="AQ1125" t="s">
        <v>59</v>
      </c>
      <c r="AR1125" t="s">
        <v>108</v>
      </c>
      <c r="AS1125" t="str">
        <f>IF(hr_data[[#This Row],[Gender]]="Female","👩  F","👨  M")</f>
        <v>👨  M</v>
      </c>
    </row>
    <row r="1126" spans="1:45" x14ac:dyDescent="0.25">
      <c r="A1126" t="s">
        <v>61</v>
      </c>
      <c r="B1126" t="s">
        <v>62</v>
      </c>
      <c r="C1126" t="s">
        <v>63</v>
      </c>
      <c r="D1126" t="s">
        <v>64</v>
      </c>
      <c r="E1126" t="s">
        <v>65</v>
      </c>
      <c r="F1126" t="s">
        <v>49</v>
      </c>
      <c r="G1126" t="s">
        <v>1225</v>
      </c>
      <c r="H1126">
        <v>1941</v>
      </c>
      <c r="I1126" t="s">
        <v>67</v>
      </c>
      <c r="J1126" t="s">
        <v>117</v>
      </c>
      <c r="K1126" t="s">
        <v>69</v>
      </c>
      <c r="L1126" t="s">
        <v>61</v>
      </c>
      <c r="M1126" t="s">
        <v>54</v>
      </c>
      <c r="N1126">
        <v>3</v>
      </c>
      <c r="O1126">
        <v>49</v>
      </c>
      <c r="P1126">
        <v>1</v>
      </c>
      <c r="Q1126">
        <v>1064</v>
      </c>
      <c r="R1126">
        <v>2</v>
      </c>
      <c r="S1126" t="s">
        <v>70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56</v>
      </c>
      <c r="AO1126" t="s">
        <v>57</v>
      </c>
      <c r="AP1126" t="s">
        <v>58</v>
      </c>
      <c r="AQ1126" t="s">
        <v>121</v>
      </c>
      <c r="AR1126" t="s">
        <v>73</v>
      </c>
      <c r="AS1126" t="str">
        <f>IF(hr_data[[#This Row],[Gender]]="Female","👩  F","👨  M")</f>
        <v>👨  M</v>
      </c>
    </row>
    <row r="1127" spans="1:45" x14ac:dyDescent="0.25">
      <c r="A1127" t="s">
        <v>61</v>
      </c>
      <c r="B1127" t="s">
        <v>62</v>
      </c>
      <c r="C1127" t="s">
        <v>78</v>
      </c>
      <c r="D1127" t="s">
        <v>64</v>
      </c>
      <c r="E1127" t="s">
        <v>65</v>
      </c>
      <c r="F1127" t="s">
        <v>82</v>
      </c>
      <c r="G1127" t="s">
        <v>1226</v>
      </c>
      <c r="H1127">
        <v>1852</v>
      </c>
      <c r="I1127" t="s">
        <v>67</v>
      </c>
      <c r="J1127" t="s">
        <v>76</v>
      </c>
      <c r="K1127" t="s">
        <v>69</v>
      </c>
      <c r="L1127" t="s">
        <v>61</v>
      </c>
      <c r="M1127" t="s">
        <v>54</v>
      </c>
      <c r="N1127">
        <v>3</v>
      </c>
      <c r="O1127">
        <v>29</v>
      </c>
      <c r="P1127">
        <v>1</v>
      </c>
      <c r="Q1127">
        <v>574</v>
      </c>
      <c r="R1127">
        <v>20</v>
      </c>
      <c r="S1127" t="s">
        <v>70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56</v>
      </c>
      <c r="AO1127" t="s">
        <v>57</v>
      </c>
      <c r="AP1127" t="s">
        <v>98</v>
      </c>
      <c r="AQ1127" t="s">
        <v>89</v>
      </c>
      <c r="AR1127" t="s">
        <v>81</v>
      </c>
      <c r="AS1127" t="str">
        <f>IF(hr_data[[#This Row],[Gender]]="Female","👩  F","👨  M")</f>
        <v>👨  M</v>
      </c>
    </row>
    <row r="1128" spans="1:45" x14ac:dyDescent="0.25">
      <c r="A1128" t="s">
        <v>61</v>
      </c>
      <c r="B1128" t="s">
        <v>62</v>
      </c>
      <c r="C1128" t="s">
        <v>46</v>
      </c>
      <c r="D1128" t="s">
        <v>64</v>
      </c>
      <c r="E1128" t="s">
        <v>65</v>
      </c>
      <c r="F1128" t="s">
        <v>49</v>
      </c>
      <c r="G1128" t="s">
        <v>1227</v>
      </c>
      <c r="H1128">
        <v>1997</v>
      </c>
      <c r="I1128" t="s">
        <v>67</v>
      </c>
      <c r="J1128" t="s">
        <v>94</v>
      </c>
      <c r="K1128" t="s">
        <v>69</v>
      </c>
      <c r="L1128" t="s">
        <v>61</v>
      </c>
      <c r="M1128" t="s">
        <v>54</v>
      </c>
      <c r="N1128">
        <v>1</v>
      </c>
      <c r="O1128">
        <v>38</v>
      </c>
      <c r="P1128">
        <v>1</v>
      </c>
      <c r="Q1128">
        <v>508</v>
      </c>
      <c r="R1128">
        <v>6</v>
      </c>
      <c r="S1128" t="s">
        <v>80</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56</v>
      </c>
      <c r="AO1128" t="s">
        <v>77</v>
      </c>
      <c r="AP1128" t="s">
        <v>58</v>
      </c>
      <c r="AQ1128" t="s">
        <v>59</v>
      </c>
      <c r="AR1128" t="s">
        <v>60</v>
      </c>
      <c r="AS1128" t="str">
        <f>IF(hr_data[[#This Row],[Gender]]="Female","👩  F","👨  M")</f>
        <v>👨  M</v>
      </c>
    </row>
    <row r="1129" spans="1:45" x14ac:dyDescent="0.25">
      <c r="A1129" t="s">
        <v>61</v>
      </c>
      <c r="B1129" t="s">
        <v>62</v>
      </c>
      <c r="C1129" t="s">
        <v>78</v>
      </c>
      <c r="D1129" t="s">
        <v>64</v>
      </c>
      <c r="E1129" t="s">
        <v>65</v>
      </c>
      <c r="F1129" t="s">
        <v>49</v>
      </c>
      <c r="G1129" t="s">
        <v>1228</v>
      </c>
      <c r="H1129">
        <v>1720</v>
      </c>
      <c r="I1129" t="s">
        <v>67</v>
      </c>
      <c r="J1129" t="s">
        <v>68</v>
      </c>
      <c r="K1129" t="s">
        <v>69</v>
      </c>
      <c r="L1129" t="s">
        <v>61</v>
      </c>
      <c r="M1129" t="s">
        <v>54</v>
      </c>
      <c r="N1129">
        <v>3</v>
      </c>
      <c r="O1129">
        <v>32</v>
      </c>
      <c r="P1129">
        <v>1</v>
      </c>
      <c r="Q1129">
        <v>585</v>
      </c>
      <c r="R1129">
        <v>10</v>
      </c>
      <c r="S1129" t="s">
        <v>87</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56</v>
      </c>
      <c r="AO1129" t="s">
        <v>77</v>
      </c>
      <c r="AP1129" t="s">
        <v>58</v>
      </c>
      <c r="AQ1129" t="s">
        <v>59</v>
      </c>
      <c r="AR1129" t="s">
        <v>81</v>
      </c>
      <c r="AS1129" t="str">
        <f>IF(hr_data[[#This Row],[Gender]]="Female","👩  F","👨  M")</f>
        <v>👨  M</v>
      </c>
    </row>
    <row r="1130" spans="1:45" x14ac:dyDescent="0.25">
      <c r="A1130" t="s">
        <v>61</v>
      </c>
      <c r="B1130" t="s">
        <v>62</v>
      </c>
      <c r="C1130" t="s">
        <v>78</v>
      </c>
      <c r="D1130" t="s">
        <v>64</v>
      </c>
      <c r="E1130" t="s">
        <v>65</v>
      </c>
      <c r="F1130" t="s">
        <v>74</v>
      </c>
      <c r="G1130" t="s">
        <v>1229</v>
      </c>
      <c r="H1130">
        <v>1918</v>
      </c>
      <c r="I1130" t="s">
        <v>67</v>
      </c>
      <c r="J1130" t="s">
        <v>76</v>
      </c>
      <c r="K1130" t="s">
        <v>69</v>
      </c>
      <c r="L1130" t="s">
        <v>61</v>
      </c>
      <c r="M1130" t="s">
        <v>54</v>
      </c>
      <c r="N1130">
        <v>3</v>
      </c>
      <c r="O1130">
        <v>26</v>
      </c>
      <c r="P1130">
        <v>1</v>
      </c>
      <c r="Q1130">
        <v>1096</v>
      </c>
      <c r="R1130">
        <v>6</v>
      </c>
      <c r="S1130" t="s">
        <v>87</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56</v>
      </c>
      <c r="AO1130" t="s">
        <v>57</v>
      </c>
      <c r="AP1130" t="s">
        <v>58</v>
      </c>
      <c r="AQ1130" t="s">
        <v>59</v>
      </c>
      <c r="AR1130" t="s">
        <v>81</v>
      </c>
      <c r="AS1130" t="str">
        <f>IF(hr_data[[#This Row],[Gender]]="Female","👩  F","👨  M")</f>
        <v>👨  M</v>
      </c>
    </row>
    <row r="1131" spans="1:45" x14ac:dyDescent="0.25">
      <c r="A1131" t="s">
        <v>61</v>
      </c>
      <c r="B1131" t="s">
        <v>62</v>
      </c>
      <c r="C1131" t="s">
        <v>46</v>
      </c>
      <c r="D1131" t="s">
        <v>64</v>
      </c>
      <c r="E1131" t="s">
        <v>65</v>
      </c>
      <c r="F1131" t="s">
        <v>82</v>
      </c>
      <c r="G1131" t="s">
        <v>1230</v>
      </c>
      <c r="H1131">
        <v>2061</v>
      </c>
      <c r="I1131" t="s">
        <v>67</v>
      </c>
      <c r="J1131" t="s">
        <v>76</v>
      </c>
      <c r="K1131" t="s">
        <v>69</v>
      </c>
      <c r="L1131" t="s">
        <v>61</v>
      </c>
      <c r="M1131" t="s">
        <v>54</v>
      </c>
      <c r="N1131">
        <v>3</v>
      </c>
      <c r="O1131">
        <v>36</v>
      </c>
      <c r="P1131">
        <v>1</v>
      </c>
      <c r="Q1131">
        <v>884</v>
      </c>
      <c r="R1131">
        <v>23</v>
      </c>
      <c r="S1131" t="s">
        <v>55</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56</v>
      </c>
      <c r="AO1131" t="s">
        <v>57</v>
      </c>
      <c r="AP1131" t="s">
        <v>92</v>
      </c>
      <c r="AQ1131" t="s">
        <v>89</v>
      </c>
      <c r="AR1131" t="s">
        <v>60</v>
      </c>
      <c r="AS1131" t="str">
        <f>IF(hr_data[[#This Row],[Gender]]="Female","👩  F","👨  M")</f>
        <v>👨  M</v>
      </c>
    </row>
    <row r="1132" spans="1:45" x14ac:dyDescent="0.25">
      <c r="A1132" t="s">
        <v>61</v>
      </c>
      <c r="B1132" t="s">
        <v>62</v>
      </c>
      <c r="C1132" t="s">
        <v>78</v>
      </c>
      <c r="D1132" t="s">
        <v>64</v>
      </c>
      <c r="E1132" t="s">
        <v>65</v>
      </c>
      <c r="F1132" t="s">
        <v>130</v>
      </c>
      <c r="G1132" t="s">
        <v>1231</v>
      </c>
      <c r="H1132">
        <v>1597</v>
      </c>
      <c r="I1132" t="s">
        <v>67</v>
      </c>
      <c r="J1132" t="s">
        <v>96</v>
      </c>
      <c r="K1132" t="s">
        <v>69</v>
      </c>
      <c r="L1132" t="s">
        <v>61</v>
      </c>
      <c r="M1132" t="s">
        <v>54</v>
      </c>
      <c r="N1132">
        <v>3</v>
      </c>
      <c r="O1132">
        <v>34</v>
      </c>
      <c r="P1132">
        <v>1</v>
      </c>
      <c r="Q1132">
        <v>653</v>
      </c>
      <c r="R1132">
        <v>10</v>
      </c>
      <c r="S1132" t="s">
        <v>80</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56</v>
      </c>
      <c r="AO1132" t="s">
        <v>77</v>
      </c>
      <c r="AP1132" t="s">
        <v>58</v>
      </c>
      <c r="AQ1132" t="s">
        <v>59</v>
      </c>
      <c r="AR1132" t="s">
        <v>81</v>
      </c>
      <c r="AS1132" t="str">
        <f>IF(hr_data[[#This Row],[Gender]]="Female","👩  F","👨  M")</f>
        <v>👨  M</v>
      </c>
    </row>
    <row r="1133" spans="1:45" x14ac:dyDescent="0.25">
      <c r="A1133" t="s">
        <v>61</v>
      </c>
      <c r="B1133" t="s">
        <v>62</v>
      </c>
      <c r="C1133" t="s">
        <v>46</v>
      </c>
      <c r="D1133" t="s">
        <v>64</v>
      </c>
      <c r="E1133" t="s">
        <v>65</v>
      </c>
      <c r="F1133" t="s">
        <v>49</v>
      </c>
      <c r="G1133" t="s">
        <v>1232</v>
      </c>
      <c r="H1133">
        <v>1668</v>
      </c>
      <c r="I1133" t="s">
        <v>67</v>
      </c>
      <c r="J1133" t="s">
        <v>68</v>
      </c>
      <c r="K1133" t="s">
        <v>69</v>
      </c>
      <c r="L1133" t="s">
        <v>61</v>
      </c>
      <c r="M1133" t="s">
        <v>54</v>
      </c>
      <c r="N1133">
        <v>4</v>
      </c>
      <c r="O1133">
        <v>38</v>
      </c>
      <c r="P1133">
        <v>1</v>
      </c>
      <c r="Q1133">
        <v>1189</v>
      </c>
      <c r="R1133">
        <v>1</v>
      </c>
      <c r="S1133" t="s">
        <v>87</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56</v>
      </c>
      <c r="AO1133" t="s">
        <v>57</v>
      </c>
      <c r="AP1133" t="s">
        <v>58</v>
      </c>
      <c r="AQ1133" t="s">
        <v>89</v>
      </c>
      <c r="AR1133" t="s">
        <v>60</v>
      </c>
      <c r="AS1133" t="str">
        <f>IF(hr_data[[#This Row],[Gender]]="Female","👩  F","👨  M")</f>
        <v>👨  M</v>
      </c>
    </row>
    <row r="1134" spans="1:45" x14ac:dyDescent="0.25">
      <c r="A1134" t="s">
        <v>61</v>
      </c>
      <c r="B1134" t="s">
        <v>62</v>
      </c>
      <c r="C1134" t="s">
        <v>63</v>
      </c>
      <c r="D1134" t="s">
        <v>64</v>
      </c>
      <c r="E1134" t="s">
        <v>65</v>
      </c>
      <c r="F1134" t="s">
        <v>82</v>
      </c>
      <c r="G1134" t="s">
        <v>1233</v>
      </c>
      <c r="H1134">
        <v>1922</v>
      </c>
      <c r="I1134" t="s">
        <v>67</v>
      </c>
      <c r="J1134" t="s">
        <v>96</v>
      </c>
      <c r="K1134" t="s">
        <v>53</v>
      </c>
      <c r="L1134" t="s">
        <v>61</v>
      </c>
      <c r="M1134" t="s">
        <v>54</v>
      </c>
      <c r="N1134">
        <v>3</v>
      </c>
      <c r="O1134">
        <v>45</v>
      </c>
      <c r="P1134">
        <v>1</v>
      </c>
      <c r="Q1134">
        <v>1297</v>
      </c>
      <c r="R1134">
        <v>1</v>
      </c>
      <c r="S1134" t="s">
        <v>80</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56</v>
      </c>
      <c r="AO1134" t="s">
        <v>77</v>
      </c>
      <c r="AP1134" t="s">
        <v>58</v>
      </c>
      <c r="AQ1134" t="s">
        <v>89</v>
      </c>
      <c r="AR1134" t="s">
        <v>60</v>
      </c>
      <c r="AS1134" t="str">
        <f>IF(hr_data[[#This Row],[Gender]]="Female","👩  F","👨  M")</f>
        <v>👨  M</v>
      </c>
    </row>
    <row r="1135" spans="1:45" x14ac:dyDescent="0.25">
      <c r="A1135" t="s">
        <v>61</v>
      </c>
      <c r="B1135" t="s">
        <v>62</v>
      </c>
      <c r="C1135" t="s">
        <v>46</v>
      </c>
      <c r="D1135" t="s">
        <v>64</v>
      </c>
      <c r="E1135" t="s">
        <v>65</v>
      </c>
      <c r="F1135" t="s">
        <v>49</v>
      </c>
      <c r="G1135" t="s">
        <v>1234</v>
      </c>
      <c r="H1135">
        <v>1412</v>
      </c>
      <c r="I1135" t="s">
        <v>67</v>
      </c>
      <c r="J1135" t="s">
        <v>94</v>
      </c>
      <c r="K1135" t="s">
        <v>53</v>
      </c>
      <c r="L1135" t="s">
        <v>61</v>
      </c>
      <c r="M1135" t="s">
        <v>54</v>
      </c>
      <c r="N1135">
        <v>2</v>
      </c>
      <c r="O1135">
        <v>35</v>
      </c>
      <c r="P1135">
        <v>1</v>
      </c>
      <c r="Q1135">
        <v>200</v>
      </c>
      <c r="R1135">
        <v>18</v>
      </c>
      <c r="S1135" t="s">
        <v>55</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56</v>
      </c>
      <c r="AO1135" t="s">
        <v>57</v>
      </c>
      <c r="AP1135" t="s">
        <v>98</v>
      </c>
      <c r="AQ1135" t="s">
        <v>59</v>
      </c>
      <c r="AR1135" t="s">
        <v>81</v>
      </c>
      <c r="AS1135" t="str">
        <f>IF(hr_data[[#This Row],[Gender]]="Female","👩  F","👨  M")</f>
        <v>👨  M</v>
      </c>
    </row>
    <row r="1136" spans="1:45" x14ac:dyDescent="0.25">
      <c r="A1136" t="s">
        <v>61</v>
      </c>
      <c r="B1136" t="s">
        <v>62</v>
      </c>
      <c r="C1136" t="s">
        <v>78</v>
      </c>
      <c r="D1136" t="s">
        <v>64</v>
      </c>
      <c r="E1136" t="s">
        <v>65</v>
      </c>
      <c r="F1136" t="s">
        <v>82</v>
      </c>
      <c r="G1136" t="s">
        <v>1235</v>
      </c>
      <c r="H1136">
        <v>1648</v>
      </c>
      <c r="I1136" t="s">
        <v>67</v>
      </c>
      <c r="J1136" t="s">
        <v>68</v>
      </c>
      <c r="K1136" t="s">
        <v>53</v>
      </c>
      <c r="L1136" t="s">
        <v>61</v>
      </c>
      <c r="M1136" t="s">
        <v>54</v>
      </c>
      <c r="N1136">
        <v>0</v>
      </c>
      <c r="O1136">
        <v>27</v>
      </c>
      <c r="P1136">
        <v>1</v>
      </c>
      <c r="Q1136">
        <v>591</v>
      </c>
      <c r="R1136">
        <v>2</v>
      </c>
      <c r="S1136" t="s">
        <v>87</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56</v>
      </c>
      <c r="AO1136" t="s">
        <v>57</v>
      </c>
      <c r="AP1136" t="s">
        <v>58</v>
      </c>
      <c r="AQ1136" t="s">
        <v>59</v>
      </c>
      <c r="AR1136" t="s">
        <v>81</v>
      </c>
      <c r="AS1136" t="str">
        <f>IF(hr_data[[#This Row],[Gender]]="Female","👩  F","👨  M")</f>
        <v>👨  M</v>
      </c>
    </row>
    <row r="1137" spans="1:45" x14ac:dyDescent="0.25">
      <c r="A1137" t="s">
        <v>61</v>
      </c>
      <c r="B1137" t="s">
        <v>62</v>
      </c>
      <c r="C1137" t="s">
        <v>46</v>
      </c>
      <c r="D1137" t="s">
        <v>64</v>
      </c>
      <c r="E1137" t="s">
        <v>48</v>
      </c>
      <c r="F1137" t="s">
        <v>49</v>
      </c>
      <c r="G1137" t="s">
        <v>1236</v>
      </c>
      <c r="H1137">
        <v>1812</v>
      </c>
      <c r="I1137" t="s">
        <v>67</v>
      </c>
      <c r="J1137" t="s">
        <v>52</v>
      </c>
      <c r="K1137" t="s">
        <v>91</v>
      </c>
      <c r="L1137" t="s">
        <v>61</v>
      </c>
      <c r="M1137" t="s">
        <v>54</v>
      </c>
      <c r="N1137">
        <v>6</v>
      </c>
      <c r="O1137">
        <v>39</v>
      </c>
      <c r="P1137">
        <v>1</v>
      </c>
      <c r="Q1137">
        <v>766</v>
      </c>
      <c r="R1137">
        <v>20</v>
      </c>
      <c r="S1137" t="s">
        <v>87</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56</v>
      </c>
      <c r="AO1137" t="s">
        <v>57</v>
      </c>
      <c r="AP1137" t="s">
        <v>98</v>
      </c>
      <c r="AQ1137" t="s">
        <v>59</v>
      </c>
      <c r="AR1137" t="s">
        <v>60</v>
      </c>
      <c r="AS1137" t="str">
        <f>IF(hr_data[[#This Row],[Gender]]="Female","👩  F","👨  M")</f>
        <v>👨  M</v>
      </c>
    </row>
    <row r="1138" spans="1:45" x14ac:dyDescent="0.25">
      <c r="A1138" t="s">
        <v>61</v>
      </c>
      <c r="B1138" t="s">
        <v>62</v>
      </c>
      <c r="C1138" t="s">
        <v>46</v>
      </c>
      <c r="D1138" t="s">
        <v>64</v>
      </c>
      <c r="E1138" t="s">
        <v>48</v>
      </c>
      <c r="F1138" t="s">
        <v>82</v>
      </c>
      <c r="G1138" t="s">
        <v>1237</v>
      </c>
      <c r="H1138">
        <v>1700</v>
      </c>
      <c r="I1138" t="s">
        <v>67</v>
      </c>
      <c r="J1138" t="s">
        <v>52</v>
      </c>
      <c r="K1138" t="s">
        <v>91</v>
      </c>
      <c r="L1138" t="s">
        <v>61</v>
      </c>
      <c r="M1138" t="s">
        <v>54</v>
      </c>
      <c r="N1138">
        <v>2</v>
      </c>
      <c r="O1138">
        <v>37</v>
      </c>
      <c r="P1138">
        <v>1</v>
      </c>
      <c r="Q1138">
        <v>1278</v>
      </c>
      <c r="R1138">
        <v>1</v>
      </c>
      <c r="S1138" t="s">
        <v>80</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56</v>
      </c>
      <c r="AO1138" t="s">
        <v>57</v>
      </c>
      <c r="AP1138" t="s">
        <v>58</v>
      </c>
      <c r="AQ1138" t="s">
        <v>59</v>
      </c>
      <c r="AR1138" t="s">
        <v>60</v>
      </c>
      <c r="AS1138" t="str">
        <f>IF(hr_data[[#This Row],[Gender]]="Female","👩  F","👨  M")</f>
        <v>👨  M</v>
      </c>
    </row>
    <row r="1139" spans="1:45" x14ac:dyDescent="0.25">
      <c r="A1139" t="s">
        <v>61</v>
      </c>
      <c r="B1139" t="s">
        <v>62</v>
      </c>
      <c r="C1139" t="s">
        <v>63</v>
      </c>
      <c r="D1139" t="s">
        <v>64</v>
      </c>
      <c r="E1139" t="s">
        <v>48</v>
      </c>
      <c r="F1139" t="s">
        <v>82</v>
      </c>
      <c r="G1139" t="s">
        <v>1238</v>
      </c>
      <c r="H1139">
        <v>2065</v>
      </c>
      <c r="I1139" t="s">
        <v>67</v>
      </c>
      <c r="J1139" t="s">
        <v>52</v>
      </c>
      <c r="K1139" t="s">
        <v>69</v>
      </c>
      <c r="L1139" t="s">
        <v>61</v>
      </c>
      <c r="M1139" t="s">
        <v>54</v>
      </c>
      <c r="N1139">
        <v>3</v>
      </c>
      <c r="O1139">
        <v>49</v>
      </c>
      <c r="P1139">
        <v>1</v>
      </c>
      <c r="Q1139">
        <v>1023</v>
      </c>
      <c r="R1139">
        <v>2</v>
      </c>
      <c r="S1139" t="s">
        <v>87</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56</v>
      </c>
      <c r="AO1139" t="s">
        <v>72</v>
      </c>
      <c r="AP1139" t="s">
        <v>58</v>
      </c>
      <c r="AQ1139" t="s">
        <v>89</v>
      </c>
      <c r="AR1139" t="s">
        <v>73</v>
      </c>
      <c r="AS1139" t="str">
        <f>IF(hr_data[[#This Row],[Gender]]="Female","👩  F","👨  M")</f>
        <v>👨  M</v>
      </c>
    </row>
    <row r="1140" spans="1:45" x14ac:dyDescent="0.25">
      <c r="A1140" t="s">
        <v>61</v>
      </c>
      <c r="B1140" t="s">
        <v>62</v>
      </c>
      <c r="C1140" t="s">
        <v>78</v>
      </c>
      <c r="D1140" t="s">
        <v>64</v>
      </c>
      <c r="E1140" t="s">
        <v>48</v>
      </c>
      <c r="F1140" t="s">
        <v>82</v>
      </c>
      <c r="G1140" t="s">
        <v>1239</v>
      </c>
      <c r="H1140">
        <v>1477</v>
      </c>
      <c r="I1140" t="s">
        <v>67</v>
      </c>
      <c r="J1140" t="s">
        <v>52</v>
      </c>
      <c r="K1140" t="s">
        <v>69</v>
      </c>
      <c r="L1140" t="s">
        <v>61</v>
      </c>
      <c r="M1140" t="s">
        <v>54</v>
      </c>
      <c r="N1140">
        <v>2</v>
      </c>
      <c r="O1140">
        <v>33</v>
      </c>
      <c r="P1140">
        <v>1</v>
      </c>
      <c r="Q1140">
        <v>430</v>
      </c>
      <c r="R1140">
        <v>7</v>
      </c>
      <c r="S1140" t="s">
        <v>87</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56</v>
      </c>
      <c r="AO1140" t="s">
        <v>88</v>
      </c>
      <c r="AP1140" t="s">
        <v>58</v>
      </c>
      <c r="AQ1140" t="s">
        <v>59</v>
      </c>
      <c r="AR1140" t="s">
        <v>81</v>
      </c>
      <c r="AS1140" t="str">
        <f>IF(hr_data[[#This Row],[Gender]]="Female","👩  F","👨  M")</f>
        <v>👨  M</v>
      </c>
    </row>
    <row r="1141" spans="1:45" x14ac:dyDescent="0.25">
      <c r="A1141" t="s">
        <v>61</v>
      </c>
      <c r="B1141" t="s">
        <v>62</v>
      </c>
      <c r="C1141" t="s">
        <v>78</v>
      </c>
      <c r="D1141" t="s">
        <v>64</v>
      </c>
      <c r="E1141" t="s">
        <v>48</v>
      </c>
      <c r="F1141" t="s">
        <v>49</v>
      </c>
      <c r="G1141" t="s">
        <v>1240</v>
      </c>
      <c r="H1141">
        <v>1507</v>
      </c>
      <c r="I1141" t="s">
        <v>67</v>
      </c>
      <c r="J1141" t="s">
        <v>52</v>
      </c>
      <c r="K1141" t="s">
        <v>53</v>
      </c>
      <c r="L1141" t="s">
        <v>61</v>
      </c>
      <c r="M1141" t="s">
        <v>54</v>
      </c>
      <c r="N1141">
        <v>5</v>
      </c>
      <c r="O1141">
        <v>28</v>
      </c>
      <c r="P1141">
        <v>1</v>
      </c>
      <c r="Q1141">
        <v>467</v>
      </c>
      <c r="R1141">
        <v>7</v>
      </c>
      <c r="S1141" t="s">
        <v>87</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56</v>
      </c>
      <c r="AO1141" t="s">
        <v>88</v>
      </c>
      <c r="AP1141" t="s">
        <v>58</v>
      </c>
      <c r="AQ1141" t="s">
        <v>59</v>
      </c>
      <c r="AR1141" t="s">
        <v>81</v>
      </c>
      <c r="AS1141" t="str">
        <f>IF(hr_data[[#This Row],[Gender]]="Female","👩  F","👨  M")</f>
        <v>👨  M</v>
      </c>
    </row>
    <row r="1142" spans="1:45" x14ac:dyDescent="0.25">
      <c r="A1142" t="s">
        <v>61</v>
      </c>
      <c r="B1142" t="s">
        <v>62</v>
      </c>
      <c r="C1142" t="s">
        <v>78</v>
      </c>
      <c r="D1142" t="s">
        <v>64</v>
      </c>
      <c r="E1142" t="s">
        <v>48</v>
      </c>
      <c r="F1142" t="s">
        <v>74</v>
      </c>
      <c r="G1142" t="s">
        <v>1241</v>
      </c>
      <c r="H1142">
        <v>1613</v>
      </c>
      <c r="I1142" t="s">
        <v>67</v>
      </c>
      <c r="J1142" t="s">
        <v>52</v>
      </c>
      <c r="K1142" t="s">
        <v>53</v>
      </c>
      <c r="L1142" t="s">
        <v>61</v>
      </c>
      <c r="M1142" t="s">
        <v>54</v>
      </c>
      <c r="N1142">
        <v>3</v>
      </c>
      <c r="O1142">
        <v>31</v>
      </c>
      <c r="P1142">
        <v>1</v>
      </c>
      <c r="Q1142">
        <v>715</v>
      </c>
      <c r="R1142">
        <v>2</v>
      </c>
      <c r="S1142" t="s">
        <v>80</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56</v>
      </c>
      <c r="AO1142" t="s">
        <v>88</v>
      </c>
      <c r="AP1142" t="s">
        <v>58</v>
      </c>
      <c r="AQ1142" t="s">
        <v>59</v>
      </c>
      <c r="AR1142" t="s">
        <v>81</v>
      </c>
      <c r="AS1142" t="str">
        <f>IF(hr_data[[#This Row],[Gender]]="Female","👩  F","👨  M")</f>
        <v>👨  M</v>
      </c>
    </row>
    <row r="1143" spans="1:45" x14ac:dyDescent="0.25">
      <c r="A1143" t="s">
        <v>61</v>
      </c>
      <c r="B1143" t="s">
        <v>62</v>
      </c>
      <c r="C1143" t="s">
        <v>78</v>
      </c>
      <c r="D1143" t="s">
        <v>64</v>
      </c>
      <c r="E1143" t="s">
        <v>48</v>
      </c>
      <c r="F1143" t="s">
        <v>123</v>
      </c>
      <c r="G1143" t="s">
        <v>1242</v>
      </c>
      <c r="H1143">
        <v>1853</v>
      </c>
      <c r="I1143" t="s">
        <v>67</v>
      </c>
      <c r="J1143" t="s">
        <v>52</v>
      </c>
      <c r="K1143" t="s">
        <v>53</v>
      </c>
      <c r="L1143" t="s">
        <v>61</v>
      </c>
      <c r="M1143" t="s">
        <v>54</v>
      </c>
      <c r="N1143">
        <v>2</v>
      </c>
      <c r="O1143">
        <v>32</v>
      </c>
      <c r="P1143">
        <v>1</v>
      </c>
      <c r="Q1143">
        <v>1318</v>
      </c>
      <c r="R1143">
        <v>10</v>
      </c>
      <c r="S1143" t="s">
        <v>80</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56</v>
      </c>
      <c r="AO1143" t="s">
        <v>57</v>
      </c>
      <c r="AP1143" t="s">
        <v>58</v>
      </c>
      <c r="AQ1143" t="s">
        <v>59</v>
      </c>
      <c r="AR1143" t="s">
        <v>81</v>
      </c>
      <c r="AS1143" t="str">
        <f>IF(hr_data[[#This Row],[Gender]]="Female","👩  F","👨  M")</f>
        <v>👨  M</v>
      </c>
    </row>
    <row r="1144" spans="1:45" x14ac:dyDescent="0.25">
      <c r="A1144" t="s">
        <v>61</v>
      </c>
      <c r="B1144" t="s">
        <v>45</v>
      </c>
      <c r="C1144" t="s">
        <v>46</v>
      </c>
      <c r="D1144" t="s">
        <v>64</v>
      </c>
      <c r="E1144" t="s">
        <v>178</v>
      </c>
      <c r="F1144" t="s">
        <v>74</v>
      </c>
      <c r="G1144" t="s">
        <v>1243</v>
      </c>
      <c r="H1144">
        <v>1794</v>
      </c>
      <c r="I1144" t="s">
        <v>67</v>
      </c>
      <c r="J1144" t="s">
        <v>180</v>
      </c>
      <c r="K1144" t="s">
        <v>91</v>
      </c>
      <c r="L1144" t="s">
        <v>61</v>
      </c>
      <c r="M1144" t="s">
        <v>54</v>
      </c>
      <c r="N1144">
        <v>4</v>
      </c>
      <c r="O1144">
        <v>37</v>
      </c>
      <c r="P1144">
        <v>1</v>
      </c>
      <c r="Q1144">
        <v>1239</v>
      </c>
      <c r="R1144">
        <v>8</v>
      </c>
      <c r="S1144" t="s">
        <v>55</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56</v>
      </c>
      <c r="AO1144" t="s">
        <v>72</v>
      </c>
      <c r="AP1144" t="s">
        <v>58</v>
      </c>
      <c r="AQ1144" t="s">
        <v>89</v>
      </c>
      <c r="AR1144" t="s">
        <v>60</v>
      </c>
      <c r="AS1144" t="str">
        <f>IF(hr_data[[#This Row],[Gender]]="Female","👩  F","👨  M")</f>
        <v>👨  M</v>
      </c>
    </row>
    <row r="1145" spans="1:45" x14ac:dyDescent="0.25">
      <c r="A1145" t="s">
        <v>61</v>
      </c>
      <c r="B1145" t="s">
        <v>45</v>
      </c>
      <c r="C1145" t="s">
        <v>78</v>
      </c>
      <c r="D1145" t="s">
        <v>64</v>
      </c>
      <c r="E1145" t="s">
        <v>178</v>
      </c>
      <c r="F1145" t="s">
        <v>82</v>
      </c>
      <c r="G1145" t="s">
        <v>1244</v>
      </c>
      <c r="H1145">
        <v>1865</v>
      </c>
      <c r="I1145" t="s">
        <v>67</v>
      </c>
      <c r="J1145" t="s">
        <v>180</v>
      </c>
      <c r="K1145" t="s">
        <v>69</v>
      </c>
      <c r="L1145" t="s">
        <v>61</v>
      </c>
      <c r="M1145" t="s">
        <v>54</v>
      </c>
      <c r="N1145">
        <v>3</v>
      </c>
      <c r="O1145">
        <v>29</v>
      </c>
      <c r="P1145">
        <v>1</v>
      </c>
      <c r="Q1145">
        <v>352</v>
      </c>
      <c r="R1145">
        <v>6</v>
      </c>
      <c r="S1145" t="s">
        <v>70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56</v>
      </c>
      <c r="AO1145" t="s">
        <v>72</v>
      </c>
      <c r="AP1145" t="s">
        <v>58</v>
      </c>
      <c r="AQ1145" t="s">
        <v>59</v>
      </c>
      <c r="AR1145" t="s">
        <v>81</v>
      </c>
      <c r="AS1145" t="str">
        <f>IF(hr_data[[#This Row],[Gender]]="Female","👩  F","👨  M")</f>
        <v>👨  M</v>
      </c>
    </row>
    <row r="1146" spans="1:45" x14ac:dyDescent="0.25">
      <c r="A1146" t="s">
        <v>61</v>
      </c>
      <c r="B1146" t="s">
        <v>45</v>
      </c>
      <c r="C1146" t="s">
        <v>78</v>
      </c>
      <c r="D1146" t="s">
        <v>64</v>
      </c>
      <c r="E1146" t="s">
        <v>178</v>
      </c>
      <c r="F1146" t="s">
        <v>74</v>
      </c>
      <c r="G1146" t="s">
        <v>1245</v>
      </c>
      <c r="H1146">
        <v>1419</v>
      </c>
      <c r="I1146" t="s">
        <v>67</v>
      </c>
      <c r="J1146" t="s">
        <v>180</v>
      </c>
      <c r="K1146" t="s">
        <v>53</v>
      </c>
      <c r="L1146" t="s">
        <v>61</v>
      </c>
      <c r="M1146" t="s">
        <v>54</v>
      </c>
      <c r="N1146">
        <v>3</v>
      </c>
      <c r="O1146">
        <v>29</v>
      </c>
      <c r="P1146">
        <v>1</v>
      </c>
      <c r="Q1146">
        <v>332</v>
      </c>
      <c r="R1146">
        <v>17</v>
      </c>
      <c r="S1146" t="s">
        <v>87</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56</v>
      </c>
      <c r="AO1146" t="s">
        <v>88</v>
      </c>
      <c r="AP1146" t="s">
        <v>98</v>
      </c>
      <c r="AQ1146" t="s">
        <v>59</v>
      </c>
      <c r="AR1146" t="s">
        <v>81</v>
      </c>
      <c r="AS1146" t="str">
        <f>IF(hr_data[[#This Row],[Gender]]="Female","👩  F","👨  M")</f>
        <v>👨  M</v>
      </c>
    </row>
    <row r="1147" spans="1:45" x14ac:dyDescent="0.25">
      <c r="A1147" t="s">
        <v>61</v>
      </c>
      <c r="B1147" t="s">
        <v>45</v>
      </c>
      <c r="C1147" t="s">
        <v>46</v>
      </c>
      <c r="D1147" t="s">
        <v>64</v>
      </c>
      <c r="E1147" t="s">
        <v>178</v>
      </c>
      <c r="F1147" t="s">
        <v>49</v>
      </c>
      <c r="G1147" t="s">
        <v>1246</v>
      </c>
      <c r="H1147">
        <v>1778</v>
      </c>
      <c r="I1147" t="s">
        <v>67</v>
      </c>
      <c r="J1147" t="s">
        <v>180</v>
      </c>
      <c r="K1147" t="s">
        <v>53</v>
      </c>
      <c r="L1147" t="s">
        <v>61</v>
      </c>
      <c r="M1147" t="s">
        <v>54</v>
      </c>
      <c r="N1147">
        <v>5</v>
      </c>
      <c r="O1147">
        <v>43</v>
      </c>
      <c r="P1147">
        <v>1</v>
      </c>
      <c r="Q1147">
        <v>244</v>
      </c>
      <c r="R1147">
        <v>2</v>
      </c>
      <c r="S1147" t="s">
        <v>87</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56</v>
      </c>
      <c r="AO1147" t="s">
        <v>57</v>
      </c>
      <c r="AP1147" t="s">
        <v>58</v>
      </c>
      <c r="AQ1147" t="s">
        <v>59</v>
      </c>
      <c r="AR1147" t="s">
        <v>60</v>
      </c>
      <c r="AS1147" t="str">
        <f>IF(hr_data[[#This Row],[Gender]]="Female","👩  F","👨  M")</f>
        <v>👨  M</v>
      </c>
    </row>
    <row r="1148" spans="1:45" x14ac:dyDescent="0.25">
      <c r="A1148" t="s">
        <v>61</v>
      </c>
      <c r="B1148" t="s">
        <v>45</v>
      </c>
      <c r="C1148" t="s">
        <v>85</v>
      </c>
      <c r="D1148" t="s">
        <v>64</v>
      </c>
      <c r="E1148" t="s">
        <v>65</v>
      </c>
      <c r="F1148" t="s">
        <v>130</v>
      </c>
      <c r="G1148" t="s">
        <v>1247</v>
      </c>
      <c r="H1148">
        <v>1694</v>
      </c>
      <c r="I1148" t="s">
        <v>67</v>
      </c>
      <c r="J1148" t="s">
        <v>68</v>
      </c>
      <c r="K1148" t="s">
        <v>91</v>
      </c>
      <c r="L1148" t="s">
        <v>61</v>
      </c>
      <c r="M1148" t="s">
        <v>54</v>
      </c>
      <c r="N1148">
        <v>1</v>
      </c>
      <c r="O1148">
        <v>55</v>
      </c>
      <c r="P1148">
        <v>1</v>
      </c>
      <c r="Q1148">
        <v>1441</v>
      </c>
      <c r="R1148">
        <v>22</v>
      </c>
      <c r="S1148" t="s">
        <v>87</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56</v>
      </c>
      <c r="AO1148" t="s">
        <v>72</v>
      </c>
      <c r="AP1148" t="s">
        <v>92</v>
      </c>
      <c r="AQ1148" t="s">
        <v>59</v>
      </c>
      <c r="AR1148" t="s">
        <v>73</v>
      </c>
      <c r="AS1148" t="str">
        <f>IF(hr_data[[#This Row],[Gender]]="Female","👩  F","👨  M")</f>
        <v>👨  M</v>
      </c>
    </row>
    <row r="1149" spans="1:45" x14ac:dyDescent="0.25">
      <c r="A1149" t="s">
        <v>61</v>
      </c>
      <c r="B1149" t="s">
        <v>45</v>
      </c>
      <c r="C1149" t="s">
        <v>78</v>
      </c>
      <c r="D1149" t="s">
        <v>64</v>
      </c>
      <c r="E1149" t="s">
        <v>65</v>
      </c>
      <c r="F1149" t="s">
        <v>49</v>
      </c>
      <c r="G1149" t="s">
        <v>1248</v>
      </c>
      <c r="H1149">
        <v>1506</v>
      </c>
      <c r="I1149" t="s">
        <v>67</v>
      </c>
      <c r="J1149" t="s">
        <v>68</v>
      </c>
      <c r="K1149" t="s">
        <v>91</v>
      </c>
      <c r="L1149" t="s">
        <v>61</v>
      </c>
      <c r="M1149" t="s">
        <v>54</v>
      </c>
      <c r="N1149">
        <v>2</v>
      </c>
      <c r="O1149">
        <v>28</v>
      </c>
      <c r="P1149">
        <v>1</v>
      </c>
      <c r="Q1149">
        <v>1423</v>
      </c>
      <c r="R1149">
        <v>1</v>
      </c>
      <c r="S1149" t="s">
        <v>87</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56</v>
      </c>
      <c r="AO1149" t="s">
        <v>77</v>
      </c>
      <c r="AP1149" t="s">
        <v>58</v>
      </c>
      <c r="AQ1149" t="s">
        <v>59</v>
      </c>
      <c r="AR1149" t="s">
        <v>81</v>
      </c>
      <c r="AS1149" t="str">
        <f>IF(hr_data[[#This Row],[Gender]]="Female","👩  F","👨  M")</f>
        <v>👨  M</v>
      </c>
    </row>
    <row r="1150" spans="1:45" x14ac:dyDescent="0.25">
      <c r="A1150" t="s">
        <v>61</v>
      </c>
      <c r="B1150" t="s">
        <v>45</v>
      </c>
      <c r="C1150" t="s">
        <v>46</v>
      </c>
      <c r="D1150" t="s">
        <v>64</v>
      </c>
      <c r="E1150" t="s">
        <v>65</v>
      </c>
      <c r="F1150" t="s">
        <v>49</v>
      </c>
      <c r="G1150" t="s">
        <v>1249</v>
      </c>
      <c r="H1150">
        <v>1892</v>
      </c>
      <c r="I1150" t="s">
        <v>67</v>
      </c>
      <c r="J1150" t="s">
        <v>110</v>
      </c>
      <c r="K1150" t="s">
        <v>91</v>
      </c>
      <c r="L1150" t="s">
        <v>61</v>
      </c>
      <c r="M1150" t="s">
        <v>54</v>
      </c>
      <c r="N1150">
        <v>3</v>
      </c>
      <c r="O1150">
        <v>40</v>
      </c>
      <c r="P1150">
        <v>1</v>
      </c>
      <c r="Q1150">
        <v>1137</v>
      </c>
      <c r="R1150">
        <v>1</v>
      </c>
      <c r="S1150" t="s">
        <v>80</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56</v>
      </c>
      <c r="AO1150" t="s">
        <v>88</v>
      </c>
      <c r="AP1150" t="s">
        <v>58</v>
      </c>
      <c r="AQ1150" t="s">
        <v>121</v>
      </c>
      <c r="AR1150" t="s">
        <v>60</v>
      </c>
      <c r="AS1150" t="str">
        <f>IF(hr_data[[#This Row],[Gender]]="Female","👩  F","👨  M")</f>
        <v>👨  M</v>
      </c>
    </row>
    <row r="1151" spans="1:45" x14ac:dyDescent="0.25">
      <c r="A1151" t="s">
        <v>61</v>
      </c>
      <c r="B1151" t="s">
        <v>45</v>
      </c>
      <c r="C1151" t="s">
        <v>78</v>
      </c>
      <c r="D1151" t="s">
        <v>64</v>
      </c>
      <c r="E1151" t="s">
        <v>65</v>
      </c>
      <c r="F1151" t="s">
        <v>49</v>
      </c>
      <c r="G1151" t="s">
        <v>1250</v>
      </c>
      <c r="H1151">
        <v>1881</v>
      </c>
      <c r="I1151" t="s">
        <v>67</v>
      </c>
      <c r="J1151" t="s">
        <v>76</v>
      </c>
      <c r="K1151" t="s">
        <v>91</v>
      </c>
      <c r="L1151" t="s">
        <v>61</v>
      </c>
      <c r="M1151" t="s">
        <v>54</v>
      </c>
      <c r="N1151">
        <v>2</v>
      </c>
      <c r="O1151">
        <v>31</v>
      </c>
      <c r="P1151">
        <v>1</v>
      </c>
      <c r="Q1151">
        <v>311</v>
      </c>
      <c r="R1151">
        <v>20</v>
      </c>
      <c r="S1151" t="s">
        <v>87</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56</v>
      </c>
      <c r="AO1151" t="s">
        <v>77</v>
      </c>
      <c r="AP1151" t="s">
        <v>98</v>
      </c>
      <c r="AQ1151" t="s">
        <v>59</v>
      </c>
      <c r="AR1151" t="s">
        <v>81</v>
      </c>
      <c r="AS1151" t="str">
        <f>IF(hr_data[[#This Row],[Gender]]="Female","👩  F","👨  M")</f>
        <v>👨  M</v>
      </c>
    </row>
    <row r="1152" spans="1:45" x14ac:dyDescent="0.25">
      <c r="A1152" t="s">
        <v>61</v>
      </c>
      <c r="B1152" t="s">
        <v>45</v>
      </c>
      <c r="C1152" t="s">
        <v>46</v>
      </c>
      <c r="D1152" t="s">
        <v>64</v>
      </c>
      <c r="E1152" t="s">
        <v>65</v>
      </c>
      <c r="F1152" t="s">
        <v>82</v>
      </c>
      <c r="G1152" t="s">
        <v>1251</v>
      </c>
      <c r="H1152">
        <v>1627</v>
      </c>
      <c r="I1152" t="s">
        <v>67</v>
      </c>
      <c r="J1152" t="s">
        <v>76</v>
      </c>
      <c r="K1152" t="s">
        <v>91</v>
      </c>
      <c r="L1152" t="s">
        <v>61</v>
      </c>
      <c r="M1152" t="s">
        <v>54</v>
      </c>
      <c r="N1152">
        <v>3</v>
      </c>
      <c r="O1152">
        <v>39</v>
      </c>
      <c r="P1152">
        <v>1</v>
      </c>
      <c r="Q1152">
        <v>170</v>
      </c>
      <c r="R1152">
        <v>3</v>
      </c>
      <c r="S1152" t="s">
        <v>55</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56</v>
      </c>
      <c r="AO1152" t="s">
        <v>77</v>
      </c>
      <c r="AP1152" t="s">
        <v>58</v>
      </c>
      <c r="AQ1152" t="s">
        <v>89</v>
      </c>
      <c r="AR1152" t="s">
        <v>60</v>
      </c>
      <c r="AS1152" t="str">
        <f>IF(hr_data[[#This Row],[Gender]]="Female","👩  F","👨  M")</f>
        <v>👨  M</v>
      </c>
    </row>
    <row r="1153" spans="1:45" x14ac:dyDescent="0.25">
      <c r="A1153" t="s">
        <v>61</v>
      </c>
      <c r="B1153" t="s">
        <v>45</v>
      </c>
      <c r="C1153" t="s">
        <v>46</v>
      </c>
      <c r="D1153" t="s">
        <v>64</v>
      </c>
      <c r="E1153" t="s">
        <v>65</v>
      </c>
      <c r="F1153" t="s">
        <v>82</v>
      </c>
      <c r="G1153" t="s">
        <v>1252</v>
      </c>
      <c r="H1153">
        <v>1474</v>
      </c>
      <c r="I1153" t="s">
        <v>67</v>
      </c>
      <c r="J1153" t="s">
        <v>68</v>
      </c>
      <c r="K1153" t="s">
        <v>91</v>
      </c>
      <c r="L1153" t="s">
        <v>61</v>
      </c>
      <c r="M1153" t="s">
        <v>54</v>
      </c>
      <c r="N1153">
        <v>3</v>
      </c>
      <c r="O1153">
        <v>40</v>
      </c>
      <c r="P1153">
        <v>1</v>
      </c>
      <c r="Q1153">
        <v>896</v>
      </c>
      <c r="R1153">
        <v>2</v>
      </c>
      <c r="S1153" t="s">
        <v>87</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56</v>
      </c>
      <c r="AO1153" t="s">
        <v>77</v>
      </c>
      <c r="AP1153" t="s">
        <v>58</v>
      </c>
      <c r="AQ1153" t="s">
        <v>59</v>
      </c>
      <c r="AR1153" t="s">
        <v>60</v>
      </c>
      <c r="AS1153" t="str">
        <f>IF(hr_data[[#This Row],[Gender]]="Female","👩  F","👨  M")</f>
        <v>👨  M</v>
      </c>
    </row>
    <row r="1154" spans="1:45" x14ac:dyDescent="0.25">
      <c r="A1154" t="s">
        <v>61</v>
      </c>
      <c r="B1154" t="s">
        <v>45</v>
      </c>
      <c r="C1154" t="s">
        <v>63</v>
      </c>
      <c r="D1154" t="s">
        <v>64</v>
      </c>
      <c r="E1154" t="s">
        <v>65</v>
      </c>
      <c r="F1154" t="s">
        <v>49</v>
      </c>
      <c r="G1154" t="s">
        <v>1253</v>
      </c>
      <c r="H1154">
        <v>1857</v>
      </c>
      <c r="I1154" t="s">
        <v>67</v>
      </c>
      <c r="J1154" t="s">
        <v>94</v>
      </c>
      <c r="K1154" t="s">
        <v>91</v>
      </c>
      <c r="L1154" t="s">
        <v>61</v>
      </c>
      <c r="M1154" t="s">
        <v>54</v>
      </c>
      <c r="N1154">
        <v>4</v>
      </c>
      <c r="O1154">
        <v>46</v>
      </c>
      <c r="P1154">
        <v>1</v>
      </c>
      <c r="Q1154">
        <v>706</v>
      </c>
      <c r="R1154">
        <v>2</v>
      </c>
      <c r="S1154" t="s">
        <v>55</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56</v>
      </c>
      <c r="AO1154" t="s">
        <v>57</v>
      </c>
      <c r="AP1154" t="s">
        <v>58</v>
      </c>
      <c r="AQ1154" t="s">
        <v>89</v>
      </c>
      <c r="AR1154" t="s">
        <v>73</v>
      </c>
      <c r="AS1154" t="str">
        <f>IF(hr_data[[#This Row],[Gender]]="Female","👩  F","👨  M")</f>
        <v>👨  M</v>
      </c>
    </row>
    <row r="1155" spans="1:45" x14ac:dyDescent="0.25">
      <c r="A1155" t="s">
        <v>61</v>
      </c>
      <c r="B1155" t="s">
        <v>45</v>
      </c>
      <c r="C1155" t="s">
        <v>46</v>
      </c>
      <c r="D1155" t="s">
        <v>64</v>
      </c>
      <c r="E1155" t="s">
        <v>65</v>
      </c>
      <c r="F1155" t="s">
        <v>130</v>
      </c>
      <c r="G1155" t="s">
        <v>1254</v>
      </c>
      <c r="H1155">
        <v>1599</v>
      </c>
      <c r="I1155" t="s">
        <v>67</v>
      </c>
      <c r="J1155" t="s">
        <v>76</v>
      </c>
      <c r="K1155" t="s">
        <v>91</v>
      </c>
      <c r="L1155" t="s">
        <v>61</v>
      </c>
      <c r="M1155" t="s">
        <v>54</v>
      </c>
      <c r="N1155">
        <v>0</v>
      </c>
      <c r="O1155">
        <v>43</v>
      </c>
      <c r="P1155">
        <v>1</v>
      </c>
      <c r="Q1155">
        <v>990</v>
      </c>
      <c r="R1155">
        <v>27</v>
      </c>
      <c r="S1155" t="s">
        <v>87</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56</v>
      </c>
      <c r="AO1155" t="s">
        <v>72</v>
      </c>
      <c r="AP1155" t="s">
        <v>92</v>
      </c>
      <c r="AQ1155" t="s">
        <v>59</v>
      </c>
      <c r="AR1155" t="s">
        <v>60</v>
      </c>
      <c r="AS1155" t="str">
        <f>IF(hr_data[[#This Row],[Gender]]="Female","👩  F","👨  M")</f>
        <v>👨  M</v>
      </c>
    </row>
    <row r="1156" spans="1:45" x14ac:dyDescent="0.25">
      <c r="A1156" t="s">
        <v>61</v>
      </c>
      <c r="B1156" t="s">
        <v>45</v>
      </c>
      <c r="C1156" t="s">
        <v>46</v>
      </c>
      <c r="D1156" t="s">
        <v>64</v>
      </c>
      <c r="E1156" t="s">
        <v>65</v>
      </c>
      <c r="F1156" t="s">
        <v>49</v>
      </c>
      <c r="G1156" t="s">
        <v>1255</v>
      </c>
      <c r="H1156">
        <v>1940</v>
      </c>
      <c r="I1156" t="s">
        <v>67</v>
      </c>
      <c r="J1156" t="s">
        <v>68</v>
      </c>
      <c r="K1156" t="s">
        <v>91</v>
      </c>
      <c r="L1156" t="s">
        <v>61</v>
      </c>
      <c r="M1156" t="s">
        <v>54</v>
      </c>
      <c r="N1156">
        <v>0</v>
      </c>
      <c r="O1156">
        <v>38</v>
      </c>
      <c r="P1156">
        <v>1</v>
      </c>
      <c r="Q1156">
        <v>1206</v>
      </c>
      <c r="R1156">
        <v>9</v>
      </c>
      <c r="S1156" t="s">
        <v>55</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56</v>
      </c>
      <c r="AO1156" t="s">
        <v>57</v>
      </c>
      <c r="AP1156" t="s">
        <v>58</v>
      </c>
      <c r="AQ1156" t="s">
        <v>59</v>
      </c>
      <c r="AR1156" t="s">
        <v>60</v>
      </c>
      <c r="AS1156" t="str">
        <f>IF(hr_data[[#This Row],[Gender]]="Female","👩  F","👨  M")</f>
        <v>👨  M</v>
      </c>
    </row>
    <row r="1157" spans="1:45" x14ac:dyDescent="0.25">
      <c r="A1157" t="s">
        <v>61</v>
      </c>
      <c r="B1157" t="s">
        <v>45</v>
      </c>
      <c r="C1157" t="s">
        <v>85</v>
      </c>
      <c r="D1157" t="s">
        <v>64</v>
      </c>
      <c r="E1157" t="s">
        <v>65</v>
      </c>
      <c r="F1157" t="s">
        <v>82</v>
      </c>
      <c r="G1157" t="s">
        <v>1256</v>
      </c>
      <c r="H1157">
        <v>1424</v>
      </c>
      <c r="I1157" t="s">
        <v>67</v>
      </c>
      <c r="J1157" t="s">
        <v>117</v>
      </c>
      <c r="K1157" t="s">
        <v>91</v>
      </c>
      <c r="L1157" t="s">
        <v>61</v>
      </c>
      <c r="M1157" t="s">
        <v>54</v>
      </c>
      <c r="N1157">
        <v>4</v>
      </c>
      <c r="O1157">
        <v>55</v>
      </c>
      <c r="P1157">
        <v>1</v>
      </c>
      <c r="Q1157">
        <v>1136</v>
      </c>
      <c r="R1157">
        <v>1</v>
      </c>
      <c r="S1157" t="s">
        <v>80</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56</v>
      </c>
      <c r="AO1157" t="s">
        <v>57</v>
      </c>
      <c r="AP1157" t="s">
        <v>58</v>
      </c>
      <c r="AQ1157" t="s">
        <v>111</v>
      </c>
      <c r="AR1157" t="s">
        <v>73</v>
      </c>
      <c r="AS1157" t="str">
        <f>IF(hr_data[[#This Row],[Gender]]="Female","👩  F","👨  M")</f>
        <v>👨  M</v>
      </c>
    </row>
    <row r="1158" spans="1:45" x14ac:dyDescent="0.25">
      <c r="A1158" t="s">
        <v>61</v>
      </c>
      <c r="B1158" t="s">
        <v>45</v>
      </c>
      <c r="C1158" t="s">
        <v>63</v>
      </c>
      <c r="D1158" t="s">
        <v>64</v>
      </c>
      <c r="E1158" t="s">
        <v>65</v>
      </c>
      <c r="F1158" t="s">
        <v>49</v>
      </c>
      <c r="G1158" t="s">
        <v>1257</v>
      </c>
      <c r="H1158">
        <v>1484</v>
      </c>
      <c r="I1158" t="s">
        <v>67</v>
      </c>
      <c r="J1158" t="s">
        <v>96</v>
      </c>
      <c r="K1158" t="s">
        <v>91</v>
      </c>
      <c r="L1158" t="s">
        <v>61</v>
      </c>
      <c r="M1158" t="s">
        <v>54</v>
      </c>
      <c r="N1158">
        <v>3</v>
      </c>
      <c r="O1158">
        <v>49</v>
      </c>
      <c r="P1158">
        <v>1</v>
      </c>
      <c r="Q1158">
        <v>1490</v>
      </c>
      <c r="R1158">
        <v>7</v>
      </c>
      <c r="S1158" t="s">
        <v>80</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56</v>
      </c>
      <c r="AO1158" t="s">
        <v>72</v>
      </c>
      <c r="AP1158" t="s">
        <v>58</v>
      </c>
      <c r="AQ1158" t="s">
        <v>121</v>
      </c>
      <c r="AR1158" t="s">
        <v>73</v>
      </c>
      <c r="AS1158" t="str">
        <f>IF(hr_data[[#This Row],[Gender]]="Female","👩  F","👨  M")</f>
        <v>👨  M</v>
      </c>
    </row>
    <row r="1159" spans="1:45" x14ac:dyDescent="0.25">
      <c r="A1159" t="s">
        <v>61</v>
      </c>
      <c r="B1159" t="s">
        <v>45</v>
      </c>
      <c r="C1159" t="s">
        <v>78</v>
      </c>
      <c r="D1159" t="s">
        <v>64</v>
      </c>
      <c r="E1159" t="s">
        <v>65</v>
      </c>
      <c r="F1159" t="s">
        <v>49</v>
      </c>
      <c r="G1159" t="s">
        <v>1258</v>
      </c>
      <c r="H1159">
        <v>1859</v>
      </c>
      <c r="I1159" t="s">
        <v>67</v>
      </c>
      <c r="J1159" t="s">
        <v>96</v>
      </c>
      <c r="K1159" t="s">
        <v>91</v>
      </c>
      <c r="L1159" t="s">
        <v>61</v>
      </c>
      <c r="M1159" t="s">
        <v>54</v>
      </c>
      <c r="N1159">
        <v>3</v>
      </c>
      <c r="O1159">
        <v>29</v>
      </c>
      <c r="P1159">
        <v>1</v>
      </c>
      <c r="Q1159">
        <v>726</v>
      </c>
      <c r="R1159">
        <v>29</v>
      </c>
      <c r="S1159" t="s">
        <v>70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56</v>
      </c>
      <c r="AO1159" t="s">
        <v>77</v>
      </c>
      <c r="AP1159" t="s">
        <v>92</v>
      </c>
      <c r="AQ1159" t="s">
        <v>89</v>
      </c>
      <c r="AR1159" t="s">
        <v>81</v>
      </c>
      <c r="AS1159" t="str">
        <f>IF(hr_data[[#This Row],[Gender]]="Female","👩  F","👨  M")</f>
        <v>👨  M</v>
      </c>
    </row>
    <row r="1160" spans="1:45" x14ac:dyDescent="0.25">
      <c r="A1160" t="s">
        <v>61</v>
      </c>
      <c r="B1160" t="s">
        <v>45</v>
      </c>
      <c r="C1160" t="s">
        <v>78</v>
      </c>
      <c r="D1160" t="s">
        <v>64</v>
      </c>
      <c r="E1160" t="s">
        <v>65</v>
      </c>
      <c r="F1160" t="s">
        <v>74</v>
      </c>
      <c r="G1160" t="s">
        <v>1259</v>
      </c>
      <c r="H1160">
        <v>1619</v>
      </c>
      <c r="I1160" t="s">
        <v>67</v>
      </c>
      <c r="J1160" t="s">
        <v>76</v>
      </c>
      <c r="K1160" t="s">
        <v>91</v>
      </c>
      <c r="L1160" t="s">
        <v>61</v>
      </c>
      <c r="M1160" t="s">
        <v>54</v>
      </c>
      <c r="N1160">
        <v>3</v>
      </c>
      <c r="O1160">
        <v>27</v>
      </c>
      <c r="P1160">
        <v>1</v>
      </c>
      <c r="Q1160">
        <v>1302</v>
      </c>
      <c r="R1160">
        <v>19</v>
      </c>
      <c r="S1160" t="s">
        <v>87</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56</v>
      </c>
      <c r="AO1160" t="s">
        <v>88</v>
      </c>
      <c r="AP1160" t="s">
        <v>98</v>
      </c>
      <c r="AQ1160" t="s">
        <v>59</v>
      </c>
      <c r="AR1160" t="s">
        <v>81</v>
      </c>
      <c r="AS1160" t="str">
        <f>IF(hr_data[[#This Row],[Gender]]="Female","👩  F","👨  M")</f>
        <v>👨  M</v>
      </c>
    </row>
    <row r="1161" spans="1:45" x14ac:dyDescent="0.25">
      <c r="A1161" t="s">
        <v>61</v>
      </c>
      <c r="B1161" t="s">
        <v>45</v>
      </c>
      <c r="C1161" t="s">
        <v>78</v>
      </c>
      <c r="D1161" t="s">
        <v>64</v>
      </c>
      <c r="E1161" t="s">
        <v>65</v>
      </c>
      <c r="F1161" t="s">
        <v>82</v>
      </c>
      <c r="G1161" t="s">
        <v>1260</v>
      </c>
      <c r="H1161">
        <v>1671</v>
      </c>
      <c r="I1161" t="s">
        <v>67</v>
      </c>
      <c r="J1161" t="s">
        <v>68</v>
      </c>
      <c r="K1161" t="s">
        <v>91</v>
      </c>
      <c r="L1161" t="s">
        <v>61</v>
      </c>
      <c r="M1161" t="s">
        <v>54</v>
      </c>
      <c r="N1161">
        <v>4</v>
      </c>
      <c r="O1161">
        <v>32</v>
      </c>
      <c r="P1161">
        <v>1</v>
      </c>
      <c r="Q1161">
        <v>977</v>
      </c>
      <c r="R1161">
        <v>2</v>
      </c>
      <c r="S1161" t="s">
        <v>87</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56</v>
      </c>
      <c r="AO1161" t="s">
        <v>72</v>
      </c>
      <c r="AP1161" t="s">
        <v>58</v>
      </c>
      <c r="AQ1161" t="s">
        <v>59</v>
      </c>
      <c r="AR1161" t="s">
        <v>81</v>
      </c>
      <c r="AS1161" t="str">
        <f>IF(hr_data[[#This Row],[Gender]]="Female","👩  F","👨  M")</f>
        <v>👨  M</v>
      </c>
    </row>
    <row r="1162" spans="1:45" x14ac:dyDescent="0.25">
      <c r="A1162" t="s">
        <v>61</v>
      </c>
      <c r="B1162" t="s">
        <v>45</v>
      </c>
      <c r="C1162" t="s">
        <v>63</v>
      </c>
      <c r="D1162" t="s">
        <v>64</v>
      </c>
      <c r="E1162" t="s">
        <v>65</v>
      </c>
      <c r="F1162" t="s">
        <v>130</v>
      </c>
      <c r="G1162" t="s">
        <v>1261</v>
      </c>
      <c r="H1162">
        <v>1553</v>
      </c>
      <c r="I1162" t="s">
        <v>67</v>
      </c>
      <c r="J1162" t="s">
        <v>96</v>
      </c>
      <c r="K1162" t="s">
        <v>91</v>
      </c>
      <c r="L1162" t="s">
        <v>61</v>
      </c>
      <c r="M1162" t="s">
        <v>54</v>
      </c>
      <c r="N1162">
        <v>4</v>
      </c>
      <c r="O1162">
        <v>45</v>
      </c>
      <c r="P1162">
        <v>1</v>
      </c>
      <c r="Q1162">
        <v>538</v>
      </c>
      <c r="R1162">
        <v>1</v>
      </c>
      <c r="S1162" t="s">
        <v>80</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56</v>
      </c>
      <c r="AO1162" t="s">
        <v>72</v>
      </c>
      <c r="AP1162" t="s">
        <v>58</v>
      </c>
      <c r="AQ1162" t="s">
        <v>59</v>
      </c>
      <c r="AR1162" t="s">
        <v>60</v>
      </c>
      <c r="AS1162" t="str">
        <f>IF(hr_data[[#This Row],[Gender]]="Female","👩  F","👨  M")</f>
        <v>👨  M</v>
      </c>
    </row>
    <row r="1163" spans="1:45" x14ac:dyDescent="0.25">
      <c r="A1163" t="s">
        <v>61</v>
      </c>
      <c r="B1163" t="s">
        <v>45</v>
      </c>
      <c r="C1163" t="s">
        <v>106</v>
      </c>
      <c r="D1163" t="s">
        <v>64</v>
      </c>
      <c r="E1163" t="s">
        <v>65</v>
      </c>
      <c r="F1163" t="s">
        <v>82</v>
      </c>
      <c r="G1163" t="s">
        <v>1262</v>
      </c>
      <c r="H1163">
        <v>1725</v>
      </c>
      <c r="I1163" t="s">
        <v>67</v>
      </c>
      <c r="J1163" t="s">
        <v>76</v>
      </c>
      <c r="K1163" t="s">
        <v>91</v>
      </c>
      <c r="L1163" t="s">
        <v>61</v>
      </c>
      <c r="M1163" t="s">
        <v>54</v>
      </c>
      <c r="N1163">
        <v>2</v>
      </c>
      <c r="O1163">
        <v>24</v>
      </c>
      <c r="P1163">
        <v>1</v>
      </c>
      <c r="Q1163">
        <v>506</v>
      </c>
      <c r="R1163">
        <v>29</v>
      </c>
      <c r="S1163" t="s">
        <v>70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56</v>
      </c>
      <c r="AO1163" t="s">
        <v>88</v>
      </c>
      <c r="AP1163" t="s">
        <v>92</v>
      </c>
      <c r="AQ1163" t="s">
        <v>59</v>
      </c>
      <c r="AR1163" t="s">
        <v>108</v>
      </c>
      <c r="AS1163" t="str">
        <f>IF(hr_data[[#This Row],[Gender]]="Female","👩  F","👨  M")</f>
        <v>👨  M</v>
      </c>
    </row>
    <row r="1164" spans="1:45" x14ac:dyDescent="0.25">
      <c r="A1164" t="s">
        <v>61</v>
      </c>
      <c r="B1164" t="s">
        <v>45</v>
      </c>
      <c r="C1164" t="s">
        <v>106</v>
      </c>
      <c r="D1164" t="s">
        <v>64</v>
      </c>
      <c r="E1164" t="s">
        <v>65</v>
      </c>
      <c r="F1164" t="s">
        <v>130</v>
      </c>
      <c r="G1164" t="s">
        <v>1263</v>
      </c>
      <c r="H1164">
        <v>1551</v>
      </c>
      <c r="I1164" t="s">
        <v>67</v>
      </c>
      <c r="J1164" t="s">
        <v>76</v>
      </c>
      <c r="K1164" t="s">
        <v>91</v>
      </c>
      <c r="L1164" t="s">
        <v>61</v>
      </c>
      <c r="M1164" t="s">
        <v>54</v>
      </c>
      <c r="N1164">
        <v>3</v>
      </c>
      <c r="O1164">
        <v>24</v>
      </c>
      <c r="P1164">
        <v>1</v>
      </c>
      <c r="Q1164">
        <v>350</v>
      </c>
      <c r="R1164">
        <v>21</v>
      </c>
      <c r="S1164" t="s">
        <v>55</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56</v>
      </c>
      <c r="AO1164" t="s">
        <v>88</v>
      </c>
      <c r="AP1164" t="s">
        <v>92</v>
      </c>
      <c r="AQ1164" t="s">
        <v>59</v>
      </c>
      <c r="AR1164" t="s">
        <v>108</v>
      </c>
      <c r="AS1164" t="str">
        <f>IF(hr_data[[#This Row],[Gender]]="Female","👩  F","👨  M")</f>
        <v>👨  M</v>
      </c>
    </row>
    <row r="1165" spans="1:45" x14ac:dyDescent="0.25">
      <c r="A1165" t="s">
        <v>61</v>
      </c>
      <c r="B1165" t="s">
        <v>45</v>
      </c>
      <c r="C1165" t="s">
        <v>46</v>
      </c>
      <c r="D1165" t="s">
        <v>64</v>
      </c>
      <c r="E1165" t="s">
        <v>65</v>
      </c>
      <c r="F1165" t="s">
        <v>74</v>
      </c>
      <c r="G1165" t="s">
        <v>1264</v>
      </c>
      <c r="H1165">
        <v>1871</v>
      </c>
      <c r="I1165" t="s">
        <v>67</v>
      </c>
      <c r="J1165" t="s">
        <v>68</v>
      </c>
      <c r="K1165" t="s">
        <v>91</v>
      </c>
      <c r="L1165" t="s">
        <v>61</v>
      </c>
      <c r="M1165" t="s">
        <v>54</v>
      </c>
      <c r="N1165">
        <v>2</v>
      </c>
      <c r="O1165">
        <v>39</v>
      </c>
      <c r="P1165">
        <v>1</v>
      </c>
      <c r="Q1165">
        <v>835</v>
      </c>
      <c r="R1165">
        <v>19</v>
      </c>
      <c r="S1165" t="s">
        <v>80</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56</v>
      </c>
      <c r="AO1165" t="s">
        <v>57</v>
      </c>
      <c r="AP1165" t="s">
        <v>98</v>
      </c>
      <c r="AQ1165" t="s">
        <v>59</v>
      </c>
      <c r="AR1165" t="s">
        <v>60</v>
      </c>
      <c r="AS1165" t="str">
        <f>IF(hr_data[[#This Row],[Gender]]="Female","👩  F","👨  M")</f>
        <v>👨  M</v>
      </c>
    </row>
    <row r="1166" spans="1:45" x14ac:dyDescent="0.25">
      <c r="A1166" t="s">
        <v>61</v>
      </c>
      <c r="B1166" t="s">
        <v>45</v>
      </c>
      <c r="C1166" t="s">
        <v>46</v>
      </c>
      <c r="D1166" t="s">
        <v>64</v>
      </c>
      <c r="E1166" t="s">
        <v>65</v>
      </c>
      <c r="F1166" t="s">
        <v>49</v>
      </c>
      <c r="G1166" t="s">
        <v>1265</v>
      </c>
      <c r="H1166">
        <v>2031</v>
      </c>
      <c r="I1166" t="s">
        <v>67</v>
      </c>
      <c r="J1166" t="s">
        <v>110</v>
      </c>
      <c r="K1166" t="s">
        <v>69</v>
      </c>
      <c r="L1166" t="s">
        <v>61</v>
      </c>
      <c r="M1166" t="s">
        <v>54</v>
      </c>
      <c r="N1166">
        <v>2</v>
      </c>
      <c r="O1166">
        <v>42</v>
      </c>
      <c r="P1166">
        <v>1</v>
      </c>
      <c r="Q1166">
        <v>300</v>
      </c>
      <c r="R1166">
        <v>2</v>
      </c>
      <c r="S1166" t="s">
        <v>87</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56</v>
      </c>
      <c r="AO1166" t="s">
        <v>77</v>
      </c>
      <c r="AP1166" t="s">
        <v>58</v>
      </c>
      <c r="AQ1166" t="s">
        <v>121</v>
      </c>
      <c r="AR1166" t="s">
        <v>60</v>
      </c>
      <c r="AS1166" t="str">
        <f>IF(hr_data[[#This Row],[Gender]]="Female","👩  F","👨  M")</f>
        <v>👨  M</v>
      </c>
    </row>
    <row r="1167" spans="1:45" x14ac:dyDescent="0.25">
      <c r="A1167" t="s">
        <v>61</v>
      </c>
      <c r="B1167" t="s">
        <v>45</v>
      </c>
      <c r="C1167" t="s">
        <v>46</v>
      </c>
      <c r="D1167" t="s">
        <v>64</v>
      </c>
      <c r="E1167" t="s">
        <v>65</v>
      </c>
      <c r="F1167" t="s">
        <v>82</v>
      </c>
      <c r="G1167" t="s">
        <v>1266</v>
      </c>
      <c r="H1167">
        <v>1543</v>
      </c>
      <c r="I1167" t="s">
        <v>67</v>
      </c>
      <c r="J1167" t="s">
        <v>68</v>
      </c>
      <c r="K1167" t="s">
        <v>69</v>
      </c>
      <c r="L1167" t="s">
        <v>61</v>
      </c>
      <c r="M1167" t="s">
        <v>54</v>
      </c>
      <c r="N1167">
        <v>2</v>
      </c>
      <c r="O1167">
        <v>37</v>
      </c>
      <c r="P1167">
        <v>1</v>
      </c>
      <c r="Q1167">
        <v>674</v>
      </c>
      <c r="R1167">
        <v>13</v>
      </c>
      <c r="S1167" t="s">
        <v>87</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56</v>
      </c>
      <c r="AO1167" t="s">
        <v>57</v>
      </c>
      <c r="AP1167" t="s">
        <v>98</v>
      </c>
      <c r="AQ1167" t="s">
        <v>59</v>
      </c>
      <c r="AR1167" t="s">
        <v>60</v>
      </c>
      <c r="AS1167" t="str">
        <f>IF(hr_data[[#This Row],[Gender]]="Female","👩  F","👨  M")</f>
        <v>👨  M</v>
      </c>
    </row>
    <row r="1168" spans="1:45" x14ac:dyDescent="0.25">
      <c r="A1168" t="s">
        <v>61</v>
      </c>
      <c r="B1168" t="s">
        <v>45</v>
      </c>
      <c r="C1168" t="s">
        <v>78</v>
      </c>
      <c r="D1168" t="s">
        <v>64</v>
      </c>
      <c r="E1168" t="s">
        <v>65</v>
      </c>
      <c r="F1168" t="s">
        <v>49</v>
      </c>
      <c r="G1168" t="s">
        <v>1267</v>
      </c>
      <c r="H1168">
        <v>1434</v>
      </c>
      <c r="I1168" t="s">
        <v>67</v>
      </c>
      <c r="J1168" t="s">
        <v>76</v>
      </c>
      <c r="K1168" t="s">
        <v>69</v>
      </c>
      <c r="L1168" t="s">
        <v>61</v>
      </c>
      <c r="M1168" t="s">
        <v>54</v>
      </c>
      <c r="N1168">
        <v>3</v>
      </c>
      <c r="O1168">
        <v>27</v>
      </c>
      <c r="P1168">
        <v>1</v>
      </c>
      <c r="Q1168">
        <v>1377</v>
      </c>
      <c r="R1168">
        <v>11</v>
      </c>
      <c r="S1168" t="s">
        <v>70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56</v>
      </c>
      <c r="AO1168" t="s">
        <v>88</v>
      </c>
      <c r="AP1168" t="s">
        <v>98</v>
      </c>
      <c r="AQ1168" t="s">
        <v>59</v>
      </c>
      <c r="AR1168" t="s">
        <v>81</v>
      </c>
      <c r="AS1168" t="str">
        <f>IF(hr_data[[#This Row],[Gender]]="Female","👩  F","👨  M")</f>
        <v>👨  M</v>
      </c>
    </row>
    <row r="1169" spans="1:45" x14ac:dyDescent="0.25">
      <c r="A1169" t="s">
        <v>61</v>
      </c>
      <c r="B1169" t="s">
        <v>45</v>
      </c>
      <c r="C1169" t="s">
        <v>46</v>
      </c>
      <c r="D1169" t="s">
        <v>64</v>
      </c>
      <c r="E1169" t="s">
        <v>65</v>
      </c>
      <c r="F1169" t="s">
        <v>49</v>
      </c>
      <c r="G1169" t="s">
        <v>1268</v>
      </c>
      <c r="H1169">
        <v>1621</v>
      </c>
      <c r="I1169" t="s">
        <v>67</v>
      </c>
      <c r="J1169" t="s">
        <v>68</v>
      </c>
      <c r="K1169" t="s">
        <v>69</v>
      </c>
      <c r="L1169" t="s">
        <v>61</v>
      </c>
      <c r="M1169" t="s">
        <v>54</v>
      </c>
      <c r="N1169">
        <v>2</v>
      </c>
      <c r="O1169">
        <v>35</v>
      </c>
      <c r="P1169">
        <v>1</v>
      </c>
      <c r="Q1169">
        <v>819</v>
      </c>
      <c r="R1169">
        <v>18</v>
      </c>
      <c r="S1169" t="s">
        <v>151</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56</v>
      </c>
      <c r="AO1169" t="s">
        <v>88</v>
      </c>
      <c r="AP1169" t="s">
        <v>98</v>
      </c>
      <c r="AQ1169" t="s">
        <v>89</v>
      </c>
      <c r="AR1169" t="s">
        <v>81</v>
      </c>
      <c r="AS1169" t="str">
        <f>IF(hr_data[[#This Row],[Gender]]="Female","👩  F","👨  M")</f>
        <v>👨  M</v>
      </c>
    </row>
    <row r="1170" spans="1:45" x14ac:dyDescent="0.25">
      <c r="A1170" t="s">
        <v>61</v>
      </c>
      <c r="B1170" t="s">
        <v>45</v>
      </c>
      <c r="C1170" t="s">
        <v>78</v>
      </c>
      <c r="D1170" t="s">
        <v>64</v>
      </c>
      <c r="E1170" t="s">
        <v>65</v>
      </c>
      <c r="F1170" t="s">
        <v>82</v>
      </c>
      <c r="G1170" t="s">
        <v>1269</v>
      </c>
      <c r="H1170">
        <v>2068</v>
      </c>
      <c r="I1170" t="s">
        <v>67</v>
      </c>
      <c r="J1170" t="s">
        <v>76</v>
      </c>
      <c r="K1170" t="s">
        <v>69</v>
      </c>
      <c r="L1170" t="s">
        <v>61</v>
      </c>
      <c r="M1170" t="s">
        <v>54</v>
      </c>
      <c r="N1170">
        <v>3</v>
      </c>
      <c r="O1170">
        <v>34</v>
      </c>
      <c r="P1170">
        <v>1</v>
      </c>
      <c r="Q1170">
        <v>628</v>
      </c>
      <c r="R1170">
        <v>8</v>
      </c>
      <c r="S1170" t="s">
        <v>87</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56</v>
      </c>
      <c r="AO1170" t="s">
        <v>77</v>
      </c>
      <c r="AP1170" t="s">
        <v>58</v>
      </c>
      <c r="AQ1170" t="s">
        <v>59</v>
      </c>
      <c r="AR1170" t="s">
        <v>81</v>
      </c>
      <c r="AS1170" t="str">
        <f>IF(hr_data[[#This Row],[Gender]]="Female","👩  F","👨  M")</f>
        <v>👨  M</v>
      </c>
    </row>
    <row r="1171" spans="1:45" x14ac:dyDescent="0.25">
      <c r="A1171" t="s">
        <v>61</v>
      </c>
      <c r="B1171" t="s">
        <v>45</v>
      </c>
      <c r="C1171" t="s">
        <v>63</v>
      </c>
      <c r="D1171" t="s">
        <v>64</v>
      </c>
      <c r="E1171" t="s">
        <v>65</v>
      </c>
      <c r="F1171" t="s">
        <v>82</v>
      </c>
      <c r="G1171" t="s">
        <v>1270</v>
      </c>
      <c r="H1171">
        <v>1689</v>
      </c>
      <c r="I1171" t="s">
        <v>67</v>
      </c>
      <c r="J1171" t="s">
        <v>96</v>
      </c>
      <c r="K1171" t="s">
        <v>69</v>
      </c>
      <c r="L1171" t="s">
        <v>61</v>
      </c>
      <c r="M1171" t="s">
        <v>54</v>
      </c>
      <c r="N1171">
        <v>2</v>
      </c>
      <c r="O1171">
        <v>53</v>
      </c>
      <c r="P1171">
        <v>1</v>
      </c>
      <c r="Q1171">
        <v>1395</v>
      </c>
      <c r="R1171">
        <v>24</v>
      </c>
      <c r="S1171" t="s">
        <v>80</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56</v>
      </c>
      <c r="AO1171" t="s">
        <v>57</v>
      </c>
      <c r="AP1171" t="s">
        <v>92</v>
      </c>
      <c r="AQ1171" t="s">
        <v>89</v>
      </c>
      <c r="AR1171" t="s">
        <v>73</v>
      </c>
      <c r="AS1171" t="str">
        <f>IF(hr_data[[#This Row],[Gender]]="Female","👩  F","👨  M")</f>
        <v>👨  M</v>
      </c>
    </row>
    <row r="1172" spans="1:45" x14ac:dyDescent="0.25">
      <c r="A1172" t="s">
        <v>61</v>
      </c>
      <c r="B1172" t="s">
        <v>45</v>
      </c>
      <c r="C1172" t="s">
        <v>63</v>
      </c>
      <c r="D1172" t="s">
        <v>64</v>
      </c>
      <c r="E1172" t="s">
        <v>65</v>
      </c>
      <c r="F1172" t="s">
        <v>49</v>
      </c>
      <c r="G1172" t="s">
        <v>1271</v>
      </c>
      <c r="H1172">
        <v>1867</v>
      </c>
      <c r="I1172" t="s">
        <v>67</v>
      </c>
      <c r="J1172" t="s">
        <v>117</v>
      </c>
      <c r="K1172" t="s">
        <v>69</v>
      </c>
      <c r="L1172" t="s">
        <v>61</v>
      </c>
      <c r="M1172" t="s">
        <v>54</v>
      </c>
      <c r="N1172">
        <v>3</v>
      </c>
      <c r="O1172">
        <v>48</v>
      </c>
      <c r="P1172">
        <v>1</v>
      </c>
      <c r="Q1172">
        <v>1224</v>
      </c>
      <c r="R1172">
        <v>10</v>
      </c>
      <c r="S1172" t="s">
        <v>87</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56</v>
      </c>
      <c r="AO1172" t="s">
        <v>72</v>
      </c>
      <c r="AP1172" t="s">
        <v>58</v>
      </c>
      <c r="AQ1172" t="s">
        <v>121</v>
      </c>
      <c r="AR1172" t="s">
        <v>73</v>
      </c>
      <c r="AS1172" t="str">
        <f>IF(hr_data[[#This Row],[Gender]]="Female","👩  F","👨  M")</f>
        <v>👨  M</v>
      </c>
    </row>
    <row r="1173" spans="1:45" x14ac:dyDescent="0.25">
      <c r="A1173" t="s">
        <v>61</v>
      </c>
      <c r="B1173" t="s">
        <v>45</v>
      </c>
      <c r="C1173" t="s">
        <v>78</v>
      </c>
      <c r="D1173" t="s">
        <v>64</v>
      </c>
      <c r="E1173" t="s">
        <v>65</v>
      </c>
      <c r="F1173" t="s">
        <v>82</v>
      </c>
      <c r="G1173" t="s">
        <v>1272</v>
      </c>
      <c r="H1173">
        <v>1989</v>
      </c>
      <c r="I1173" t="s">
        <v>67</v>
      </c>
      <c r="J1173" t="s">
        <v>76</v>
      </c>
      <c r="K1173" t="s">
        <v>69</v>
      </c>
      <c r="L1173" t="s">
        <v>61</v>
      </c>
      <c r="M1173" t="s">
        <v>54</v>
      </c>
      <c r="N1173">
        <v>6</v>
      </c>
      <c r="O1173">
        <v>30</v>
      </c>
      <c r="P1173">
        <v>1</v>
      </c>
      <c r="Q1173">
        <v>911</v>
      </c>
      <c r="R1173">
        <v>1</v>
      </c>
      <c r="S1173" t="s">
        <v>55</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56</v>
      </c>
      <c r="AO1173" t="s">
        <v>72</v>
      </c>
      <c r="AP1173" t="s">
        <v>58</v>
      </c>
      <c r="AQ1173" t="s">
        <v>89</v>
      </c>
      <c r="AR1173" t="s">
        <v>81</v>
      </c>
      <c r="AS1173" t="str">
        <f>IF(hr_data[[#This Row],[Gender]]="Female","👩  F","👨  M")</f>
        <v>👨  M</v>
      </c>
    </row>
    <row r="1174" spans="1:45" x14ac:dyDescent="0.25">
      <c r="A1174" t="s">
        <v>61</v>
      </c>
      <c r="B1174" t="s">
        <v>45</v>
      </c>
      <c r="C1174" t="s">
        <v>78</v>
      </c>
      <c r="D1174" t="s">
        <v>64</v>
      </c>
      <c r="E1174" t="s">
        <v>65</v>
      </c>
      <c r="F1174" t="s">
        <v>49</v>
      </c>
      <c r="G1174" t="s">
        <v>1273</v>
      </c>
      <c r="H1174">
        <v>1954</v>
      </c>
      <c r="I1174" t="s">
        <v>67</v>
      </c>
      <c r="J1174" t="s">
        <v>96</v>
      </c>
      <c r="K1174" t="s">
        <v>69</v>
      </c>
      <c r="L1174" t="s">
        <v>61</v>
      </c>
      <c r="M1174" t="s">
        <v>54</v>
      </c>
      <c r="N1174">
        <v>5</v>
      </c>
      <c r="O1174">
        <v>29</v>
      </c>
      <c r="P1174">
        <v>1</v>
      </c>
      <c r="Q1174">
        <v>136</v>
      </c>
      <c r="R1174">
        <v>1</v>
      </c>
      <c r="S1174" t="s">
        <v>87</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56</v>
      </c>
      <c r="AO1174" t="s">
        <v>88</v>
      </c>
      <c r="AP1174" t="s">
        <v>58</v>
      </c>
      <c r="AQ1174" t="s">
        <v>59</v>
      </c>
      <c r="AR1174" t="s">
        <v>81</v>
      </c>
      <c r="AS1174" t="str">
        <f>IF(hr_data[[#This Row],[Gender]]="Female","👩  F","👨  M")</f>
        <v>👨  M</v>
      </c>
    </row>
    <row r="1175" spans="1:45" x14ac:dyDescent="0.25">
      <c r="A1175" t="s">
        <v>61</v>
      </c>
      <c r="B1175" t="s">
        <v>45</v>
      </c>
      <c r="C1175" t="s">
        <v>63</v>
      </c>
      <c r="D1175" t="s">
        <v>64</v>
      </c>
      <c r="E1175" t="s">
        <v>65</v>
      </c>
      <c r="F1175" t="s">
        <v>130</v>
      </c>
      <c r="G1175" t="s">
        <v>1274</v>
      </c>
      <c r="H1175">
        <v>1473</v>
      </c>
      <c r="I1175" t="s">
        <v>67</v>
      </c>
      <c r="J1175" t="s">
        <v>96</v>
      </c>
      <c r="K1175" t="s">
        <v>69</v>
      </c>
      <c r="L1175" t="s">
        <v>61</v>
      </c>
      <c r="M1175" t="s">
        <v>54</v>
      </c>
      <c r="N1175">
        <v>0</v>
      </c>
      <c r="O1175">
        <v>49</v>
      </c>
      <c r="P1175">
        <v>1</v>
      </c>
      <c r="Q1175">
        <v>1495</v>
      </c>
      <c r="R1175">
        <v>5</v>
      </c>
      <c r="S1175" t="s">
        <v>80</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56</v>
      </c>
      <c r="AO1175" t="s">
        <v>77</v>
      </c>
      <c r="AP1175" t="s">
        <v>58</v>
      </c>
      <c r="AQ1175" t="s">
        <v>89</v>
      </c>
      <c r="AR1175" t="s">
        <v>73</v>
      </c>
      <c r="AS1175" t="str">
        <f>IF(hr_data[[#This Row],[Gender]]="Female","👩  F","👨  M")</f>
        <v>👨  M</v>
      </c>
    </row>
    <row r="1176" spans="1:45" x14ac:dyDescent="0.25">
      <c r="A1176" t="s">
        <v>61</v>
      </c>
      <c r="B1176" t="s">
        <v>45</v>
      </c>
      <c r="C1176" t="s">
        <v>46</v>
      </c>
      <c r="D1176" t="s">
        <v>64</v>
      </c>
      <c r="E1176" t="s">
        <v>65</v>
      </c>
      <c r="F1176" t="s">
        <v>49</v>
      </c>
      <c r="G1176" t="s">
        <v>1275</v>
      </c>
      <c r="H1176">
        <v>1971</v>
      </c>
      <c r="I1176" t="s">
        <v>67</v>
      </c>
      <c r="J1176" t="s">
        <v>96</v>
      </c>
      <c r="K1176" t="s">
        <v>69</v>
      </c>
      <c r="L1176" t="s">
        <v>61</v>
      </c>
      <c r="M1176" t="s">
        <v>54</v>
      </c>
      <c r="N1176">
        <v>1</v>
      </c>
      <c r="O1176">
        <v>43</v>
      </c>
      <c r="P1176">
        <v>1</v>
      </c>
      <c r="Q1176">
        <v>574</v>
      </c>
      <c r="R1176">
        <v>11</v>
      </c>
      <c r="S1176" t="s">
        <v>87</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56</v>
      </c>
      <c r="AO1176" t="s">
        <v>77</v>
      </c>
      <c r="AP1176" t="s">
        <v>98</v>
      </c>
      <c r="AQ1176" t="s">
        <v>59</v>
      </c>
      <c r="AR1176" t="s">
        <v>60</v>
      </c>
      <c r="AS1176" t="str">
        <f>IF(hr_data[[#This Row],[Gender]]="Female","👩  F","👨  M")</f>
        <v>👨  M</v>
      </c>
    </row>
    <row r="1177" spans="1:45" x14ac:dyDescent="0.25">
      <c r="A1177" t="s">
        <v>61</v>
      </c>
      <c r="B1177" t="s">
        <v>45</v>
      </c>
      <c r="C1177" t="s">
        <v>78</v>
      </c>
      <c r="D1177" t="s">
        <v>64</v>
      </c>
      <c r="E1177" t="s">
        <v>65</v>
      </c>
      <c r="F1177" t="s">
        <v>130</v>
      </c>
      <c r="G1177" t="s">
        <v>1276</v>
      </c>
      <c r="H1177">
        <v>1415</v>
      </c>
      <c r="I1177" t="s">
        <v>67</v>
      </c>
      <c r="J1177" t="s">
        <v>76</v>
      </c>
      <c r="K1177" t="s">
        <v>69</v>
      </c>
      <c r="L1177" t="s">
        <v>61</v>
      </c>
      <c r="M1177" t="s">
        <v>54</v>
      </c>
      <c r="N1177">
        <v>2</v>
      </c>
      <c r="O1177">
        <v>25</v>
      </c>
      <c r="P1177">
        <v>1</v>
      </c>
      <c r="Q1177">
        <v>949</v>
      </c>
      <c r="R1177">
        <v>1</v>
      </c>
      <c r="S1177" t="s">
        <v>87</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56</v>
      </c>
      <c r="AO1177" t="s">
        <v>57</v>
      </c>
      <c r="AP1177" t="s">
        <v>58</v>
      </c>
      <c r="AQ1177" t="s">
        <v>59</v>
      </c>
      <c r="AR1177" t="s">
        <v>108</v>
      </c>
      <c r="AS1177" t="str">
        <f>IF(hr_data[[#This Row],[Gender]]="Female","👩  F","👨  M")</f>
        <v>👨  M</v>
      </c>
    </row>
    <row r="1178" spans="1:45" x14ac:dyDescent="0.25">
      <c r="A1178" t="s">
        <v>61</v>
      </c>
      <c r="B1178" t="s">
        <v>45</v>
      </c>
      <c r="C1178" t="s">
        <v>63</v>
      </c>
      <c r="D1178" t="s">
        <v>64</v>
      </c>
      <c r="E1178" t="s">
        <v>65</v>
      </c>
      <c r="F1178" t="s">
        <v>130</v>
      </c>
      <c r="G1178" t="s">
        <v>1277</v>
      </c>
      <c r="H1178">
        <v>1438</v>
      </c>
      <c r="I1178" t="s">
        <v>67</v>
      </c>
      <c r="J1178" t="s">
        <v>68</v>
      </c>
      <c r="K1178" t="s">
        <v>69</v>
      </c>
      <c r="L1178" t="s">
        <v>61</v>
      </c>
      <c r="M1178" t="s">
        <v>54</v>
      </c>
      <c r="N1178">
        <v>2</v>
      </c>
      <c r="O1178">
        <v>47</v>
      </c>
      <c r="P1178">
        <v>1</v>
      </c>
      <c r="Q1178">
        <v>465</v>
      </c>
      <c r="R1178">
        <v>1</v>
      </c>
      <c r="S1178" t="s">
        <v>87</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56</v>
      </c>
      <c r="AO1178" t="s">
        <v>57</v>
      </c>
      <c r="AP1178" t="s">
        <v>58</v>
      </c>
      <c r="AQ1178" t="s">
        <v>89</v>
      </c>
      <c r="AR1178" t="s">
        <v>73</v>
      </c>
      <c r="AS1178" t="str">
        <f>IF(hr_data[[#This Row],[Gender]]="Female","👩  F","👨  M")</f>
        <v>👨  M</v>
      </c>
    </row>
    <row r="1179" spans="1:45" x14ac:dyDescent="0.25">
      <c r="A1179" t="s">
        <v>61</v>
      </c>
      <c r="B1179" t="s">
        <v>45</v>
      </c>
      <c r="C1179" t="s">
        <v>46</v>
      </c>
      <c r="D1179" t="s">
        <v>64</v>
      </c>
      <c r="E1179" t="s">
        <v>65</v>
      </c>
      <c r="F1179" t="s">
        <v>82</v>
      </c>
      <c r="G1179" t="s">
        <v>1278</v>
      </c>
      <c r="H1179">
        <v>1826</v>
      </c>
      <c r="I1179" t="s">
        <v>67</v>
      </c>
      <c r="J1179" t="s">
        <v>76</v>
      </c>
      <c r="K1179" t="s">
        <v>69</v>
      </c>
      <c r="L1179" t="s">
        <v>61</v>
      </c>
      <c r="M1179" t="s">
        <v>54</v>
      </c>
      <c r="N1179">
        <v>2</v>
      </c>
      <c r="O1179">
        <v>35</v>
      </c>
      <c r="P1179">
        <v>1</v>
      </c>
      <c r="Q1179">
        <v>185</v>
      </c>
      <c r="R1179">
        <v>23</v>
      </c>
      <c r="S1179" t="s">
        <v>80</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56</v>
      </c>
      <c r="AO1179" t="s">
        <v>77</v>
      </c>
      <c r="AP1179" t="s">
        <v>92</v>
      </c>
      <c r="AQ1179" t="s">
        <v>59</v>
      </c>
      <c r="AR1179" t="s">
        <v>81</v>
      </c>
      <c r="AS1179" t="str">
        <f>IF(hr_data[[#This Row],[Gender]]="Female","👩  F","👨  M")</f>
        <v>👨  M</v>
      </c>
    </row>
    <row r="1180" spans="1:45" x14ac:dyDescent="0.25">
      <c r="A1180" t="s">
        <v>61</v>
      </c>
      <c r="B1180" t="s">
        <v>45</v>
      </c>
      <c r="C1180" t="s">
        <v>78</v>
      </c>
      <c r="D1180" t="s">
        <v>64</v>
      </c>
      <c r="E1180" t="s">
        <v>65</v>
      </c>
      <c r="F1180" t="s">
        <v>82</v>
      </c>
      <c r="G1180" t="s">
        <v>1279</v>
      </c>
      <c r="H1180">
        <v>1609</v>
      </c>
      <c r="I1180" t="s">
        <v>67</v>
      </c>
      <c r="J1180" t="s">
        <v>68</v>
      </c>
      <c r="K1180" t="s">
        <v>69</v>
      </c>
      <c r="L1180" t="s">
        <v>61</v>
      </c>
      <c r="M1180" t="s">
        <v>54</v>
      </c>
      <c r="N1180">
        <v>3</v>
      </c>
      <c r="O1180">
        <v>30</v>
      </c>
      <c r="P1180">
        <v>1</v>
      </c>
      <c r="Q1180">
        <v>241</v>
      </c>
      <c r="R1180">
        <v>7</v>
      </c>
      <c r="S1180" t="s">
        <v>87</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56</v>
      </c>
      <c r="AO1180" t="s">
        <v>72</v>
      </c>
      <c r="AP1180" t="s">
        <v>58</v>
      </c>
      <c r="AQ1180" t="s">
        <v>59</v>
      </c>
      <c r="AR1180" t="s">
        <v>81</v>
      </c>
      <c r="AS1180" t="str">
        <f>IF(hr_data[[#This Row],[Gender]]="Female","👩  F","👨  M")</f>
        <v>👨  M</v>
      </c>
    </row>
    <row r="1181" spans="1:45" x14ac:dyDescent="0.25">
      <c r="A1181" t="s">
        <v>61</v>
      </c>
      <c r="B1181" t="s">
        <v>45</v>
      </c>
      <c r="C1181" t="s">
        <v>78</v>
      </c>
      <c r="D1181" t="s">
        <v>64</v>
      </c>
      <c r="E1181" t="s">
        <v>65</v>
      </c>
      <c r="F1181" t="s">
        <v>82</v>
      </c>
      <c r="G1181" t="s">
        <v>1280</v>
      </c>
      <c r="H1181">
        <v>1696</v>
      </c>
      <c r="I1181" t="s">
        <v>67</v>
      </c>
      <c r="J1181" t="s">
        <v>76</v>
      </c>
      <c r="K1181" t="s">
        <v>69</v>
      </c>
      <c r="L1181" t="s">
        <v>61</v>
      </c>
      <c r="M1181" t="s">
        <v>54</v>
      </c>
      <c r="N1181">
        <v>3</v>
      </c>
      <c r="O1181">
        <v>34</v>
      </c>
      <c r="P1181">
        <v>1</v>
      </c>
      <c r="Q1181">
        <v>1157</v>
      </c>
      <c r="R1181">
        <v>5</v>
      </c>
      <c r="S1181" t="s">
        <v>55</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56</v>
      </c>
      <c r="AO1181" t="s">
        <v>57</v>
      </c>
      <c r="AP1181" t="s">
        <v>58</v>
      </c>
      <c r="AQ1181" t="s">
        <v>89</v>
      </c>
      <c r="AR1181" t="s">
        <v>81</v>
      </c>
      <c r="AS1181" t="str">
        <f>IF(hr_data[[#This Row],[Gender]]="Female","👩  F","👨  M")</f>
        <v>👨  M</v>
      </c>
    </row>
    <row r="1182" spans="1:45" x14ac:dyDescent="0.25">
      <c r="A1182" t="s">
        <v>61</v>
      </c>
      <c r="B1182" t="s">
        <v>45</v>
      </c>
      <c r="C1182" t="s">
        <v>78</v>
      </c>
      <c r="D1182" t="s">
        <v>64</v>
      </c>
      <c r="E1182" t="s">
        <v>65</v>
      </c>
      <c r="F1182" t="s">
        <v>130</v>
      </c>
      <c r="G1182" t="s">
        <v>1281</v>
      </c>
      <c r="H1182">
        <v>1931</v>
      </c>
      <c r="I1182" t="s">
        <v>67</v>
      </c>
      <c r="J1182" t="s">
        <v>68</v>
      </c>
      <c r="K1182" t="s">
        <v>69</v>
      </c>
      <c r="L1182" t="s">
        <v>61</v>
      </c>
      <c r="M1182" t="s">
        <v>54</v>
      </c>
      <c r="N1182">
        <v>3</v>
      </c>
      <c r="O1182">
        <v>27</v>
      </c>
      <c r="P1182">
        <v>1</v>
      </c>
      <c r="Q1182">
        <v>1354</v>
      </c>
      <c r="R1182">
        <v>2</v>
      </c>
      <c r="S1182" t="s">
        <v>80</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56</v>
      </c>
      <c r="AO1182" t="s">
        <v>72</v>
      </c>
      <c r="AP1182" t="s">
        <v>58</v>
      </c>
      <c r="AQ1182" t="s">
        <v>59</v>
      </c>
      <c r="AR1182" t="s">
        <v>81</v>
      </c>
      <c r="AS1182" t="str">
        <f>IF(hr_data[[#This Row],[Gender]]="Female","👩  F","👨  M")</f>
        <v>👨  M</v>
      </c>
    </row>
    <row r="1183" spans="1:45" x14ac:dyDescent="0.25">
      <c r="A1183" t="s">
        <v>61</v>
      </c>
      <c r="B1183" t="s">
        <v>45</v>
      </c>
      <c r="C1183" t="s">
        <v>78</v>
      </c>
      <c r="D1183" t="s">
        <v>64</v>
      </c>
      <c r="E1183" t="s">
        <v>65</v>
      </c>
      <c r="F1183" t="s">
        <v>49</v>
      </c>
      <c r="G1183" t="s">
        <v>1282</v>
      </c>
      <c r="H1183">
        <v>1721</v>
      </c>
      <c r="I1183" t="s">
        <v>67</v>
      </c>
      <c r="J1183" t="s">
        <v>76</v>
      </c>
      <c r="K1183" t="s">
        <v>69</v>
      </c>
      <c r="L1183" t="s">
        <v>61</v>
      </c>
      <c r="M1183" t="s">
        <v>54</v>
      </c>
      <c r="N1183">
        <v>2</v>
      </c>
      <c r="O1183">
        <v>31</v>
      </c>
      <c r="P1183">
        <v>1</v>
      </c>
      <c r="Q1183">
        <v>741</v>
      </c>
      <c r="R1183">
        <v>2</v>
      </c>
      <c r="S1183" t="s">
        <v>80</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56</v>
      </c>
      <c r="AO1183" t="s">
        <v>77</v>
      </c>
      <c r="AP1183" t="s">
        <v>58</v>
      </c>
      <c r="AQ1183" t="s">
        <v>59</v>
      </c>
      <c r="AR1183" t="s">
        <v>81</v>
      </c>
      <c r="AS1183" t="str">
        <f>IF(hr_data[[#This Row],[Gender]]="Female","👩  F","👨  M")</f>
        <v>👨  M</v>
      </c>
    </row>
    <row r="1184" spans="1:45" x14ac:dyDescent="0.25">
      <c r="A1184" t="s">
        <v>61</v>
      </c>
      <c r="B1184" t="s">
        <v>45</v>
      </c>
      <c r="C1184" t="s">
        <v>78</v>
      </c>
      <c r="D1184" t="s">
        <v>64</v>
      </c>
      <c r="E1184" t="s">
        <v>65</v>
      </c>
      <c r="F1184" t="s">
        <v>49</v>
      </c>
      <c r="G1184" t="s">
        <v>1283</v>
      </c>
      <c r="H1184">
        <v>1729</v>
      </c>
      <c r="I1184" t="s">
        <v>67</v>
      </c>
      <c r="J1184" t="s">
        <v>68</v>
      </c>
      <c r="K1184" t="s">
        <v>69</v>
      </c>
      <c r="L1184" t="s">
        <v>61</v>
      </c>
      <c r="M1184" t="s">
        <v>54</v>
      </c>
      <c r="N1184">
        <v>2</v>
      </c>
      <c r="O1184">
        <v>30</v>
      </c>
      <c r="P1184">
        <v>1</v>
      </c>
      <c r="Q1184">
        <v>793</v>
      </c>
      <c r="R1184">
        <v>16</v>
      </c>
      <c r="S1184" t="s">
        <v>70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56</v>
      </c>
      <c r="AO1184" t="s">
        <v>57</v>
      </c>
      <c r="AP1184" t="s">
        <v>98</v>
      </c>
      <c r="AQ1184" t="s">
        <v>59</v>
      </c>
      <c r="AR1184" t="s">
        <v>81</v>
      </c>
      <c r="AS1184" t="str">
        <f>IF(hr_data[[#This Row],[Gender]]="Female","👩  F","👨  M")</f>
        <v>👨  M</v>
      </c>
    </row>
    <row r="1185" spans="1:45" x14ac:dyDescent="0.25">
      <c r="A1185" t="s">
        <v>61</v>
      </c>
      <c r="B1185" t="s">
        <v>45</v>
      </c>
      <c r="C1185" t="s">
        <v>78</v>
      </c>
      <c r="D1185" t="s">
        <v>64</v>
      </c>
      <c r="E1185" t="s">
        <v>65</v>
      </c>
      <c r="F1185" t="s">
        <v>49</v>
      </c>
      <c r="G1185" t="s">
        <v>1284</v>
      </c>
      <c r="H1185">
        <v>1580</v>
      </c>
      <c r="I1185" t="s">
        <v>67</v>
      </c>
      <c r="J1185" t="s">
        <v>68</v>
      </c>
      <c r="K1185" t="s">
        <v>69</v>
      </c>
      <c r="L1185" t="s">
        <v>61</v>
      </c>
      <c r="M1185" t="s">
        <v>54</v>
      </c>
      <c r="N1185">
        <v>3</v>
      </c>
      <c r="O1185">
        <v>34</v>
      </c>
      <c r="P1185">
        <v>1</v>
      </c>
      <c r="Q1185">
        <v>1351</v>
      </c>
      <c r="R1185">
        <v>1</v>
      </c>
      <c r="S1185" t="s">
        <v>80</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56</v>
      </c>
      <c r="AO1185" t="s">
        <v>57</v>
      </c>
      <c r="AP1185" t="s">
        <v>58</v>
      </c>
      <c r="AQ1185" t="s">
        <v>59</v>
      </c>
      <c r="AR1185" t="s">
        <v>81</v>
      </c>
      <c r="AS1185" t="str">
        <f>IF(hr_data[[#This Row],[Gender]]="Female","👩  F","👨  M")</f>
        <v>👨  M</v>
      </c>
    </row>
    <row r="1186" spans="1:45" x14ac:dyDescent="0.25">
      <c r="A1186" t="s">
        <v>61</v>
      </c>
      <c r="B1186" t="s">
        <v>45</v>
      </c>
      <c r="C1186" t="s">
        <v>46</v>
      </c>
      <c r="D1186" t="s">
        <v>64</v>
      </c>
      <c r="E1186" t="s">
        <v>65</v>
      </c>
      <c r="F1186" t="s">
        <v>49</v>
      </c>
      <c r="G1186" t="s">
        <v>1285</v>
      </c>
      <c r="H1186">
        <v>1903</v>
      </c>
      <c r="I1186" t="s">
        <v>67</v>
      </c>
      <c r="J1186" t="s">
        <v>96</v>
      </c>
      <c r="K1186" t="s">
        <v>69</v>
      </c>
      <c r="L1186" t="s">
        <v>61</v>
      </c>
      <c r="M1186" t="s">
        <v>54</v>
      </c>
      <c r="N1186">
        <v>5</v>
      </c>
      <c r="O1186">
        <v>44</v>
      </c>
      <c r="P1186">
        <v>1</v>
      </c>
      <c r="Q1186">
        <v>170</v>
      </c>
      <c r="R1186">
        <v>1</v>
      </c>
      <c r="S1186" t="s">
        <v>80</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56</v>
      </c>
      <c r="AO1186" t="s">
        <v>88</v>
      </c>
      <c r="AP1186" t="s">
        <v>58</v>
      </c>
      <c r="AQ1186" t="s">
        <v>59</v>
      </c>
      <c r="AR1186" t="s">
        <v>60</v>
      </c>
      <c r="AS1186" t="str">
        <f>IF(hr_data[[#This Row],[Gender]]="Female","👩  F","👨  M")</f>
        <v>👨  M</v>
      </c>
    </row>
    <row r="1187" spans="1:45" x14ac:dyDescent="0.25">
      <c r="A1187" t="s">
        <v>61</v>
      </c>
      <c r="B1187" t="s">
        <v>45</v>
      </c>
      <c r="C1187" t="s">
        <v>46</v>
      </c>
      <c r="D1187" t="s">
        <v>64</v>
      </c>
      <c r="E1187" t="s">
        <v>65</v>
      </c>
      <c r="F1187" t="s">
        <v>82</v>
      </c>
      <c r="G1187" t="s">
        <v>1286</v>
      </c>
      <c r="H1187">
        <v>1542</v>
      </c>
      <c r="I1187" t="s">
        <v>67</v>
      </c>
      <c r="J1187" t="s">
        <v>76</v>
      </c>
      <c r="K1187" t="s">
        <v>69</v>
      </c>
      <c r="L1187" t="s">
        <v>61</v>
      </c>
      <c r="M1187" t="s">
        <v>54</v>
      </c>
      <c r="N1187">
        <v>3</v>
      </c>
      <c r="O1187">
        <v>42</v>
      </c>
      <c r="P1187">
        <v>1</v>
      </c>
      <c r="Q1187">
        <v>1210</v>
      </c>
      <c r="R1187">
        <v>2</v>
      </c>
      <c r="S1187" t="s">
        <v>87</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56</v>
      </c>
      <c r="AO1187" t="s">
        <v>72</v>
      </c>
      <c r="AP1187" t="s">
        <v>58</v>
      </c>
      <c r="AQ1187" t="s">
        <v>59</v>
      </c>
      <c r="AR1187" t="s">
        <v>60</v>
      </c>
      <c r="AS1187" t="str">
        <f>IF(hr_data[[#This Row],[Gender]]="Female","👩  F","👨  M")</f>
        <v>👨  M</v>
      </c>
    </row>
    <row r="1188" spans="1:45" x14ac:dyDescent="0.25">
      <c r="A1188" t="s">
        <v>61</v>
      </c>
      <c r="B1188" t="s">
        <v>45</v>
      </c>
      <c r="C1188" t="s">
        <v>46</v>
      </c>
      <c r="D1188" t="s">
        <v>64</v>
      </c>
      <c r="E1188" t="s">
        <v>65</v>
      </c>
      <c r="F1188" t="s">
        <v>49</v>
      </c>
      <c r="G1188" t="s">
        <v>1287</v>
      </c>
      <c r="H1188">
        <v>1601</v>
      </c>
      <c r="I1188" t="s">
        <v>67</v>
      </c>
      <c r="J1188" t="s">
        <v>76</v>
      </c>
      <c r="K1188" t="s">
        <v>69</v>
      </c>
      <c r="L1188" t="s">
        <v>61</v>
      </c>
      <c r="M1188" t="s">
        <v>54</v>
      </c>
      <c r="N1188">
        <v>5</v>
      </c>
      <c r="O1188">
        <v>35</v>
      </c>
      <c r="P1188">
        <v>1</v>
      </c>
      <c r="Q1188">
        <v>1349</v>
      </c>
      <c r="R1188">
        <v>7</v>
      </c>
      <c r="S1188" t="s">
        <v>55</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56</v>
      </c>
      <c r="AO1188" t="s">
        <v>57</v>
      </c>
      <c r="AP1188" t="s">
        <v>58</v>
      </c>
      <c r="AQ1188" t="s">
        <v>59</v>
      </c>
      <c r="AR1188" t="s">
        <v>81</v>
      </c>
      <c r="AS1188" t="str">
        <f>IF(hr_data[[#This Row],[Gender]]="Female","👩  F","👨  M")</f>
        <v>👨  M</v>
      </c>
    </row>
    <row r="1189" spans="1:45" x14ac:dyDescent="0.25">
      <c r="A1189" t="s">
        <v>61</v>
      </c>
      <c r="B1189" t="s">
        <v>45</v>
      </c>
      <c r="C1189" t="s">
        <v>46</v>
      </c>
      <c r="D1189" t="s">
        <v>64</v>
      </c>
      <c r="E1189" t="s">
        <v>65</v>
      </c>
      <c r="F1189" t="s">
        <v>82</v>
      </c>
      <c r="G1189" t="s">
        <v>1288</v>
      </c>
      <c r="H1189">
        <v>1911</v>
      </c>
      <c r="I1189" t="s">
        <v>67</v>
      </c>
      <c r="J1189" t="s">
        <v>117</v>
      </c>
      <c r="K1189" t="s">
        <v>69</v>
      </c>
      <c r="L1189" t="s">
        <v>61</v>
      </c>
      <c r="M1189" t="s">
        <v>54</v>
      </c>
      <c r="N1189">
        <v>3</v>
      </c>
      <c r="O1189">
        <v>42</v>
      </c>
      <c r="P1189">
        <v>1</v>
      </c>
      <c r="Q1189">
        <v>1396</v>
      </c>
      <c r="R1189">
        <v>6</v>
      </c>
      <c r="S1189" t="s">
        <v>87</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56</v>
      </c>
      <c r="AO1189" t="s">
        <v>88</v>
      </c>
      <c r="AP1189" t="s">
        <v>58</v>
      </c>
      <c r="AQ1189" t="s">
        <v>89</v>
      </c>
      <c r="AR1189" t="s">
        <v>60</v>
      </c>
      <c r="AS1189" t="str">
        <f>IF(hr_data[[#This Row],[Gender]]="Female","👩  F","👨  M")</f>
        <v>👨  M</v>
      </c>
    </row>
    <row r="1190" spans="1:45" x14ac:dyDescent="0.25">
      <c r="A1190" t="s">
        <v>61</v>
      </c>
      <c r="B1190" t="s">
        <v>45</v>
      </c>
      <c r="C1190" t="s">
        <v>78</v>
      </c>
      <c r="D1190" t="s">
        <v>64</v>
      </c>
      <c r="E1190" t="s">
        <v>65</v>
      </c>
      <c r="F1190" t="s">
        <v>49</v>
      </c>
      <c r="G1190" t="s">
        <v>1289</v>
      </c>
      <c r="H1190">
        <v>1799</v>
      </c>
      <c r="I1190" t="s">
        <v>67</v>
      </c>
      <c r="J1190" t="s">
        <v>68</v>
      </c>
      <c r="K1190" t="s">
        <v>69</v>
      </c>
      <c r="L1190" t="s">
        <v>61</v>
      </c>
      <c r="M1190" t="s">
        <v>54</v>
      </c>
      <c r="N1190">
        <v>6</v>
      </c>
      <c r="O1190">
        <v>28</v>
      </c>
      <c r="P1190">
        <v>1</v>
      </c>
      <c r="Q1190">
        <v>1181</v>
      </c>
      <c r="R1190">
        <v>1</v>
      </c>
      <c r="S1190" t="s">
        <v>87</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56</v>
      </c>
      <c r="AO1190" t="s">
        <v>57</v>
      </c>
      <c r="AP1190" t="s">
        <v>58</v>
      </c>
      <c r="AQ1190" t="s">
        <v>59</v>
      </c>
      <c r="AR1190" t="s">
        <v>81</v>
      </c>
      <c r="AS1190" t="str">
        <f>IF(hr_data[[#This Row],[Gender]]="Female","👩  F","👨  M")</f>
        <v>👨  M</v>
      </c>
    </row>
    <row r="1191" spans="1:45" x14ac:dyDescent="0.25">
      <c r="A1191" t="s">
        <v>61</v>
      </c>
      <c r="B1191" t="s">
        <v>45</v>
      </c>
      <c r="C1191" t="s">
        <v>78</v>
      </c>
      <c r="D1191" t="s">
        <v>64</v>
      </c>
      <c r="E1191" t="s">
        <v>65</v>
      </c>
      <c r="F1191" t="s">
        <v>49</v>
      </c>
      <c r="G1191" t="s">
        <v>1290</v>
      </c>
      <c r="H1191">
        <v>1763</v>
      </c>
      <c r="I1191" t="s">
        <v>67</v>
      </c>
      <c r="J1191" t="s">
        <v>96</v>
      </c>
      <c r="K1191" t="s">
        <v>69</v>
      </c>
      <c r="L1191" t="s">
        <v>61</v>
      </c>
      <c r="M1191" t="s">
        <v>54</v>
      </c>
      <c r="N1191">
        <v>3</v>
      </c>
      <c r="O1191">
        <v>30</v>
      </c>
      <c r="P1191">
        <v>1</v>
      </c>
      <c r="Q1191">
        <v>305</v>
      </c>
      <c r="R1191">
        <v>16</v>
      </c>
      <c r="S1191" t="s">
        <v>87</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56</v>
      </c>
      <c r="AO1191" t="s">
        <v>77</v>
      </c>
      <c r="AP1191" t="s">
        <v>98</v>
      </c>
      <c r="AQ1191" t="s">
        <v>59</v>
      </c>
      <c r="AR1191" t="s">
        <v>81</v>
      </c>
      <c r="AS1191" t="str">
        <f>IF(hr_data[[#This Row],[Gender]]="Female","👩  F","👨  M")</f>
        <v>👨  M</v>
      </c>
    </row>
    <row r="1192" spans="1:45" x14ac:dyDescent="0.25">
      <c r="A1192" t="s">
        <v>61</v>
      </c>
      <c r="B1192" t="s">
        <v>45</v>
      </c>
      <c r="C1192" t="s">
        <v>106</v>
      </c>
      <c r="D1192" t="s">
        <v>64</v>
      </c>
      <c r="E1192" t="s">
        <v>65</v>
      </c>
      <c r="F1192" t="s">
        <v>82</v>
      </c>
      <c r="G1192" t="s">
        <v>1291</v>
      </c>
      <c r="H1192">
        <v>1707</v>
      </c>
      <c r="I1192" t="s">
        <v>67</v>
      </c>
      <c r="J1192" t="s">
        <v>68</v>
      </c>
      <c r="K1192" t="s">
        <v>69</v>
      </c>
      <c r="L1192" t="s">
        <v>61</v>
      </c>
      <c r="M1192" t="s">
        <v>54</v>
      </c>
      <c r="N1192">
        <v>1</v>
      </c>
      <c r="O1192">
        <v>24</v>
      </c>
      <c r="P1192">
        <v>1</v>
      </c>
      <c r="Q1192">
        <v>581</v>
      </c>
      <c r="R1192">
        <v>9</v>
      </c>
      <c r="S1192" t="s">
        <v>87</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56</v>
      </c>
      <c r="AO1192" t="s">
        <v>77</v>
      </c>
      <c r="AP1192" t="s">
        <v>58</v>
      </c>
      <c r="AQ1192" t="s">
        <v>59</v>
      </c>
      <c r="AR1192" t="s">
        <v>108</v>
      </c>
      <c r="AS1192" t="str">
        <f>IF(hr_data[[#This Row],[Gender]]="Female","👩  F","👨  M")</f>
        <v>👨  M</v>
      </c>
    </row>
    <row r="1193" spans="1:45" x14ac:dyDescent="0.25">
      <c r="A1193" t="s">
        <v>61</v>
      </c>
      <c r="B1193" t="s">
        <v>45</v>
      </c>
      <c r="C1193" t="s">
        <v>46</v>
      </c>
      <c r="D1193" t="s">
        <v>64</v>
      </c>
      <c r="E1193" t="s">
        <v>65</v>
      </c>
      <c r="F1193" t="s">
        <v>82</v>
      </c>
      <c r="G1193" t="s">
        <v>1292</v>
      </c>
      <c r="H1193">
        <v>2062</v>
      </c>
      <c r="I1193" t="s">
        <v>67</v>
      </c>
      <c r="J1193" t="s">
        <v>96</v>
      </c>
      <c r="K1193" t="s">
        <v>69</v>
      </c>
      <c r="L1193" t="s">
        <v>61</v>
      </c>
      <c r="M1193" t="s">
        <v>54</v>
      </c>
      <c r="N1193">
        <v>5</v>
      </c>
      <c r="O1193">
        <v>39</v>
      </c>
      <c r="P1193">
        <v>1</v>
      </c>
      <c r="Q1193">
        <v>613</v>
      </c>
      <c r="R1193">
        <v>6</v>
      </c>
      <c r="S1193" t="s">
        <v>70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56</v>
      </c>
      <c r="AO1193" t="s">
        <v>88</v>
      </c>
      <c r="AP1193" t="s">
        <v>58</v>
      </c>
      <c r="AQ1193" t="s">
        <v>59</v>
      </c>
      <c r="AR1193" t="s">
        <v>60</v>
      </c>
      <c r="AS1193" t="str">
        <f>IF(hr_data[[#This Row],[Gender]]="Female","👩  F","👨  M")</f>
        <v>👨  M</v>
      </c>
    </row>
    <row r="1194" spans="1:45" x14ac:dyDescent="0.25">
      <c r="A1194" t="s">
        <v>61</v>
      </c>
      <c r="B1194" t="s">
        <v>45</v>
      </c>
      <c r="C1194" t="s">
        <v>46</v>
      </c>
      <c r="D1194" t="s">
        <v>64</v>
      </c>
      <c r="E1194" t="s">
        <v>65</v>
      </c>
      <c r="F1194" t="s">
        <v>49</v>
      </c>
      <c r="G1194" t="s">
        <v>1293</v>
      </c>
      <c r="H1194">
        <v>1523</v>
      </c>
      <c r="I1194" t="s">
        <v>67</v>
      </c>
      <c r="J1194" t="s">
        <v>117</v>
      </c>
      <c r="K1194" t="s">
        <v>69</v>
      </c>
      <c r="L1194" t="s">
        <v>61</v>
      </c>
      <c r="M1194" t="s">
        <v>54</v>
      </c>
      <c r="N1194">
        <v>1</v>
      </c>
      <c r="O1194">
        <v>44</v>
      </c>
      <c r="P1194">
        <v>1</v>
      </c>
      <c r="Q1194">
        <v>136</v>
      </c>
      <c r="R1194">
        <v>28</v>
      </c>
      <c r="S1194" t="s">
        <v>87</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56</v>
      </c>
      <c r="AO1194" t="s">
        <v>88</v>
      </c>
      <c r="AP1194" t="s">
        <v>92</v>
      </c>
      <c r="AQ1194" t="s">
        <v>121</v>
      </c>
      <c r="AR1194" t="s">
        <v>60</v>
      </c>
      <c r="AS1194" t="str">
        <f>IF(hr_data[[#This Row],[Gender]]="Female","👩  F","👨  M")</f>
        <v>👨  M</v>
      </c>
    </row>
    <row r="1195" spans="1:45" x14ac:dyDescent="0.25">
      <c r="A1195" t="s">
        <v>61</v>
      </c>
      <c r="B1195" t="s">
        <v>45</v>
      </c>
      <c r="C1195" t="s">
        <v>46</v>
      </c>
      <c r="D1195" t="s">
        <v>64</v>
      </c>
      <c r="E1195" t="s">
        <v>65</v>
      </c>
      <c r="F1195" t="s">
        <v>49</v>
      </c>
      <c r="G1195" t="s">
        <v>1294</v>
      </c>
      <c r="H1195">
        <v>1728</v>
      </c>
      <c r="I1195" t="s">
        <v>67</v>
      </c>
      <c r="J1195" t="s">
        <v>94</v>
      </c>
      <c r="K1195" t="s">
        <v>69</v>
      </c>
      <c r="L1195" t="s">
        <v>61</v>
      </c>
      <c r="M1195" t="s">
        <v>54</v>
      </c>
      <c r="N1195">
        <v>3</v>
      </c>
      <c r="O1195">
        <v>35</v>
      </c>
      <c r="P1195">
        <v>1</v>
      </c>
      <c r="Q1195">
        <v>1370</v>
      </c>
      <c r="R1195">
        <v>27</v>
      </c>
      <c r="S1195" t="s">
        <v>80</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56</v>
      </c>
      <c r="AO1195" t="s">
        <v>77</v>
      </c>
      <c r="AP1195" t="s">
        <v>92</v>
      </c>
      <c r="AQ1195" t="s">
        <v>89</v>
      </c>
      <c r="AR1195" t="s">
        <v>81</v>
      </c>
      <c r="AS1195" t="str">
        <f>IF(hr_data[[#This Row],[Gender]]="Female","👩  F","👨  M")</f>
        <v>👨  M</v>
      </c>
    </row>
    <row r="1196" spans="1:45" x14ac:dyDescent="0.25">
      <c r="A1196" t="s">
        <v>61</v>
      </c>
      <c r="B1196" t="s">
        <v>45</v>
      </c>
      <c r="C1196" t="s">
        <v>78</v>
      </c>
      <c r="D1196" t="s">
        <v>64</v>
      </c>
      <c r="E1196" t="s">
        <v>65</v>
      </c>
      <c r="F1196" t="s">
        <v>49</v>
      </c>
      <c r="G1196" t="s">
        <v>1295</v>
      </c>
      <c r="H1196">
        <v>1798</v>
      </c>
      <c r="I1196" t="s">
        <v>67</v>
      </c>
      <c r="J1196" t="s">
        <v>68</v>
      </c>
      <c r="K1196" t="s">
        <v>69</v>
      </c>
      <c r="L1196" t="s">
        <v>61</v>
      </c>
      <c r="M1196" t="s">
        <v>54</v>
      </c>
      <c r="N1196">
        <v>1</v>
      </c>
      <c r="O1196">
        <v>33</v>
      </c>
      <c r="P1196">
        <v>1</v>
      </c>
      <c r="Q1196">
        <v>867</v>
      </c>
      <c r="R1196">
        <v>8</v>
      </c>
      <c r="S1196" t="s">
        <v>80</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56</v>
      </c>
      <c r="AO1196" t="s">
        <v>88</v>
      </c>
      <c r="AP1196" t="s">
        <v>58</v>
      </c>
      <c r="AQ1196" t="s">
        <v>89</v>
      </c>
      <c r="AR1196" t="s">
        <v>81</v>
      </c>
      <c r="AS1196" t="str">
        <f>IF(hr_data[[#This Row],[Gender]]="Female","👩  F","👨  M")</f>
        <v>👨  M</v>
      </c>
    </row>
    <row r="1197" spans="1:45" x14ac:dyDescent="0.25">
      <c r="A1197" t="s">
        <v>61</v>
      </c>
      <c r="B1197" t="s">
        <v>45</v>
      </c>
      <c r="C1197" t="s">
        <v>106</v>
      </c>
      <c r="D1197" t="s">
        <v>64</v>
      </c>
      <c r="E1197" t="s">
        <v>65</v>
      </c>
      <c r="F1197" t="s">
        <v>130</v>
      </c>
      <c r="G1197" t="s">
        <v>1296</v>
      </c>
      <c r="H1197">
        <v>1592</v>
      </c>
      <c r="I1197" t="s">
        <v>67</v>
      </c>
      <c r="J1197" t="s">
        <v>68</v>
      </c>
      <c r="K1197" t="s">
        <v>69</v>
      </c>
      <c r="L1197" t="s">
        <v>61</v>
      </c>
      <c r="M1197" t="s">
        <v>54</v>
      </c>
      <c r="N1197">
        <v>2</v>
      </c>
      <c r="O1197">
        <v>23</v>
      </c>
      <c r="P1197">
        <v>1</v>
      </c>
      <c r="Q1197">
        <v>977</v>
      </c>
      <c r="R1197">
        <v>10</v>
      </c>
      <c r="S1197" t="s">
        <v>87</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56</v>
      </c>
      <c r="AO1197" t="s">
        <v>77</v>
      </c>
      <c r="AP1197" t="s">
        <v>58</v>
      </c>
      <c r="AQ1197" t="s">
        <v>59</v>
      </c>
      <c r="AR1197" t="s">
        <v>108</v>
      </c>
      <c r="AS1197" t="str">
        <f>IF(hr_data[[#This Row],[Gender]]="Female","👩  F","👨  M")</f>
        <v>👨  M</v>
      </c>
    </row>
    <row r="1198" spans="1:45" x14ac:dyDescent="0.25">
      <c r="A1198" t="s">
        <v>61</v>
      </c>
      <c r="B1198" t="s">
        <v>45</v>
      </c>
      <c r="C1198" t="s">
        <v>46</v>
      </c>
      <c r="D1198" t="s">
        <v>64</v>
      </c>
      <c r="E1198" t="s">
        <v>65</v>
      </c>
      <c r="F1198" t="s">
        <v>49</v>
      </c>
      <c r="G1198" t="s">
        <v>1297</v>
      </c>
      <c r="H1198">
        <v>1682</v>
      </c>
      <c r="I1198" t="s">
        <v>67</v>
      </c>
      <c r="J1198" t="s">
        <v>96</v>
      </c>
      <c r="K1198" t="s">
        <v>69</v>
      </c>
      <c r="L1198" t="s">
        <v>61</v>
      </c>
      <c r="M1198" t="s">
        <v>54</v>
      </c>
      <c r="N1198">
        <v>2</v>
      </c>
      <c r="O1198">
        <v>36</v>
      </c>
      <c r="P1198">
        <v>1</v>
      </c>
      <c r="Q1198">
        <v>1351</v>
      </c>
      <c r="R1198">
        <v>26</v>
      </c>
      <c r="S1198" t="s">
        <v>80</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56</v>
      </c>
      <c r="AO1198" t="s">
        <v>77</v>
      </c>
      <c r="AP1198" t="s">
        <v>92</v>
      </c>
      <c r="AQ1198" t="s">
        <v>59</v>
      </c>
      <c r="AR1198" t="s">
        <v>60</v>
      </c>
      <c r="AS1198" t="str">
        <f>IF(hr_data[[#This Row],[Gender]]="Female","👩  F","👨  M")</f>
        <v>👨  M</v>
      </c>
    </row>
    <row r="1199" spans="1:45" x14ac:dyDescent="0.25">
      <c r="A1199" t="s">
        <v>61</v>
      </c>
      <c r="B1199" t="s">
        <v>45</v>
      </c>
      <c r="C1199" t="s">
        <v>46</v>
      </c>
      <c r="D1199" t="s">
        <v>64</v>
      </c>
      <c r="E1199" t="s">
        <v>65</v>
      </c>
      <c r="F1199" t="s">
        <v>49</v>
      </c>
      <c r="G1199" t="s">
        <v>1298</v>
      </c>
      <c r="H1199">
        <v>2012</v>
      </c>
      <c r="I1199" t="s">
        <v>67</v>
      </c>
      <c r="J1199" t="s">
        <v>76</v>
      </c>
      <c r="K1199" t="s">
        <v>69</v>
      </c>
      <c r="L1199" t="s">
        <v>61</v>
      </c>
      <c r="M1199" t="s">
        <v>54</v>
      </c>
      <c r="N1199">
        <v>3</v>
      </c>
      <c r="O1199">
        <v>40</v>
      </c>
      <c r="P1199">
        <v>1</v>
      </c>
      <c r="Q1199">
        <v>543</v>
      </c>
      <c r="R1199">
        <v>1</v>
      </c>
      <c r="S1199" t="s">
        <v>80</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56</v>
      </c>
      <c r="AO1199" t="s">
        <v>57</v>
      </c>
      <c r="AP1199" t="s">
        <v>58</v>
      </c>
      <c r="AQ1199" t="s">
        <v>59</v>
      </c>
      <c r="AR1199" t="s">
        <v>60</v>
      </c>
      <c r="AS1199" t="str">
        <f>IF(hr_data[[#This Row],[Gender]]="Female","👩  F","👨  M")</f>
        <v>👨  M</v>
      </c>
    </row>
    <row r="1200" spans="1:45" x14ac:dyDescent="0.25">
      <c r="A1200" t="s">
        <v>61</v>
      </c>
      <c r="B1200" t="s">
        <v>45</v>
      </c>
      <c r="C1200" t="s">
        <v>46</v>
      </c>
      <c r="D1200" t="s">
        <v>64</v>
      </c>
      <c r="E1200" t="s">
        <v>65</v>
      </c>
      <c r="F1200" t="s">
        <v>82</v>
      </c>
      <c r="G1200" t="s">
        <v>1299</v>
      </c>
      <c r="H1200">
        <v>1803</v>
      </c>
      <c r="I1200" t="s">
        <v>67</v>
      </c>
      <c r="J1200" t="s">
        <v>96</v>
      </c>
      <c r="K1200" t="s">
        <v>69</v>
      </c>
      <c r="L1200" t="s">
        <v>61</v>
      </c>
      <c r="M1200" t="s">
        <v>54</v>
      </c>
      <c r="N1200">
        <v>2</v>
      </c>
      <c r="O1200">
        <v>42</v>
      </c>
      <c r="P1200">
        <v>1</v>
      </c>
      <c r="Q1200">
        <v>1128</v>
      </c>
      <c r="R1200">
        <v>13</v>
      </c>
      <c r="S1200" t="s">
        <v>87</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56</v>
      </c>
      <c r="AO1200" t="s">
        <v>88</v>
      </c>
      <c r="AP1200" t="s">
        <v>98</v>
      </c>
      <c r="AQ1200" t="s">
        <v>59</v>
      </c>
      <c r="AR1200" t="s">
        <v>60</v>
      </c>
      <c r="AS1200" t="str">
        <f>IF(hr_data[[#This Row],[Gender]]="Female","👩  F","👨  M")</f>
        <v>👨  M</v>
      </c>
    </row>
    <row r="1201" spans="1:45" x14ac:dyDescent="0.25">
      <c r="A1201" t="s">
        <v>61</v>
      </c>
      <c r="B1201" t="s">
        <v>45</v>
      </c>
      <c r="C1201" t="s">
        <v>46</v>
      </c>
      <c r="D1201" t="s">
        <v>64</v>
      </c>
      <c r="E1201" t="s">
        <v>65</v>
      </c>
      <c r="F1201" t="s">
        <v>49</v>
      </c>
      <c r="G1201" t="s">
        <v>1300</v>
      </c>
      <c r="H1201">
        <v>1596</v>
      </c>
      <c r="I1201" t="s">
        <v>67</v>
      </c>
      <c r="J1201" t="s">
        <v>76</v>
      </c>
      <c r="K1201" t="s">
        <v>69</v>
      </c>
      <c r="L1201" t="s">
        <v>61</v>
      </c>
      <c r="M1201" t="s">
        <v>54</v>
      </c>
      <c r="N1201">
        <v>3</v>
      </c>
      <c r="O1201">
        <v>35</v>
      </c>
      <c r="P1201">
        <v>1</v>
      </c>
      <c r="Q1201">
        <v>750</v>
      </c>
      <c r="R1201">
        <v>28</v>
      </c>
      <c r="S1201" t="s">
        <v>87</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56</v>
      </c>
      <c r="AO1201" t="s">
        <v>77</v>
      </c>
      <c r="AP1201" t="s">
        <v>92</v>
      </c>
      <c r="AQ1201" t="s">
        <v>59</v>
      </c>
      <c r="AR1201" t="s">
        <v>81</v>
      </c>
      <c r="AS1201" t="str">
        <f>IF(hr_data[[#This Row],[Gender]]="Female","👩  F","👨  M")</f>
        <v>👨  M</v>
      </c>
    </row>
    <row r="1202" spans="1:45" x14ac:dyDescent="0.25">
      <c r="A1202" t="s">
        <v>61</v>
      </c>
      <c r="B1202" t="s">
        <v>45</v>
      </c>
      <c r="C1202" t="s">
        <v>78</v>
      </c>
      <c r="D1202" t="s">
        <v>64</v>
      </c>
      <c r="E1202" t="s">
        <v>65</v>
      </c>
      <c r="F1202" t="s">
        <v>49</v>
      </c>
      <c r="G1202" t="s">
        <v>1301</v>
      </c>
      <c r="H1202">
        <v>1514</v>
      </c>
      <c r="I1202" t="s">
        <v>67</v>
      </c>
      <c r="J1202" t="s">
        <v>94</v>
      </c>
      <c r="K1202" t="s">
        <v>69</v>
      </c>
      <c r="L1202" t="s">
        <v>61</v>
      </c>
      <c r="M1202" t="s">
        <v>54</v>
      </c>
      <c r="N1202">
        <v>2</v>
      </c>
      <c r="O1202">
        <v>28</v>
      </c>
      <c r="P1202">
        <v>1</v>
      </c>
      <c r="Q1202">
        <v>1083</v>
      </c>
      <c r="R1202">
        <v>29</v>
      </c>
      <c r="S1202" t="s">
        <v>70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56</v>
      </c>
      <c r="AO1202" t="s">
        <v>72</v>
      </c>
      <c r="AP1202" t="s">
        <v>92</v>
      </c>
      <c r="AQ1202" t="s">
        <v>59</v>
      </c>
      <c r="AR1202" t="s">
        <v>81</v>
      </c>
      <c r="AS1202" t="str">
        <f>IF(hr_data[[#This Row],[Gender]]="Female","👩  F","👨  M")</f>
        <v>👨  M</v>
      </c>
    </row>
    <row r="1203" spans="1:45" x14ac:dyDescent="0.25">
      <c r="A1203" t="s">
        <v>61</v>
      </c>
      <c r="B1203" t="s">
        <v>45</v>
      </c>
      <c r="C1203" t="s">
        <v>78</v>
      </c>
      <c r="D1203" t="s">
        <v>64</v>
      </c>
      <c r="E1203" t="s">
        <v>65</v>
      </c>
      <c r="F1203" t="s">
        <v>49</v>
      </c>
      <c r="G1203" t="s">
        <v>1302</v>
      </c>
      <c r="H1203">
        <v>1558</v>
      </c>
      <c r="I1203" t="s">
        <v>67</v>
      </c>
      <c r="J1203" t="s">
        <v>68</v>
      </c>
      <c r="K1203" t="s">
        <v>69</v>
      </c>
      <c r="L1203" t="s">
        <v>61</v>
      </c>
      <c r="M1203" t="s">
        <v>54</v>
      </c>
      <c r="N1203">
        <v>2</v>
      </c>
      <c r="O1203">
        <v>29</v>
      </c>
      <c r="P1203">
        <v>1</v>
      </c>
      <c r="Q1203">
        <v>598</v>
      </c>
      <c r="R1203">
        <v>9</v>
      </c>
      <c r="S1203" t="s">
        <v>87</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56</v>
      </c>
      <c r="AO1203" t="s">
        <v>77</v>
      </c>
      <c r="AP1203" t="s">
        <v>58</v>
      </c>
      <c r="AQ1203" t="s">
        <v>59</v>
      </c>
      <c r="AR1203" t="s">
        <v>81</v>
      </c>
      <c r="AS1203" t="str">
        <f>IF(hr_data[[#This Row],[Gender]]="Female","👩  F","👨  M")</f>
        <v>👨  M</v>
      </c>
    </row>
    <row r="1204" spans="1:45" x14ac:dyDescent="0.25">
      <c r="A1204" t="s">
        <v>61</v>
      </c>
      <c r="B1204" t="s">
        <v>45</v>
      </c>
      <c r="C1204" t="s">
        <v>46</v>
      </c>
      <c r="D1204" t="s">
        <v>64</v>
      </c>
      <c r="E1204" t="s">
        <v>65</v>
      </c>
      <c r="F1204" t="s">
        <v>82</v>
      </c>
      <c r="G1204" t="s">
        <v>1303</v>
      </c>
      <c r="H1204">
        <v>1618</v>
      </c>
      <c r="I1204" t="s">
        <v>67</v>
      </c>
      <c r="J1204" t="s">
        <v>94</v>
      </c>
      <c r="K1204" t="s">
        <v>69</v>
      </c>
      <c r="L1204" t="s">
        <v>61</v>
      </c>
      <c r="M1204" t="s">
        <v>54</v>
      </c>
      <c r="N1204">
        <v>3</v>
      </c>
      <c r="O1204">
        <v>39</v>
      </c>
      <c r="P1204">
        <v>1</v>
      </c>
      <c r="Q1204">
        <v>1387</v>
      </c>
      <c r="R1204">
        <v>10</v>
      </c>
      <c r="S1204" t="s">
        <v>151</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56</v>
      </c>
      <c r="AO1204" t="s">
        <v>88</v>
      </c>
      <c r="AP1204" t="s">
        <v>58</v>
      </c>
      <c r="AQ1204" t="s">
        <v>59</v>
      </c>
      <c r="AR1204" t="s">
        <v>60</v>
      </c>
      <c r="AS1204" t="str">
        <f>IF(hr_data[[#This Row],[Gender]]="Female","👩  F","👨  M")</f>
        <v>👨  M</v>
      </c>
    </row>
    <row r="1205" spans="1:45" x14ac:dyDescent="0.25">
      <c r="A1205" t="s">
        <v>61</v>
      </c>
      <c r="B1205" t="s">
        <v>45</v>
      </c>
      <c r="C1205" t="s">
        <v>78</v>
      </c>
      <c r="D1205" t="s">
        <v>64</v>
      </c>
      <c r="E1205" t="s">
        <v>65</v>
      </c>
      <c r="F1205" t="s">
        <v>82</v>
      </c>
      <c r="G1205" t="s">
        <v>1304</v>
      </c>
      <c r="H1205">
        <v>1698</v>
      </c>
      <c r="I1205" t="s">
        <v>67</v>
      </c>
      <c r="J1205" t="s">
        <v>76</v>
      </c>
      <c r="K1205" t="s">
        <v>69</v>
      </c>
      <c r="L1205" t="s">
        <v>61</v>
      </c>
      <c r="M1205" t="s">
        <v>54</v>
      </c>
      <c r="N1205">
        <v>6</v>
      </c>
      <c r="O1205">
        <v>33</v>
      </c>
      <c r="P1205">
        <v>1</v>
      </c>
      <c r="Q1205">
        <v>267</v>
      </c>
      <c r="R1205">
        <v>21</v>
      </c>
      <c r="S1205" t="s">
        <v>87</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56</v>
      </c>
      <c r="AO1205" t="s">
        <v>72</v>
      </c>
      <c r="AP1205" t="s">
        <v>92</v>
      </c>
      <c r="AQ1205" t="s">
        <v>89</v>
      </c>
      <c r="AR1205" t="s">
        <v>81</v>
      </c>
      <c r="AS1205" t="str">
        <f>IF(hr_data[[#This Row],[Gender]]="Female","👩  F","👨  M")</f>
        <v>👨  M</v>
      </c>
    </row>
    <row r="1206" spans="1:45" x14ac:dyDescent="0.25">
      <c r="A1206" t="s">
        <v>61</v>
      </c>
      <c r="B1206" t="s">
        <v>45</v>
      </c>
      <c r="C1206" t="s">
        <v>85</v>
      </c>
      <c r="D1206" t="s">
        <v>64</v>
      </c>
      <c r="E1206" t="s">
        <v>65</v>
      </c>
      <c r="F1206" t="s">
        <v>82</v>
      </c>
      <c r="G1206" t="s">
        <v>1305</v>
      </c>
      <c r="H1206">
        <v>1770</v>
      </c>
      <c r="I1206" t="s">
        <v>67</v>
      </c>
      <c r="J1206" t="s">
        <v>117</v>
      </c>
      <c r="K1206" t="s">
        <v>69</v>
      </c>
      <c r="L1206" t="s">
        <v>61</v>
      </c>
      <c r="M1206" t="s">
        <v>54</v>
      </c>
      <c r="N1206">
        <v>2</v>
      </c>
      <c r="O1206">
        <v>55</v>
      </c>
      <c r="P1206">
        <v>1</v>
      </c>
      <c r="Q1206">
        <v>478</v>
      </c>
      <c r="R1206">
        <v>2</v>
      </c>
      <c r="S1206" t="s">
        <v>87</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56</v>
      </c>
      <c r="AO1206" t="s">
        <v>88</v>
      </c>
      <c r="AP1206" t="s">
        <v>58</v>
      </c>
      <c r="AQ1206" t="s">
        <v>111</v>
      </c>
      <c r="AR1206" t="s">
        <v>73</v>
      </c>
      <c r="AS1206" t="str">
        <f>IF(hr_data[[#This Row],[Gender]]="Female","👩  F","👨  M")</f>
        <v>👨  M</v>
      </c>
    </row>
    <row r="1207" spans="1:45" x14ac:dyDescent="0.25">
      <c r="A1207" t="s">
        <v>61</v>
      </c>
      <c r="B1207" t="s">
        <v>45</v>
      </c>
      <c r="C1207" t="s">
        <v>46</v>
      </c>
      <c r="D1207" t="s">
        <v>64</v>
      </c>
      <c r="E1207" t="s">
        <v>65</v>
      </c>
      <c r="F1207" t="s">
        <v>49</v>
      </c>
      <c r="G1207" t="s">
        <v>1306</v>
      </c>
      <c r="H1207">
        <v>1631</v>
      </c>
      <c r="I1207" t="s">
        <v>67</v>
      </c>
      <c r="J1207" t="s">
        <v>94</v>
      </c>
      <c r="K1207" t="s">
        <v>69</v>
      </c>
      <c r="L1207" t="s">
        <v>61</v>
      </c>
      <c r="M1207" t="s">
        <v>54</v>
      </c>
      <c r="N1207">
        <v>2</v>
      </c>
      <c r="O1207">
        <v>37</v>
      </c>
      <c r="P1207">
        <v>1</v>
      </c>
      <c r="Q1207">
        <v>671</v>
      </c>
      <c r="R1207">
        <v>19</v>
      </c>
      <c r="S1207" t="s">
        <v>87</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56</v>
      </c>
      <c r="AO1207" t="s">
        <v>77</v>
      </c>
      <c r="AP1207" t="s">
        <v>98</v>
      </c>
      <c r="AQ1207" t="s">
        <v>59</v>
      </c>
      <c r="AR1207" t="s">
        <v>60</v>
      </c>
      <c r="AS1207" t="str">
        <f>IF(hr_data[[#This Row],[Gender]]="Female","👩  F","👨  M")</f>
        <v>👨  M</v>
      </c>
    </row>
    <row r="1208" spans="1:45" x14ac:dyDescent="0.25">
      <c r="A1208" t="s">
        <v>61</v>
      </c>
      <c r="B1208" t="s">
        <v>45</v>
      </c>
      <c r="C1208" t="s">
        <v>78</v>
      </c>
      <c r="D1208" t="s">
        <v>64</v>
      </c>
      <c r="E1208" t="s">
        <v>65</v>
      </c>
      <c r="F1208" t="s">
        <v>82</v>
      </c>
      <c r="G1208" t="s">
        <v>1307</v>
      </c>
      <c r="H1208">
        <v>1718</v>
      </c>
      <c r="I1208" t="s">
        <v>67</v>
      </c>
      <c r="J1208" t="s">
        <v>76</v>
      </c>
      <c r="K1208" t="s">
        <v>69</v>
      </c>
      <c r="L1208" t="s">
        <v>61</v>
      </c>
      <c r="M1208" t="s">
        <v>54</v>
      </c>
      <c r="N1208">
        <v>3</v>
      </c>
      <c r="O1208">
        <v>26</v>
      </c>
      <c r="P1208">
        <v>1</v>
      </c>
      <c r="Q1208">
        <v>390</v>
      </c>
      <c r="R1208">
        <v>17</v>
      </c>
      <c r="S1208" t="s">
        <v>80</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56</v>
      </c>
      <c r="AO1208" t="s">
        <v>77</v>
      </c>
      <c r="AP1208" t="s">
        <v>98</v>
      </c>
      <c r="AQ1208" t="s">
        <v>59</v>
      </c>
      <c r="AR1208" t="s">
        <v>81</v>
      </c>
      <c r="AS1208" t="str">
        <f>IF(hr_data[[#This Row],[Gender]]="Female","👩  F","👨  M")</f>
        <v>👨  M</v>
      </c>
    </row>
    <row r="1209" spans="1:45" x14ac:dyDescent="0.25">
      <c r="A1209" t="s">
        <v>61</v>
      </c>
      <c r="B1209" t="s">
        <v>45</v>
      </c>
      <c r="C1209" t="s">
        <v>46</v>
      </c>
      <c r="D1209" t="s">
        <v>64</v>
      </c>
      <c r="E1209" t="s">
        <v>65</v>
      </c>
      <c r="F1209" t="s">
        <v>49</v>
      </c>
      <c r="G1209" t="s">
        <v>1308</v>
      </c>
      <c r="H1209">
        <v>1435</v>
      </c>
      <c r="I1209" t="s">
        <v>67</v>
      </c>
      <c r="J1209" t="s">
        <v>76</v>
      </c>
      <c r="K1209" t="s">
        <v>53</v>
      </c>
      <c r="L1209" t="s">
        <v>61</v>
      </c>
      <c r="M1209" t="s">
        <v>54</v>
      </c>
      <c r="N1209">
        <v>2</v>
      </c>
      <c r="O1209">
        <v>36</v>
      </c>
      <c r="P1209">
        <v>1</v>
      </c>
      <c r="Q1209">
        <v>172</v>
      </c>
      <c r="R1209">
        <v>4</v>
      </c>
      <c r="S1209" t="s">
        <v>80</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56</v>
      </c>
      <c r="AO1209" t="s">
        <v>57</v>
      </c>
      <c r="AP1209" t="s">
        <v>58</v>
      </c>
      <c r="AQ1209" t="s">
        <v>59</v>
      </c>
      <c r="AR1209" t="s">
        <v>60</v>
      </c>
      <c r="AS1209" t="str">
        <f>IF(hr_data[[#This Row],[Gender]]="Female","👩  F","👨  M")</f>
        <v>👨  M</v>
      </c>
    </row>
    <row r="1210" spans="1:45" x14ac:dyDescent="0.25">
      <c r="A1210" t="s">
        <v>61</v>
      </c>
      <c r="B1210" t="s">
        <v>45</v>
      </c>
      <c r="C1210" t="s">
        <v>46</v>
      </c>
      <c r="D1210" t="s">
        <v>64</v>
      </c>
      <c r="E1210" t="s">
        <v>65</v>
      </c>
      <c r="F1210" t="s">
        <v>49</v>
      </c>
      <c r="G1210" t="s">
        <v>1309</v>
      </c>
      <c r="H1210">
        <v>1659</v>
      </c>
      <c r="I1210" t="s">
        <v>67</v>
      </c>
      <c r="J1210" t="s">
        <v>76</v>
      </c>
      <c r="K1210" t="s">
        <v>53</v>
      </c>
      <c r="L1210" t="s">
        <v>61</v>
      </c>
      <c r="M1210" t="s">
        <v>54</v>
      </c>
      <c r="N1210">
        <v>4</v>
      </c>
      <c r="O1210">
        <v>36</v>
      </c>
      <c r="P1210">
        <v>1</v>
      </c>
      <c r="Q1210">
        <v>311</v>
      </c>
      <c r="R1210">
        <v>7</v>
      </c>
      <c r="S1210" t="s">
        <v>87</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56</v>
      </c>
      <c r="AO1210" t="s">
        <v>72</v>
      </c>
      <c r="AP1210" t="s">
        <v>58</v>
      </c>
      <c r="AQ1210" t="s">
        <v>89</v>
      </c>
      <c r="AR1210" t="s">
        <v>60</v>
      </c>
      <c r="AS1210" t="str">
        <f>IF(hr_data[[#This Row],[Gender]]="Female","👩  F","👨  M")</f>
        <v>👨  M</v>
      </c>
    </row>
    <row r="1211" spans="1:45" x14ac:dyDescent="0.25">
      <c r="A1211" t="s">
        <v>61</v>
      </c>
      <c r="B1211" t="s">
        <v>45</v>
      </c>
      <c r="C1211" t="s">
        <v>106</v>
      </c>
      <c r="D1211" t="s">
        <v>64</v>
      </c>
      <c r="E1211" t="s">
        <v>65</v>
      </c>
      <c r="F1211" t="s">
        <v>49</v>
      </c>
      <c r="G1211" t="s">
        <v>1310</v>
      </c>
      <c r="H1211">
        <v>1533</v>
      </c>
      <c r="I1211" t="s">
        <v>67</v>
      </c>
      <c r="J1211" t="s">
        <v>76</v>
      </c>
      <c r="K1211" t="s">
        <v>53</v>
      </c>
      <c r="L1211" t="s">
        <v>61</v>
      </c>
      <c r="M1211" t="s">
        <v>54</v>
      </c>
      <c r="N1211">
        <v>2</v>
      </c>
      <c r="O1211">
        <v>23</v>
      </c>
      <c r="P1211">
        <v>1</v>
      </c>
      <c r="Q1211">
        <v>507</v>
      </c>
      <c r="R1211">
        <v>20</v>
      </c>
      <c r="S1211" t="s">
        <v>70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56</v>
      </c>
      <c r="AO1211" t="s">
        <v>77</v>
      </c>
      <c r="AP1211" t="s">
        <v>98</v>
      </c>
      <c r="AQ1211" t="s">
        <v>59</v>
      </c>
      <c r="AR1211" t="s">
        <v>108</v>
      </c>
      <c r="AS1211" t="str">
        <f>IF(hr_data[[#This Row],[Gender]]="Female","👩  F","👨  M")</f>
        <v>👨  M</v>
      </c>
    </row>
    <row r="1212" spans="1:45" x14ac:dyDescent="0.25">
      <c r="A1212" t="s">
        <v>61</v>
      </c>
      <c r="B1212" t="s">
        <v>45</v>
      </c>
      <c r="C1212" t="s">
        <v>78</v>
      </c>
      <c r="D1212" t="s">
        <v>64</v>
      </c>
      <c r="E1212" t="s">
        <v>65</v>
      </c>
      <c r="F1212" t="s">
        <v>82</v>
      </c>
      <c r="G1212" t="s">
        <v>1311</v>
      </c>
      <c r="H1212">
        <v>1577</v>
      </c>
      <c r="I1212" t="s">
        <v>67</v>
      </c>
      <c r="J1212" t="s">
        <v>68</v>
      </c>
      <c r="K1212" t="s">
        <v>53</v>
      </c>
      <c r="L1212" t="s">
        <v>61</v>
      </c>
      <c r="M1212" t="s">
        <v>54</v>
      </c>
      <c r="N1212">
        <v>4</v>
      </c>
      <c r="O1212">
        <v>34</v>
      </c>
      <c r="P1212">
        <v>1</v>
      </c>
      <c r="Q1212">
        <v>479</v>
      </c>
      <c r="R1212">
        <v>7</v>
      </c>
      <c r="S1212" t="s">
        <v>80</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56</v>
      </c>
      <c r="AO1212" t="s">
        <v>57</v>
      </c>
      <c r="AP1212" t="s">
        <v>58</v>
      </c>
      <c r="AQ1212" t="s">
        <v>59</v>
      </c>
      <c r="AR1212" t="s">
        <v>81</v>
      </c>
      <c r="AS1212" t="str">
        <f>IF(hr_data[[#This Row],[Gender]]="Female","👩  F","👨  M")</f>
        <v>👨  M</v>
      </c>
    </row>
    <row r="1213" spans="1:45" x14ac:dyDescent="0.25">
      <c r="A1213" t="s">
        <v>61</v>
      </c>
      <c r="B1213" t="s">
        <v>45</v>
      </c>
      <c r="C1213" t="s">
        <v>46</v>
      </c>
      <c r="D1213" t="s">
        <v>64</v>
      </c>
      <c r="E1213" t="s">
        <v>65</v>
      </c>
      <c r="F1213" t="s">
        <v>49</v>
      </c>
      <c r="G1213" t="s">
        <v>1312</v>
      </c>
      <c r="H1213">
        <v>2014</v>
      </c>
      <c r="I1213" t="s">
        <v>67</v>
      </c>
      <c r="J1213" t="s">
        <v>68</v>
      </c>
      <c r="K1213" t="s">
        <v>53</v>
      </c>
      <c r="L1213" t="s">
        <v>61</v>
      </c>
      <c r="M1213" t="s">
        <v>54</v>
      </c>
      <c r="N1213">
        <v>2</v>
      </c>
      <c r="O1213">
        <v>39</v>
      </c>
      <c r="P1213">
        <v>1</v>
      </c>
      <c r="Q1213">
        <v>116</v>
      </c>
      <c r="R1213">
        <v>24</v>
      </c>
      <c r="S1213" t="s">
        <v>70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56</v>
      </c>
      <c r="AO1213" t="s">
        <v>57</v>
      </c>
      <c r="AP1213" t="s">
        <v>92</v>
      </c>
      <c r="AQ1213" t="s">
        <v>89</v>
      </c>
      <c r="AR1213" t="s">
        <v>60</v>
      </c>
      <c r="AS1213" t="str">
        <f>IF(hr_data[[#This Row],[Gender]]="Female","👩  F","👨  M")</f>
        <v>👨  M</v>
      </c>
    </row>
    <row r="1214" spans="1:45" x14ac:dyDescent="0.25">
      <c r="A1214" t="s">
        <v>61</v>
      </c>
      <c r="B1214" t="s">
        <v>45</v>
      </c>
      <c r="C1214" t="s">
        <v>106</v>
      </c>
      <c r="D1214" t="s">
        <v>64</v>
      </c>
      <c r="E1214" t="s">
        <v>65</v>
      </c>
      <c r="F1214" t="s">
        <v>49</v>
      </c>
      <c r="G1214" t="s">
        <v>1313</v>
      </c>
      <c r="H1214">
        <v>1981</v>
      </c>
      <c r="I1214" t="s">
        <v>67</v>
      </c>
      <c r="J1214" t="s">
        <v>96</v>
      </c>
      <c r="K1214" t="s">
        <v>53</v>
      </c>
      <c r="L1214" t="s">
        <v>61</v>
      </c>
      <c r="M1214" t="s">
        <v>54</v>
      </c>
      <c r="N1214">
        <v>2</v>
      </c>
      <c r="O1214">
        <v>24</v>
      </c>
      <c r="P1214">
        <v>1</v>
      </c>
      <c r="Q1214">
        <v>771</v>
      </c>
      <c r="R1214">
        <v>1</v>
      </c>
      <c r="S1214" t="s">
        <v>55</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56</v>
      </c>
      <c r="AO1214" t="s">
        <v>77</v>
      </c>
      <c r="AP1214" t="s">
        <v>58</v>
      </c>
      <c r="AQ1214" t="s">
        <v>59</v>
      </c>
      <c r="AR1214" t="s">
        <v>108</v>
      </c>
      <c r="AS1214" t="str">
        <f>IF(hr_data[[#This Row],[Gender]]="Female","👩  F","👨  M")</f>
        <v>👨  M</v>
      </c>
    </row>
    <row r="1215" spans="1:45" x14ac:dyDescent="0.25">
      <c r="A1215" t="s">
        <v>61</v>
      </c>
      <c r="B1215" t="s">
        <v>45</v>
      </c>
      <c r="C1215" t="s">
        <v>46</v>
      </c>
      <c r="D1215" t="s">
        <v>64</v>
      </c>
      <c r="E1215" t="s">
        <v>65</v>
      </c>
      <c r="F1215" t="s">
        <v>82</v>
      </c>
      <c r="G1215" t="s">
        <v>1314</v>
      </c>
      <c r="H1215">
        <v>2008</v>
      </c>
      <c r="I1215" t="s">
        <v>67</v>
      </c>
      <c r="J1215" t="s">
        <v>68</v>
      </c>
      <c r="K1215" t="s">
        <v>53</v>
      </c>
      <c r="L1215" t="s">
        <v>61</v>
      </c>
      <c r="M1215" t="s">
        <v>54</v>
      </c>
      <c r="N1215">
        <v>5</v>
      </c>
      <c r="O1215">
        <v>35</v>
      </c>
      <c r="P1215">
        <v>1</v>
      </c>
      <c r="Q1215">
        <v>1395</v>
      </c>
      <c r="R1215">
        <v>9</v>
      </c>
      <c r="S1215" t="s">
        <v>80</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56</v>
      </c>
      <c r="AO1215" t="s">
        <v>77</v>
      </c>
      <c r="AP1215" t="s">
        <v>58</v>
      </c>
      <c r="AQ1215" t="s">
        <v>59</v>
      </c>
      <c r="AR1215" t="s">
        <v>81</v>
      </c>
      <c r="AS1215" t="str">
        <f>IF(hr_data[[#This Row],[Gender]]="Female","👩  F","👨  M")</f>
        <v>👨  M</v>
      </c>
    </row>
    <row r="1216" spans="1:45" x14ac:dyDescent="0.25">
      <c r="A1216" t="s">
        <v>61</v>
      </c>
      <c r="B1216" t="s">
        <v>45</v>
      </c>
      <c r="C1216" t="s">
        <v>46</v>
      </c>
      <c r="D1216" t="s">
        <v>64</v>
      </c>
      <c r="E1216" t="s">
        <v>65</v>
      </c>
      <c r="F1216" t="s">
        <v>49</v>
      </c>
      <c r="G1216" t="s">
        <v>1315</v>
      </c>
      <c r="H1216">
        <v>1814</v>
      </c>
      <c r="I1216" t="s">
        <v>67</v>
      </c>
      <c r="J1216" t="s">
        <v>96</v>
      </c>
      <c r="K1216" t="s">
        <v>53</v>
      </c>
      <c r="L1216" t="s">
        <v>61</v>
      </c>
      <c r="M1216" t="s">
        <v>54</v>
      </c>
      <c r="N1216">
        <v>3</v>
      </c>
      <c r="O1216">
        <v>41</v>
      </c>
      <c r="P1216">
        <v>1</v>
      </c>
      <c r="Q1216">
        <v>447</v>
      </c>
      <c r="R1216">
        <v>5</v>
      </c>
      <c r="S1216" t="s">
        <v>87</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56</v>
      </c>
      <c r="AO1216" t="s">
        <v>72</v>
      </c>
      <c r="AP1216" t="s">
        <v>58</v>
      </c>
      <c r="AQ1216" t="s">
        <v>89</v>
      </c>
      <c r="AR1216" t="s">
        <v>60</v>
      </c>
      <c r="AS1216" t="str">
        <f>IF(hr_data[[#This Row],[Gender]]="Female","👩  F","👨  M")</f>
        <v>👨  M</v>
      </c>
    </row>
    <row r="1217" spans="1:45" x14ac:dyDescent="0.25">
      <c r="A1217" t="s">
        <v>61</v>
      </c>
      <c r="B1217" t="s">
        <v>45</v>
      </c>
      <c r="C1217" t="s">
        <v>46</v>
      </c>
      <c r="D1217" t="s">
        <v>64</v>
      </c>
      <c r="E1217" t="s">
        <v>65</v>
      </c>
      <c r="F1217" t="s">
        <v>49</v>
      </c>
      <c r="G1217" t="s">
        <v>1316</v>
      </c>
      <c r="H1217">
        <v>2048</v>
      </c>
      <c r="I1217" t="s">
        <v>67</v>
      </c>
      <c r="J1217" t="s">
        <v>68</v>
      </c>
      <c r="K1217" t="s">
        <v>53</v>
      </c>
      <c r="L1217" t="s">
        <v>61</v>
      </c>
      <c r="M1217" t="s">
        <v>54</v>
      </c>
      <c r="N1217">
        <v>2</v>
      </c>
      <c r="O1217">
        <v>40</v>
      </c>
      <c r="P1217">
        <v>1</v>
      </c>
      <c r="Q1217">
        <v>1322</v>
      </c>
      <c r="R1217">
        <v>2</v>
      </c>
      <c r="S1217" t="s">
        <v>80</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56</v>
      </c>
      <c r="AO1217" t="s">
        <v>77</v>
      </c>
      <c r="AP1217" t="s">
        <v>58</v>
      </c>
      <c r="AQ1217" t="s">
        <v>59</v>
      </c>
      <c r="AR1217" t="s">
        <v>60</v>
      </c>
      <c r="AS1217" t="str">
        <f>IF(hr_data[[#This Row],[Gender]]="Female","👩  F","👨  M")</f>
        <v>👨  M</v>
      </c>
    </row>
    <row r="1218" spans="1:45" x14ac:dyDescent="0.25">
      <c r="A1218" t="s">
        <v>61</v>
      </c>
      <c r="B1218" t="s">
        <v>45</v>
      </c>
      <c r="C1218" t="s">
        <v>78</v>
      </c>
      <c r="D1218" t="s">
        <v>64</v>
      </c>
      <c r="E1218" t="s">
        <v>65</v>
      </c>
      <c r="F1218" t="s">
        <v>82</v>
      </c>
      <c r="G1218" t="s">
        <v>1317</v>
      </c>
      <c r="H1218">
        <v>1952</v>
      </c>
      <c r="I1218" t="s">
        <v>67</v>
      </c>
      <c r="J1218" t="s">
        <v>76</v>
      </c>
      <c r="K1218" t="s">
        <v>53</v>
      </c>
      <c r="L1218" t="s">
        <v>61</v>
      </c>
      <c r="M1218" t="s">
        <v>54</v>
      </c>
      <c r="N1218">
        <v>6</v>
      </c>
      <c r="O1218">
        <v>26</v>
      </c>
      <c r="P1218">
        <v>1</v>
      </c>
      <c r="Q1218">
        <v>157</v>
      </c>
      <c r="R1218">
        <v>1</v>
      </c>
      <c r="S1218" t="s">
        <v>87</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56</v>
      </c>
      <c r="AO1218" t="s">
        <v>88</v>
      </c>
      <c r="AP1218" t="s">
        <v>58</v>
      </c>
      <c r="AQ1218" t="s">
        <v>59</v>
      </c>
      <c r="AR1218" t="s">
        <v>81</v>
      </c>
      <c r="AS1218" t="str">
        <f>IF(hr_data[[#This Row],[Gender]]="Female","👩  F","👨  M")</f>
        <v>👨  M</v>
      </c>
    </row>
    <row r="1219" spans="1:45" x14ac:dyDescent="0.25">
      <c r="A1219" t="s">
        <v>61</v>
      </c>
      <c r="B1219" t="s">
        <v>45</v>
      </c>
      <c r="C1219" t="s">
        <v>63</v>
      </c>
      <c r="D1219" t="s">
        <v>64</v>
      </c>
      <c r="E1219" t="s">
        <v>65</v>
      </c>
      <c r="F1219" t="s">
        <v>49</v>
      </c>
      <c r="G1219" t="s">
        <v>1318</v>
      </c>
      <c r="H1219">
        <v>1727</v>
      </c>
      <c r="I1219" t="s">
        <v>67</v>
      </c>
      <c r="J1219" t="s">
        <v>96</v>
      </c>
      <c r="K1219" t="s">
        <v>53</v>
      </c>
      <c r="L1219" t="s">
        <v>61</v>
      </c>
      <c r="M1219" t="s">
        <v>54</v>
      </c>
      <c r="N1219">
        <v>3</v>
      </c>
      <c r="O1219">
        <v>46</v>
      </c>
      <c r="P1219">
        <v>1</v>
      </c>
      <c r="Q1219">
        <v>717</v>
      </c>
      <c r="R1219">
        <v>13</v>
      </c>
      <c r="S1219" t="s">
        <v>80</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56</v>
      </c>
      <c r="AO1219" t="s">
        <v>72</v>
      </c>
      <c r="AP1219" t="s">
        <v>98</v>
      </c>
      <c r="AQ1219" t="s">
        <v>89</v>
      </c>
      <c r="AR1219" t="s">
        <v>73</v>
      </c>
      <c r="AS1219" t="str">
        <f>IF(hr_data[[#This Row],[Gender]]="Female","👩  F","👨  M")</f>
        <v>👨  M</v>
      </c>
    </row>
    <row r="1220" spans="1:45" x14ac:dyDescent="0.25">
      <c r="A1220" t="s">
        <v>61</v>
      </c>
      <c r="B1220" t="s">
        <v>45</v>
      </c>
      <c r="C1220" t="s">
        <v>63</v>
      </c>
      <c r="D1220" t="s">
        <v>64</v>
      </c>
      <c r="E1220" t="s">
        <v>65</v>
      </c>
      <c r="F1220" t="s">
        <v>49</v>
      </c>
      <c r="G1220" t="s">
        <v>1319</v>
      </c>
      <c r="H1220">
        <v>1677</v>
      </c>
      <c r="I1220" t="s">
        <v>67</v>
      </c>
      <c r="J1220" t="s">
        <v>110</v>
      </c>
      <c r="K1220" t="s">
        <v>53</v>
      </c>
      <c r="L1220" t="s">
        <v>61</v>
      </c>
      <c r="M1220" t="s">
        <v>54</v>
      </c>
      <c r="N1220">
        <v>2</v>
      </c>
      <c r="O1220">
        <v>49</v>
      </c>
      <c r="P1220">
        <v>1</v>
      </c>
      <c r="Q1220">
        <v>809</v>
      </c>
      <c r="R1220">
        <v>1</v>
      </c>
      <c r="S1220" t="s">
        <v>87</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56</v>
      </c>
      <c r="AO1220" t="s">
        <v>77</v>
      </c>
      <c r="AP1220" t="s">
        <v>58</v>
      </c>
      <c r="AQ1220" t="s">
        <v>121</v>
      </c>
      <c r="AR1220" t="s">
        <v>73</v>
      </c>
      <c r="AS1220" t="str">
        <f>IF(hr_data[[#This Row],[Gender]]="Female","👩  F","👨  M")</f>
        <v>👨  M</v>
      </c>
    </row>
    <row r="1221" spans="1:45" x14ac:dyDescent="0.25">
      <c r="A1221" t="s">
        <v>61</v>
      </c>
      <c r="B1221" t="s">
        <v>45</v>
      </c>
      <c r="C1221" t="s">
        <v>106</v>
      </c>
      <c r="D1221" t="s">
        <v>64</v>
      </c>
      <c r="E1221" t="s">
        <v>65</v>
      </c>
      <c r="F1221" t="s">
        <v>82</v>
      </c>
      <c r="G1221" t="s">
        <v>1320</v>
      </c>
      <c r="H1221">
        <v>1623</v>
      </c>
      <c r="I1221" t="s">
        <v>67</v>
      </c>
      <c r="J1221" t="s">
        <v>68</v>
      </c>
      <c r="K1221" t="s">
        <v>53</v>
      </c>
      <c r="L1221" t="s">
        <v>61</v>
      </c>
      <c r="M1221" t="s">
        <v>54</v>
      </c>
      <c r="N1221">
        <v>2</v>
      </c>
      <c r="O1221">
        <v>21</v>
      </c>
      <c r="P1221">
        <v>1</v>
      </c>
      <c r="Q1221">
        <v>546</v>
      </c>
      <c r="R1221">
        <v>5</v>
      </c>
      <c r="S1221" t="s">
        <v>70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56</v>
      </c>
      <c r="AO1221" t="s">
        <v>57</v>
      </c>
      <c r="AP1221" t="s">
        <v>58</v>
      </c>
      <c r="AQ1221" t="s">
        <v>59</v>
      </c>
      <c r="AR1221" t="s">
        <v>108</v>
      </c>
      <c r="AS1221" t="str">
        <f>IF(hr_data[[#This Row],[Gender]]="Female","👩  F","👨  M")</f>
        <v>👨  M</v>
      </c>
    </row>
    <row r="1222" spans="1:45" x14ac:dyDescent="0.25">
      <c r="A1222" t="s">
        <v>61</v>
      </c>
      <c r="B1222" t="s">
        <v>45</v>
      </c>
      <c r="C1222" t="s">
        <v>78</v>
      </c>
      <c r="D1222" t="s">
        <v>64</v>
      </c>
      <c r="E1222" t="s">
        <v>65</v>
      </c>
      <c r="F1222" t="s">
        <v>74</v>
      </c>
      <c r="G1222" t="s">
        <v>1321</v>
      </c>
      <c r="H1222">
        <v>1417</v>
      </c>
      <c r="I1222" t="s">
        <v>67</v>
      </c>
      <c r="J1222" t="s">
        <v>76</v>
      </c>
      <c r="K1222" t="s">
        <v>53</v>
      </c>
      <c r="L1222" t="s">
        <v>61</v>
      </c>
      <c r="M1222" t="s">
        <v>54</v>
      </c>
      <c r="N1222">
        <v>2</v>
      </c>
      <c r="O1222">
        <v>26</v>
      </c>
      <c r="P1222">
        <v>1</v>
      </c>
      <c r="Q1222">
        <v>652</v>
      </c>
      <c r="R1222">
        <v>7</v>
      </c>
      <c r="S1222" t="s">
        <v>87</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56</v>
      </c>
      <c r="AO1222" t="s">
        <v>88</v>
      </c>
      <c r="AP1222" t="s">
        <v>58</v>
      </c>
      <c r="AQ1222" t="s">
        <v>59</v>
      </c>
      <c r="AR1222" t="s">
        <v>81</v>
      </c>
      <c r="AS1222" t="str">
        <f>IF(hr_data[[#This Row],[Gender]]="Female","👩  F","👨  M")</f>
        <v>👨  M</v>
      </c>
    </row>
    <row r="1223" spans="1:45" x14ac:dyDescent="0.25">
      <c r="A1223" t="s">
        <v>61</v>
      </c>
      <c r="B1223" t="s">
        <v>45</v>
      </c>
      <c r="C1223" t="s">
        <v>46</v>
      </c>
      <c r="D1223" t="s">
        <v>64</v>
      </c>
      <c r="E1223" t="s">
        <v>65</v>
      </c>
      <c r="F1223" t="s">
        <v>82</v>
      </c>
      <c r="G1223" t="s">
        <v>1322</v>
      </c>
      <c r="H1223">
        <v>1564</v>
      </c>
      <c r="I1223" t="s">
        <v>67</v>
      </c>
      <c r="J1223" t="s">
        <v>76</v>
      </c>
      <c r="K1223" t="s">
        <v>53</v>
      </c>
      <c r="L1223" t="s">
        <v>61</v>
      </c>
      <c r="M1223" t="s">
        <v>54</v>
      </c>
      <c r="N1223">
        <v>3</v>
      </c>
      <c r="O1223">
        <v>35</v>
      </c>
      <c r="P1223">
        <v>1</v>
      </c>
      <c r="Q1223">
        <v>992</v>
      </c>
      <c r="R1223">
        <v>1</v>
      </c>
      <c r="S1223" t="s">
        <v>87</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56</v>
      </c>
      <c r="AO1223" t="s">
        <v>88</v>
      </c>
      <c r="AP1223" t="s">
        <v>58</v>
      </c>
      <c r="AQ1223" t="s">
        <v>59</v>
      </c>
      <c r="AR1223" t="s">
        <v>81</v>
      </c>
      <c r="AS1223" t="str">
        <f>IF(hr_data[[#This Row],[Gender]]="Female","👩  F","👨  M")</f>
        <v>👨  M</v>
      </c>
    </row>
    <row r="1224" spans="1:45" x14ac:dyDescent="0.25">
      <c r="A1224" t="s">
        <v>61</v>
      </c>
      <c r="B1224" t="s">
        <v>45</v>
      </c>
      <c r="C1224" t="s">
        <v>78</v>
      </c>
      <c r="D1224" t="s">
        <v>64</v>
      </c>
      <c r="E1224" t="s">
        <v>65</v>
      </c>
      <c r="F1224" t="s">
        <v>49</v>
      </c>
      <c r="G1224" t="s">
        <v>1323</v>
      </c>
      <c r="H1224">
        <v>1545</v>
      </c>
      <c r="I1224" t="s">
        <v>67</v>
      </c>
      <c r="J1224" t="s">
        <v>94</v>
      </c>
      <c r="K1224" t="s">
        <v>53</v>
      </c>
      <c r="L1224" t="s">
        <v>61</v>
      </c>
      <c r="M1224" t="s">
        <v>54</v>
      </c>
      <c r="N1224">
        <v>2</v>
      </c>
      <c r="O1224">
        <v>33</v>
      </c>
      <c r="P1224">
        <v>1</v>
      </c>
      <c r="Q1224">
        <v>575</v>
      </c>
      <c r="R1224">
        <v>25</v>
      </c>
      <c r="S1224" t="s">
        <v>87</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56</v>
      </c>
      <c r="AO1224" t="s">
        <v>72</v>
      </c>
      <c r="AP1224" t="s">
        <v>92</v>
      </c>
      <c r="AQ1224" t="s">
        <v>59</v>
      </c>
      <c r="AR1224" t="s">
        <v>81</v>
      </c>
      <c r="AS1224" t="str">
        <f>IF(hr_data[[#This Row],[Gender]]="Female","👩  F","👨  M")</f>
        <v>👨  M</v>
      </c>
    </row>
    <row r="1225" spans="1:45" x14ac:dyDescent="0.25">
      <c r="A1225" t="s">
        <v>61</v>
      </c>
      <c r="B1225" t="s">
        <v>45</v>
      </c>
      <c r="C1225" t="s">
        <v>78</v>
      </c>
      <c r="D1225" t="s">
        <v>64</v>
      </c>
      <c r="E1225" t="s">
        <v>65</v>
      </c>
      <c r="F1225" t="s">
        <v>49</v>
      </c>
      <c r="G1225" t="s">
        <v>1324</v>
      </c>
      <c r="H1225">
        <v>1883</v>
      </c>
      <c r="I1225" t="s">
        <v>67</v>
      </c>
      <c r="J1225" t="s">
        <v>76</v>
      </c>
      <c r="K1225" t="s">
        <v>53</v>
      </c>
      <c r="L1225" t="s">
        <v>61</v>
      </c>
      <c r="M1225" t="s">
        <v>54</v>
      </c>
      <c r="N1225">
        <v>2</v>
      </c>
      <c r="O1225">
        <v>29</v>
      </c>
      <c r="P1225">
        <v>1</v>
      </c>
      <c r="Q1225">
        <v>592</v>
      </c>
      <c r="R1225">
        <v>7</v>
      </c>
      <c r="S1225" t="s">
        <v>87</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56</v>
      </c>
      <c r="AO1225" t="s">
        <v>88</v>
      </c>
      <c r="AP1225" t="s">
        <v>58</v>
      </c>
      <c r="AQ1225" t="s">
        <v>89</v>
      </c>
      <c r="AR1225" t="s">
        <v>81</v>
      </c>
      <c r="AS1225" t="str">
        <f>IF(hr_data[[#This Row],[Gender]]="Female","👩  F","👨  M")</f>
        <v>👨  M</v>
      </c>
    </row>
    <row r="1226" spans="1:45" x14ac:dyDescent="0.25">
      <c r="A1226" t="s">
        <v>61</v>
      </c>
      <c r="B1226" t="s">
        <v>45</v>
      </c>
      <c r="C1226" t="s">
        <v>78</v>
      </c>
      <c r="D1226" t="s">
        <v>64</v>
      </c>
      <c r="E1226" t="s">
        <v>65</v>
      </c>
      <c r="F1226" t="s">
        <v>130</v>
      </c>
      <c r="G1226" t="s">
        <v>1325</v>
      </c>
      <c r="H1226">
        <v>2038</v>
      </c>
      <c r="I1226" t="s">
        <v>67</v>
      </c>
      <c r="J1226" t="s">
        <v>68</v>
      </c>
      <c r="K1226" t="s">
        <v>53</v>
      </c>
      <c r="L1226" t="s">
        <v>61</v>
      </c>
      <c r="M1226" t="s">
        <v>54</v>
      </c>
      <c r="N1226">
        <v>4</v>
      </c>
      <c r="O1226">
        <v>32</v>
      </c>
      <c r="P1226">
        <v>1</v>
      </c>
      <c r="Q1226">
        <v>529</v>
      </c>
      <c r="R1226">
        <v>2</v>
      </c>
      <c r="S1226" t="s">
        <v>87</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56</v>
      </c>
      <c r="AO1226" t="s">
        <v>88</v>
      </c>
      <c r="AP1226" t="s">
        <v>58</v>
      </c>
      <c r="AQ1226" t="s">
        <v>59</v>
      </c>
      <c r="AR1226" t="s">
        <v>81</v>
      </c>
      <c r="AS1226" t="str">
        <f>IF(hr_data[[#This Row],[Gender]]="Female","👩  F","👨  M")</f>
        <v>👨  M</v>
      </c>
    </row>
    <row r="1227" spans="1:45" x14ac:dyDescent="0.25">
      <c r="A1227" t="s">
        <v>61</v>
      </c>
      <c r="B1227" t="s">
        <v>45</v>
      </c>
      <c r="C1227" t="s">
        <v>46</v>
      </c>
      <c r="D1227" t="s">
        <v>64</v>
      </c>
      <c r="E1227" t="s">
        <v>65</v>
      </c>
      <c r="F1227" t="s">
        <v>49</v>
      </c>
      <c r="G1227" t="s">
        <v>1326</v>
      </c>
      <c r="H1227">
        <v>1475</v>
      </c>
      <c r="I1227" t="s">
        <v>67</v>
      </c>
      <c r="J1227" t="s">
        <v>68</v>
      </c>
      <c r="K1227" t="s">
        <v>53</v>
      </c>
      <c r="L1227" t="s">
        <v>61</v>
      </c>
      <c r="M1227" t="s">
        <v>54</v>
      </c>
      <c r="N1227">
        <v>3</v>
      </c>
      <c r="O1227">
        <v>44</v>
      </c>
      <c r="P1227">
        <v>1</v>
      </c>
      <c r="Q1227">
        <v>1467</v>
      </c>
      <c r="R1227">
        <v>20</v>
      </c>
      <c r="S1227" t="s">
        <v>87</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56</v>
      </c>
      <c r="AO1227" t="s">
        <v>72</v>
      </c>
      <c r="AP1227" t="s">
        <v>98</v>
      </c>
      <c r="AQ1227" t="s">
        <v>59</v>
      </c>
      <c r="AR1227" t="s">
        <v>60</v>
      </c>
      <c r="AS1227" t="str">
        <f>IF(hr_data[[#This Row],[Gender]]="Female","👩  F","👨  M")</f>
        <v>👨  M</v>
      </c>
    </row>
    <row r="1228" spans="1:45" x14ac:dyDescent="0.25">
      <c r="A1228" t="s">
        <v>61</v>
      </c>
      <c r="B1228" t="s">
        <v>45</v>
      </c>
      <c r="C1228" t="s">
        <v>46</v>
      </c>
      <c r="D1228" t="s">
        <v>64</v>
      </c>
      <c r="E1228" t="s">
        <v>65</v>
      </c>
      <c r="F1228" t="s">
        <v>49</v>
      </c>
      <c r="G1228" t="s">
        <v>1327</v>
      </c>
      <c r="H1228">
        <v>1860</v>
      </c>
      <c r="I1228" t="s">
        <v>67</v>
      </c>
      <c r="J1228" t="s">
        <v>76</v>
      </c>
      <c r="K1228" t="s">
        <v>53</v>
      </c>
      <c r="L1228" t="s">
        <v>61</v>
      </c>
      <c r="M1228" t="s">
        <v>54</v>
      </c>
      <c r="N1228">
        <v>3</v>
      </c>
      <c r="O1228">
        <v>42</v>
      </c>
      <c r="P1228">
        <v>1</v>
      </c>
      <c r="Q1228">
        <v>1142</v>
      </c>
      <c r="R1228">
        <v>8</v>
      </c>
      <c r="S1228" t="s">
        <v>87</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56</v>
      </c>
      <c r="AO1228" t="s">
        <v>77</v>
      </c>
      <c r="AP1228" t="s">
        <v>58</v>
      </c>
      <c r="AQ1228" t="s">
        <v>59</v>
      </c>
      <c r="AR1228" t="s">
        <v>60</v>
      </c>
      <c r="AS1228" t="str">
        <f>IF(hr_data[[#This Row],[Gender]]="Female","👩  F","👨  M")</f>
        <v>👨  M</v>
      </c>
    </row>
    <row r="1229" spans="1:45" x14ac:dyDescent="0.25">
      <c r="A1229" t="s">
        <v>61</v>
      </c>
      <c r="B1229" t="s">
        <v>45</v>
      </c>
      <c r="C1229" t="s">
        <v>106</v>
      </c>
      <c r="D1229" t="s">
        <v>64</v>
      </c>
      <c r="E1229" t="s">
        <v>65</v>
      </c>
      <c r="F1229" t="s">
        <v>49</v>
      </c>
      <c r="G1229" t="s">
        <v>1328</v>
      </c>
      <c r="H1229">
        <v>2007</v>
      </c>
      <c r="I1229" t="s">
        <v>67</v>
      </c>
      <c r="J1229" t="s">
        <v>68</v>
      </c>
      <c r="K1229" t="s">
        <v>53</v>
      </c>
      <c r="L1229" t="s">
        <v>61</v>
      </c>
      <c r="M1229" t="s">
        <v>54</v>
      </c>
      <c r="N1229">
        <v>2</v>
      </c>
      <c r="O1229">
        <v>22</v>
      </c>
      <c r="P1229">
        <v>1</v>
      </c>
      <c r="Q1229">
        <v>581</v>
      </c>
      <c r="R1229">
        <v>1</v>
      </c>
      <c r="S1229" t="s">
        <v>55</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56</v>
      </c>
      <c r="AO1229" t="s">
        <v>77</v>
      </c>
      <c r="AP1229" t="s">
        <v>58</v>
      </c>
      <c r="AQ1229" t="s">
        <v>59</v>
      </c>
      <c r="AR1229" t="s">
        <v>108</v>
      </c>
      <c r="AS1229" t="str">
        <f>IF(hr_data[[#This Row],[Gender]]="Female","👩  F","👨  M")</f>
        <v>👨  M</v>
      </c>
    </row>
    <row r="1230" spans="1:45" x14ac:dyDescent="0.25">
      <c r="A1230" t="s">
        <v>61</v>
      </c>
      <c r="B1230" t="s">
        <v>45</v>
      </c>
      <c r="C1230" t="s">
        <v>106</v>
      </c>
      <c r="D1230" t="s">
        <v>64</v>
      </c>
      <c r="E1230" t="s">
        <v>65</v>
      </c>
      <c r="F1230" t="s">
        <v>74</v>
      </c>
      <c r="G1230" t="s">
        <v>1329</v>
      </c>
      <c r="H1230">
        <v>1982</v>
      </c>
      <c r="I1230" t="s">
        <v>67</v>
      </c>
      <c r="J1230" t="s">
        <v>76</v>
      </c>
      <c r="K1230" t="s">
        <v>53</v>
      </c>
      <c r="L1230" t="s">
        <v>61</v>
      </c>
      <c r="M1230" t="s">
        <v>54</v>
      </c>
      <c r="N1230">
        <v>6</v>
      </c>
      <c r="O1230">
        <v>23</v>
      </c>
      <c r="P1230">
        <v>1</v>
      </c>
      <c r="Q1230">
        <v>571</v>
      </c>
      <c r="R1230">
        <v>12</v>
      </c>
      <c r="S1230" t="s">
        <v>55</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56</v>
      </c>
      <c r="AO1230" t="s">
        <v>57</v>
      </c>
      <c r="AP1230" t="s">
        <v>98</v>
      </c>
      <c r="AQ1230" t="s">
        <v>59</v>
      </c>
      <c r="AR1230" t="s">
        <v>108</v>
      </c>
      <c r="AS1230" t="str">
        <f>IF(hr_data[[#This Row],[Gender]]="Female","👩  F","👨  M")</f>
        <v>👨  M</v>
      </c>
    </row>
    <row r="1231" spans="1:45" x14ac:dyDescent="0.25">
      <c r="A1231" t="s">
        <v>61</v>
      </c>
      <c r="B1231" t="s">
        <v>45</v>
      </c>
      <c r="C1231" t="s">
        <v>63</v>
      </c>
      <c r="D1231" t="s">
        <v>64</v>
      </c>
      <c r="E1231" t="s">
        <v>65</v>
      </c>
      <c r="F1231" t="s">
        <v>82</v>
      </c>
      <c r="G1231" t="s">
        <v>1330</v>
      </c>
      <c r="H1231">
        <v>1472</v>
      </c>
      <c r="I1231" t="s">
        <v>67</v>
      </c>
      <c r="J1231" t="s">
        <v>117</v>
      </c>
      <c r="K1231" t="s">
        <v>53</v>
      </c>
      <c r="L1231" t="s">
        <v>61</v>
      </c>
      <c r="M1231" t="s">
        <v>54</v>
      </c>
      <c r="N1231">
        <v>2</v>
      </c>
      <c r="O1231">
        <v>53</v>
      </c>
      <c r="P1231">
        <v>1</v>
      </c>
      <c r="Q1231">
        <v>447</v>
      </c>
      <c r="R1231">
        <v>2</v>
      </c>
      <c r="S1231" t="s">
        <v>87</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56</v>
      </c>
      <c r="AO1231" t="s">
        <v>72</v>
      </c>
      <c r="AP1231" t="s">
        <v>58</v>
      </c>
      <c r="AQ1231" t="s">
        <v>111</v>
      </c>
      <c r="AR1231" t="s">
        <v>73</v>
      </c>
      <c r="AS1231" t="str">
        <f>IF(hr_data[[#This Row],[Gender]]="Female","👩  F","👨  M")</f>
        <v>👨  M</v>
      </c>
    </row>
    <row r="1232" spans="1:45" x14ac:dyDescent="0.25">
      <c r="A1232" t="s">
        <v>61</v>
      </c>
      <c r="B1232" t="s">
        <v>45</v>
      </c>
      <c r="C1232" t="s">
        <v>78</v>
      </c>
      <c r="D1232" t="s">
        <v>64</v>
      </c>
      <c r="E1232" t="s">
        <v>48</v>
      </c>
      <c r="F1232" t="s">
        <v>49</v>
      </c>
      <c r="G1232" t="s">
        <v>1331</v>
      </c>
      <c r="H1232">
        <v>1453</v>
      </c>
      <c r="I1232" t="s">
        <v>67</v>
      </c>
      <c r="J1232" t="s">
        <v>52</v>
      </c>
      <c r="K1232" t="s">
        <v>91</v>
      </c>
      <c r="L1232" t="s">
        <v>61</v>
      </c>
      <c r="M1232" t="s">
        <v>54</v>
      </c>
      <c r="N1232">
        <v>5</v>
      </c>
      <c r="O1232">
        <v>31</v>
      </c>
      <c r="P1232">
        <v>1</v>
      </c>
      <c r="Q1232">
        <v>326</v>
      </c>
      <c r="R1232">
        <v>8</v>
      </c>
      <c r="S1232" t="s">
        <v>55</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56</v>
      </c>
      <c r="AO1232" t="s">
        <v>57</v>
      </c>
      <c r="AP1232" t="s">
        <v>58</v>
      </c>
      <c r="AQ1232" t="s">
        <v>89</v>
      </c>
      <c r="AR1232" t="s">
        <v>81</v>
      </c>
      <c r="AS1232" t="str">
        <f>IF(hr_data[[#This Row],[Gender]]="Female","👩  F","👨  M")</f>
        <v>👨  M</v>
      </c>
    </row>
    <row r="1233" spans="1:45" x14ac:dyDescent="0.25">
      <c r="A1233" t="s">
        <v>61</v>
      </c>
      <c r="B1233" t="s">
        <v>45</v>
      </c>
      <c r="C1233" t="s">
        <v>78</v>
      </c>
      <c r="D1233" t="s">
        <v>64</v>
      </c>
      <c r="E1233" t="s">
        <v>48</v>
      </c>
      <c r="F1233" t="s">
        <v>123</v>
      </c>
      <c r="G1233" t="s">
        <v>1332</v>
      </c>
      <c r="H1233">
        <v>1754</v>
      </c>
      <c r="I1233" t="s">
        <v>67</v>
      </c>
      <c r="J1233" t="s">
        <v>52</v>
      </c>
      <c r="K1233" t="s">
        <v>91</v>
      </c>
      <c r="L1233" t="s">
        <v>61</v>
      </c>
      <c r="M1233" t="s">
        <v>54</v>
      </c>
      <c r="N1233">
        <v>2</v>
      </c>
      <c r="O1233">
        <v>30</v>
      </c>
      <c r="P1233">
        <v>1</v>
      </c>
      <c r="Q1233">
        <v>979</v>
      </c>
      <c r="R1233">
        <v>15</v>
      </c>
      <c r="S1233" t="s">
        <v>55</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56</v>
      </c>
      <c r="AO1233" t="s">
        <v>88</v>
      </c>
      <c r="AP1233" t="s">
        <v>98</v>
      </c>
      <c r="AQ1233" t="s">
        <v>89</v>
      </c>
      <c r="AR1233" t="s">
        <v>81</v>
      </c>
      <c r="AS1233" t="str">
        <f>IF(hr_data[[#This Row],[Gender]]="Female","👩  F","👨  M")</f>
        <v>👨  M</v>
      </c>
    </row>
    <row r="1234" spans="1:45" x14ac:dyDescent="0.25">
      <c r="A1234" t="s">
        <v>61</v>
      </c>
      <c r="B1234" t="s">
        <v>45</v>
      </c>
      <c r="C1234" t="s">
        <v>46</v>
      </c>
      <c r="D1234" t="s">
        <v>64</v>
      </c>
      <c r="E1234" t="s">
        <v>48</v>
      </c>
      <c r="F1234" t="s">
        <v>49</v>
      </c>
      <c r="G1234" t="s">
        <v>1333</v>
      </c>
      <c r="H1234">
        <v>2037</v>
      </c>
      <c r="I1234" t="s">
        <v>67</v>
      </c>
      <c r="J1234" t="s">
        <v>52</v>
      </c>
      <c r="K1234" t="s">
        <v>91</v>
      </c>
      <c r="L1234" t="s">
        <v>61</v>
      </c>
      <c r="M1234" t="s">
        <v>54</v>
      </c>
      <c r="N1234">
        <v>5</v>
      </c>
      <c r="O1234">
        <v>41</v>
      </c>
      <c r="P1234">
        <v>1</v>
      </c>
      <c r="Q1234">
        <v>930</v>
      </c>
      <c r="R1234">
        <v>3</v>
      </c>
      <c r="S1234" t="s">
        <v>87</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56</v>
      </c>
      <c r="AO1234" t="s">
        <v>72</v>
      </c>
      <c r="AP1234" t="s">
        <v>58</v>
      </c>
      <c r="AQ1234" t="s">
        <v>89</v>
      </c>
      <c r="AR1234" t="s">
        <v>60</v>
      </c>
      <c r="AS1234" t="str">
        <f>IF(hr_data[[#This Row],[Gender]]="Female","👩  F","👨  M")</f>
        <v>👨  M</v>
      </c>
    </row>
    <row r="1235" spans="1:45" x14ac:dyDescent="0.25">
      <c r="A1235" t="s">
        <v>61</v>
      </c>
      <c r="B1235" t="s">
        <v>45</v>
      </c>
      <c r="C1235" t="s">
        <v>78</v>
      </c>
      <c r="D1235" t="s">
        <v>64</v>
      </c>
      <c r="E1235" t="s">
        <v>48</v>
      </c>
      <c r="F1235" t="s">
        <v>82</v>
      </c>
      <c r="G1235" t="s">
        <v>1334</v>
      </c>
      <c r="H1235">
        <v>1951</v>
      </c>
      <c r="I1235" t="s">
        <v>67</v>
      </c>
      <c r="J1235" t="s">
        <v>52</v>
      </c>
      <c r="K1235" t="s">
        <v>91</v>
      </c>
      <c r="L1235" t="s">
        <v>61</v>
      </c>
      <c r="M1235" t="s">
        <v>54</v>
      </c>
      <c r="N1235">
        <v>2</v>
      </c>
      <c r="O1235">
        <v>34</v>
      </c>
      <c r="P1235">
        <v>1</v>
      </c>
      <c r="Q1235">
        <v>1239</v>
      </c>
      <c r="R1235">
        <v>13</v>
      </c>
      <c r="S1235" t="s">
        <v>80</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56</v>
      </c>
      <c r="AO1235" t="s">
        <v>77</v>
      </c>
      <c r="AP1235" t="s">
        <v>98</v>
      </c>
      <c r="AQ1235" t="s">
        <v>59</v>
      </c>
      <c r="AR1235" t="s">
        <v>81</v>
      </c>
      <c r="AS1235" t="str">
        <f>IF(hr_data[[#This Row],[Gender]]="Female","👩  F","👨  M")</f>
        <v>👨  M</v>
      </c>
    </row>
    <row r="1236" spans="1:45" x14ac:dyDescent="0.25">
      <c r="A1236" t="s">
        <v>61</v>
      </c>
      <c r="B1236" t="s">
        <v>45</v>
      </c>
      <c r="C1236" t="s">
        <v>78</v>
      </c>
      <c r="D1236" t="s">
        <v>64</v>
      </c>
      <c r="E1236" t="s">
        <v>48</v>
      </c>
      <c r="F1236" t="s">
        <v>49</v>
      </c>
      <c r="G1236" t="s">
        <v>1335</v>
      </c>
      <c r="H1236">
        <v>1497</v>
      </c>
      <c r="I1236" t="s">
        <v>67</v>
      </c>
      <c r="J1236" t="s">
        <v>52</v>
      </c>
      <c r="K1236" t="s">
        <v>91</v>
      </c>
      <c r="L1236" t="s">
        <v>61</v>
      </c>
      <c r="M1236" t="s">
        <v>54</v>
      </c>
      <c r="N1236">
        <v>3</v>
      </c>
      <c r="O1236">
        <v>29</v>
      </c>
      <c r="P1236">
        <v>1</v>
      </c>
      <c r="Q1236">
        <v>1246</v>
      </c>
      <c r="R1236">
        <v>19</v>
      </c>
      <c r="S1236" t="s">
        <v>87</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56</v>
      </c>
      <c r="AO1236" t="s">
        <v>77</v>
      </c>
      <c r="AP1236" t="s">
        <v>98</v>
      </c>
      <c r="AQ1236" t="s">
        <v>59</v>
      </c>
      <c r="AR1236" t="s">
        <v>81</v>
      </c>
      <c r="AS1236" t="str">
        <f>IF(hr_data[[#This Row],[Gender]]="Female","👩  F","👨  M")</f>
        <v>👨  M</v>
      </c>
    </row>
    <row r="1237" spans="1:45" x14ac:dyDescent="0.25">
      <c r="A1237" t="s">
        <v>61</v>
      </c>
      <c r="B1237" t="s">
        <v>45</v>
      </c>
      <c r="C1237" t="s">
        <v>78</v>
      </c>
      <c r="D1237" t="s">
        <v>64</v>
      </c>
      <c r="E1237" t="s">
        <v>48</v>
      </c>
      <c r="F1237" t="s">
        <v>82</v>
      </c>
      <c r="G1237" t="s">
        <v>1336</v>
      </c>
      <c r="H1237">
        <v>1670</v>
      </c>
      <c r="I1237" t="s">
        <v>67</v>
      </c>
      <c r="J1237" t="s">
        <v>52</v>
      </c>
      <c r="K1237" t="s">
        <v>91</v>
      </c>
      <c r="L1237" t="s">
        <v>61</v>
      </c>
      <c r="M1237" t="s">
        <v>54</v>
      </c>
      <c r="N1237">
        <v>5</v>
      </c>
      <c r="O1237">
        <v>33</v>
      </c>
      <c r="P1237">
        <v>1</v>
      </c>
      <c r="Q1237">
        <v>392</v>
      </c>
      <c r="R1237">
        <v>2</v>
      </c>
      <c r="S1237" t="s">
        <v>80</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56</v>
      </c>
      <c r="AO1237" t="s">
        <v>57</v>
      </c>
      <c r="AP1237" t="s">
        <v>58</v>
      </c>
      <c r="AQ1237" t="s">
        <v>59</v>
      </c>
      <c r="AR1237" t="s">
        <v>81</v>
      </c>
      <c r="AS1237" t="str">
        <f>IF(hr_data[[#This Row],[Gender]]="Female","👩  F","👨  M")</f>
        <v>👨  M</v>
      </c>
    </row>
    <row r="1238" spans="1:45" x14ac:dyDescent="0.25">
      <c r="A1238" t="s">
        <v>61</v>
      </c>
      <c r="B1238" t="s">
        <v>45</v>
      </c>
      <c r="C1238" t="s">
        <v>63</v>
      </c>
      <c r="D1238" t="s">
        <v>64</v>
      </c>
      <c r="E1238" t="s">
        <v>48</v>
      </c>
      <c r="F1238" t="s">
        <v>123</v>
      </c>
      <c r="G1238" t="s">
        <v>1337</v>
      </c>
      <c r="H1238">
        <v>1466</v>
      </c>
      <c r="I1238" t="s">
        <v>67</v>
      </c>
      <c r="J1238" t="s">
        <v>52</v>
      </c>
      <c r="K1238" t="s">
        <v>91</v>
      </c>
      <c r="L1238" t="s">
        <v>61</v>
      </c>
      <c r="M1238" t="s">
        <v>54</v>
      </c>
      <c r="N1238">
        <v>3</v>
      </c>
      <c r="O1238">
        <v>48</v>
      </c>
      <c r="P1238">
        <v>1</v>
      </c>
      <c r="Q1238">
        <v>1221</v>
      </c>
      <c r="R1238">
        <v>7</v>
      </c>
      <c r="S1238" t="s">
        <v>87</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56</v>
      </c>
      <c r="AO1238" t="s">
        <v>88</v>
      </c>
      <c r="AP1238" t="s">
        <v>58</v>
      </c>
      <c r="AQ1238" t="s">
        <v>89</v>
      </c>
      <c r="AR1238" t="s">
        <v>73</v>
      </c>
      <c r="AS1238" t="str">
        <f>IF(hr_data[[#This Row],[Gender]]="Female","👩  F","👨  M")</f>
        <v>👨  M</v>
      </c>
    </row>
    <row r="1239" spans="1:45" x14ac:dyDescent="0.25">
      <c r="A1239" t="s">
        <v>61</v>
      </c>
      <c r="B1239" t="s">
        <v>45</v>
      </c>
      <c r="C1239" t="s">
        <v>46</v>
      </c>
      <c r="D1239" t="s">
        <v>64</v>
      </c>
      <c r="E1239" t="s">
        <v>48</v>
      </c>
      <c r="F1239" t="s">
        <v>82</v>
      </c>
      <c r="G1239" t="s">
        <v>1338</v>
      </c>
      <c r="H1239">
        <v>1548</v>
      </c>
      <c r="I1239" t="s">
        <v>67</v>
      </c>
      <c r="J1239" t="s">
        <v>52</v>
      </c>
      <c r="K1239" t="s">
        <v>69</v>
      </c>
      <c r="L1239" t="s">
        <v>61</v>
      </c>
      <c r="M1239" t="s">
        <v>54</v>
      </c>
      <c r="N1239">
        <v>5</v>
      </c>
      <c r="O1239">
        <v>40</v>
      </c>
      <c r="P1239">
        <v>1</v>
      </c>
      <c r="Q1239">
        <v>1342</v>
      </c>
      <c r="R1239">
        <v>9</v>
      </c>
      <c r="S1239" t="s">
        <v>55</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56</v>
      </c>
      <c r="AO1239" t="s">
        <v>88</v>
      </c>
      <c r="AP1239" t="s">
        <v>58</v>
      </c>
      <c r="AQ1239" t="s">
        <v>59</v>
      </c>
      <c r="AR1239" t="s">
        <v>60</v>
      </c>
      <c r="AS1239" t="str">
        <f>IF(hr_data[[#This Row],[Gender]]="Female","👩  F","👨  M")</f>
        <v>👨  M</v>
      </c>
    </row>
    <row r="1240" spans="1:45" x14ac:dyDescent="0.25">
      <c r="A1240" t="s">
        <v>61</v>
      </c>
      <c r="B1240" t="s">
        <v>45</v>
      </c>
      <c r="C1240" t="s">
        <v>78</v>
      </c>
      <c r="D1240" t="s">
        <v>64</v>
      </c>
      <c r="E1240" t="s">
        <v>48</v>
      </c>
      <c r="F1240" t="s">
        <v>49</v>
      </c>
      <c r="G1240" t="s">
        <v>1339</v>
      </c>
      <c r="H1240">
        <v>1560</v>
      </c>
      <c r="I1240" t="s">
        <v>67</v>
      </c>
      <c r="J1240" t="s">
        <v>52</v>
      </c>
      <c r="K1240" t="s">
        <v>69</v>
      </c>
      <c r="L1240" t="s">
        <v>61</v>
      </c>
      <c r="M1240" t="s">
        <v>54</v>
      </c>
      <c r="N1240">
        <v>6</v>
      </c>
      <c r="O1240">
        <v>33</v>
      </c>
      <c r="P1240">
        <v>1</v>
      </c>
      <c r="Q1240">
        <v>1242</v>
      </c>
      <c r="R1240">
        <v>8</v>
      </c>
      <c r="S1240" t="s">
        <v>80</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56</v>
      </c>
      <c r="AO1240" t="s">
        <v>88</v>
      </c>
      <c r="AP1240" t="s">
        <v>58</v>
      </c>
      <c r="AQ1240" t="s">
        <v>59</v>
      </c>
      <c r="AR1240" t="s">
        <v>81</v>
      </c>
      <c r="AS1240" t="str">
        <f>IF(hr_data[[#This Row],[Gender]]="Female","👩  F","👨  M")</f>
        <v>👨  M</v>
      </c>
    </row>
    <row r="1241" spans="1:45" x14ac:dyDescent="0.25">
      <c r="A1241" t="s">
        <v>61</v>
      </c>
      <c r="B1241" t="s">
        <v>45</v>
      </c>
      <c r="C1241" t="s">
        <v>78</v>
      </c>
      <c r="D1241" t="s">
        <v>64</v>
      </c>
      <c r="E1241" t="s">
        <v>48</v>
      </c>
      <c r="F1241" t="s">
        <v>49</v>
      </c>
      <c r="G1241" t="s">
        <v>1340</v>
      </c>
      <c r="H1241">
        <v>1996</v>
      </c>
      <c r="I1241" t="s">
        <v>67</v>
      </c>
      <c r="J1241" t="s">
        <v>115</v>
      </c>
      <c r="K1241" t="s">
        <v>69</v>
      </c>
      <c r="L1241" t="s">
        <v>61</v>
      </c>
      <c r="M1241" t="s">
        <v>54</v>
      </c>
      <c r="N1241">
        <v>1</v>
      </c>
      <c r="O1241">
        <v>31</v>
      </c>
      <c r="P1241">
        <v>1</v>
      </c>
      <c r="Q1241">
        <v>1154</v>
      </c>
      <c r="R1241">
        <v>2</v>
      </c>
      <c r="S1241" t="s">
        <v>55</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56</v>
      </c>
      <c r="AO1241" t="s">
        <v>77</v>
      </c>
      <c r="AP1241" t="s">
        <v>58</v>
      </c>
      <c r="AQ1241" t="s">
        <v>59</v>
      </c>
      <c r="AR1241" t="s">
        <v>81</v>
      </c>
      <c r="AS1241" t="str">
        <f>IF(hr_data[[#This Row],[Gender]]="Female","👩  F","👨  M")</f>
        <v>👨  M</v>
      </c>
    </row>
    <row r="1242" spans="1:45" x14ac:dyDescent="0.25">
      <c r="A1242" t="s">
        <v>61</v>
      </c>
      <c r="B1242" t="s">
        <v>45</v>
      </c>
      <c r="C1242" t="s">
        <v>78</v>
      </c>
      <c r="D1242" t="s">
        <v>64</v>
      </c>
      <c r="E1242" t="s">
        <v>48</v>
      </c>
      <c r="F1242" t="s">
        <v>130</v>
      </c>
      <c r="G1242" t="s">
        <v>1341</v>
      </c>
      <c r="H1242">
        <v>1749</v>
      </c>
      <c r="I1242" t="s">
        <v>67</v>
      </c>
      <c r="J1242" t="s">
        <v>52</v>
      </c>
      <c r="K1242" t="s">
        <v>69</v>
      </c>
      <c r="L1242" t="s">
        <v>61</v>
      </c>
      <c r="M1242" t="s">
        <v>54</v>
      </c>
      <c r="N1242">
        <v>3</v>
      </c>
      <c r="O1242">
        <v>31</v>
      </c>
      <c r="P1242">
        <v>1</v>
      </c>
      <c r="Q1242">
        <v>1003</v>
      </c>
      <c r="R1242">
        <v>5</v>
      </c>
      <c r="S1242" t="s">
        <v>87</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56</v>
      </c>
      <c r="AO1242" t="s">
        <v>77</v>
      </c>
      <c r="AP1242" t="s">
        <v>58</v>
      </c>
      <c r="AQ1242" t="s">
        <v>59</v>
      </c>
      <c r="AR1242" t="s">
        <v>81</v>
      </c>
      <c r="AS1242" t="str">
        <f>IF(hr_data[[#This Row],[Gender]]="Female","👩  F","👨  M")</f>
        <v>👨  M</v>
      </c>
    </row>
    <row r="1243" spans="1:45" x14ac:dyDescent="0.25">
      <c r="A1243" t="s">
        <v>61</v>
      </c>
      <c r="B1243" t="s">
        <v>45</v>
      </c>
      <c r="C1243" t="s">
        <v>78</v>
      </c>
      <c r="D1243" t="s">
        <v>64</v>
      </c>
      <c r="E1243" t="s">
        <v>48</v>
      </c>
      <c r="F1243" t="s">
        <v>82</v>
      </c>
      <c r="G1243" t="s">
        <v>1342</v>
      </c>
      <c r="H1243">
        <v>2013</v>
      </c>
      <c r="I1243" t="s">
        <v>67</v>
      </c>
      <c r="J1243" t="s">
        <v>115</v>
      </c>
      <c r="K1243" t="s">
        <v>69</v>
      </c>
      <c r="L1243" t="s">
        <v>61</v>
      </c>
      <c r="M1243" t="s">
        <v>54</v>
      </c>
      <c r="N1243">
        <v>2</v>
      </c>
      <c r="O1243">
        <v>32</v>
      </c>
      <c r="P1243">
        <v>1</v>
      </c>
      <c r="Q1243">
        <v>234</v>
      </c>
      <c r="R1243">
        <v>1</v>
      </c>
      <c r="S1243" t="s">
        <v>80</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56</v>
      </c>
      <c r="AO1243" t="s">
        <v>72</v>
      </c>
      <c r="AP1243" t="s">
        <v>58</v>
      </c>
      <c r="AQ1243" t="s">
        <v>59</v>
      </c>
      <c r="AR1243" t="s">
        <v>81</v>
      </c>
      <c r="AS1243" t="str">
        <f>IF(hr_data[[#This Row],[Gender]]="Female","👩  F","👨  M")</f>
        <v>👨  M</v>
      </c>
    </row>
    <row r="1244" spans="1:45" x14ac:dyDescent="0.25">
      <c r="A1244" t="s">
        <v>61</v>
      </c>
      <c r="B1244" t="s">
        <v>45</v>
      </c>
      <c r="C1244" t="s">
        <v>46</v>
      </c>
      <c r="D1244" t="s">
        <v>64</v>
      </c>
      <c r="E1244" t="s">
        <v>48</v>
      </c>
      <c r="F1244" t="s">
        <v>82</v>
      </c>
      <c r="G1244" t="s">
        <v>1343</v>
      </c>
      <c r="H1244">
        <v>1945</v>
      </c>
      <c r="I1244" t="s">
        <v>67</v>
      </c>
      <c r="J1244" t="s">
        <v>52</v>
      </c>
      <c r="K1244" t="s">
        <v>69</v>
      </c>
      <c r="L1244" t="s">
        <v>61</v>
      </c>
      <c r="M1244" t="s">
        <v>54</v>
      </c>
      <c r="N1244">
        <v>2</v>
      </c>
      <c r="O1244">
        <v>35</v>
      </c>
      <c r="P1244">
        <v>1</v>
      </c>
      <c r="Q1244">
        <v>682</v>
      </c>
      <c r="R1244">
        <v>18</v>
      </c>
      <c r="S1244" t="s">
        <v>80</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56</v>
      </c>
      <c r="AO1244" t="s">
        <v>88</v>
      </c>
      <c r="AP1244" t="s">
        <v>98</v>
      </c>
      <c r="AQ1244" t="s">
        <v>59</v>
      </c>
      <c r="AR1244" t="s">
        <v>81</v>
      </c>
      <c r="AS1244" t="str">
        <f>IF(hr_data[[#This Row],[Gender]]="Female","👩  F","👨  M")</f>
        <v>👨  M</v>
      </c>
    </row>
    <row r="1245" spans="1:45" x14ac:dyDescent="0.25">
      <c r="A1245" t="s">
        <v>61</v>
      </c>
      <c r="B1245" t="s">
        <v>45</v>
      </c>
      <c r="C1245" t="s">
        <v>78</v>
      </c>
      <c r="D1245" t="s">
        <v>64</v>
      </c>
      <c r="E1245" t="s">
        <v>48</v>
      </c>
      <c r="F1245" t="s">
        <v>130</v>
      </c>
      <c r="G1245" t="s">
        <v>1344</v>
      </c>
      <c r="H1245">
        <v>1568</v>
      </c>
      <c r="I1245" t="s">
        <v>67</v>
      </c>
      <c r="J1245" t="s">
        <v>52</v>
      </c>
      <c r="K1245" t="s">
        <v>69</v>
      </c>
      <c r="L1245" t="s">
        <v>61</v>
      </c>
      <c r="M1245" t="s">
        <v>54</v>
      </c>
      <c r="N1245">
        <v>3</v>
      </c>
      <c r="O1245">
        <v>30</v>
      </c>
      <c r="P1245">
        <v>1</v>
      </c>
      <c r="Q1245">
        <v>1288</v>
      </c>
      <c r="R1245">
        <v>29</v>
      </c>
      <c r="S1245" t="s">
        <v>80</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56</v>
      </c>
      <c r="AO1245" t="s">
        <v>72</v>
      </c>
      <c r="AP1245" t="s">
        <v>92</v>
      </c>
      <c r="AQ1245" t="s">
        <v>59</v>
      </c>
      <c r="AR1245" t="s">
        <v>81</v>
      </c>
      <c r="AS1245" t="str">
        <f>IF(hr_data[[#This Row],[Gender]]="Female","👩  F","👨  M")</f>
        <v>👨  M</v>
      </c>
    </row>
    <row r="1246" spans="1:45" x14ac:dyDescent="0.25">
      <c r="A1246" t="s">
        <v>61</v>
      </c>
      <c r="B1246" t="s">
        <v>45</v>
      </c>
      <c r="C1246" t="s">
        <v>46</v>
      </c>
      <c r="D1246" t="s">
        <v>64</v>
      </c>
      <c r="E1246" t="s">
        <v>48</v>
      </c>
      <c r="F1246" t="s">
        <v>49</v>
      </c>
      <c r="G1246" t="s">
        <v>1345</v>
      </c>
      <c r="H1246">
        <v>1582</v>
      </c>
      <c r="I1246" t="s">
        <v>67</v>
      </c>
      <c r="J1246" t="s">
        <v>52</v>
      </c>
      <c r="K1246" t="s">
        <v>69</v>
      </c>
      <c r="L1246" t="s">
        <v>61</v>
      </c>
      <c r="M1246" t="s">
        <v>54</v>
      </c>
      <c r="N1246">
        <v>3</v>
      </c>
      <c r="O1246">
        <v>38</v>
      </c>
      <c r="P1246">
        <v>1</v>
      </c>
      <c r="Q1246">
        <v>1245</v>
      </c>
      <c r="R1246">
        <v>14</v>
      </c>
      <c r="S1246" t="s">
        <v>87</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56</v>
      </c>
      <c r="AO1246" t="s">
        <v>72</v>
      </c>
      <c r="AP1246" t="s">
        <v>98</v>
      </c>
      <c r="AQ1246" t="s">
        <v>59</v>
      </c>
      <c r="AR1246" t="s">
        <v>60</v>
      </c>
      <c r="AS1246" t="str">
        <f>IF(hr_data[[#This Row],[Gender]]="Female","👩  F","👨  M")</f>
        <v>👨  M</v>
      </c>
    </row>
    <row r="1247" spans="1:45" x14ac:dyDescent="0.25">
      <c r="A1247" t="s">
        <v>61</v>
      </c>
      <c r="B1247" t="s">
        <v>45</v>
      </c>
      <c r="C1247" t="s">
        <v>78</v>
      </c>
      <c r="D1247" t="s">
        <v>64</v>
      </c>
      <c r="E1247" t="s">
        <v>48</v>
      </c>
      <c r="F1247" t="s">
        <v>49</v>
      </c>
      <c r="G1247" t="s">
        <v>1346</v>
      </c>
      <c r="H1247">
        <v>1739</v>
      </c>
      <c r="I1247" t="s">
        <v>67</v>
      </c>
      <c r="J1247" t="s">
        <v>52</v>
      </c>
      <c r="K1247" t="s">
        <v>69</v>
      </c>
      <c r="L1247" t="s">
        <v>61</v>
      </c>
      <c r="M1247" t="s">
        <v>54</v>
      </c>
      <c r="N1247">
        <v>2</v>
      </c>
      <c r="O1247">
        <v>32</v>
      </c>
      <c r="P1247">
        <v>1</v>
      </c>
      <c r="Q1247">
        <v>371</v>
      </c>
      <c r="R1247">
        <v>19</v>
      </c>
      <c r="S1247" t="s">
        <v>87</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56</v>
      </c>
      <c r="AO1247" t="s">
        <v>77</v>
      </c>
      <c r="AP1247" t="s">
        <v>98</v>
      </c>
      <c r="AQ1247" t="s">
        <v>59</v>
      </c>
      <c r="AR1247" t="s">
        <v>81</v>
      </c>
      <c r="AS1247" t="str">
        <f>IF(hr_data[[#This Row],[Gender]]="Female","👩  F","👨  M")</f>
        <v>👨  M</v>
      </c>
    </row>
    <row r="1248" spans="1:45" x14ac:dyDescent="0.25">
      <c r="A1248" t="s">
        <v>61</v>
      </c>
      <c r="B1248" t="s">
        <v>45</v>
      </c>
      <c r="C1248" t="s">
        <v>46</v>
      </c>
      <c r="D1248" t="s">
        <v>64</v>
      </c>
      <c r="E1248" t="s">
        <v>48</v>
      </c>
      <c r="F1248" t="s">
        <v>49</v>
      </c>
      <c r="G1248" t="s">
        <v>1347</v>
      </c>
      <c r="H1248">
        <v>1492</v>
      </c>
      <c r="I1248" t="s">
        <v>67</v>
      </c>
      <c r="J1248" t="s">
        <v>115</v>
      </c>
      <c r="K1248" t="s">
        <v>69</v>
      </c>
      <c r="L1248" t="s">
        <v>61</v>
      </c>
      <c r="M1248" t="s">
        <v>54</v>
      </c>
      <c r="N1248">
        <v>3</v>
      </c>
      <c r="O1248">
        <v>35</v>
      </c>
      <c r="P1248">
        <v>1</v>
      </c>
      <c r="Q1248">
        <v>660</v>
      </c>
      <c r="R1248">
        <v>7</v>
      </c>
      <c r="S1248" t="s">
        <v>70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56</v>
      </c>
      <c r="AO1248" t="s">
        <v>77</v>
      </c>
      <c r="AP1248" t="s">
        <v>58</v>
      </c>
      <c r="AQ1248" t="s">
        <v>59</v>
      </c>
      <c r="AR1248" t="s">
        <v>81</v>
      </c>
      <c r="AS1248" t="str">
        <f>IF(hr_data[[#This Row],[Gender]]="Female","👩  F","👨  M")</f>
        <v>👨  M</v>
      </c>
    </row>
    <row r="1249" spans="1:45" x14ac:dyDescent="0.25">
      <c r="A1249" t="s">
        <v>61</v>
      </c>
      <c r="B1249" t="s">
        <v>45</v>
      </c>
      <c r="C1249" t="s">
        <v>78</v>
      </c>
      <c r="D1249" t="s">
        <v>64</v>
      </c>
      <c r="E1249" t="s">
        <v>48</v>
      </c>
      <c r="F1249" t="s">
        <v>123</v>
      </c>
      <c r="G1249" t="s">
        <v>1348</v>
      </c>
      <c r="H1249">
        <v>1446</v>
      </c>
      <c r="I1249" t="s">
        <v>67</v>
      </c>
      <c r="J1249" t="s">
        <v>52</v>
      </c>
      <c r="K1249" t="s">
        <v>69</v>
      </c>
      <c r="L1249" t="s">
        <v>61</v>
      </c>
      <c r="M1249" t="s">
        <v>54</v>
      </c>
      <c r="N1249">
        <v>3</v>
      </c>
      <c r="O1249">
        <v>32</v>
      </c>
      <c r="P1249">
        <v>1</v>
      </c>
      <c r="Q1249">
        <v>601</v>
      </c>
      <c r="R1249">
        <v>7</v>
      </c>
      <c r="S1249" t="s">
        <v>151</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56</v>
      </c>
      <c r="AO1249" t="s">
        <v>57</v>
      </c>
      <c r="AP1249" t="s">
        <v>58</v>
      </c>
      <c r="AQ1249" t="s">
        <v>59</v>
      </c>
      <c r="AR1249" t="s">
        <v>81</v>
      </c>
      <c r="AS1249" t="str">
        <f>IF(hr_data[[#This Row],[Gender]]="Female","👩  F","👨  M")</f>
        <v>👨  M</v>
      </c>
    </row>
    <row r="1250" spans="1:45" x14ac:dyDescent="0.25">
      <c r="A1250" t="s">
        <v>61</v>
      </c>
      <c r="B1250" t="s">
        <v>45</v>
      </c>
      <c r="C1250" t="s">
        <v>46</v>
      </c>
      <c r="D1250" t="s">
        <v>64</v>
      </c>
      <c r="E1250" t="s">
        <v>48</v>
      </c>
      <c r="F1250" t="s">
        <v>82</v>
      </c>
      <c r="G1250" t="s">
        <v>1349</v>
      </c>
      <c r="H1250">
        <v>1588</v>
      </c>
      <c r="I1250" t="s">
        <v>67</v>
      </c>
      <c r="J1250" t="s">
        <v>52</v>
      </c>
      <c r="K1250" t="s">
        <v>69</v>
      </c>
      <c r="L1250" t="s">
        <v>61</v>
      </c>
      <c r="M1250" t="s">
        <v>54</v>
      </c>
      <c r="N1250">
        <v>3</v>
      </c>
      <c r="O1250">
        <v>39</v>
      </c>
      <c r="P1250">
        <v>1</v>
      </c>
      <c r="Q1250">
        <v>1462</v>
      </c>
      <c r="R1250">
        <v>6</v>
      </c>
      <c r="S1250" t="s">
        <v>87</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56</v>
      </c>
      <c r="AO1250" t="s">
        <v>77</v>
      </c>
      <c r="AP1250" t="s">
        <v>58</v>
      </c>
      <c r="AQ1250" t="s">
        <v>89</v>
      </c>
      <c r="AR1250" t="s">
        <v>60</v>
      </c>
      <c r="AS1250" t="str">
        <f>IF(hr_data[[#This Row],[Gender]]="Female","👩  F","👨  M")</f>
        <v>👨  M</v>
      </c>
    </row>
    <row r="1251" spans="1:45" x14ac:dyDescent="0.25">
      <c r="A1251" t="s">
        <v>61</v>
      </c>
      <c r="B1251" t="s">
        <v>45</v>
      </c>
      <c r="C1251" t="s">
        <v>46</v>
      </c>
      <c r="D1251" t="s">
        <v>64</v>
      </c>
      <c r="E1251" t="s">
        <v>48</v>
      </c>
      <c r="F1251" t="s">
        <v>123</v>
      </c>
      <c r="G1251" t="s">
        <v>1350</v>
      </c>
      <c r="H1251">
        <v>1787</v>
      </c>
      <c r="I1251" t="s">
        <v>67</v>
      </c>
      <c r="J1251" t="s">
        <v>52</v>
      </c>
      <c r="K1251" t="s">
        <v>69</v>
      </c>
      <c r="L1251" t="s">
        <v>61</v>
      </c>
      <c r="M1251" t="s">
        <v>54</v>
      </c>
      <c r="N1251">
        <v>2</v>
      </c>
      <c r="O1251">
        <v>37</v>
      </c>
      <c r="P1251">
        <v>1</v>
      </c>
      <c r="Q1251">
        <v>589</v>
      </c>
      <c r="R1251">
        <v>9</v>
      </c>
      <c r="S1251" t="s">
        <v>55</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56</v>
      </c>
      <c r="AO1251" t="s">
        <v>72</v>
      </c>
      <c r="AP1251" t="s">
        <v>58</v>
      </c>
      <c r="AQ1251" t="s">
        <v>59</v>
      </c>
      <c r="AR1251" t="s">
        <v>60</v>
      </c>
      <c r="AS1251" t="str">
        <f>IF(hr_data[[#This Row],[Gender]]="Female","👩  F","👨  M")</f>
        <v>👨  M</v>
      </c>
    </row>
    <row r="1252" spans="1:45" x14ac:dyDescent="0.25">
      <c r="A1252" t="s">
        <v>61</v>
      </c>
      <c r="B1252" t="s">
        <v>45</v>
      </c>
      <c r="C1252" t="s">
        <v>46</v>
      </c>
      <c r="D1252" t="s">
        <v>64</v>
      </c>
      <c r="E1252" t="s">
        <v>48</v>
      </c>
      <c r="F1252" t="s">
        <v>123</v>
      </c>
      <c r="G1252" t="s">
        <v>1351</v>
      </c>
      <c r="H1252">
        <v>1908</v>
      </c>
      <c r="I1252" t="s">
        <v>67</v>
      </c>
      <c r="J1252" t="s">
        <v>52</v>
      </c>
      <c r="K1252" t="s">
        <v>69</v>
      </c>
      <c r="L1252" t="s">
        <v>61</v>
      </c>
      <c r="M1252" t="s">
        <v>54</v>
      </c>
      <c r="N1252">
        <v>1</v>
      </c>
      <c r="O1252">
        <v>36</v>
      </c>
      <c r="P1252">
        <v>1</v>
      </c>
      <c r="Q1252">
        <v>335</v>
      </c>
      <c r="R1252">
        <v>17</v>
      </c>
      <c r="S1252" t="s">
        <v>55</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56</v>
      </c>
      <c r="AO1252" t="s">
        <v>72</v>
      </c>
      <c r="AP1252" t="s">
        <v>98</v>
      </c>
      <c r="AQ1252" t="s">
        <v>89</v>
      </c>
      <c r="AR1252" t="s">
        <v>60</v>
      </c>
      <c r="AS1252" t="str">
        <f>IF(hr_data[[#This Row],[Gender]]="Female","👩  F","👨  M")</f>
        <v>👨  M</v>
      </c>
    </row>
    <row r="1253" spans="1:45" x14ac:dyDescent="0.25">
      <c r="A1253" t="s">
        <v>61</v>
      </c>
      <c r="B1253" t="s">
        <v>45</v>
      </c>
      <c r="C1253" t="s">
        <v>46</v>
      </c>
      <c r="D1253" t="s">
        <v>64</v>
      </c>
      <c r="E1253" t="s">
        <v>48</v>
      </c>
      <c r="F1253" t="s">
        <v>49</v>
      </c>
      <c r="G1253" t="s">
        <v>1352</v>
      </c>
      <c r="H1253">
        <v>1995</v>
      </c>
      <c r="I1253" t="s">
        <v>67</v>
      </c>
      <c r="J1253" t="s">
        <v>52</v>
      </c>
      <c r="K1253" t="s">
        <v>69</v>
      </c>
      <c r="L1253" t="s">
        <v>61</v>
      </c>
      <c r="M1253" t="s">
        <v>54</v>
      </c>
      <c r="N1253">
        <v>3</v>
      </c>
      <c r="O1253">
        <v>38</v>
      </c>
      <c r="P1253">
        <v>1</v>
      </c>
      <c r="Q1253">
        <v>1321</v>
      </c>
      <c r="R1253">
        <v>1</v>
      </c>
      <c r="S1253" t="s">
        <v>80</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56</v>
      </c>
      <c r="AO1253" t="s">
        <v>72</v>
      </c>
      <c r="AP1253" t="s">
        <v>58</v>
      </c>
      <c r="AQ1253" t="s">
        <v>89</v>
      </c>
      <c r="AR1253" t="s">
        <v>60</v>
      </c>
      <c r="AS1253" t="str">
        <f>IF(hr_data[[#This Row],[Gender]]="Female","👩  F","👨  M")</f>
        <v>👨  M</v>
      </c>
    </row>
    <row r="1254" spans="1:45" x14ac:dyDescent="0.25">
      <c r="A1254" t="s">
        <v>61</v>
      </c>
      <c r="B1254" t="s">
        <v>45</v>
      </c>
      <c r="C1254" t="s">
        <v>78</v>
      </c>
      <c r="D1254" t="s">
        <v>64</v>
      </c>
      <c r="E1254" t="s">
        <v>48</v>
      </c>
      <c r="F1254" t="s">
        <v>49</v>
      </c>
      <c r="G1254" t="s">
        <v>1353</v>
      </c>
      <c r="H1254">
        <v>1479</v>
      </c>
      <c r="I1254" t="s">
        <v>67</v>
      </c>
      <c r="J1254" t="s">
        <v>52</v>
      </c>
      <c r="K1254" t="s">
        <v>69</v>
      </c>
      <c r="L1254" t="s">
        <v>61</v>
      </c>
      <c r="M1254" t="s">
        <v>54</v>
      </c>
      <c r="N1254">
        <v>2</v>
      </c>
      <c r="O1254">
        <v>30</v>
      </c>
      <c r="P1254">
        <v>1</v>
      </c>
      <c r="Q1254">
        <v>1358</v>
      </c>
      <c r="R1254">
        <v>16</v>
      </c>
      <c r="S1254" t="s">
        <v>70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56</v>
      </c>
      <c r="AO1254" t="s">
        <v>77</v>
      </c>
      <c r="AP1254" t="s">
        <v>98</v>
      </c>
      <c r="AQ1254" t="s">
        <v>59</v>
      </c>
      <c r="AR1254" t="s">
        <v>81</v>
      </c>
      <c r="AS1254" t="str">
        <f>IF(hr_data[[#This Row],[Gender]]="Female","👩  F","👨  M")</f>
        <v>👨  M</v>
      </c>
    </row>
    <row r="1255" spans="1:45" x14ac:dyDescent="0.25">
      <c r="A1255" t="s">
        <v>61</v>
      </c>
      <c r="B1255" t="s">
        <v>45</v>
      </c>
      <c r="C1255" t="s">
        <v>46</v>
      </c>
      <c r="D1255" t="s">
        <v>64</v>
      </c>
      <c r="E1255" t="s">
        <v>48</v>
      </c>
      <c r="F1255" t="s">
        <v>49</v>
      </c>
      <c r="G1255" t="s">
        <v>1354</v>
      </c>
      <c r="H1255">
        <v>1961</v>
      </c>
      <c r="I1255" t="s">
        <v>67</v>
      </c>
      <c r="J1255" t="s">
        <v>115</v>
      </c>
      <c r="K1255" t="s">
        <v>53</v>
      </c>
      <c r="L1255" t="s">
        <v>61</v>
      </c>
      <c r="M1255" t="s">
        <v>54</v>
      </c>
      <c r="N1255">
        <v>3</v>
      </c>
      <c r="O1255">
        <v>38</v>
      </c>
      <c r="P1255">
        <v>1</v>
      </c>
      <c r="Q1255">
        <v>1404</v>
      </c>
      <c r="R1255">
        <v>1</v>
      </c>
      <c r="S1255" t="s">
        <v>87</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56</v>
      </c>
      <c r="AO1255" t="s">
        <v>88</v>
      </c>
      <c r="AP1255" t="s">
        <v>58</v>
      </c>
      <c r="AQ1255" t="s">
        <v>89</v>
      </c>
      <c r="AR1255" t="s">
        <v>60</v>
      </c>
      <c r="AS1255" t="str">
        <f>IF(hr_data[[#This Row],[Gender]]="Female","👩  F","👨  M")</f>
        <v>👨  M</v>
      </c>
    </row>
    <row r="1256" spans="1:45" x14ac:dyDescent="0.25">
      <c r="A1256" t="s">
        <v>61</v>
      </c>
      <c r="B1256" t="s">
        <v>45</v>
      </c>
      <c r="C1256" t="s">
        <v>46</v>
      </c>
      <c r="D1256" t="s">
        <v>64</v>
      </c>
      <c r="E1256" t="s">
        <v>48</v>
      </c>
      <c r="F1256" t="s">
        <v>123</v>
      </c>
      <c r="G1256" t="s">
        <v>1355</v>
      </c>
      <c r="H1256">
        <v>1975</v>
      </c>
      <c r="I1256" t="s">
        <v>67</v>
      </c>
      <c r="J1256" t="s">
        <v>52</v>
      </c>
      <c r="K1256" t="s">
        <v>53</v>
      </c>
      <c r="L1256" t="s">
        <v>61</v>
      </c>
      <c r="M1256" t="s">
        <v>54</v>
      </c>
      <c r="N1256">
        <v>3</v>
      </c>
      <c r="O1256">
        <v>39</v>
      </c>
      <c r="P1256">
        <v>1</v>
      </c>
      <c r="Q1256">
        <v>119</v>
      </c>
      <c r="R1256">
        <v>15</v>
      </c>
      <c r="S1256" t="s">
        <v>80</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56</v>
      </c>
      <c r="AO1256" t="s">
        <v>88</v>
      </c>
      <c r="AP1256" t="s">
        <v>98</v>
      </c>
      <c r="AQ1256" t="s">
        <v>121</v>
      </c>
      <c r="AR1256" t="s">
        <v>60</v>
      </c>
      <c r="AS1256" t="str">
        <f>IF(hr_data[[#This Row],[Gender]]="Female","👩  F","👨  M")</f>
        <v>👨  M</v>
      </c>
    </row>
    <row r="1257" spans="1:45" x14ac:dyDescent="0.25">
      <c r="A1257" t="s">
        <v>61</v>
      </c>
      <c r="B1257" t="s">
        <v>45</v>
      </c>
      <c r="C1257" t="s">
        <v>46</v>
      </c>
      <c r="D1257" t="s">
        <v>64</v>
      </c>
      <c r="E1257" t="s">
        <v>48</v>
      </c>
      <c r="F1257" t="s">
        <v>82</v>
      </c>
      <c r="G1257" t="s">
        <v>1356</v>
      </c>
      <c r="H1257">
        <v>1740</v>
      </c>
      <c r="I1257" t="s">
        <v>67</v>
      </c>
      <c r="J1257" t="s">
        <v>110</v>
      </c>
      <c r="K1257" t="s">
        <v>53</v>
      </c>
      <c r="L1257" t="s">
        <v>61</v>
      </c>
      <c r="M1257" t="s">
        <v>54</v>
      </c>
      <c r="N1257">
        <v>3</v>
      </c>
      <c r="O1257">
        <v>40</v>
      </c>
      <c r="P1257">
        <v>1</v>
      </c>
      <c r="Q1257">
        <v>611</v>
      </c>
      <c r="R1257">
        <v>7</v>
      </c>
      <c r="S1257" t="s">
        <v>80</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56</v>
      </c>
      <c r="AO1257" t="s">
        <v>72</v>
      </c>
      <c r="AP1257" t="s">
        <v>58</v>
      </c>
      <c r="AQ1257" t="s">
        <v>121</v>
      </c>
      <c r="AR1257" t="s">
        <v>60</v>
      </c>
      <c r="AS1257" t="str">
        <f>IF(hr_data[[#This Row],[Gender]]="Female","👩  F","👨  M")</f>
        <v>👨  M</v>
      </c>
    </row>
    <row r="1258" spans="1:45" x14ac:dyDescent="0.25">
      <c r="A1258" t="s">
        <v>61</v>
      </c>
      <c r="B1258" t="s">
        <v>45</v>
      </c>
      <c r="C1258" t="s">
        <v>78</v>
      </c>
      <c r="D1258" t="s">
        <v>64</v>
      </c>
      <c r="E1258" t="s">
        <v>48</v>
      </c>
      <c r="F1258" t="s">
        <v>123</v>
      </c>
      <c r="G1258" t="s">
        <v>1357</v>
      </c>
      <c r="H1258">
        <v>1924</v>
      </c>
      <c r="I1258" t="s">
        <v>67</v>
      </c>
      <c r="J1258" t="s">
        <v>52</v>
      </c>
      <c r="K1258" t="s">
        <v>53</v>
      </c>
      <c r="L1258" t="s">
        <v>61</v>
      </c>
      <c r="M1258" t="s">
        <v>54</v>
      </c>
      <c r="N1258">
        <v>2</v>
      </c>
      <c r="O1258">
        <v>33</v>
      </c>
      <c r="P1258">
        <v>1</v>
      </c>
      <c r="Q1258">
        <v>217</v>
      </c>
      <c r="R1258">
        <v>10</v>
      </c>
      <c r="S1258" t="s">
        <v>80</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56</v>
      </c>
      <c r="AO1258" t="s">
        <v>77</v>
      </c>
      <c r="AP1258" t="s">
        <v>58</v>
      </c>
      <c r="AQ1258" t="s">
        <v>59</v>
      </c>
      <c r="AR1258" t="s">
        <v>81</v>
      </c>
      <c r="AS1258" t="str">
        <f>IF(hr_data[[#This Row],[Gender]]="Female","👩  F","👨  M")</f>
        <v>👨  M</v>
      </c>
    </row>
    <row r="1259" spans="1:45" x14ac:dyDescent="0.25">
      <c r="A1259" t="s">
        <v>61</v>
      </c>
      <c r="B1259" t="s">
        <v>45</v>
      </c>
      <c r="C1259" t="s">
        <v>78</v>
      </c>
      <c r="D1259" t="s">
        <v>64</v>
      </c>
      <c r="E1259" t="s">
        <v>48</v>
      </c>
      <c r="F1259" t="s">
        <v>82</v>
      </c>
      <c r="G1259" t="s">
        <v>1358</v>
      </c>
      <c r="H1259">
        <v>1650</v>
      </c>
      <c r="I1259" t="s">
        <v>67</v>
      </c>
      <c r="J1259" t="s">
        <v>52</v>
      </c>
      <c r="K1259" t="s">
        <v>53</v>
      </c>
      <c r="L1259" t="s">
        <v>61</v>
      </c>
      <c r="M1259" t="s">
        <v>54</v>
      </c>
      <c r="N1259">
        <v>2</v>
      </c>
      <c r="O1259">
        <v>29</v>
      </c>
      <c r="P1259">
        <v>1</v>
      </c>
      <c r="Q1259">
        <v>469</v>
      </c>
      <c r="R1259">
        <v>10</v>
      </c>
      <c r="S1259" t="s">
        <v>87</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56</v>
      </c>
      <c r="AO1259" t="s">
        <v>77</v>
      </c>
      <c r="AP1259" t="s">
        <v>58</v>
      </c>
      <c r="AQ1259" t="s">
        <v>59</v>
      </c>
      <c r="AR1259" t="s">
        <v>81</v>
      </c>
      <c r="AS1259" t="str">
        <f>IF(hr_data[[#This Row],[Gender]]="Female","👩  F","👨  M")</f>
        <v>👨  M</v>
      </c>
    </row>
    <row r="1260" spans="1:45" x14ac:dyDescent="0.25">
      <c r="A1260" t="s">
        <v>61</v>
      </c>
      <c r="B1260" t="s">
        <v>45</v>
      </c>
      <c r="C1260" t="s">
        <v>78</v>
      </c>
      <c r="D1260" t="s">
        <v>64</v>
      </c>
      <c r="E1260" t="s">
        <v>48</v>
      </c>
      <c r="F1260" t="s">
        <v>82</v>
      </c>
      <c r="G1260" t="s">
        <v>1359</v>
      </c>
      <c r="H1260">
        <v>1836</v>
      </c>
      <c r="I1260" t="s">
        <v>67</v>
      </c>
      <c r="J1260" t="s">
        <v>52</v>
      </c>
      <c r="K1260" t="s">
        <v>53</v>
      </c>
      <c r="L1260" t="s">
        <v>61</v>
      </c>
      <c r="M1260" t="s">
        <v>54</v>
      </c>
      <c r="N1260">
        <v>4</v>
      </c>
      <c r="O1260">
        <v>26</v>
      </c>
      <c r="P1260">
        <v>1</v>
      </c>
      <c r="Q1260">
        <v>572</v>
      </c>
      <c r="R1260">
        <v>10</v>
      </c>
      <c r="S1260" t="s">
        <v>87</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56</v>
      </c>
      <c r="AO1260" t="s">
        <v>57</v>
      </c>
      <c r="AP1260" t="s">
        <v>58</v>
      </c>
      <c r="AQ1260" t="s">
        <v>59</v>
      </c>
      <c r="AR1260" t="s">
        <v>81</v>
      </c>
      <c r="AS1260" t="str">
        <f>IF(hr_data[[#This Row],[Gender]]="Female","👩  F","👨  M")</f>
        <v>👨  M</v>
      </c>
    </row>
    <row r="1261" spans="1:45" x14ac:dyDescent="0.25">
      <c r="A1261" t="s">
        <v>61</v>
      </c>
      <c r="B1261" t="s">
        <v>45</v>
      </c>
      <c r="C1261" t="s">
        <v>78</v>
      </c>
      <c r="D1261" t="s">
        <v>64</v>
      </c>
      <c r="E1261" t="s">
        <v>48</v>
      </c>
      <c r="F1261" t="s">
        <v>74</v>
      </c>
      <c r="G1261" t="s">
        <v>1360</v>
      </c>
      <c r="H1261">
        <v>1478</v>
      </c>
      <c r="I1261" t="s">
        <v>67</v>
      </c>
      <c r="J1261" t="s">
        <v>52</v>
      </c>
      <c r="K1261" t="s">
        <v>53</v>
      </c>
      <c r="L1261" t="s">
        <v>61</v>
      </c>
      <c r="M1261" t="s">
        <v>54</v>
      </c>
      <c r="N1261">
        <v>2</v>
      </c>
      <c r="O1261">
        <v>34</v>
      </c>
      <c r="P1261">
        <v>1</v>
      </c>
      <c r="Q1261">
        <v>1326</v>
      </c>
      <c r="R1261">
        <v>3</v>
      </c>
      <c r="S1261" t="s">
        <v>87</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56</v>
      </c>
      <c r="AO1261" t="s">
        <v>88</v>
      </c>
      <c r="AP1261" t="s">
        <v>58</v>
      </c>
      <c r="AQ1261" t="s">
        <v>89</v>
      </c>
      <c r="AR1261" t="s">
        <v>81</v>
      </c>
      <c r="AS1261" t="str">
        <f>IF(hr_data[[#This Row],[Gender]]="Female","👩  F","👨  M")</f>
        <v>👨  M</v>
      </c>
    </row>
    <row r="1262" spans="1:45" x14ac:dyDescent="0.25">
      <c r="A1262" t="s">
        <v>61</v>
      </c>
      <c r="B1262" t="s">
        <v>45</v>
      </c>
      <c r="C1262" t="s">
        <v>106</v>
      </c>
      <c r="D1262" t="s">
        <v>64</v>
      </c>
      <c r="E1262" t="s">
        <v>48</v>
      </c>
      <c r="F1262" t="s">
        <v>49</v>
      </c>
      <c r="G1262" t="s">
        <v>1361</v>
      </c>
      <c r="H1262">
        <v>1680</v>
      </c>
      <c r="I1262" t="s">
        <v>67</v>
      </c>
      <c r="J1262" t="s">
        <v>115</v>
      </c>
      <c r="K1262" t="s">
        <v>53</v>
      </c>
      <c r="L1262" t="s">
        <v>61</v>
      </c>
      <c r="M1262" t="s">
        <v>54</v>
      </c>
      <c r="N1262">
        <v>3</v>
      </c>
      <c r="O1262">
        <v>20</v>
      </c>
      <c r="P1262">
        <v>1</v>
      </c>
      <c r="Q1262">
        <v>727</v>
      </c>
      <c r="R1262">
        <v>9</v>
      </c>
      <c r="S1262" t="s">
        <v>70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56</v>
      </c>
      <c r="AO1262" t="s">
        <v>88</v>
      </c>
      <c r="AP1262" t="s">
        <v>58</v>
      </c>
      <c r="AQ1262" t="s">
        <v>59</v>
      </c>
      <c r="AR1262" t="s">
        <v>108</v>
      </c>
      <c r="AS1262" t="str">
        <f>IF(hr_data[[#This Row],[Gender]]="Female","👩  F","👨  M")</f>
        <v>👨  M</v>
      </c>
    </row>
    <row r="1263" spans="1:45" x14ac:dyDescent="0.25">
      <c r="A1263" t="s">
        <v>61</v>
      </c>
      <c r="B1263" t="s">
        <v>45</v>
      </c>
      <c r="C1263" t="s">
        <v>78</v>
      </c>
      <c r="D1263" t="s">
        <v>64</v>
      </c>
      <c r="E1263" t="s">
        <v>48</v>
      </c>
      <c r="F1263" t="s">
        <v>82</v>
      </c>
      <c r="G1263" t="s">
        <v>1362</v>
      </c>
      <c r="H1263">
        <v>1469</v>
      </c>
      <c r="I1263" t="s">
        <v>67</v>
      </c>
      <c r="J1263" t="s">
        <v>52</v>
      </c>
      <c r="K1263" t="s">
        <v>53</v>
      </c>
      <c r="L1263" t="s">
        <v>61</v>
      </c>
      <c r="M1263" t="s">
        <v>54</v>
      </c>
      <c r="N1263">
        <v>4</v>
      </c>
      <c r="O1263">
        <v>28</v>
      </c>
      <c r="P1263">
        <v>1</v>
      </c>
      <c r="Q1263">
        <v>866</v>
      </c>
      <c r="R1263">
        <v>5</v>
      </c>
      <c r="S1263" t="s">
        <v>87</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56</v>
      </c>
      <c r="AO1263" t="s">
        <v>88</v>
      </c>
      <c r="AP1263" t="s">
        <v>58</v>
      </c>
      <c r="AQ1263" t="s">
        <v>59</v>
      </c>
      <c r="AR1263" t="s">
        <v>81</v>
      </c>
      <c r="AS1263" t="str">
        <f>IF(hr_data[[#This Row],[Gender]]="Female","👩  F","👨  M")</f>
        <v>👨  M</v>
      </c>
    </row>
    <row r="1264" spans="1:45" x14ac:dyDescent="0.25">
      <c r="A1264" t="s">
        <v>61</v>
      </c>
      <c r="B1264" t="s">
        <v>45</v>
      </c>
      <c r="C1264" t="s">
        <v>46</v>
      </c>
      <c r="D1264" t="s">
        <v>64</v>
      </c>
      <c r="E1264" t="s">
        <v>48</v>
      </c>
      <c r="F1264" t="s">
        <v>123</v>
      </c>
      <c r="G1264" t="s">
        <v>1363</v>
      </c>
      <c r="H1264">
        <v>1708</v>
      </c>
      <c r="I1264" t="s">
        <v>67</v>
      </c>
      <c r="J1264" t="s">
        <v>52</v>
      </c>
      <c r="K1264" t="s">
        <v>53</v>
      </c>
      <c r="L1264" t="s">
        <v>61</v>
      </c>
      <c r="M1264" t="s">
        <v>54</v>
      </c>
      <c r="N1264">
        <v>3</v>
      </c>
      <c r="O1264">
        <v>41</v>
      </c>
      <c r="P1264">
        <v>1</v>
      </c>
      <c r="Q1264">
        <v>918</v>
      </c>
      <c r="R1264">
        <v>6</v>
      </c>
      <c r="S1264" t="s">
        <v>87</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56</v>
      </c>
      <c r="AO1264" t="s">
        <v>77</v>
      </c>
      <c r="AP1264" t="s">
        <v>58</v>
      </c>
      <c r="AQ1264" t="s">
        <v>59</v>
      </c>
      <c r="AR1264" t="s">
        <v>60</v>
      </c>
      <c r="AS1264" t="str">
        <f>IF(hr_data[[#This Row],[Gender]]="Female","👩  F","👨  M")</f>
        <v>👨  M</v>
      </c>
    </row>
    <row r="1265" spans="1:45" x14ac:dyDescent="0.25">
      <c r="A1265" t="s">
        <v>61</v>
      </c>
      <c r="B1265" t="s">
        <v>45</v>
      </c>
      <c r="C1265" t="s">
        <v>78</v>
      </c>
      <c r="D1265" t="s">
        <v>64</v>
      </c>
      <c r="E1265" t="s">
        <v>48</v>
      </c>
      <c r="F1265" t="s">
        <v>123</v>
      </c>
      <c r="G1265" t="s">
        <v>1364</v>
      </c>
      <c r="H1265">
        <v>1965</v>
      </c>
      <c r="I1265" t="s">
        <v>67</v>
      </c>
      <c r="J1265" t="s">
        <v>52</v>
      </c>
      <c r="K1265" t="s">
        <v>53</v>
      </c>
      <c r="L1265" t="s">
        <v>61</v>
      </c>
      <c r="M1265" t="s">
        <v>54</v>
      </c>
      <c r="N1265">
        <v>5</v>
      </c>
      <c r="O1265">
        <v>27</v>
      </c>
      <c r="P1265">
        <v>1</v>
      </c>
      <c r="Q1265">
        <v>954</v>
      </c>
      <c r="R1265">
        <v>9</v>
      </c>
      <c r="S1265" t="s">
        <v>87</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56</v>
      </c>
      <c r="AO1265" t="s">
        <v>57</v>
      </c>
      <c r="AP1265" t="s">
        <v>58</v>
      </c>
      <c r="AQ1265" t="s">
        <v>59</v>
      </c>
      <c r="AR1265" t="s">
        <v>81</v>
      </c>
      <c r="AS1265" t="str">
        <f>IF(hr_data[[#This Row],[Gender]]="Female","👩  F","👨  M")</f>
        <v>👨  M</v>
      </c>
    </row>
    <row r="1266" spans="1:45" x14ac:dyDescent="0.25">
      <c r="A1266" t="s">
        <v>61</v>
      </c>
      <c r="B1266" t="s">
        <v>45</v>
      </c>
      <c r="C1266" t="s">
        <v>63</v>
      </c>
      <c r="D1266" t="s">
        <v>64</v>
      </c>
      <c r="E1266" t="s">
        <v>48</v>
      </c>
      <c r="F1266" t="s">
        <v>49</v>
      </c>
      <c r="G1266" t="s">
        <v>1365</v>
      </c>
      <c r="H1266">
        <v>1602</v>
      </c>
      <c r="I1266" t="s">
        <v>67</v>
      </c>
      <c r="J1266" t="s">
        <v>110</v>
      </c>
      <c r="K1266" t="s">
        <v>53</v>
      </c>
      <c r="L1266" t="s">
        <v>61</v>
      </c>
      <c r="M1266" t="s">
        <v>54</v>
      </c>
      <c r="N1266">
        <v>5</v>
      </c>
      <c r="O1266">
        <v>46</v>
      </c>
      <c r="P1266">
        <v>1</v>
      </c>
      <c r="Q1266">
        <v>563</v>
      </c>
      <c r="R1266">
        <v>1</v>
      </c>
      <c r="S1266" t="s">
        <v>80</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56</v>
      </c>
      <c r="AO1266" t="s">
        <v>88</v>
      </c>
      <c r="AP1266" t="s">
        <v>58</v>
      </c>
      <c r="AQ1266" t="s">
        <v>121</v>
      </c>
      <c r="AR1266" t="s">
        <v>73</v>
      </c>
      <c r="AS1266" t="str">
        <f>IF(hr_data[[#This Row],[Gender]]="Female","👩  F","👨  M")</f>
        <v>👨  M</v>
      </c>
    </row>
    <row r="1267" spans="1:45" x14ac:dyDescent="0.25">
      <c r="A1267" t="s">
        <v>61</v>
      </c>
      <c r="B1267" t="s">
        <v>105</v>
      </c>
      <c r="C1267" t="s">
        <v>106</v>
      </c>
      <c r="D1267" t="s">
        <v>64</v>
      </c>
      <c r="E1267" t="s">
        <v>65</v>
      </c>
      <c r="F1267" t="s">
        <v>74</v>
      </c>
      <c r="G1267" t="s">
        <v>1366</v>
      </c>
      <c r="H1267">
        <v>1605</v>
      </c>
      <c r="I1267" t="s">
        <v>51</v>
      </c>
      <c r="J1267" t="s">
        <v>68</v>
      </c>
      <c r="K1267" t="s">
        <v>69</v>
      </c>
      <c r="L1267" t="s">
        <v>44</v>
      </c>
      <c r="M1267" t="s">
        <v>54</v>
      </c>
      <c r="N1267">
        <v>2</v>
      </c>
      <c r="O1267">
        <v>22</v>
      </c>
      <c r="P1267">
        <v>1</v>
      </c>
      <c r="Q1267">
        <v>457</v>
      </c>
      <c r="R1267">
        <v>26</v>
      </c>
      <c r="S1267" t="s">
        <v>55</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56</v>
      </c>
      <c r="AO1267" t="s">
        <v>77</v>
      </c>
      <c r="AP1267" t="s">
        <v>92</v>
      </c>
      <c r="AQ1267" t="s">
        <v>59</v>
      </c>
      <c r="AR1267" t="s">
        <v>108</v>
      </c>
      <c r="AS1267" t="str">
        <f>IF(hr_data[[#This Row],[Gender]]="Female","👩  F","👨  M")</f>
        <v>👩  F</v>
      </c>
    </row>
    <row r="1268" spans="1:45" x14ac:dyDescent="0.25">
      <c r="A1268" t="s">
        <v>61</v>
      </c>
      <c r="B1268" t="s">
        <v>62</v>
      </c>
      <c r="C1268" t="s">
        <v>46</v>
      </c>
      <c r="D1268" t="s">
        <v>64</v>
      </c>
      <c r="E1268" t="s">
        <v>65</v>
      </c>
      <c r="F1268" t="s">
        <v>82</v>
      </c>
      <c r="G1268" t="s">
        <v>1367</v>
      </c>
      <c r="H1268">
        <v>1937</v>
      </c>
      <c r="I1268" t="s">
        <v>51</v>
      </c>
      <c r="J1268" t="s">
        <v>68</v>
      </c>
      <c r="K1268" t="s">
        <v>91</v>
      </c>
      <c r="L1268" t="s">
        <v>44</v>
      </c>
      <c r="M1268" t="s">
        <v>54</v>
      </c>
      <c r="N1268">
        <v>3</v>
      </c>
      <c r="O1268">
        <v>38</v>
      </c>
      <c r="P1268">
        <v>1</v>
      </c>
      <c r="Q1268">
        <v>1394</v>
      </c>
      <c r="R1268">
        <v>8</v>
      </c>
      <c r="S1268" t="s">
        <v>87</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56</v>
      </c>
      <c r="AO1268" t="s">
        <v>72</v>
      </c>
      <c r="AP1268" t="s">
        <v>58</v>
      </c>
      <c r="AQ1268" t="s">
        <v>89</v>
      </c>
      <c r="AR1268" t="s">
        <v>60</v>
      </c>
      <c r="AS1268" t="str">
        <f>IF(hr_data[[#This Row],[Gender]]="Female","👩  F","👨  M")</f>
        <v>👩  F</v>
      </c>
    </row>
    <row r="1269" spans="1:45" x14ac:dyDescent="0.25">
      <c r="A1269" t="s">
        <v>61</v>
      </c>
      <c r="B1269" t="s">
        <v>62</v>
      </c>
      <c r="C1269" t="s">
        <v>106</v>
      </c>
      <c r="D1269" t="s">
        <v>64</v>
      </c>
      <c r="E1269" t="s">
        <v>65</v>
      </c>
      <c r="F1269" t="s">
        <v>130</v>
      </c>
      <c r="G1269" t="s">
        <v>1368</v>
      </c>
      <c r="H1269">
        <v>1646</v>
      </c>
      <c r="I1269" t="s">
        <v>51</v>
      </c>
      <c r="J1269" t="s">
        <v>68</v>
      </c>
      <c r="K1269" t="s">
        <v>53</v>
      </c>
      <c r="L1269" t="s">
        <v>44</v>
      </c>
      <c r="M1269" t="s">
        <v>54</v>
      </c>
      <c r="N1269">
        <v>2</v>
      </c>
      <c r="O1269">
        <v>24</v>
      </c>
      <c r="P1269">
        <v>1</v>
      </c>
      <c r="Q1269">
        <v>567</v>
      </c>
      <c r="R1269">
        <v>2</v>
      </c>
      <c r="S1269" t="s">
        <v>70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56</v>
      </c>
      <c r="AO1269" t="s">
        <v>57</v>
      </c>
      <c r="AP1269" t="s">
        <v>58</v>
      </c>
      <c r="AQ1269" t="s">
        <v>59</v>
      </c>
      <c r="AR1269" t="s">
        <v>108</v>
      </c>
      <c r="AS1269" t="str">
        <f>IF(hr_data[[#This Row],[Gender]]="Female","👩  F","👨  M")</f>
        <v>👩  F</v>
      </c>
    </row>
    <row r="1270" spans="1:45" x14ac:dyDescent="0.25">
      <c r="A1270" t="s">
        <v>61</v>
      </c>
      <c r="B1270" t="s">
        <v>62</v>
      </c>
      <c r="C1270" t="s">
        <v>78</v>
      </c>
      <c r="D1270" t="s">
        <v>64</v>
      </c>
      <c r="E1270" t="s">
        <v>65</v>
      </c>
      <c r="F1270" t="s">
        <v>49</v>
      </c>
      <c r="G1270" t="s">
        <v>1369</v>
      </c>
      <c r="H1270">
        <v>1850</v>
      </c>
      <c r="I1270" t="s">
        <v>51</v>
      </c>
      <c r="J1270" t="s">
        <v>76</v>
      </c>
      <c r="K1270" t="s">
        <v>53</v>
      </c>
      <c r="L1270" t="s">
        <v>44</v>
      </c>
      <c r="M1270" t="s">
        <v>54</v>
      </c>
      <c r="N1270">
        <v>3</v>
      </c>
      <c r="O1270">
        <v>27</v>
      </c>
      <c r="P1270">
        <v>1</v>
      </c>
      <c r="Q1270">
        <v>1297</v>
      </c>
      <c r="R1270">
        <v>5</v>
      </c>
      <c r="S1270" t="s">
        <v>55</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56</v>
      </c>
      <c r="AO1270" t="s">
        <v>57</v>
      </c>
      <c r="AP1270" t="s">
        <v>58</v>
      </c>
      <c r="AQ1270" t="s">
        <v>59</v>
      </c>
      <c r="AR1270" t="s">
        <v>81</v>
      </c>
      <c r="AS1270" t="str">
        <f>IF(hr_data[[#This Row],[Gender]]="Female","👩  F","👨  M")</f>
        <v>👩  F</v>
      </c>
    </row>
    <row r="1271" spans="1:45" x14ac:dyDescent="0.25">
      <c r="A1271" t="s">
        <v>61</v>
      </c>
      <c r="B1271" t="s">
        <v>45</v>
      </c>
      <c r="C1271" t="s">
        <v>46</v>
      </c>
      <c r="D1271" t="s">
        <v>64</v>
      </c>
      <c r="E1271" t="s">
        <v>178</v>
      </c>
      <c r="F1271" t="s">
        <v>49</v>
      </c>
      <c r="G1271" t="s">
        <v>1370</v>
      </c>
      <c r="H1271">
        <v>1683</v>
      </c>
      <c r="I1271" t="s">
        <v>51</v>
      </c>
      <c r="J1271" t="s">
        <v>180</v>
      </c>
      <c r="K1271" t="s">
        <v>91</v>
      </c>
      <c r="L1271" t="s">
        <v>44</v>
      </c>
      <c r="M1271" t="s">
        <v>54</v>
      </c>
      <c r="N1271">
        <v>2</v>
      </c>
      <c r="O1271">
        <v>44</v>
      </c>
      <c r="P1271">
        <v>1</v>
      </c>
      <c r="Q1271">
        <v>528</v>
      </c>
      <c r="R1271">
        <v>1</v>
      </c>
      <c r="S1271" t="s">
        <v>87</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56</v>
      </c>
      <c r="AO1271" t="s">
        <v>57</v>
      </c>
      <c r="AP1271" t="s">
        <v>58</v>
      </c>
      <c r="AQ1271" t="s">
        <v>59</v>
      </c>
      <c r="AR1271" t="s">
        <v>60</v>
      </c>
      <c r="AS1271" t="str">
        <f>IF(hr_data[[#This Row],[Gender]]="Female","👩  F","👨  M")</f>
        <v>👩  F</v>
      </c>
    </row>
    <row r="1272" spans="1:45" x14ac:dyDescent="0.25">
      <c r="A1272" t="s">
        <v>61</v>
      </c>
      <c r="B1272" t="s">
        <v>45</v>
      </c>
      <c r="C1272" t="s">
        <v>46</v>
      </c>
      <c r="D1272" t="s">
        <v>64</v>
      </c>
      <c r="E1272" t="s">
        <v>178</v>
      </c>
      <c r="F1272" t="s">
        <v>49</v>
      </c>
      <c r="G1272" t="s">
        <v>1371</v>
      </c>
      <c r="H1272">
        <v>2040</v>
      </c>
      <c r="I1272" t="s">
        <v>51</v>
      </c>
      <c r="J1272" t="s">
        <v>180</v>
      </c>
      <c r="K1272" t="s">
        <v>53</v>
      </c>
      <c r="L1272" t="s">
        <v>44</v>
      </c>
      <c r="M1272" t="s">
        <v>54</v>
      </c>
      <c r="N1272">
        <v>2</v>
      </c>
      <c r="O1272">
        <v>35</v>
      </c>
      <c r="P1272">
        <v>1</v>
      </c>
      <c r="Q1272">
        <v>1146</v>
      </c>
      <c r="R1272">
        <v>26</v>
      </c>
      <c r="S1272" t="s">
        <v>80</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56</v>
      </c>
      <c r="AO1272" t="s">
        <v>57</v>
      </c>
      <c r="AP1272" t="s">
        <v>92</v>
      </c>
      <c r="AQ1272" t="s">
        <v>59</v>
      </c>
      <c r="AR1272" t="s">
        <v>81</v>
      </c>
      <c r="AS1272" t="str">
        <f>IF(hr_data[[#This Row],[Gender]]="Female","👩  F","👨  M")</f>
        <v>👩  F</v>
      </c>
    </row>
    <row r="1273" spans="1:45" x14ac:dyDescent="0.25">
      <c r="A1273" t="s">
        <v>61</v>
      </c>
      <c r="B1273" t="s">
        <v>45</v>
      </c>
      <c r="C1273" t="s">
        <v>46</v>
      </c>
      <c r="D1273" t="s">
        <v>64</v>
      </c>
      <c r="E1273" t="s">
        <v>65</v>
      </c>
      <c r="F1273" t="s">
        <v>82</v>
      </c>
      <c r="G1273" t="s">
        <v>1372</v>
      </c>
      <c r="H1273">
        <v>1608</v>
      </c>
      <c r="I1273" t="s">
        <v>51</v>
      </c>
      <c r="J1273" t="s">
        <v>117</v>
      </c>
      <c r="K1273" t="s">
        <v>91</v>
      </c>
      <c r="L1273" t="s">
        <v>44</v>
      </c>
      <c r="M1273" t="s">
        <v>54</v>
      </c>
      <c r="N1273">
        <v>4</v>
      </c>
      <c r="O1273">
        <v>44</v>
      </c>
      <c r="P1273">
        <v>1</v>
      </c>
      <c r="Q1273">
        <v>1313</v>
      </c>
      <c r="R1273">
        <v>7</v>
      </c>
      <c r="S1273" t="s">
        <v>87</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56</v>
      </c>
      <c r="AO1273" t="s">
        <v>57</v>
      </c>
      <c r="AP1273" t="s">
        <v>58</v>
      </c>
      <c r="AQ1273" t="s">
        <v>121</v>
      </c>
      <c r="AR1273" t="s">
        <v>60</v>
      </c>
      <c r="AS1273" t="str">
        <f>IF(hr_data[[#This Row],[Gender]]="Female","👩  F","👨  M")</f>
        <v>👩  F</v>
      </c>
    </row>
    <row r="1274" spans="1:45" x14ac:dyDescent="0.25">
      <c r="A1274" t="s">
        <v>61</v>
      </c>
      <c r="B1274" t="s">
        <v>45</v>
      </c>
      <c r="C1274" t="s">
        <v>63</v>
      </c>
      <c r="D1274" t="s">
        <v>64</v>
      </c>
      <c r="E1274" t="s">
        <v>65</v>
      </c>
      <c r="F1274" t="s">
        <v>49</v>
      </c>
      <c r="G1274" t="s">
        <v>1373</v>
      </c>
      <c r="H1274">
        <v>1827</v>
      </c>
      <c r="I1274" t="s">
        <v>51</v>
      </c>
      <c r="J1274" t="s">
        <v>94</v>
      </c>
      <c r="K1274" t="s">
        <v>91</v>
      </c>
      <c r="L1274" t="s">
        <v>44</v>
      </c>
      <c r="M1274" t="s">
        <v>54</v>
      </c>
      <c r="N1274">
        <v>4</v>
      </c>
      <c r="O1274">
        <v>47</v>
      </c>
      <c r="P1274">
        <v>1</v>
      </c>
      <c r="Q1274">
        <v>1001</v>
      </c>
      <c r="R1274">
        <v>4</v>
      </c>
      <c r="S1274" t="s">
        <v>87</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56</v>
      </c>
      <c r="AO1274" t="s">
        <v>72</v>
      </c>
      <c r="AP1274" t="s">
        <v>58</v>
      </c>
      <c r="AQ1274" t="s">
        <v>121</v>
      </c>
      <c r="AR1274" t="s">
        <v>73</v>
      </c>
      <c r="AS1274" t="str">
        <f>IF(hr_data[[#This Row],[Gender]]="Female","👩  F","👨  M")</f>
        <v>👩  F</v>
      </c>
    </row>
    <row r="1275" spans="1:45" x14ac:dyDescent="0.25">
      <c r="A1275" t="s">
        <v>61</v>
      </c>
      <c r="B1275" t="s">
        <v>45</v>
      </c>
      <c r="C1275" t="s">
        <v>63</v>
      </c>
      <c r="D1275" t="s">
        <v>64</v>
      </c>
      <c r="E1275" t="s">
        <v>65</v>
      </c>
      <c r="F1275" t="s">
        <v>82</v>
      </c>
      <c r="G1275" t="s">
        <v>1374</v>
      </c>
      <c r="H1275">
        <v>1674</v>
      </c>
      <c r="I1275" t="s">
        <v>51</v>
      </c>
      <c r="J1275" t="s">
        <v>76</v>
      </c>
      <c r="K1275" t="s">
        <v>91</v>
      </c>
      <c r="L1275" t="s">
        <v>44</v>
      </c>
      <c r="M1275" t="s">
        <v>54</v>
      </c>
      <c r="N1275">
        <v>2</v>
      </c>
      <c r="O1275">
        <v>49</v>
      </c>
      <c r="P1275">
        <v>1</v>
      </c>
      <c r="Q1275">
        <v>464</v>
      </c>
      <c r="R1275">
        <v>16</v>
      </c>
      <c r="S1275" t="s">
        <v>87</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56</v>
      </c>
      <c r="AO1275" t="s">
        <v>88</v>
      </c>
      <c r="AP1275" t="s">
        <v>98</v>
      </c>
      <c r="AQ1275" t="s">
        <v>89</v>
      </c>
      <c r="AR1275" t="s">
        <v>73</v>
      </c>
      <c r="AS1275" t="str">
        <f>IF(hr_data[[#This Row],[Gender]]="Female","👩  F","👨  M")</f>
        <v>👩  F</v>
      </c>
    </row>
    <row r="1276" spans="1:45" x14ac:dyDescent="0.25">
      <c r="A1276" t="s">
        <v>61</v>
      </c>
      <c r="B1276" t="s">
        <v>45</v>
      </c>
      <c r="C1276" t="s">
        <v>78</v>
      </c>
      <c r="D1276" t="s">
        <v>64</v>
      </c>
      <c r="E1276" t="s">
        <v>65</v>
      </c>
      <c r="F1276" t="s">
        <v>82</v>
      </c>
      <c r="G1276" t="s">
        <v>1375</v>
      </c>
      <c r="H1276">
        <v>1974</v>
      </c>
      <c r="I1276" t="s">
        <v>51</v>
      </c>
      <c r="J1276" t="s">
        <v>76</v>
      </c>
      <c r="K1276" t="s">
        <v>91</v>
      </c>
      <c r="L1276" t="s">
        <v>44</v>
      </c>
      <c r="M1276" t="s">
        <v>54</v>
      </c>
      <c r="N1276">
        <v>4</v>
      </c>
      <c r="O1276">
        <v>31</v>
      </c>
      <c r="P1276">
        <v>1</v>
      </c>
      <c r="Q1276">
        <v>1276</v>
      </c>
      <c r="R1276">
        <v>2</v>
      </c>
      <c r="S1276" t="s">
        <v>70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56</v>
      </c>
      <c r="AO1276" t="s">
        <v>57</v>
      </c>
      <c r="AP1276" t="s">
        <v>58</v>
      </c>
      <c r="AQ1276" t="s">
        <v>59</v>
      </c>
      <c r="AR1276" t="s">
        <v>81</v>
      </c>
      <c r="AS1276" t="str">
        <f>IF(hr_data[[#This Row],[Gender]]="Female","👩  F","👨  M")</f>
        <v>👩  F</v>
      </c>
    </row>
    <row r="1277" spans="1:45" x14ac:dyDescent="0.25">
      <c r="A1277" t="s">
        <v>61</v>
      </c>
      <c r="B1277" t="s">
        <v>45</v>
      </c>
      <c r="C1277" t="s">
        <v>46</v>
      </c>
      <c r="D1277" t="s">
        <v>64</v>
      </c>
      <c r="E1277" t="s">
        <v>65</v>
      </c>
      <c r="F1277" t="s">
        <v>74</v>
      </c>
      <c r="G1277" t="s">
        <v>1376</v>
      </c>
      <c r="H1277">
        <v>1886</v>
      </c>
      <c r="I1277" t="s">
        <v>51</v>
      </c>
      <c r="J1277" t="s">
        <v>94</v>
      </c>
      <c r="K1277" t="s">
        <v>69</v>
      </c>
      <c r="L1277" t="s">
        <v>44</v>
      </c>
      <c r="M1277" t="s">
        <v>54</v>
      </c>
      <c r="N1277">
        <v>2</v>
      </c>
      <c r="O1277">
        <v>35</v>
      </c>
      <c r="P1277">
        <v>1</v>
      </c>
      <c r="Q1277">
        <v>219</v>
      </c>
      <c r="R1277">
        <v>16</v>
      </c>
      <c r="S1277" t="s">
        <v>55</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56</v>
      </c>
      <c r="AO1277" t="s">
        <v>72</v>
      </c>
      <c r="AP1277" t="s">
        <v>98</v>
      </c>
      <c r="AQ1277" t="s">
        <v>59</v>
      </c>
      <c r="AR1277" t="s">
        <v>81</v>
      </c>
      <c r="AS1277" t="str">
        <f>IF(hr_data[[#This Row],[Gender]]="Female","👩  F","👨  M")</f>
        <v>👩  F</v>
      </c>
    </row>
    <row r="1278" spans="1:45" x14ac:dyDescent="0.25">
      <c r="A1278" t="s">
        <v>61</v>
      </c>
      <c r="B1278" t="s">
        <v>45</v>
      </c>
      <c r="C1278" t="s">
        <v>78</v>
      </c>
      <c r="D1278" t="s">
        <v>64</v>
      </c>
      <c r="E1278" t="s">
        <v>65</v>
      </c>
      <c r="F1278" t="s">
        <v>49</v>
      </c>
      <c r="G1278" t="s">
        <v>1377</v>
      </c>
      <c r="H1278">
        <v>1893</v>
      </c>
      <c r="I1278" t="s">
        <v>51</v>
      </c>
      <c r="J1278" t="s">
        <v>68</v>
      </c>
      <c r="K1278" t="s">
        <v>69</v>
      </c>
      <c r="L1278" t="s">
        <v>44</v>
      </c>
      <c r="M1278" t="s">
        <v>54</v>
      </c>
      <c r="N1278">
        <v>3</v>
      </c>
      <c r="O1278">
        <v>26</v>
      </c>
      <c r="P1278">
        <v>1</v>
      </c>
      <c r="Q1278">
        <v>482</v>
      </c>
      <c r="R1278">
        <v>1</v>
      </c>
      <c r="S1278" t="s">
        <v>55</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56</v>
      </c>
      <c r="AO1278" t="s">
        <v>77</v>
      </c>
      <c r="AP1278" t="s">
        <v>58</v>
      </c>
      <c r="AQ1278" t="s">
        <v>59</v>
      </c>
      <c r="AR1278" t="s">
        <v>81</v>
      </c>
      <c r="AS1278" t="str">
        <f>IF(hr_data[[#This Row],[Gender]]="Female","👩  F","👨  M")</f>
        <v>👩  F</v>
      </c>
    </row>
    <row r="1279" spans="1:45" x14ac:dyDescent="0.25">
      <c r="A1279" t="s">
        <v>61</v>
      </c>
      <c r="B1279" t="s">
        <v>45</v>
      </c>
      <c r="C1279" t="s">
        <v>46</v>
      </c>
      <c r="D1279" t="s">
        <v>64</v>
      </c>
      <c r="E1279" t="s">
        <v>65</v>
      </c>
      <c r="F1279" t="s">
        <v>49</v>
      </c>
      <c r="G1279" t="s">
        <v>1378</v>
      </c>
      <c r="H1279">
        <v>1724</v>
      </c>
      <c r="I1279" t="s">
        <v>51</v>
      </c>
      <c r="J1279" t="s">
        <v>94</v>
      </c>
      <c r="K1279" t="s">
        <v>69</v>
      </c>
      <c r="L1279" t="s">
        <v>44</v>
      </c>
      <c r="M1279" t="s">
        <v>54</v>
      </c>
      <c r="N1279">
        <v>3</v>
      </c>
      <c r="O1279">
        <v>40</v>
      </c>
      <c r="P1279">
        <v>1</v>
      </c>
      <c r="Q1279">
        <v>369</v>
      </c>
      <c r="R1279">
        <v>8</v>
      </c>
      <c r="S1279" t="s">
        <v>55</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56</v>
      </c>
      <c r="AO1279" t="s">
        <v>88</v>
      </c>
      <c r="AP1279" t="s">
        <v>58</v>
      </c>
      <c r="AQ1279" t="s">
        <v>89</v>
      </c>
      <c r="AR1279" t="s">
        <v>60</v>
      </c>
      <c r="AS1279" t="str">
        <f>IF(hr_data[[#This Row],[Gender]]="Female","👩  F","👨  M")</f>
        <v>👩  F</v>
      </c>
    </row>
    <row r="1280" spans="1:45" x14ac:dyDescent="0.25">
      <c r="A1280" t="s">
        <v>61</v>
      </c>
      <c r="B1280" t="s">
        <v>45</v>
      </c>
      <c r="C1280" t="s">
        <v>78</v>
      </c>
      <c r="D1280" t="s">
        <v>64</v>
      </c>
      <c r="E1280" t="s">
        <v>65</v>
      </c>
      <c r="F1280" t="s">
        <v>82</v>
      </c>
      <c r="G1280" t="s">
        <v>1379</v>
      </c>
      <c r="H1280">
        <v>2009</v>
      </c>
      <c r="I1280" t="s">
        <v>51</v>
      </c>
      <c r="J1280" t="s">
        <v>96</v>
      </c>
      <c r="K1280" t="s">
        <v>69</v>
      </c>
      <c r="L1280" t="s">
        <v>44</v>
      </c>
      <c r="M1280" t="s">
        <v>54</v>
      </c>
      <c r="N1280">
        <v>6</v>
      </c>
      <c r="O1280">
        <v>33</v>
      </c>
      <c r="P1280">
        <v>1</v>
      </c>
      <c r="Q1280">
        <v>501</v>
      </c>
      <c r="R1280">
        <v>15</v>
      </c>
      <c r="S1280" t="s">
        <v>55</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56</v>
      </c>
      <c r="AO1280" t="s">
        <v>57</v>
      </c>
      <c r="AP1280" t="s">
        <v>98</v>
      </c>
      <c r="AQ1280" t="s">
        <v>59</v>
      </c>
      <c r="AR1280" t="s">
        <v>81</v>
      </c>
      <c r="AS1280" t="str">
        <f>IF(hr_data[[#This Row],[Gender]]="Female","👩  F","👨  M")</f>
        <v>👩  F</v>
      </c>
    </row>
    <row r="1281" spans="1:45" x14ac:dyDescent="0.25">
      <c r="A1281" t="s">
        <v>61</v>
      </c>
      <c r="B1281" t="s">
        <v>45</v>
      </c>
      <c r="C1281" t="s">
        <v>63</v>
      </c>
      <c r="D1281" t="s">
        <v>64</v>
      </c>
      <c r="E1281" t="s">
        <v>65</v>
      </c>
      <c r="F1281" t="s">
        <v>49</v>
      </c>
      <c r="G1281" t="s">
        <v>1380</v>
      </c>
      <c r="H1281">
        <v>1661</v>
      </c>
      <c r="I1281" t="s">
        <v>51</v>
      </c>
      <c r="J1281" t="s">
        <v>96</v>
      </c>
      <c r="K1281" t="s">
        <v>69</v>
      </c>
      <c r="L1281" t="s">
        <v>44</v>
      </c>
      <c r="M1281" t="s">
        <v>54</v>
      </c>
      <c r="N1281">
        <v>3</v>
      </c>
      <c r="O1281">
        <v>49</v>
      </c>
      <c r="P1281">
        <v>1</v>
      </c>
      <c r="Q1281">
        <v>465</v>
      </c>
      <c r="R1281">
        <v>6</v>
      </c>
      <c r="S1281" t="s">
        <v>70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56</v>
      </c>
      <c r="AO1281" t="s">
        <v>77</v>
      </c>
      <c r="AP1281" t="s">
        <v>58</v>
      </c>
      <c r="AQ1281" t="s">
        <v>121</v>
      </c>
      <c r="AR1281" t="s">
        <v>73</v>
      </c>
      <c r="AS1281" t="str">
        <f>IF(hr_data[[#This Row],[Gender]]="Female","👩  F","👨  M")</f>
        <v>👩  F</v>
      </c>
    </row>
    <row r="1282" spans="1:45" x14ac:dyDescent="0.25">
      <c r="A1282" t="s">
        <v>61</v>
      </c>
      <c r="B1282" t="s">
        <v>45</v>
      </c>
      <c r="C1282" t="s">
        <v>46</v>
      </c>
      <c r="D1282" t="s">
        <v>64</v>
      </c>
      <c r="E1282" t="s">
        <v>65</v>
      </c>
      <c r="F1282" t="s">
        <v>49</v>
      </c>
      <c r="G1282" t="s">
        <v>1381</v>
      </c>
      <c r="H1282">
        <v>1703</v>
      </c>
      <c r="I1282" t="s">
        <v>51</v>
      </c>
      <c r="J1282" t="s">
        <v>96</v>
      </c>
      <c r="K1282" t="s">
        <v>69</v>
      </c>
      <c r="L1282" t="s">
        <v>44</v>
      </c>
      <c r="M1282" t="s">
        <v>54</v>
      </c>
      <c r="N1282">
        <v>2</v>
      </c>
      <c r="O1282">
        <v>44</v>
      </c>
      <c r="P1282">
        <v>1</v>
      </c>
      <c r="Q1282">
        <v>921</v>
      </c>
      <c r="R1282">
        <v>2</v>
      </c>
      <c r="S1282" t="s">
        <v>87</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56</v>
      </c>
      <c r="AO1282" t="s">
        <v>57</v>
      </c>
      <c r="AP1282" t="s">
        <v>58</v>
      </c>
      <c r="AQ1282" t="s">
        <v>59</v>
      </c>
      <c r="AR1282" t="s">
        <v>60</v>
      </c>
      <c r="AS1282" t="str">
        <f>IF(hr_data[[#This Row],[Gender]]="Female","👩  F","👨  M")</f>
        <v>👩  F</v>
      </c>
    </row>
    <row r="1283" spans="1:45" x14ac:dyDescent="0.25">
      <c r="A1283" t="s">
        <v>61</v>
      </c>
      <c r="B1283" t="s">
        <v>45</v>
      </c>
      <c r="C1283" t="s">
        <v>46</v>
      </c>
      <c r="D1283" t="s">
        <v>64</v>
      </c>
      <c r="E1283" t="s">
        <v>65</v>
      </c>
      <c r="F1283" t="s">
        <v>82</v>
      </c>
      <c r="G1283" t="s">
        <v>1382</v>
      </c>
      <c r="H1283">
        <v>1638</v>
      </c>
      <c r="I1283" t="s">
        <v>51</v>
      </c>
      <c r="J1283" t="s">
        <v>94</v>
      </c>
      <c r="K1283" t="s">
        <v>69</v>
      </c>
      <c r="L1283" t="s">
        <v>44</v>
      </c>
      <c r="M1283" t="s">
        <v>54</v>
      </c>
      <c r="N1283">
        <v>6</v>
      </c>
      <c r="O1283">
        <v>38</v>
      </c>
      <c r="P1283">
        <v>1</v>
      </c>
      <c r="Q1283">
        <v>397</v>
      </c>
      <c r="R1283">
        <v>2</v>
      </c>
      <c r="S1283" t="s">
        <v>55</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56</v>
      </c>
      <c r="AO1283" t="s">
        <v>77</v>
      </c>
      <c r="AP1283" t="s">
        <v>58</v>
      </c>
      <c r="AQ1283" t="s">
        <v>59</v>
      </c>
      <c r="AR1283" t="s">
        <v>60</v>
      </c>
      <c r="AS1283" t="str">
        <f>IF(hr_data[[#This Row],[Gender]]="Female","👩  F","👨  M")</f>
        <v>👩  F</v>
      </c>
    </row>
    <row r="1284" spans="1:45" x14ac:dyDescent="0.25">
      <c r="A1284" t="s">
        <v>61</v>
      </c>
      <c r="B1284" t="s">
        <v>45</v>
      </c>
      <c r="C1284" t="s">
        <v>46</v>
      </c>
      <c r="D1284" t="s">
        <v>64</v>
      </c>
      <c r="E1284" t="s">
        <v>65</v>
      </c>
      <c r="F1284" t="s">
        <v>49</v>
      </c>
      <c r="G1284" t="s">
        <v>1383</v>
      </c>
      <c r="H1284">
        <v>1614</v>
      </c>
      <c r="I1284" t="s">
        <v>51</v>
      </c>
      <c r="J1284" t="s">
        <v>94</v>
      </c>
      <c r="K1284" t="s">
        <v>69</v>
      </c>
      <c r="L1284" t="s">
        <v>44</v>
      </c>
      <c r="M1284" t="s">
        <v>54</v>
      </c>
      <c r="N1284">
        <v>2</v>
      </c>
      <c r="O1284">
        <v>36</v>
      </c>
      <c r="P1284">
        <v>1</v>
      </c>
      <c r="Q1284">
        <v>559</v>
      </c>
      <c r="R1284">
        <v>12</v>
      </c>
      <c r="S1284" t="s">
        <v>80</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56</v>
      </c>
      <c r="AO1284" t="s">
        <v>77</v>
      </c>
      <c r="AP1284" t="s">
        <v>98</v>
      </c>
      <c r="AQ1284" t="s">
        <v>59</v>
      </c>
      <c r="AR1284" t="s">
        <v>60</v>
      </c>
      <c r="AS1284" t="str">
        <f>IF(hr_data[[#This Row],[Gender]]="Female","👩  F","👨  M")</f>
        <v>👩  F</v>
      </c>
    </row>
    <row r="1285" spans="1:45" x14ac:dyDescent="0.25">
      <c r="A1285" t="s">
        <v>61</v>
      </c>
      <c r="B1285" t="s">
        <v>45</v>
      </c>
      <c r="C1285" t="s">
        <v>46</v>
      </c>
      <c r="D1285" t="s">
        <v>64</v>
      </c>
      <c r="E1285" t="s">
        <v>65</v>
      </c>
      <c r="F1285" t="s">
        <v>82</v>
      </c>
      <c r="G1285" t="s">
        <v>1384</v>
      </c>
      <c r="H1285">
        <v>1587</v>
      </c>
      <c r="I1285" t="s">
        <v>51</v>
      </c>
      <c r="J1285" t="s">
        <v>96</v>
      </c>
      <c r="K1285" t="s">
        <v>53</v>
      </c>
      <c r="L1285" t="s">
        <v>44</v>
      </c>
      <c r="M1285" t="s">
        <v>54</v>
      </c>
      <c r="N1285">
        <v>4</v>
      </c>
      <c r="O1285">
        <v>35</v>
      </c>
      <c r="P1285">
        <v>1</v>
      </c>
      <c r="Q1285">
        <v>670</v>
      </c>
      <c r="R1285">
        <v>10</v>
      </c>
      <c r="S1285" t="s">
        <v>80</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56</v>
      </c>
      <c r="AO1285" t="s">
        <v>77</v>
      </c>
      <c r="AP1285" t="s">
        <v>58</v>
      </c>
      <c r="AQ1285" t="s">
        <v>59</v>
      </c>
      <c r="AR1285" t="s">
        <v>81</v>
      </c>
      <c r="AS1285" t="str">
        <f>IF(hr_data[[#This Row],[Gender]]="Female","👩  F","👨  M")</f>
        <v>👩  F</v>
      </c>
    </row>
    <row r="1286" spans="1:45" x14ac:dyDescent="0.25">
      <c r="A1286" t="s">
        <v>61</v>
      </c>
      <c r="B1286" t="s">
        <v>45</v>
      </c>
      <c r="C1286" t="s">
        <v>63</v>
      </c>
      <c r="D1286" t="s">
        <v>64</v>
      </c>
      <c r="E1286" t="s">
        <v>65</v>
      </c>
      <c r="F1286" t="s">
        <v>82</v>
      </c>
      <c r="G1286" t="s">
        <v>1385</v>
      </c>
      <c r="H1286">
        <v>1611</v>
      </c>
      <c r="I1286" t="s">
        <v>51</v>
      </c>
      <c r="J1286" t="s">
        <v>76</v>
      </c>
      <c r="K1286" t="s">
        <v>53</v>
      </c>
      <c r="L1286" t="s">
        <v>44</v>
      </c>
      <c r="M1286" t="s">
        <v>54</v>
      </c>
      <c r="N1286">
        <v>3</v>
      </c>
      <c r="O1286">
        <v>45</v>
      </c>
      <c r="P1286">
        <v>1</v>
      </c>
      <c r="Q1286">
        <v>1015</v>
      </c>
      <c r="R1286">
        <v>5</v>
      </c>
      <c r="S1286" t="s">
        <v>151</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56</v>
      </c>
      <c r="AO1286" t="s">
        <v>88</v>
      </c>
      <c r="AP1286" t="s">
        <v>58</v>
      </c>
      <c r="AQ1286" t="s">
        <v>59</v>
      </c>
      <c r="AR1286" t="s">
        <v>60</v>
      </c>
      <c r="AS1286" t="str">
        <f>IF(hr_data[[#This Row],[Gender]]="Female","👩  F","👨  M")</f>
        <v>👩  F</v>
      </c>
    </row>
    <row r="1287" spans="1:45" x14ac:dyDescent="0.25">
      <c r="A1287" t="s">
        <v>61</v>
      </c>
      <c r="B1287" t="s">
        <v>45</v>
      </c>
      <c r="C1287" t="s">
        <v>63</v>
      </c>
      <c r="D1287" t="s">
        <v>64</v>
      </c>
      <c r="E1287" t="s">
        <v>65</v>
      </c>
      <c r="F1287" t="s">
        <v>82</v>
      </c>
      <c r="G1287" t="s">
        <v>1386</v>
      </c>
      <c r="H1287">
        <v>1980</v>
      </c>
      <c r="I1287" t="s">
        <v>51</v>
      </c>
      <c r="J1287" t="s">
        <v>94</v>
      </c>
      <c r="K1287" t="s">
        <v>53</v>
      </c>
      <c r="L1287" t="s">
        <v>44</v>
      </c>
      <c r="M1287" t="s">
        <v>54</v>
      </c>
      <c r="N1287">
        <v>3</v>
      </c>
      <c r="O1287">
        <v>54</v>
      </c>
      <c r="P1287">
        <v>1</v>
      </c>
      <c r="Q1287">
        <v>157</v>
      </c>
      <c r="R1287">
        <v>10</v>
      </c>
      <c r="S1287" t="s">
        <v>87</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56</v>
      </c>
      <c r="AO1287" t="s">
        <v>88</v>
      </c>
      <c r="AP1287" t="s">
        <v>58</v>
      </c>
      <c r="AQ1287" t="s">
        <v>59</v>
      </c>
      <c r="AR1287" t="s">
        <v>73</v>
      </c>
      <c r="AS1287" t="str">
        <f>IF(hr_data[[#This Row],[Gender]]="Female","👩  F","👨  M")</f>
        <v>👩  F</v>
      </c>
    </row>
    <row r="1288" spans="1:45" x14ac:dyDescent="0.25">
      <c r="A1288" t="s">
        <v>61</v>
      </c>
      <c r="B1288" t="s">
        <v>45</v>
      </c>
      <c r="C1288" t="s">
        <v>46</v>
      </c>
      <c r="D1288" t="s">
        <v>64</v>
      </c>
      <c r="E1288" t="s">
        <v>65</v>
      </c>
      <c r="F1288" t="s">
        <v>49</v>
      </c>
      <c r="G1288" t="s">
        <v>1387</v>
      </c>
      <c r="H1288">
        <v>1641</v>
      </c>
      <c r="I1288" t="s">
        <v>51</v>
      </c>
      <c r="J1288" t="s">
        <v>94</v>
      </c>
      <c r="K1288" t="s">
        <v>53</v>
      </c>
      <c r="L1288" t="s">
        <v>44</v>
      </c>
      <c r="M1288" t="s">
        <v>54</v>
      </c>
      <c r="N1288">
        <v>2</v>
      </c>
      <c r="O1288">
        <v>40</v>
      </c>
      <c r="P1288">
        <v>1</v>
      </c>
      <c r="Q1288">
        <v>448</v>
      </c>
      <c r="R1288">
        <v>16</v>
      </c>
      <c r="S1288" t="s">
        <v>87</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56</v>
      </c>
      <c r="AO1288" t="s">
        <v>57</v>
      </c>
      <c r="AP1288" t="s">
        <v>98</v>
      </c>
      <c r="AQ1288" t="s">
        <v>89</v>
      </c>
      <c r="AR1288" t="s">
        <v>60</v>
      </c>
      <c r="AS1288" t="str">
        <f>IF(hr_data[[#This Row],[Gender]]="Female","👩  F","👨  M")</f>
        <v>👩  F</v>
      </c>
    </row>
    <row r="1289" spans="1:45" x14ac:dyDescent="0.25">
      <c r="A1289" t="s">
        <v>61</v>
      </c>
      <c r="B1289" t="s">
        <v>45</v>
      </c>
      <c r="C1289" t="s">
        <v>46</v>
      </c>
      <c r="D1289" t="s">
        <v>64</v>
      </c>
      <c r="E1289" t="s">
        <v>48</v>
      </c>
      <c r="F1289" t="s">
        <v>123</v>
      </c>
      <c r="G1289" t="s">
        <v>1388</v>
      </c>
      <c r="H1289">
        <v>1815</v>
      </c>
      <c r="I1289" t="s">
        <v>51</v>
      </c>
      <c r="J1289" t="s">
        <v>52</v>
      </c>
      <c r="K1289" t="s">
        <v>91</v>
      </c>
      <c r="L1289" t="s">
        <v>44</v>
      </c>
      <c r="M1289" t="s">
        <v>54</v>
      </c>
      <c r="N1289">
        <v>3</v>
      </c>
      <c r="O1289">
        <v>41</v>
      </c>
      <c r="P1289">
        <v>1</v>
      </c>
      <c r="Q1289">
        <v>796</v>
      </c>
      <c r="R1289">
        <v>4</v>
      </c>
      <c r="S1289" t="s">
        <v>70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56</v>
      </c>
      <c r="AO1289" t="s">
        <v>77</v>
      </c>
      <c r="AP1289" t="s">
        <v>58</v>
      </c>
      <c r="AQ1289" t="s">
        <v>121</v>
      </c>
      <c r="AR1289" t="s">
        <v>60</v>
      </c>
      <c r="AS1289" t="str">
        <f>IF(hr_data[[#This Row],[Gender]]="Female","👩  F","👨  M")</f>
        <v>👩  F</v>
      </c>
    </row>
    <row r="1290" spans="1:45" x14ac:dyDescent="0.25">
      <c r="A1290" t="s">
        <v>61</v>
      </c>
      <c r="B1290" t="s">
        <v>45</v>
      </c>
      <c r="C1290" t="s">
        <v>78</v>
      </c>
      <c r="D1290" t="s">
        <v>64</v>
      </c>
      <c r="E1290" t="s">
        <v>48</v>
      </c>
      <c r="F1290" t="s">
        <v>82</v>
      </c>
      <c r="G1290" t="s">
        <v>1389</v>
      </c>
      <c r="H1290">
        <v>1912</v>
      </c>
      <c r="I1290" t="s">
        <v>51</v>
      </c>
      <c r="J1290" t="s">
        <v>52</v>
      </c>
      <c r="K1290" t="s">
        <v>91</v>
      </c>
      <c r="L1290" t="s">
        <v>44</v>
      </c>
      <c r="M1290" t="s">
        <v>54</v>
      </c>
      <c r="N1290">
        <v>2</v>
      </c>
      <c r="O1290">
        <v>31</v>
      </c>
      <c r="P1290">
        <v>1</v>
      </c>
      <c r="Q1290">
        <v>1079</v>
      </c>
      <c r="R1290">
        <v>10</v>
      </c>
      <c r="S1290" t="s">
        <v>55</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56</v>
      </c>
      <c r="AO1290" t="s">
        <v>57</v>
      </c>
      <c r="AP1290" t="s">
        <v>58</v>
      </c>
      <c r="AQ1290" t="s">
        <v>59</v>
      </c>
      <c r="AR1290" t="s">
        <v>81</v>
      </c>
      <c r="AS1290" t="str">
        <f>IF(hr_data[[#This Row],[Gender]]="Female","👩  F","👨  M")</f>
        <v>👩  F</v>
      </c>
    </row>
    <row r="1291" spans="1:45" x14ac:dyDescent="0.25">
      <c r="A1291" t="s">
        <v>61</v>
      </c>
      <c r="B1291" t="s">
        <v>45</v>
      </c>
      <c r="C1291" t="s">
        <v>46</v>
      </c>
      <c r="D1291" t="s">
        <v>64</v>
      </c>
      <c r="E1291" t="s">
        <v>48</v>
      </c>
      <c r="F1291" t="s">
        <v>49</v>
      </c>
      <c r="G1291" t="s">
        <v>1390</v>
      </c>
      <c r="H1291">
        <v>1962</v>
      </c>
      <c r="I1291" t="s">
        <v>51</v>
      </c>
      <c r="J1291" t="s">
        <v>52</v>
      </c>
      <c r="K1291" t="s">
        <v>69</v>
      </c>
      <c r="L1291" t="s">
        <v>44</v>
      </c>
      <c r="M1291" t="s">
        <v>54</v>
      </c>
      <c r="N1291">
        <v>2</v>
      </c>
      <c r="O1291">
        <v>35</v>
      </c>
      <c r="P1291">
        <v>1</v>
      </c>
      <c r="Q1291">
        <v>1224</v>
      </c>
      <c r="R1291">
        <v>7</v>
      </c>
      <c r="S1291" t="s">
        <v>80</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56</v>
      </c>
      <c r="AO1291" t="s">
        <v>57</v>
      </c>
      <c r="AP1291" t="s">
        <v>58</v>
      </c>
      <c r="AQ1291" t="s">
        <v>59</v>
      </c>
      <c r="AR1291" t="s">
        <v>81</v>
      </c>
      <c r="AS1291" t="str">
        <f>IF(hr_data[[#This Row],[Gender]]="Female","👩  F","👨  M")</f>
        <v>👩  F</v>
      </c>
    </row>
    <row r="1292" spans="1:45" x14ac:dyDescent="0.25">
      <c r="A1292" t="s">
        <v>61</v>
      </c>
      <c r="B1292" t="s">
        <v>45</v>
      </c>
      <c r="C1292" t="s">
        <v>78</v>
      </c>
      <c r="D1292" t="s">
        <v>64</v>
      </c>
      <c r="E1292" t="s">
        <v>48</v>
      </c>
      <c r="F1292" t="s">
        <v>82</v>
      </c>
      <c r="G1292" t="s">
        <v>1391</v>
      </c>
      <c r="H1292">
        <v>1915</v>
      </c>
      <c r="I1292" t="s">
        <v>51</v>
      </c>
      <c r="J1292" t="s">
        <v>52</v>
      </c>
      <c r="K1292" t="s">
        <v>69</v>
      </c>
      <c r="L1292" t="s">
        <v>44</v>
      </c>
      <c r="M1292" t="s">
        <v>54</v>
      </c>
      <c r="N1292">
        <v>3</v>
      </c>
      <c r="O1292">
        <v>34</v>
      </c>
      <c r="P1292">
        <v>1</v>
      </c>
      <c r="Q1292">
        <v>735</v>
      </c>
      <c r="R1292">
        <v>3</v>
      </c>
      <c r="S1292" t="s">
        <v>70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56</v>
      </c>
      <c r="AO1292" t="s">
        <v>57</v>
      </c>
      <c r="AP1292" t="s">
        <v>58</v>
      </c>
      <c r="AQ1292" t="s">
        <v>59</v>
      </c>
      <c r="AR1292" t="s">
        <v>81</v>
      </c>
      <c r="AS1292" t="str">
        <f>IF(hr_data[[#This Row],[Gender]]="Female","👩  F","👨  M")</f>
        <v>👩  F</v>
      </c>
    </row>
    <row r="1293" spans="1:45" x14ac:dyDescent="0.25">
      <c r="A1293" t="s">
        <v>61</v>
      </c>
      <c r="B1293" t="s">
        <v>45</v>
      </c>
      <c r="C1293" t="s">
        <v>46</v>
      </c>
      <c r="D1293" t="s">
        <v>64</v>
      </c>
      <c r="E1293" t="s">
        <v>48</v>
      </c>
      <c r="F1293" t="s">
        <v>130</v>
      </c>
      <c r="G1293" t="s">
        <v>1392</v>
      </c>
      <c r="H1293">
        <v>1880</v>
      </c>
      <c r="I1293" t="s">
        <v>51</v>
      </c>
      <c r="J1293" t="s">
        <v>52</v>
      </c>
      <c r="K1293" t="s">
        <v>69</v>
      </c>
      <c r="L1293" t="s">
        <v>44</v>
      </c>
      <c r="M1293" t="s">
        <v>54</v>
      </c>
      <c r="N1293">
        <v>4</v>
      </c>
      <c r="O1293">
        <v>36</v>
      </c>
      <c r="P1293">
        <v>1</v>
      </c>
      <c r="Q1293">
        <v>1266</v>
      </c>
      <c r="R1293">
        <v>10</v>
      </c>
      <c r="S1293" t="s">
        <v>80</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56</v>
      </c>
      <c r="AO1293" t="s">
        <v>77</v>
      </c>
      <c r="AP1293" t="s">
        <v>58</v>
      </c>
      <c r="AQ1293" t="s">
        <v>59</v>
      </c>
      <c r="AR1293" t="s">
        <v>60</v>
      </c>
      <c r="AS1293" t="str">
        <f>IF(hr_data[[#This Row],[Gender]]="Female","👩  F","👨  M")</f>
        <v>👩  F</v>
      </c>
    </row>
    <row r="1294" spans="1:45" x14ac:dyDescent="0.25">
      <c r="A1294" t="s">
        <v>61</v>
      </c>
      <c r="B1294" t="s">
        <v>45</v>
      </c>
      <c r="C1294" t="s">
        <v>63</v>
      </c>
      <c r="D1294" t="s">
        <v>64</v>
      </c>
      <c r="E1294" t="s">
        <v>48</v>
      </c>
      <c r="F1294" t="s">
        <v>82</v>
      </c>
      <c r="G1294" t="s">
        <v>1393</v>
      </c>
      <c r="H1294">
        <v>1503</v>
      </c>
      <c r="I1294" t="s">
        <v>51</v>
      </c>
      <c r="J1294" t="s">
        <v>52</v>
      </c>
      <c r="K1294" t="s">
        <v>69</v>
      </c>
      <c r="L1294" t="s">
        <v>44</v>
      </c>
      <c r="M1294" t="s">
        <v>54</v>
      </c>
      <c r="N1294">
        <v>4</v>
      </c>
      <c r="O1294">
        <v>47</v>
      </c>
      <c r="P1294">
        <v>1</v>
      </c>
      <c r="Q1294">
        <v>571</v>
      </c>
      <c r="R1294">
        <v>14</v>
      </c>
      <c r="S1294" t="s">
        <v>87</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56</v>
      </c>
      <c r="AO1294" t="s">
        <v>77</v>
      </c>
      <c r="AP1294" t="s">
        <v>98</v>
      </c>
      <c r="AQ1294" t="s">
        <v>89</v>
      </c>
      <c r="AR1294" t="s">
        <v>73</v>
      </c>
      <c r="AS1294" t="str">
        <f>IF(hr_data[[#This Row],[Gender]]="Female","👩  F","👨  M")</f>
        <v>👩  F</v>
      </c>
    </row>
    <row r="1295" spans="1:45" x14ac:dyDescent="0.25">
      <c r="A1295" t="s">
        <v>61</v>
      </c>
      <c r="B1295" t="s">
        <v>45</v>
      </c>
      <c r="C1295" t="s">
        <v>85</v>
      </c>
      <c r="D1295" t="s">
        <v>64</v>
      </c>
      <c r="E1295" t="s">
        <v>48</v>
      </c>
      <c r="F1295" t="s">
        <v>49</v>
      </c>
      <c r="G1295" t="s">
        <v>1394</v>
      </c>
      <c r="H1295">
        <v>1938</v>
      </c>
      <c r="I1295" t="s">
        <v>51</v>
      </c>
      <c r="J1295" t="s">
        <v>110</v>
      </c>
      <c r="K1295" t="s">
        <v>69</v>
      </c>
      <c r="L1295" t="s">
        <v>44</v>
      </c>
      <c r="M1295" t="s">
        <v>54</v>
      </c>
      <c r="N1295">
        <v>2</v>
      </c>
      <c r="O1295">
        <v>58</v>
      </c>
      <c r="P1295">
        <v>1</v>
      </c>
      <c r="Q1295">
        <v>605</v>
      </c>
      <c r="R1295">
        <v>21</v>
      </c>
      <c r="S1295" t="s">
        <v>87</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56</v>
      </c>
      <c r="AO1295" t="s">
        <v>57</v>
      </c>
      <c r="AP1295" t="s">
        <v>92</v>
      </c>
      <c r="AQ1295" t="s">
        <v>121</v>
      </c>
      <c r="AR1295" t="s">
        <v>3029</v>
      </c>
      <c r="AS1295" t="str">
        <f>IF(hr_data[[#This Row],[Gender]]="Female","👩  F","👨  M")</f>
        <v>👩  F</v>
      </c>
    </row>
    <row r="1296" spans="1:45" x14ac:dyDescent="0.25">
      <c r="A1296" t="s">
        <v>61</v>
      </c>
      <c r="B1296" t="s">
        <v>45</v>
      </c>
      <c r="C1296" t="s">
        <v>106</v>
      </c>
      <c r="D1296" t="s">
        <v>64</v>
      </c>
      <c r="E1296" t="s">
        <v>48</v>
      </c>
      <c r="F1296" t="s">
        <v>82</v>
      </c>
      <c r="G1296" t="s">
        <v>1395</v>
      </c>
      <c r="H1296">
        <v>1445</v>
      </c>
      <c r="I1296" t="s">
        <v>51</v>
      </c>
      <c r="J1296" t="s">
        <v>52</v>
      </c>
      <c r="K1296" t="s">
        <v>69</v>
      </c>
      <c r="L1296" t="s">
        <v>44</v>
      </c>
      <c r="M1296" t="s">
        <v>54</v>
      </c>
      <c r="N1296">
        <v>3</v>
      </c>
      <c r="O1296">
        <v>24</v>
      </c>
      <c r="P1296">
        <v>1</v>
      </c>
      <c r="Q1296">
        <v>1476</v>
      </c>
      <c r="R1296">
        <v>4</v>
      </c>
      <c r="S1296" t="s">
        <v>70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56</v>
      </c>
      <c r="AO1296" t="s">
        <v>77</v>
      </c>
      <c r="AP1296" t="s">
        <v>58</v>
      </c>
      <c r="AQ1296" t="s">
        <v>59</v>
      </c>
      <c r="AR1296" t="s">
        <v>108</v>
      </c>
      <c r="AS1296" t="str">
        <f>IF(hr_data[[#This Row],[Gender]]="Female","👩  F","👨  M")</f>
        <v>👩  F</v>
      </c>
    </row>
    <row r="1297" spans="1:45" x14ac:dyDescent="0.25">
      <c r="A1297" t="s">
        <v>61</v>
      </c>
      <c r="B1297" t="s">
        <v>45</v>
      </c>
      <c r="C1297" t="s">
        <v>46</v>
      </c>
      <c r="D1297" t="s">
        <v>64</v>
      </c>
      <c r="E1297" t="s">
        <v>48</v>
      </c>
      <c r="F1297" t="s">
        <v>123</v>
      </c>
      <c r="G1297" t="s">
        <v>1396</v>
      </c>
      <c r="H1297">
        <v>1425</v>
      </c>
      <c r="I1297" t="s">
        <v>51</v>
      </c>
      <c r="J1297" t="s">
        <v>52</v>
      </c>
      <c r="K1297" t="s">
        <v>53</v>
      </c>
      <c r="L1297" t="s">
        <v>44</v>
      </c>
      <c r="M1297" t="s">
        <v>54</v>
      </c>
      <c r="N1297">
        <v>3</v>
      </c>
      <c r="O1297">
        <v>36</v>
      </c>
      <c r="P1297">
        <v>1</v>
      </c>
      <c r="Q1297">
        <v>1174</v>
      </c>
      <c r="R1297">
        <v>3</v>
      </c>
      <c r="S1297" t="s">
        <v>80</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56</v>
      </c>
      <c r="AO1297" t="s">
        <v>72</v>
      </c>
      <c r="AP1297" t="s">
        <v>58</v>
      </c>
      <c r="AQ1297" t="s">
        <v>89</v>
      </c>
      <c r="AR1297" t="s">
        <v>60</v>
      </c>
      <c r="AS1297" t="str">
        <f>IF(hr_data[[#This Row],[Gender]]="Female","👩  F","👨  M")</f>
        <v>👩  F</v>
      </c>
    </row>
    <row r="1298" spans="1:45" x14ac:dyDescent="0.25">
      <c r="A1298" t="s">
        <v>61</v>
      </c>
      <c r="B1298" t="s">
        <v>105</v>
      </c>
      <c r="C1298" t="s">
        <v>46</v>
      </c>
      <c r="D1298" t="s">
        <v>64</v>
      </c>
      <c r="E1298" t="s">
        <v>65</v>
      </c>
      <c r="F1298" t="s">
        <v>49</v>
      </c>
      <c r="G1298" t="s">
        <v>1397</v>
      </c>
      <c r="H1298">
        <v>1552</v>
      </c>
      <c r="I1298" t="s">
        <v>67</v>
      </c>
      <c r="J1298" t="s">
        <v>96</v>
      </c>
      <c r="K1298" t="s">
        <v>91</v>
      </c>
      <c r="L1298" t="s">
        <v>44</v>
      </c>
      <c r="M1298" t="s">
        <v>54</v>
      </c>
      <c r="N1298">
        <v>2</v>
      </c>
      <c r="O1298">
        <v>40</v>
      </c>
      <c r="P1298">
        <v>1</v>
      </c>
      <c r="Q1298">
        <v>1142</v>
      </c>
      <c r="R1298">
        <v>8</v>
      </c>
      <c r="S1298" t="s">
        <v>55</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56</v>
      </c>
      <c r="AO1298" t="s">
        <v>57</v>
      </c>
      <c r="AP1298" t="s">
        <v>58</v>
      </c>
      <c r="AQ1298" t="s">
        <v>59</v>
      </c>
      <c r="AR1298" t="s">
        <v>60</v>
      </c>
      <c r="AS1298" t="str">
        <f>IF(hr_data[[#This Row],[Gender]]="Female","👩  F","👨  M")</f>
        <v>👨  M</v>
      </c>
    </row>
    <row r="1299" spans="1:45" x14ac:dyDescent="0.25">
      <c r="A1299" t="s">
        <v>61</v>
      </c>
      <c r="B1299" t="s">
        <v>105</v>
      </c>
      <c r="C1299" t="s">
        <v>78</v>
      </c>
      <c r="D1299" t="s">
        <v>64</v>
      </c>
      <c r="E1299" t="s">
        <v>65</v>
      </c>
      <c r="F1299" t="s">
        <v>82</v>
      </c>
      <c r="G1299" t="s">
        <v>1398</v>
      </c>
      <c r="H1299">
        <v>1948</v>
      </c>
      <c r="I1299" t="s">
        <v>67</v>
      </c>
      <c r="J1299" t="s">
        <v>68</v>
      </c>
      <c r="K1299" t="s">
        <v>91</v>
      </c>
      <c r="L1299" t="s">
        <v>44</v>
      </c>
      <c r="M1299" t="s">
        <v>54</v>
      </c>
      <c r="N1299">
        <v>3</v>
      </c>
      <c r="O1299">
        <v>31</v>
      </c>
      <c r="P1299">
        <v>1</v>
      </c>
      <c r="Q1299">
        <v>976</v>
      </c>
      <c r="R1299">
        <v>3</v>
      </c>
      <c r="S1299" t="s">
        <v>55</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56</v>
      </c>
      <c r="AO1299" t="s">
        <v>88</v>
      </c>
      <c r="AP1299" t="s">
        <v>58</v>
      </c>
      <c r="AQ1299" t="s">
        <v>59</v>
      </c>
      <c r="AR1299" t="s">
        <v>81</v>
      </c>
      <c r="AS1299" t="str">
        <f>IF(hr_data[[#This Row],[Gender]]="Female","👩  F","👨  M")</f>
        <v>👨  M</v>
      </c>
    </row>
    <row r="1300" spans="1:45" x14ac:dyDescent="0.25">
      <c r="A1300" t="s">
        <v>61</v>
      </c>
      <c r="B1300" t="s">
        <v>105</v>
      </c>
      <c r="C1300" t="s">
        <v>46</v>
      </c>
      <c r="D1300" t="s">
        <v>64</v>
      </c>
      <c r="E1300" t="s">
        <v>65</v>
      </c>
      <c r="F1300" t="s">
        <v>49</v>
      </c>
      <c r="G1300" t="s">
        <v>1399</v>
      </c>
      <c r="H1300">
        <v>1737</v>
      </c>
      <c r="I1300" t="s">
        <v>67</v>
      </c>
      <c r="J1300" t="s">
        <v>76</v>
      </c>
      <c r="K1300" t="s">
        <v>69</v>
      </c>
      <c r="L1300" t="s">
        <v>44</v>
      </c>
      <c r="M1300" t="s">
        <v>54</v>
      </c>
      <c r="N1300">
        <v>2</v>
      </c>
      <c r="O1300">
        <v>39</v>
      </c>
      <c r="P1300">
        <v>1</v>
      </c>
      <c r="Q1300">
        <v>792</v>
      </c>
      <c r="R1300">
        <v>1</v>
      </c>
      <c r="S1300" t="s">
        <v>87</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56</v>
      </c>
      <c r="AO1300" t="s">
        <v>57</v>
      </c>
      <c r="AP1300" t="s">
        <v>58</v>
      </c>
      <c r="AQ1300" t="s">
        <v>59</v>
      </c>
      <c r="AR1300" t="s">
        <v>60</v>
      </c>
      <c r="AS1300" t="str">
        <f>IF(hr_data[[#This Row],[Gender]]="Female","👩  F","👨  M")</f>
        <v>👨  M</v>
      </c>
    </row>
    <row r="1301" spans="1:45" x14ac:dyDescent="0.25">
      <c r="A1301" t="s">
        <v>61</v>
      </c>
      <c r="B1301" t="s">
        <v>105</v>
      </c>
      <c r="C1301" t="s">
        <v>78</v>
      </c>
      <c r="D1301" t="s">
        <v>64</v>
      </c>
      <c r="E1301" t="s">
        <v>48</v>
      </c>
      <c r="F1301" t="s">
        <v>49</v>
      </c>
      <c r="G1301" t="s">
        <v>1400</v>
      </c>
      <c r="H1301">
        <v>1774</v>
      </c>
      <c r="I1301" t="s">
        <v>67</v>
      </c>
      <c r="J1301" t="s">
        <v>52</v>
      </c>
      <c r="K1301" t="s">
        <v>91</v>
      </c>
      <c r="L1301" t="s">
        <v>44</v>
      </c>
      <c r="M1301" t="s">
        <v>54</v>
      </c>
      <c r="N1301">
        <v>3</v>
      </c>
      <c r="O1301">
        <v>34</v>
      </c>
      <c r="P1301">
        <v>1</v>
      </c>
      <c r="Q1301">
        <v>1375</v>
      </c>
      <c r="R1301">
        <v>10</v>
      </c>
      <c r="S1301" t="s">
        <v>87</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56</v>
      </c>
      <c r="AO1301" t="s">
        <v>77</v>
      </c>
      <c r="AP1301" t="s">
        <v>58</v>
      </c>
      <c r="AQ1301" t="s">
        <v>89</v>
      </c>
      <c r="AR1301" t="s">
        <v>81</v>
      </c>
      <c r="AS1301" t="str">
        <f>IF(hr_data[[#This Row],[Gender]]="Female","👩  F","👨  M")</f>
        <v>👨  M</v>
      </c>
    </row>
    <row r="1302" spans="1:45" x14ac:dyDescent="0.25">
      <c r="A1302" t="s">
        <v>61</v>
      </c>
      <c r="B1302" t="s">
        <v>62</v>
      </c>
      <c r="C1302" t="s">
        <v>46</v>
      </c>
      <c r="D1302" t="s">
        <v>64</v>
      </c>
      <c r="E1302" t="s">
        <v>178</v>
      </c>
      <c r="F1302" t="s">
        <v>180</v>
      </c>
      <c r="G1302" t="s">
        <v>1401</v>
      </c>
      <c r="H1302">
        <v>1642</v>
      </c>
      <c r="I1302" t="s">
        <v>67</v>
      </c>
      <c r="J1302" t="s">
        <v>180</v>
      </c>
      <c r="K1302" t="s">
        <v>69</v>
      </c>
      <c r="L1302" t="s">
        <v>44</v>
      </c>
      <c r="M1302" t="s">
        <v>54</v>
      </c>
      <c r="N1302">
        <v>3</v>
      </c>
      <c r="O1302">
        <v>44</v>
      </c>
      <c r="P1302">
        <v>1</v>
      </c>
      <c r="Q1302">
        <v>602</v>
      </c>
      <c r="R1302">
        <v>1</v>
      </c>
      <c r="S1302" t="s">
        <v>151</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56</v>
      </c>
      <c r="AO1302" t="s">
        <v>57</v>
      </c>
      <c r="AP1302" t="s">
        <v>58</v>
      </c>
      <c r="AQ1302" t="s">
        <v>89</v>
      </c>
      <c r="AR1302" t="s">
        <v>60</v>
      </c>
      <c r="AS1302" t="str">
        <f>IF(hr_data[[#This Row],[Gender]]="Female","👩  F","👨  M")</f>
        <v>👨  M</v>
      </c>
    </row>
    <row r="1303" spans="1:45" x14ac:dyDescent="0.25">
      <c r="A1303" t="s">
        <v>61</v>
      </c>
      <c r="B1303" t="s">
        <v>62</v>
      </c>
      <c r="C1303" t="s">
        <v>46</v>
      </c>
      <c r="D1303" t="s">
        <v>64</v>
      </c>
      <c r="E1303" t="s">
        <v>178</v>
      </c>
      <c r="F1303" t="s">
        <v>74</v>
      </c>
      <c r="G1303" t="s">
        <v>1402</v>
      </c>
      <c r="H1303">
        <v>1972</v>
      </c>
      <c r="I1303" t="s">
        <v>67</v>
      </c>
      <c r="J1303" t="s">
        <v>180</v>
      </c>
      <c r="K1303" t="s">
        <v>69</v>
      </c>
      <c r="L1303" t="s">
        <v>44</v>
      </c>
      <c r="M1303" t="s">
        <v>54</v>
      </c>
      <c r="N1303">
        <v>2</v>
      </c>
      <c r="O1303">
        <v>38</v>
      </c>
      <c r="P1303">
        <v>1</v>
      </c>
      <c r="Q1303">
        <v>1444</v>
      </c>
      <c r="R1303">
        <v>1</v>
      </c>
      <c r="S1303" t="s">
        <v>80</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56</v>
      </c>
      <c r="AO1303" t="s">
        <v>72</v>
      </c>
      <c r="AP1303" t="s">
        <v>58</v>
      </c>
      <c r="AQ1303" t="s">
        <v>59</v>
      </c>
      <c r="AR1303" t="s">
        <v>60</v>
      </c>
      <c r="AS1303" t="str">
        <f>IF(hr_data[[#This Row],[Gender]]="Female","👩  F","👨  M")</f>
        <v>👨  M</v>
      </c>
    </row>
    <row r="1304" spans="1:45" x14ac:dyDescent="0.25">
      <c r="A1304" t="s">
        <v>61</v>
      </c>
      <c r="B1304" t="s">
        <v>62</v>
      </c>
      <c r="C1304" t="s">
        <v>85</v>
      </c>
      <c r="D1304" t="s">
        <v>64</v>
      </c>
      <c r="E1304" t="s">
        <v>65</v>
      </c>
      <c r="F1304" t="s">
        <v>49</v>
      </c>
      <c r="G1304" t="s">
        <v>1403</v>
      </c>
      <c r="H1304">
        <v>1837</v>
      </c>
      <c r="I1304" t="s">
        <v>67</v>
      </c>
      <c r="J1304" t="s">
        <v>117</v>
      </c>
      <c r="K1304" t="s">
        <v>69</v>
      </c>
      <c r="L1304" t="s">
        <v>44</v>
      </c>
      <c r="M1304" t="s">
        <v>54</v>
      </c>
      <c r="N1304">
        <v>3</v>
      </c>
      <c r="O1304">
        <v>58</v>
      </c>
      <c r="P1304">
        <v>1</v>
      </c>
      <c r="Q1304">
        <v>1216</v>
      </c>
      <c r="R1304">
        <v>15</v>
      </c>
      <c r="S1304" t="s">
        <v>80</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56</v>
      </c>
      <c r="AO1304" t="s">
        <v>77</v>
      </c>
      <c r="AP1304" t="s">
        <v>98</v>
      </c>
      <c r="AQ1304" t="s">
        <v>121</v>
      </c>
      <c r="AR1304" t="s">
        <v>3029</v>
      </c>
      <c r="AS1304" t="str">
        <f>IF(hr_data[[#This Row],[Gender]]="Female","👩  F","👨  M")</f>
        <v>👨  M</v>
      </c>
    </row>
    <row r="1305" spans="1:45" x14ac:dyDescent="0.25">
      <c r="A1305" t="s">
        <v>61</v>
      </c>
      <c r="B1305" t="s">
        <v>62</v>
      </c>
      <c r="C1305" t="s">
        <v>78</v>
      </c>
      <c r="D1305" t="s">
        <v>64</v>
      </c>
      <c r="E1305" t="s">
        <v>65</v>
      </c>
      <c r="F1305" t="s">
        <v>74</v>
      </c>
      <c r="G1305" t="s">
        <v>1404</v>
      </c>
      <c r="H1305">
        <v>1932</v>
      </c>
      <c r="I1305" t="s">
        <v>67</v>
      </c>
      <c r="J1305" t="s">
        <v>68</v>
      </c>
      <c r="K1305" t="s">
        <v>69</v>
      </c>
      <c r="L1305" t="s">
        <v>44</v>
      </c>
      <c r="M1305" t="s">
        <v>54</v>
      </c>
      <c r="N1305">
        <v>3</v>
      </c>
      <c r="O1305">
        <v>34</v>
      </c>
      <c r="P1305">
        <v>1</v>
      </c>
      <c r="Q1305">
        <v>735</v>
      </c>
      <c r="R1305">
        <v>22</v>
      </c>
      <c r="S1305" t="s">
        <v>80</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56</v>
      </c>
      <c r="AO1305" t="s">
        <v>57</v>
      </c>
      <c r="AP1305" t="s">
        <v>92</v>
      </c>
      <c r="AQ1305" t="s">
        <v>89</v>
      </c>
      <c r="AR1305" t="s">
        <v>81</v>
      </c>
      <c r="AS1305" t="str">
        <f>IF(hr_data[[#This Row],[Gender]]="Female","👩  F","👨  M")</f>
        <v>👨  M</v>
      </c>
    </row>
    <row r="1306" spans="1:45" x14ac:dyDescent="0.25">
      <c r="A1306" t="s">
        <v>61</v>
      </c>
      <c r="B1306" t="s">
        <v>62</v>
      </c>
      <c r="C1306" t="s">
        <v>46</v>
      </c>
      <c r="D1306" t="s">
        <v>64</v>
      </c>
      <c r="E1306" t="s">
        <v>65</v>
      </c>
      <c r="F1306" t="s">
        <v>49</v>
      </c>
      <c r="G1306" t="s">
        <v>1405</v>
      </c>
      <c r="H1306">
        <v>1594</v>
      </c>
      <c r="I1306" t="s">
        <v>67</v>
      </c>
      <c r="J1306" t="s">
        <v>76</v>
      </c>
      <c r="K1306" t="s">
        <v>69</v>
      </c>
      <c r="L1306" t="s">
        <v>44</v>
      </c>
      <c r="M1306" t="s">
        <v>54</v>
      </c>
      <c r="N1306">
        <v>3</v>
      </c>
      <c r="O1306">
        <v>36</v>
      </c>
      <c r="P1306">
        <v>1</v>
      </c>
      <c r="Q1306">
        <v>1302</v>
      </c>
      <c r="R1306">
        <v>6</v>
      </c>
      <c r="S1306" t="s">
        <v>80</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56</v>
      </c>
      <c r="AO1306" t="s">
        <v>88</v>
      </c>
      <c r="AP1306" t="s">
        <v>58</v>
      </c>
      <c r="AQ1306" t="s">
        <v>59</v>
      </c>
      <c r="AR1306" t="s">
        <v>60</v>
      </c>
      <c r="AS1306" t="str">
        <f>IF(hr_data[[#This Row],[Gender]]="Female","👩  F","👨  M")</f>
        <v>👨  M</v>
      </c>
    </row>
    <row r="1307" spans="1:45" x14ac:dyDescent="0.25">
      <c r="A1307" t="s">
        <v>61</v>
      </c>
      <c r="B1307" t="s">
        <v>62</v>
      </c>
      <c r="C1307" t="s">
        <v>63</v>
      </c>
      <c r="D1307" t="s">
        <v>64</v>
      </c>
      <c r="E1307" t="s">
        <v>65</v>
      </c>
      <c r="F1307" t="s">
        <v>82</v>
      </c>
      <c r="G1307" t="s">
        <v>1406</v>
      </c>
      <c r="H1307">
        <v>1606</v>
      </c>
      <c r="I1307" t="s">
        <v>67</v>
      </c>
      <c r="J1307" t="s">
        <v>96</v>
      </c>
      <c r="K1307" t="s">
        <v>69</v>
      </c>
      <c r="L1307" t="s">
        <v>44</v>
      </c>
      <c r="M1307" t="s">
        <v>54</v>
      </c>
      <c r="N1307">
        <v>3</v>
      </c>
      <c r="O1307">
        <v>50</v>
      </c>
      <c r="P1307">
        <v>1</v>
      </c>
      <c r="Q1307">
        <v>1234</v>
      </c>
      <c r="R1307">
        <v>20</v>
      </c>
      <c r="S1307" t="s">
        <v>151</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56</v>
      </c>
      <c r="AO1307" t="s">
        <v>77</v>
      </c>
      <c r="AP1307" t="s">
        <v>98</v>
      </c>
      <c r="AQ1307" t="s">
        <v>111</v>
      </c>
      <c r="AR1307" t="s">
        <v>73</v>
      </c>
      <c r="AS1307" t="str">
        <f>IF(hr_data[[#This Row],[Gender]]="Female","👩  F","👨  M")</f>
        <v>👨  M</v>
      </c>
    </row>
    <row r="1308" spans="1:45" x14ac:dyDescent="0.25">
      <c r="A1308" t="s">
        <v>61</v>
      </c>
      <c r="B1308" t="s">
        <v>62</v>
      </c>
      <c r="C1308" t="s">
        <v>46</v>
      </c>
      <c r="D1308" t="s">
        <v>64</v>
      </c>
      <c r="E1308" t="s">
        <v>65</v>
      </c>
      <c r="F1308" t="s">
        <v>49</v>
      </c>
      <c r="G1308" t="s">
        <v>1407</v>
      </c>
      <c r="H1308">
        <v>1547</v>
      </c>
      <c r="I1308" t="s">
        <v>67</v>
      </c>
      <c r="J1308" t="s">
        <v>96</v>
      </c>
      <c r="K1308" t="s">
        <v>69</v>
      </c>
      <c r="L1308" t="s">
        <v>44</v>
      </c>
      <c r="M1308" t="s">
        <v>54</v>
      </c>
      <c r="N1308">
        <v>3</v>
      </c>
      <c r="O1308">
        <v>42</v>
      </c>
      <c r="P1308">
        <v>1</v>
      </c>
      <c r="Q1308">
        <v>288</v>
      </c>
      <c r="R1308">
        <v>2</v>
      </c>
      <c r="S1308" t="s">
        <v>87</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56</v>
      </c>
      <c r="AO1308" t="s">
        <v>57</v>
      </c>
      <c r="AP1308" t="s">
        <v>58</v>
      </c>
      <c r="AQ1308" t="s">
        <v>121</v>
      </c>
      <c r="AR1308" t="s">
        <v>60</v>
      </c>
      <c r="AS1308" t="str">
        <f>IF(hr_data[[#This Row],[Gender]]="Female","👩  F","👨  M")</f>
        <v>👨  M</v>
      </c>
    </row>
    <row r="1309" spans="1:45" x14ac:dyDescent="0.25">
      <c r="A1309" t="s">
        <v>61</v>
      </c>
      <c r="B1309" t="s">
        <v>62</v>
      </c>
      <c r="C1309" t="s">
        <v>46</v>
      </c>
      <c r="D1309" t="s">
        <v>64</v>
      </c>
      <c r="E1309" t="s">
        <v>65</v>
      </c>
      <c r="F1309" t="s">
        <v>49</v>
      </c>
      <c r="G1309" t="s">
        <v>1408</v>
      </c>
      <c r="H1309">
        <v>2049</v>
      </c>
      <c r="I1309" t="s">
        <v>67</v>
      </c>
      <c r="J1309" t="s">
        <v>96</v>
      </c>
      <c r="K1309" t="s">
        <v>69</v>
      </c>
      <c r="L1309" t="s">
        <v>44</v>
      </c>
      <c r="M1309" t="s">
        <v>54</v>
      </c>
      <c r="N1309">
        <v>2</v>
      </c>
      <c r="O1309">
        <v>35</v>
      </c>
      <c r="P1309">
        <v>1</v>
      </c>
      <c r="Q1309">
        <v>1199</v>
      </c>
      <c r="R1309">
        <v>18</v>
      </c>
      <c r="S1309" t="s">
        <v>80</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56</v>
      </c>
      <c r="AO1309" t="s">
        <v>77</v>
      </c>
      <c r="AP1309" t="s">
        <v>98</v>
      </c>
      <c r="AQ1309" t="s">
        <v>59</v>
      </c>
      <c r="AR1309" t="s">
        <v>81</v>
      </c>
      <c r="AS1309" t="str">
        <f>IF(hr_data[[#This Row],[Gender]]="Female","👩  F","👨  M")</f>
        <v>👨  M</v>
      </c>
    </row>
    <row r="1310" spans="1:45" x14ac:dyDescent="0.25">
      <c r="A1310" t="s">
        <v>61</v>
      </c>
      <c r="B1310" t="s">
        <v>62</v>
      </c>
      <c r="C1310" t="s">
        <v>46</v>
      </c>
      <c r="D1310" t="s">
        <v>64</v>
      </c>
      <c r="E1310" t="s">
        <v>65</v>
      </c>
      <c r="F1310" t="s">
        <v>82</v>
      </c>
      <c r="G1310" t="s">
        <v>1409</v>
      </c>
      <c r="H1310">
        <v>1704</v>
      </c>
      <c r="I1310" t="s">
        <v>67</v>
      </c>
      <c r="J1310" t="s">
        <v>68</v>
      </c>
      <c r="K1310" t="s">
        <v>53</v>
      </c>
      <c r="L1310" t="s">
        <v>44</v>
      </c>
      <c r="M1310" t="s">
        <v>54</v>
      </c>
      <c r="N1310">
        <v>2</v>
      </c>
      <c r="O1310">
        <v>35</v>
      </c>
      <c r="P1310">
        <v>1</v>
      </c>
      <c r="Q1310">
        <v>146</v>
      </c>
      <c r="R1310">
        <v>2</v>
      </c>
      <c r="S1310" t="s">
        <v>80</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56</v>
      </c>
      <c r="AO1310" t="s">
        <v>57</v>
      </c>
      <c r="AP1310" t="s">
        <v>58</v>
      </c>
      <c r="AQ1310" t="s">
        <v>59</v>
      </c>
      <c r="AR1310" t="s">
        <v>81</v>
      </c>
      <c r="AS1310" t="str">
        <f>IF(hr_data[[#This Row],[Gender]]="Female","👩  F","👨  M")</f>
        <v>👨  M</v>
      </c>
    </row>
    <row r="1311" spans="1:45" x14ac:dyDescent="0.25">
      <c r="A1311" t="s">
        <v>61</v>
      </c>
      <c r="B1311" t="s">
        <v>62</v>
      </c>
      <c r="C1311" t="s">
        <v>46</v>
      </c>
      <c r="D1311" t="s">
        <v>64</v>
      </c>
      <c r="E1311" t="s">
        <v>65</v>
      </c>
      <c r="F1311" t="s">
        <v>82</v>
      </c>
      <c r="G1311" t="s">
        <v>1410</v>
      </c>
      <c r="H1311">
        <v>1496</v>
      </c>
      <c r="I1311" t="s">
        <v>67</v>
      </c>
      <c r="J1311" t="s">
        <v>94</v>
      </c>
      <c r="K1311" t="s">
        <v>53</v>
      </c>
      <c r="L1311" t="s">
        <v>44</v>
      </c>
      <c r="M1311" t="s">
        <v>54</v>
      </c>
      <c r="N1311">
        <v>2</v>
      </c>
      <c r="O1311">
        <v>44</v>
      </c>
      <c r="P1311">
        <v>1</v>
      </c>
      <c r="Q1311">
        <v>1193</v>
      </c>
      <c r="R1311">
        <v>2</v>
      </c>
      <c r="S1311" t="s">
        <v>70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56</v>
      </c>
      <c r="AO1311" t="s">
        <v>77</v>
      </c>
      <c r="AP1311" t="s">
        <v>58</v>
      </c>
      <c r="AQ1311" t="s">
        <v>89</v>
      </c>
      <c r="AR1311" t="s">
        <v>60</v>
      </c>
      <c r="AS1311" t="str">
        <f>IF(hr_data[[#This Row],[Gender]]="Female","👩  F","👨  M")</f>
        <v>👨  M</v>
      </c>
    </row>
    <row r="1312" spans="1:45" x14ac:dyDescent="0.25">
      <c r="A1312" t="s">
        <v>61</v>
      </c>
      <c r="B1312" t="s">
        <v>62</v>
      </c>
      <c r="C1312" t="s">
        <v>63</v>
      </c>
      <c r="D1312" t="s">
        <v>64</v>
      </c>
      <c r="E1312" t="s">
        <v>65</v>
      </c>
      <c r="F1312" t="s">
        <v>82</v>
      </c>
      <c r="G1312" t="s">
        <v>1411</v>
      </c>
      <c r="H1312">
        <v>1539</v>
      </c>
      <c r="I1312" t="s">
        <v>67</v>
      </c>
      <c r="J1312" t="s">
        <v>117</v>
      </c>
      <c r="K1312" t="s">
        <v>53</v>
      </c>
      <c r="L1312" t="s">
        <v>44</v>
      </c>
      <c r="M1312" t="s">
        <v>54</v>
      </c>
      <c r="N1312">
        <v>2</v>
      </c>
      <c r="O1312">
        <v>50</v>
      </c>
      <c r="P1312">
        <v>1</v>
      </c>
      <c r="Q1312">
        <v>333</v>
      </c>
      <c r="R1312">
        <v>22</v>
      </c>
      <c r="S1312" t="s">
        <v>151</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56</v>
      </c>
      <c r="AO1312" t="s">
        <v>57</v>
      </c>
      <c r="AP1312" t="s">
        <v>92</v>
      </c>
      <c r="AQ1312" t="s">
        <v>111</v>
      </c>
      <c r="AR1312" t="s">
        <v>73</v>
      </c>
      <c r="AS1312" t="str">
        <f>IF(hr_data[[#This Row],[Gender]]="Female","👩  F","👨  M")</f>
        <v>👨  M</v>
      </c>
    </row>
    <row r="1313" spans="1:45" x14ac:dyDescent="0.25">
      <c r="A1313" t="s">
        <v>61</v>
      </c>
      <c r="B1313" t="s">
        <v>62</v>
      </c>
      <c r="C1313" t="s">
        <v>78</v>
      </c>
      <c r="D1313" t="s">
        <v>64</v>
      </c>
      <c r="E1313" t="s">
        <v>65</v>
      </c>
      <c r="F1313" t="s">
        <v>49</v>
      </c>
      <c r="G1313" t="s">
        <v>1412</v>
      </c>
      <c r="H1313">
        <v>1753</v>
      </c>
      <c r="I1313" t="s">
        <v>67</v>
      </c>
      <c r="J1313" t="s">
        <v>96</v>
      </c>
      <c r="K1313" t="s">
        <v>53</v>
      </c>
      <c r="L1313" t="s">
        <v>44</v>
      </c>
      <c r="M1313" t="s">
        <v>54</v>
      </c>
      <c r="N1313">
        <v>5</v>
      </c>
      <c r="O1313">
        <v>29</v>
      </c>
      <c r="P1313">
        <v>1</v>
      </c>
      <c r="Q1313">
        <v>461</v>
      </c>
      <c r="R1313">
        <v>1</v>
      </c>
      <c r="S1313" t="s">
        <v>87</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56</v>
      </c>
      <c r="AO1313" t="s">
        <v>77</v>
      </c>
      <c r="AP1313" t="s">
        <v>58</v>
      </c>
      <c r="AQ1313" t="s">
        <v>59</v>
      </c>
      <c r="AR1313" t="s">
        <v>81</v>
      </c>
      <c r="AS1313" t="str">
        <f>IF(hr_data[[#This Row],[Gender]]="Female","👩  F","👨  M")</f>
        <v>👨  M</v>
      </c>
    </row>
    <row r="1314" spans="1:45" x14ac:dyDescent="0.25">
      <c r="A1314" t="s">
        <v>61</v>
      </c>
      <c r="B1314" t="s">
        <v>62</v>
      </c>
      <c r="C1314" t="s">
        <v>78</v>
      </c>
      <c r="D1314" t="s">
        <v>64</v>
      </c>
      <c r="E1314" t="s">
        <v>48</v>
      </c>
      <c r="F1314" t="s">
        <v>49</v>
      </c>
      <c r="G1314" t="s">
        <v>1413</v>
      </c>
      <c r="H1314">
        <v>1927</v>
      </c>
      <c r="I1314" t="s">
        <v>67</v>
      </c>
      <c r="J1314" t="s">
        <v>52</v>
      </c>
      <c r="K1314" t="s">
        <v>69</v>
      </c>
      <c r="L1314" t="s">
        <v>44</v>
      </c>
      <c r="M1314" t="s">
        <v>54</v>
      </c>
      <c r="N1314">
        <v>2</v>
      </c>
      <c r="O1314">
        <v>28</v>
      </c>
      <c r="P1314">
        <v>1</v>
      </c>
      <c r="Q1314">
        <v>783</v>
      </c>
      <c r="R1314">
        <v>1</v>
      </c>
      <c r="S1314" t="s">
        <v>55</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56</v>
      </c>
      <c r="AO1314" t="s">
        <v>57</v>
      </c>
      <c r="AP1314" t="s">
        <v>58</v>
      </c>
      <c r="AQ1314" t="s">
        <v>59</v>
      </c>
      <c r="AR1314" t="s">
        <v>81</v>
      </c>
      <c r="AS1314" t="str">
        <f>IF(hr_data[[#This Row],[Gender]]="Female","👩  F","👨  M")</f>
        <v>👨  M</v>
      </c>
    </row>
    <row r="1315" spans="1:45" x14ac:dyDescent="0.25">
      <c r="A1315" t="s">
        <v>61</v>
      </c>
      <c r="B1315" t="s">
        <v>45</v>
      </c>
      <c r="C1315" t="s">
        <v>85</v>
      </c>
      <c r="D1315" t="s">
        <v>64</v>
      </c>
      <c r="E1315" t="s">
        <v>178</v>
      </c>
      <c r="F1315" t="s">
        <v>180</v>
      </c>
      <c r="G1315" t="s">
        <v>1414</v>
      </c>
      <c r="H1315">
        <v>1973</v>
      </c>
      <c r="I1315" t="s">
        <v>67</v>
      </c>
      <c r="J1315" t="s">
        <v>110</v>
      </c>
      <c r="K1315" t="s">
        <v>69</v>
      </c>
      <c r="L1315" t="s">
        <v>44</v>
      </c>
      <c r="M1315" t="s">
        <v>54</v>
      </c>
      <c r="N1315">
        <v>0</v>
      </c>
      <c r="O1315">
        <v>55</v>
      </c>
      <c r="P1315">
        <v>1</v>
      </c>
      <c r="Q1315">
        <v>189</v>
      </c>
      <c r="R1315">
        <v>26</v>
      </c>
      <c r="S1315" t="s">
        <v>80</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56</v>
      </c>
      <c r="AO1315" t="s">
        <v>72</v>
      </c>
      <c r="AP1315" t="s">
        <v>92</v>
      </c>
      <c r="AQ1315" t="s">
        <v>111</v>
      </c>
      <c r="AR1315" t="s">
        <v>73</v>
      </c>
      <c r="AS1315" t="str">
        <f>IF(hr_data[[#This Row],[Gender]]="Female","👩  F","👨  M")</f>
        <v>👨  M</v>
      </c>
    </row>
    <row r="1316" spans="1:45" x14ac:dyDescent="0.25">
      <c r="A1316" t="s">
        <v>61</v>
      </c>
      <c r="B1316" t="s">
        <v>45</v>
      </c>
      <c r="C1316" t="s">
        <v>63</v>
      </c>
      <c r="D1316" t="s">
        <v>64</v>
      </c>
      <c r="E1316" t="s">
        <v>65</v>
      </c>
      <c r="F1316" t="s">
        <v>82</v>
      </c>
      <c r="G1316" t="s">
        <v>1415</v>
      </c>
      <c r="H1316">
        <v>1460</v>
      </c>
      <c r="I1316" t="s">
        <v>67</v>
      </c>
      <c r="J1316" t="s">
        <v>96</v>
      </c>
      <c r="K1316" t="s">
        <v>91</v>
      </c>
      <c r="L1316" t="s">
        <v>44</v>
      </c>
      <c r="M1316" t="s">
        <v>54</v>
      </c>
      <c r="N1316">
        <v>2</v>
      </c>
      <c r="O1316">
        <v>45</v>
      </c>
      <c r="P1316">
        <v>1</v>
      </c>
      <c r="Q1316">
        <v>1038</v>
      </c>
      <c r="R1316">
        <v>20</v>
      </c>
      <c r="S1316" t="s">
        <v>87</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56</v>
      </c>
      <c r="AO1316" t="s">
        <v>88</v>
      </c>
      <c r="AP1316" t="s">
        <v>98</v>
      </c>
      <c r="AQ1316" t="s">
        <v>121</v>
      </c>
      <c r="AR1316" t="s">
        <v>60</v>
      </c>
      <c r="AS1316" t="str">
        <f>IF(hr_data[[#This Row],[Gender]]="Female","👩  F","👨  M")</f>
        <v>👨  M</v>
      </c>
    </row>
    <row r="1317" spans="1:45" x14ac:dyDescent="0.25">
      <c r="A1317" t="s">
        <v>61</v>
      </c>
      <c r="B1317" t="s">
        <v>45</v>
      </c>
      <c r="C1317" t="s">
        <v>63</v>
      </c>
      <c r="D1317" t="s">
        <v>64</v>
      </c>
      <c r="E1317" t="s">
        <v>65</v>
      </c>
      <c r="F1317" t="s">
        <v>82</v>
      </c>
      <c r="G1317" t="s">
        <v>1416</v>
      </c>
      <c r="H1317">
        <v>1789</v>
      </c>
      <c r="I1317" t="s">
        <v>67</v>
      </c>
      <c r="J1317" t="s">
        <v>117</v>
      </c>
      <c r="K1317" t="s">
        <v>91</v>
      </c>
      <c r="L1317" t="s">
        <v>44</v>
      </c>
      <c r="M1317" t="s">
        <v>54</v>
      </c>
      <c r="N1317">
        <v>3</v>
      </c>
      <c r="O1317">
        <v>46</v>
      </c>
      <c r="P1317">
        <v>1</v>
      </c>
      <c r="Q1317">
        <v>734</v>
      </c>
      <c r="R1317">
        <v>2</v>
      </c>
      <c r="S1317" t="s">
        <v>80</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56</v>
      </c>
      <c r="AO1317" t="s">
        <v>57</v>
      </c>
      <c r="AP1317" t="s">
        <v>58</v>
      </c>
      <c r="AQ1317" t="s">
        <v>121</v>
      </c>
      <c r="AR1317" t="s">
        <v>73</v>
      </c>
      <c r="AS1317" t="str">
        <f>IF(hr_data[[#This Row],[Gender]]="Female","👩  F","👨  M")</f>
        <v>👨  M</v>
      </c>
    </row>
    <row r="1318" spans="1:45" x14ac:dyDescent="0.25">
      <c r="A1318" t="s">
        <v>61</v>
      </c>
      <c r="B1318" t="s">
        <v>45</v>
      </c>
      <c r="C1318" t="s">
        <v>46</v>
      </c>
      <c r="D1318" t="s">
        <v>64</v>
      </c>
      <c r="E1318" t="s">
        <v>65</v>
      </c>
      <c r="F1318" t="s">
        <v>49</v>
      </c>
      <c r="G1318" t="s">
        <v>1417</v>
      </c>
      <c r="H1318">
        <v>1998</v>
      </c>
      <c r="I1318" t="s">
        <v>67</v>
      </c>
      <c r="J1318" t="s">
        <v>68</v>
      </c>
      <c r="K1318" t="s">
        <v>91</v>
      </c>
      <c r="L1318" t="s">
        <v>44</v>
      </c>
      <c r="M1318" t="s">
        <v>54</v>
      </c>
      <c r="N1318">
        <v>3</v>
      </c>
      <c r="O1318">
        <v>42</v>
      </c>
      <c r="P1318">
        <v>1</v>
      </c>
      <c r="Q1318">
        <v>557</v>
      </c>
      <c r="R1318">
        <v>18</v>
      </c>
      <c r="S1318" t="s">
        <v>80</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56</v>
      </c>
      <c r="AO1318" t="s">
        <v>88</v>
      </c>
      <c r="AP1318" t="s">
        <v>98</v>
      </c>
      <c r="AQ1318" t="s">
        <v>59</v>
      </c>
      <c r="AR1318" t="s">
        <v>60</v>
      </c>
      <c r="AS1318" t="str">
        <f>IF(hr_data[[#This Row],[Gender]]="Female","👩  F","👨  M")</f>
        <v>👨  M</v>
      </c>
    </row>
    <row r="1319" spans="1:45" x14ac:dyDescent="0.25">
      <c r="A1319" t="s">
        <v>61</v>
      </c>
      <c r="B1319" t="s">
        <v>45</v>
      </c>
      <c r="C1319" t="s">
        <v>78</v>
      </c>
      <c r="D1319" t="s">
        <v>64</v>
      </c>
      <c r="E1319" t="s">
        <v>65</v>
      </c>
      <c r="F1319" t="s">
        <v>74</v>
      </c>
      <c r="G1319" t="s">
        <v>1418</v>
      </c>
      <c r="H1319">
        <v>1992</v>
      </c>
      <c r="I1319" t="s">
        <v>67</v>
      </c>
      <c r="J1319" t="s">
        <v>76</v>
      </c>
      <c r="K1319" t="s">
        <v>91</v>
      </c>
      <c r="L1319" t="s">
        <v>44</v>
      </c>
      <c r="M1319" t="s">
        <v>54</v>
      </c>
      <c r="N1319">
        <v>2</v>
      </c>
      <c r="O1319">
        <v>25</v>
      </c>
      <c r="P1319">
        <v>1</v>
      </c>
      <c r="Q1319">
        <v>977</v>
      </c>
      <c r="R1319">
        <v>2</v>
      </c>
      <c r="S1319" t="s">
        <v>70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56</v>
      </c>
      <c r="AO1319" t="s">
        <v>77</v>
      </c>
      <c r="AP1319" t="s">
        <v>58</v>
      </c>
      <c r="AQ1319" t="s">
        <v>59</v>
      </c>
      <c r="AR1319" t="s">
        <v>108</v>
      </c>
      <c r="AS1319" t="str">
        <f>IF(hr_data[[#This Row],[Gender]]="Female","👩  F","👨  M")</f>
        <v>👨  M</v>
      </c>
    </row>
    <row r="1320" spans="1:45" x14ac:dyDescent="0.25">
      <c r="A1320" t="s">
        <v>61</v>
      </c>
      <c r="B1320" t="s">
        <v>45</v>
      </c>
      <c r="C1320" t="s">
        <v>46</v>
      </c>
      <c r="D1320" t="s">
        <v>64</v>
      </c>
      <c r="E1320" t="s">
        <v>65</v>
      </c>
      <c r="F1320" t="s">
        <v>82</v>
      </c>
      <c r="G1320" t="s">
        <v>1419</v>
      </c>
      <c r="H1320">
        <v>1448</v>
      </c>
      <c r="I1320" t="s">
        <v>67</v>
      </c>
      <c r="J1320" t="s">
        <v>68</v>
      </c>
      <c r="K1320" t="s">
        <v>69</v>
      </c>
      <c r="L1320" t="s">
        <v>44</v>
      </c>
      <c r="M1320" t="s">
        <v>54</v>
      </c>
      <c r="N1320">
        <v>5</v>
      </c>
      <c r="O1320">
        <v>41</v>
      </c>
      <c r="P1320">
        <v>1</v>
      </c>
      <c r="Q1320">
        <v>1283</v>
      </c>
      <c r="R1320">
        <v>5</v>
      </c>
      <c r="S1320" t="s">
        <v>151</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56</v>
      </c>
      <c r="AO1320" t="s">
        <v>77</v>
      </c>
      <c r="AP1320" t="s">
        <v>58</v>
      </c>
      <c r="AQ1320" t="s">
        <v>59</v>
      </c>
      <c r="AR1320" t="s">
        <v>60</v>
      </c>
      <c r="AS1320" t="str">
        <f>IF(hr_data[[#This Row],[Gender]]="Female","👩  F","👨  M")</f>
        <v>👨  M</v>
      </c>
    </row>
    <row r="1321" spans="1:45" x14ac:dyDescent="0.25">
      <c r="A1321" t="s">
        <v>61</v>
      </c>
      <c r="B1321" t="s">
        <v>45</v>
      </c>
      <c r="C1321" t="s">
        <v>85</v>
      </c>
      <c r="D1321" t="s">
        <v>64</v>
      </c>
      <c r="E1321" t="s">
        <v>65</v>
      </c>
      <c r="F1321" t="s">
        <v>49</v>
      </c>
      <c r="G1321" t="s">
        <v>1420</v>
      </c>
      <c r="H1321">
        <v>1501</v>
      </c>
      <c r="I1321" t="s">
        <v>67</v>
      </c>
      <c r="J1321" t="s">
        <v>96</v>
      </c>
      <c r="K1321" t="s">
        <v>69</v>
      </c>
      <c r="L1321" t="s">
        <v>44</v>
      </c>
      <c r="M1321" t="s">
        <v>54</v>
      </c>
      <c r="N1321">
        <v>2</v>
      </c>
      <c r="O1321">
        <v>55</v>
      </c>
      <c r="P1321">
        <v>1</v>
      </c>
      <c r="Q1321">
        <v>1229</v>
      </c>
      <c r="R1321">
        <v>4</v>
      </c>
      <c r="S1321" t="s">
        <v>80</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56</v>
      </c>
      <c r="AO1321" t="s">
        <v>77</v>
      </c>
      <c r="AP1321" t="s">
        <v>58</v>
      </c>
      <c r="AQ1321" t="s">
        <v>59</v>
      </c>
      <c r="AR1321" t="s">
        <v>73</v>
      </c>
      <c r="AS1321" t="str">
        <f>IF(hr_data[[#This Row],[Gender]]="Female","👩  F","👨  M")</f>
        <v>👨  M</v>
      </c>
    </row>
    <row r="1322" spans="1:45" x14ac:dyDescent="0.25">
      <c r="A1322" t="s">
        <v>61</v>
      </c>
      <c r="B1322" t="s">
        <v>45</v>
      </c>
      <c r="C1322" t="s">
        <v>46</v>
      </c>
      <c r="D1322" t="s">
        <v>64</v>
      </c>
      <c r="E1322" t="s">
        <v>65</v>
      </c>
      <c r="F1322" t="s">
        <v>82</v>
      </c>
      <c r="G1322" t="s">
        <v>1421</v>
      </c>
      <c r="H1322">
        <v>1766</v>
      </c>
      <c r="I1322" t="s">
        <v>67</v>
      </c>
      <c r="J1322" t="s">
        <v>96</v>
      </c>
      <c r="K1322" t="s">
        <v>69</v>
      </c>
      <c r="L1322" t="s">
        <v>44</v>
      </c>
      <c r="M1322" t="s">
        <v>54</v>
      </c>
      <c r="N1322">
        <v>2</v>
      </c>
      <c r="O1322">
        <v>38</v>
      </c>
      <c r="P1322">
        <v>1</v>
      </c>
      <c r="Q1322">
        <v>833</v>
      </c>
      <c r="R1322">
        <v>18</v>
      </c>
      <c r="S1322" t="s">
        <v>87</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56</v>
      </c>
      <c r="AO1322" t="s">
        <v>57</v>
      </c>
      <c r="AP1322" t="s">
        <v>98</v>
      </c>
      <c r="AQ1322" t="s">
        <v>89</v>
      </c>
      <c r="AR1322" t="s">
        <v>60</v>
      </c>
      <c r="AS1322" t="str">
        <f>IF(hr_data[[#This Row],[Gender]]="Female","👩  F","👨  M")</f>
        <v>👨  M</v>
      </c>
    </row>
    <row r="1323" spans="1:45" x14ac:dyDescent="0.25">
      <c r="A1323" t="s">
        <v>61</v>
      </c>
      <c r="B1323" t="s">
        <v>45</v>
      </c>
      <c r="C1323" t="s">
        <v>78</v>
      </c>
      <c r="D1323" t="s">
        <v>64</v>
      </c>
      <c r="E1323" t="s">
        <v>65</v>
      </c>
      <c r="F1323" t="s">
        <v>49</v>
      </c>
      <c r="G1323" t="s">
        <v>1422</v>
      </c>
      <c r="H1323">
        <v>1549</v>
      </c>
      <c r="I1323" t="s">
        <v>67</v>
      </c>
      <c r="J1323" t="s">
        <v>76</v>
      </c>
      <c r="K1323" t="s">
        <v>69</v>
      </c>
      <c r="L1323" t="s">
        <v>44</v>
      </c>
      <c r="M1323" t="s">
        <v>54</v>
      </c>
      <c r="N1323">
        <v>3</v>
      </c>
      <c r="O1323">
        <v>33</v>
      </c>
      <c r="P1323">
        <v>1</v>
      </c>
      <c r="Q1323">
        <v>589</v>
      </c>
      <c r="R1323">
        <v>28</v>
      </c>
      <c r="S1323" t="s">
        <v>80</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56</v>
      </c>
      <c r="AO1323" t="s">
        <v>77</v>
      </c>
      <c r="AP1323" t="s">
        <v>92</v>
      </c>
      <c r="AQ1323" t="s">
        <v>89</v>
      </c>
      <c r="AR1323" t="s">
        <v>81</v>
      </c>
      <c r="AS1323" t="str">
        <f>IF(hr_data[[#This Row],[Gender]]="Female","👩  F","👨  M")</f>
        <v>👨  M</v>
      </c>
    </row>
    <row r="1324" spans="1:45" x14ac:dyDescent="0.25">
      <c r="A1324" t="s">
        <v>61</v>
      </c>
      <c r="B1324" t="s">
        <v>45</v>
      </c>
      <c r="C1324" t="s">
        <v>78</v>
      </c>
      <c r="D1324" t="s">
        <v>64</v>
      </c>
      <c r="E1324" t="s">
        <v>65</v>
      </c>
      <c r="F1324" t="s">
        <v>74</v>
      </c>
      <c r="G1324" t="s">
        <v>1423</v>
      </c>
      <c r="H1324">
        <v>2053</v>
      </c>
      <c r="I1324" t="s">
        <v>67</v>
      </c>
      <c r="J1324" t="s">
        <v>76</v>
      </c>
      <c r="K1324" t="s">
        <v>69</v>
      </c>
      <c r="L1324" t="s">
        <v>44</v>
      </c>
      <c r="M1324" t="s">
        <v>54</v>
      </c>
      <c r="N1324">
        <v>2</v>
      </c>
      <c r="O1324">
        <v>29</v>
      </c>
      <c r="P1324">
        <v>1</v>
      </c>
      <c r="Q1324">
        <v>1378</v>
      </c>
      <c r="R1324">
        <v>13</v>
      </c>
      <c r="S1324" t="s">
        <v>55</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56</v>
      </c>
      <c r="AO1324" t="s">
        <v>72</v>
      </c>
      <c r="AP1324" t="s">
        <v>98</v>
      </c>
      <c r="AQ1324" t="s">
        <v>59</v>
      </c>
      <c r="AR1324" t="s">
        <v>81</v>
      </c>
      <c r="AS1324" t="str">
        <f>IF(hr_data[[#This Row],[Gender]]="Female","👩  F","👨  M")</f>
        <v>👨  M</v>
      </c>
    </row>
    <row r="1325" spans="1:45" x14ac:dyDescent="0.25">
      <c r="A1325" t="s">
        <v>61</v>
      </c>
      <c r="B1325" t="s">
        <v>45</v>
      </c>
      <c r="C1325" t="s">
        <v>46</v>
      </c>
      <c r="D1325" t="s">
        <v>64</v>
      </c>
      <c r="E1325" t="s">
        <v>65</v>
      </c>
      <c r="F1325" t="s">
        <v>49</v>
      </c>
      <c r="G1325" t="s">
        <v>1424</v>
      </c>
      <c r="H1325">
        <v>1790</v>
      </c>
      <c r="I1325" t="s">
        <v>67</v>
      </c>
      <c r="J1325" t="s">
        <v>96</v>
      </c>
      <c r="K1325" t="s">
        <v>69</v>
      </c>
      <c r="L1325" t="s">
        <v>44</v>
      </c>
      <c r="M1325" t="s">
        <v>54</v>
      </c>
      <c r="N1325">
        <v>1</v>
      </c>
      <c r="O1325">
        <v>36</v>
      </c>
      <c r="P1325">
        <v>1</v>
      </c>
      <c r="Q1325">
        <v>1383</v>
      </c>
      <c r="R1325">
        <v>10</v>
      </c>
      <c r="S1325" t="s">
        <v>87</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56</v>
      </c>
      <c r="AO1325" t="s">
        <v>88</v>
      </c>
      <c r="AP1325" t="s">
        <v>58</v>
      </c>
      <c r="AQ1325" t="s">
        <v>89</v>
      </c>
      <c r="AR1325" t="s">
        <v>60</v>
      </c>
      <c r="AS1325" t="str">
        <f>IF(hr_data[[#This Row],[Gender]]="Female","👩  F","👨  M")</f>
        <v>👨  M</v>
      </c>
    </row>
    <row r="1326" spans="1:45" x14ac:dyDescent="0.25">
      <c r="A1326" t="s">
        <v>61</v>
      </c>
      <c r="B1326" t="s">
        <v>45</v>
      </c>
      <c r="C1326" t="s">
        <v>46</v>
      </c>
      <c r="D1326" t="s">
        <v>64</v>
      </c>
      <c r="E1326" t="s">
        <v>65</v>
      </c>
      <c r="F1326" t="s">
        <v>82</v>
      </c>
      <c r="G1326" t="s">
        <v>1425</v>
      </c>
      <c r="H1326">
        <v>2003</v>
      </c>
      <c r="I1326" t="s">
        <v>67</v>
      </c>
      <c r="J1326" t="s">
        <v>76</v>
      </c>
      <c r="K1326" t="s">
        <v>69</v>
      </c>
      <c r="L1326" t="s">
        <v>44</v>
      </c>
      <c r="M1326" t="s">
        <v>54</v>
      </c>
      <c r="N1326">
        <v>3</v>
      </c>
      <c r="O1326">
        <v>35</v>
      </c>
      <c r="P1326">
        <v>1</v>
      </c>
      <c r="Q1326">
        <v>1490</v>
      </c>
      <c r="R1326">
        <v>11</v>
      </c>
      <c r="S1326" t="s">
        <v>80</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56</v>
      </c>
      <c r="AO1326" t="s">
        <v>77</v>
      </c>
      <c r="AP1326" t="s">
        <v>98</v>
      </c>
      <c r="AQ1326" t="s">
        <v>59</v>
      </c>
      <c r="AR1326" t="s">
        <v>81</v>
      </c>
      <c r="AS1326" t="str">
        <f>IF(hr_data[[#This Row],[Gender]]="Female","👩  F","👨  M")</f>
        <v>👨  M</v>
      </c>
    </row>
    <row r="1327" spans="1:45" x14ac:dyDescent="0.25">
      <c r="A1327" t="s">
        <v>61</v>
      </c>
      <c r="B1327" t="s">
        <v>45</v>
      </c>
      <c r="C1327" t="s">
        <v>63</v>
      </c>
      <c r="D1327" t="s">
        <v>64</v>
      </c>
      <c r="E1327" t="s">
        <v>65</v>
      </c>
      <c r="F1327" t="s">
        <v>130</v>
      </c>
      <c r="G1327" t="s">
        <v>1426</v>
      </c>
      <c r="H1327">
        <v>1465</v>
      </c>
      <c r="I1327" t="s">
        <v>67</v>
      </c>
      <c r="J1327" t="s">
        <v>94</v>
      </c>
      <c r="K1327" t="s">
        <v>69</v>
      </c>
      <c r="L1327" t="s">
        <v>44</v>
      </c>
      <c r="M1327" t="s">
        <v>54</v>
      </c>
      <c r="N1327">
        <v>4</v>
      </c>
      <c r="O1327">
        <v>45</v>
      </c>
      <c r="P1327">
        <v>1</v>
      </c>
      <c r="Q1327">
        <v>1448</v>
      </c>
      <c r="R1327">
        <v>29</v>
      </c>
      <c r="S1327" t="s">
        <v>87</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56</v>
      </c>
      <c r="AO1327" t="s">
        <v>57</v>
      </c>
      <c r="AP1327" t="s">
        <v>92</v>
      </c>
      <c r="AQ1327" t="s">
        <v>59</v>
      </c>
      <c r="AR1327" t="s">
        <v>60</v>
      </c>
      <c r="AS1327" t="str">
        <f>IF(hr_data[[#This Row],[Gender]]="Female","👩  F","👨  M")</f>
        <v>👨  M</v>
      </c>
    </row>
    <row r="1328" spans="1:45" x14ac:dyDescent="0.25">
      <c r="A1328" t="s">
        <v>61</v>
      </c>
      <c r="B1328" t="s">
        <v>45</v>
      </c>
      <c r="C1328" t="s">
        <v>78</v>
      </c>
      <c r="D1328" t="s">
        <v>64</v>
      </c>
      <c r="E1328" t="s">
        <v>65</v>
      </c>
      <c r="F1328" t="s">
        <v>82</v>
      </c>
      <c r="G1328" t="s">
        <v>1427</v>
      </c>
      <c r="H1328">
        <v>1755</v>
      </c>
      <c r="I1328" t="s">
        <v>67</v>
      </c>
      <c r="J1328" t="s">
        <v>68</v>
      </c>
      <c r="K1328" t="s">
        <v>69</v>
      </c>
      <c r="L1328" t="s">
        <v>44</v>
      </c>
      <c r="M1328" t="s">
        <v>54</v>
      </c>
      <c r="N1328">
        <v>3</v>
      </c>
      <c r="O1328">
        <v>34</v>
      </c>
      <c r="P1328">
        <v>1</v>
      </c>
      <c r="Q1328">
        <v>181</v>
      </c>
      <c r="R1328">
        <v>2</v>
      </c>
      <c r="S1328" t="s">
        <v>80</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56</v>
      </c>
      <c r="AO1328" t="s">
        <v>57</v>
      </c>
      <c r="AP1328" t="s">
        <v>58</v>
      </c>
      <c r="AQ1328" t="s">
        <v>59</v>
      </c>
      <c r="AR1328" t="s">
        <v>81</v>
      </c>
      <c r="AS1328" t="str">
        <f>IF(hr_data[[#This Row],[Gender]]="Female","👩  F","👨  M")</f>
        <v>👨  M</v>
      </c>
    </row>
    <row r="1329" spans="1:45" x14ac:dyDescent="0.25">
      <c r="A1329" t="s">
        <v>61</v>
      </c>
      <c r="B1329" t="s">
        <v>45</v>
      </c>
      <c r="C1329" t="s">
        <v>78</v>
      </c>
      <c r="D1329" t="s">
        <v>64</v>
      </c>
      <c r="E1329" t="s">
        <v>65</v>
      </c>
      <c r="F1329" t="s">
        <v>82</v>
      </c>
      <c r="G1329" t="s">
        <v>1428</v>
      </c>
      <c r="H1329">
        <v>1586</v>
      </c>
      <c r="I1329" t="s">
        <v>67</v>
      </c>
      <c r="J1329" t="s">
        <v>76</v>
      </c>
      <c r="K1329" t="s">
        <v>53</v>
      </c>
      <c r="L1329" t="s">
        <v>44</v>
      </c>
      <c r="M1329" t="s">
        <v>54</v>
      </c>
      <c r="N1329">
        <v>3</v>
      </c>
      <c r="O1329">
        <v>29</v>
      </c>
      <c r="P1329">
        <v>1</v>
      </c>
      <c r="Q1329">
        <v>1370</v>
      </c>
      <c r="R1329">
        <v>3</v>
      </c>
      <c r="S1329" t="s">
        <v>70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56</v>
      </c>
      <c r="AO1329" t="s">
        <v>88</v>
      </c>
      <c r="AP1329" t="s">
        <v>58</v>
      </c>
      <c r="AQ1329" t="s">
        <v>59</v>
      </c>
      <c r="AR1329" t="s">
        <v>81</v>
      </c>
      <c r="AS1329" t="str">
        <f>IF(hr_data[[#This Row],[Gender]]="Female","👩  F","👨  M")</f>
        <v>👨  M</v>
      </c>
    </row>
    <row r="1330" spans="1:45" x14ac:dyDescent="0.25">
      <c r="A1330" t="s">
        <v>61</v>
      </c>
      <c r="B1330" t="s">
        <v>45</v>
      </c>
      <c r="C1330" t="s">
        <v>46</v>
      </c>
      <c r="D1330" t="s">
        <v>64</v>
      </c>
      <c r="E1330" t="s">
        <v>65</v>
      </c>
      <c r="F1330" t="s">
        <v>82</v>
      </c>
      <c r="G1330" t="s">
        <v>1429</v>
      </c>
      <c r="H1330">
        <v>2020</v>
      </c>
      <c r="I1330" t="s">
        <v>67</v>
      </c>
      <c r="J1330" t="s">
        <v>68</v>
      </c>
      <c r="K1330" t="s">
        <v>53</v>
      </c>
      <c r="L1330" t="s">
        <v>44</v>
      </c>
      <c r="M1330" t="s">
        <v>54</v>
      </c>
      <c r="N1330">
        <v>2</v>
      </c>
      <c r="O1330">
        <v>44</v>
      </c>
      <c r="P1330">
        <v>1</v>
      </c>
      <c r="Q1330">
        <v>1037</v>
      </c>
      <c r="R1330">
        <v>1</v>
      </c>
      <c r="S1330" t="s">
        <v>87</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56</v>
      </c>
      <c r="AO1330" t="s">
        <v>57</v>
      </c>
      <c r="AP1330" t="s">
        <v>58</v>
      </c>
      <c r="AQ1330" t="s">
        <v>59</v>
      </c>
      <c r="AR1330" t="s">
        <v>60</v>
      </c>
      <c r="AS1330" t="str">
        <f>IF(hr_data[[#This Row],[Gender]]="Female","👩  F","👨  M")</f>
        <v>👨  M</v>
      </c>
    </row>
    <row r="1331" spans="1:45" x14ac:dyDescent="0.25">
      <c r="A1331" t="s">
        <v>61</v>
      </c>
      <c r="B1331" t="s">
        <v>45</v>
      </c>
      <c r="C1331" t="s">
        <v>78</v>
      </c>
      <c r="D1331" t="s">
        <v>64</v>
      </c>
      <c r="E1331" t="s">
        <v>65</v>
      </c>
      <c r="F1331" t="s">
        <v>49</v>
      </c>
      <c r="G1331" t="s">
        <v>1430</v>
      </c>
      <c r="H1331">
        <v>1515</v>
      </c>
      <c r="I1331" t="s">
        <v>67</v>
      </c>
      <c r="J1331" t="s">
        <v>96</v>
      </c>
      <c r="K1331" t="s">
        <v>53</v>
      </c>
      <c r="L1331" t="s">
        <v>44</v>
      </c>
      <c r="M1331" t="s">
        <v>54</v>
      </c>
      <c r="N1331">
        <v>6</v>
      </c>
      <c r="O1331">
        <v>33</v>
      </c>
      <c r="P1331">
        <v>1</v>
      </c>
      <c r="Q1331">
        <v>516</v>
      </c>
      <c r="R1331">
        <v>8</v>
      </c>
      <c r="S1331" t="s">
        <v>151</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56</v>
      </c>
      <c r="AO1331" t="s">
        <v>77</v>
      </c>
      <c r="AP1331" t="s">
        <v>58</v>
      </c>
      <c r="AQ1331" t="s">
        <v>89</v>
      </c>
      <c r="AR1331" t="s">
        <v>81</v>
      </c>
      <c r="AS1331" t="str">
        <f>IF(hr_data[[#This Row],[Gender]]="Female","👩  F","👨  M")</f>
        <v>👨  M</v>
      </c>
    </row>
    <row r="1332" spans="1:45" x14ac:dyDescent="0.25">
      <c r="A1332" t="s">
        <v>61</v>
      </c>
      <c r="B1332" t="s">
        <v>45</v>
      </c>
      <c r="C1332" t="s">
        <v>78</v>
      </c>
      <c r="D1332" t="s">
        <v>64</v>
      </c>
      <c r="E1332" t="s">
        <v>48</v>
      </c>
      <c r="F1332" t="s">
        <v>82</v>
      </c>
      <c r="G1332" t="s">
        <v>1431</v>
      </c>
      <c r="H1332">
        <v>1669</v>
      </c>
      <c r="I1332" t="s">
        <v>67</v>
      </c>
      <c r="J1332" t="s">
        <v>52</v>
      </c>
      <c r="K1332" t="s">
        <v>91</v>
      </c>
      <c r="L1332" t="s">
        <v>44</v>
      </c>
      <c r="M1332" t="s">
        <v>54</v>
      </c>
      <c r="N1332">
        <v>3</v>
      </c>
      <c r="O1332">
        <v>29</v>
      </c>
      <c r="P1332">
        <v>1</v>
      </c>
      <c r="Q1332">
        <v>991</v>
      </c>
      <c r="R1332">
        <v>5</v>
      </c>
      <c r="S1332" t="s">
        <v>87</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56</v>
      </c>
      <c r="AO1332" t="s">
        <v>72</v>
      </c>
      <c r="AP1332" t="s">
        <v>58</v>
      </c>
      <c r="AQ1332" t="s">
        <v>59</v>
      </c>
      <c r="AR1332" t="s">
        <v>81</v>
      </c>
      <c r="AS1332" t="str">
        <f>IF(hr_data[[#This Row],[Gender]]="Female","👩  F","👨  M")</f>
        <v>👨  M</v>
      </c>
    </row>
    <row r="1333" spans="1:45" x14ac:dyDescent="0.25">
      <c r="A1333" t="s">
        <v>61</v>
      </c>
      <c r="B1333" t="s">
        <v>45</v>
      </c>
      <c r="C1333" t="s">
        <v>63</v>
      </c>
      <c r="D1333" t="s">
        <v>64</v>
      </c>
      <c r="E1333" t="s">
        <v>48</v>
      </c>
      <c r="F1333" t="s">
        <v>49</v>
      </c>
      <c r="G1333" t="s">
        <v>1432</v>
      </c>
      <c r="H1333">
        <v>1732</v>
      </c>
      <c r="I1333" t="s">
        <v>67</v>
      </c>
      <c r="J1333" t="s">
        <v>52</v>
      </c>
      <c r="K1333" t="s">
        <v>91</v>
      </c>
      <c r="L1333" t="s">
        <v>44</v>
      </c>
      <c r="M1333" t="s">
        <v>54</v>
      </c>
      <c r="N1333">
        <v>5</v>
      </c>
      <c r="O1333">
        <v>46</v>
      </c>
      <c r="P1333">
        <v>1</v>
      </c>
      <c r="Q1333">
        <v>1277</v>
      </c>
      <c r="R1333">
        <v>2</v>
      </c>
      <c r="S1333" t="s">
        <v>87</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56</v>
      </c>
      <c r="AO1333" t="s">
        <v>57</v>
      </c>
      <c r="AP1333" t="s">
        <v>58</v>
      </c>
      <c r="AQ1333" t="s">
        <v>89</v>
      </c>
      <c r="AR1333" t="s">
        <v>73</v>
      </c>
      <c r="AS1333" t="str">
        <f>IF(hr_data[[#This Row],[Gender]]="Female","👩  F","👨  M")</f>
        <v>👨  M</v>
      </c>
    </row>
    <row r="1334" spans="1:45" x14ac:dyDescent="0.25">
      <c r="A1334" t="s">
        <v>61</v>
      </c>
      <c r="B1334" t="s">
        <v>45</v>
      </c>
      <c r="C1334" t="s">
        <v>46</v>
      </c>
      <c r="D1334" t="s">
        <v>64</v>
      </c>
      <c r="E1334" t="s">
        <v>48</v>
      </c>
      <c r="F1334" t="s">
        <v>123</v>
      </c>
      <c r="G1334" t="s">
        <v>1433</v>
      </c>
      <c r="H1334">
        <v>1943</v>
      </c>
      <c r="I1334" t="s">
        <v>67</v>
      </c>
      <c r="J1334" t="s">
        <v>52</v>
      </c>
      <c r="K1334" t="s">
        <v>91</v>
      </c>
      <c r="L1334" t="s">
        <v>44</v>
      </c>
      <c r="M1334" t="s">
        <v>54</v>
      </c>
      <c r="N1334">
        <v>4</v>
      </c>
      <c r="O1334">
        <v>42</v>
      </c>
      <c r="P1334">
        <v>1</v>
      </c>
      <c r="Q1334">
        <v>419</v>
      </c>
      <c r="R1334">
        <v>12</v>
      </c>
      <c r="S1334" t="s">
        <v>80</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56</v>
      </c>
      <c r="AO1334" t="s">
        <v>57</v>
      </c>
      <c r="AP1334" t="s">
        <v>98</v>
      </c>
      <c r="AQ1334" t="s">
        <v>89</v>
      </c>
      <c r="AR1334" t="s">
        <v>60</v>
      </c>
      <c r="AS1334" t="str">
        <f>IF(hr_data[[#This Row],[Gender]]="Female","👩  F","👨  M")</f>
        <v>👨  M</v>
      </c>
    </row>
    <row r="1335" spans="1:45" x14ac:dyDescent="0.25">
      <c r="A1335" t="s">
        <v>61</v>
      </c>
      <c r="B1335" t="s">
        <v>45</v>
      </c>
      <c r="C1335" t="s">
        <v>78</v>
      </c>
      <c r="D1335" t="s">
        <v>64</v>
      </c>
      <c r="E1335" t="s">
        <v>48</v>
      </c>
      <c r="F1335" t="s">
        <v>130</v>
      </c>
      <c r="G1335" t="s">
        <v>1434</v>
      </c>
      <c r="H1335">
        <v>1535</v>
      </c>
      <c r="I1335" t="s">
        <v>67</v>
      </c>
      <c r="J1335" t="s">
        <v>52</v>
      </c>
      <c r="K1335" t="s">
        <v>69</v>
      </c>
      <c r="L1335" t="s">
        <v>44</v>
      </c>
      <c r="M1335" t="s">
        <v>54</v>
      </c>
      <c r="N1335">
        <v>3</v>
      </c>
      <c r="O1335">
        <v>34</v>
      </c>
      <c r="P1335">
        <v>1</v>
      </c>
      <c r="Q1335">
        <v>971</v>
      </c>
      <c r="R1335">
        <v>1</v>
      </c>
      <c r="S1335" t="s">
        <v>87</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56</v>
      </c>
      <c r="AO1335" t="s">
        <v>77</v>
      </c>
      <c r="AP1335" t="s">
        <v>58</v>
      </c>
      <c r="AQ1335" t="s">
        <v>59</v>
      </c>
      <c r="AR1335" t="s">
        <v>81</v>
      </c>
      <c r="AS1335" t="str">
        <f>IF(hr_data[[#This Row],[Gender]]="Female","👩  F","👨  M")</f>
        <v>👨  M</v>
      </c>
    </row>
    <row r="1336" spans="1:45" x14ac:dyDescent="0.25">
      <c r="A1336" t="s">
        <v>61</v>
      </c>
      <c r="B1336" t="s">
        <v>45</v>
      </c>
      <c r="C1336" t="s">
        <v>63</v>
      </c>
      <c r="D1336" t="s">
        <v>64</v>
      </c>
      <c r="E1336" t="s">
        <v>48</v>
      </c>
      <c r="F1336" t="s">
        <v>123</v>
      </c>
      <c r="G1336" t="s">
        <v>1435</v>
      </c>
      <c r="H1336">
        <v>1591</v>
      </c>
      <c r="I1336" t="s">
        <v>67</v>
      </c>
      <c r="J1336" t="s">
        <v>110</v>
      </c>
      <c r="K1336" t="s">
        <v>69</v>
      </c>
      <c r="L1336" t="s">
        <v>44</v>
      </c>
      <c r="M1336" t="s">
        <v>54</v>
      </c>
      <c r="N1336">
        <v>2</v>
      </c>
      <c r="O1336">
        <v>50</v>
      </c>
      <c r="P1336">
        <v>1</v>
      </c>
      <c r="Q1336">
        <v>264</v>
      </c>
      <c r="R1336">
        <v>9</v>
      </c>
      <c r="S1336" t="s">
        <v>87</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56</v>
      </c>
      <c r="AO1336" t="s">
        <v>77</v>
      </c>
      <c r="AP1336" t="s">
        <v>58</v>
      </c>
      <c r="AQ1336" t="s">
        <v>121</v>
      </c>
      <c r="AR1336" t="s">
        <v>73</v>
      </c>
      <c r="AS1336" t="str">
        <f>IF(hr_data[[#This Row],[Gender]]="Female","👩  F","👨  M")</f>
        <v>👨  M</v>
      </c>
    </row>
    <row r="1337" spans="1:45" x14ac:dyDescent="0.25">
      <c r="A1337" t="s">
        <v>61</v>
      </c>
      <c r="B1337" t="s">
        <v>45</v>
      </c>
      <c r="C1337" t="s">
        <v>46</v>
      </c>
      <c r="D1337" t="s">
        <v>64</v>
      </c>
      <c r="E1337" t="s">
        <v>48</v>
      </c>
      <c r="F1337" t="s">
        <v>82</v>
      </c>
      <c r="G1337" t="s">
        <v>1436</v>
      </c>
      <c r="H1337">
        <v>1706</v>
      </c>
      <c r="I1337" t="s">
        <v>67</v>
      </c>
      <c r="J1337" t="s">
        <v>52</v>
      </c>
      <c r="K1337" t="s">
        <v>69</v>
      </c>
      <c r="L1337" t="s">
        <v>44</v>
      </c>
      <c r="M1337" t="s">
        <v>54</v>
      </c>
      <c r="N1337">
        <v>3</v>
      </c>
      <c r="O1337">
        <v>43</v>
      </c>
      <c r="P1337">
        <v>1</v>
      </c>
      <c r="Q1337">
        <v>1179</v>
      </c>
      <c r="R1337">
        <v>2</v>
      </c>
      <c r="S1337" t="s">
        <v>87</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56</v>
      </c>
      <c r="AO1337" t="s">
        <v>57</v>
      </c>
      <c r="AP1337" t="s">
        <v>58</v>
      </c>
      <c r="AQ1337" t="s">
        <v>59</v>
      </c>
      <c r="AR1337" t="s">
        <v>60</v>
      </c>
      <c r="AS1337" t="str">
        <f>IF(hr_data[[#This Row],[Gender]]="Female","👩  F","👨  M")</f>
        <v>👨  M</v>
      </c>
    </row>
    <row r="1338" spans="1:45" x14ac:dyDescent="0.25">
      <c r="A1338" t="s">
        <v>61</v>
      </c>
      <c r="B1338" t="s">
        <v>45</v>
      </c>
      <c r="C1338" t="s">
        <v>78</v>
      </c>
      <c r="D1338" t="s">
        <v>64</v>
      </c>
      <c r="E1338" t="s">
        <v>48</v>
      </c>
      <c r="F1338" t="s">
        <v>49</v>
      </c>
      <c r="G1338" t="s">
        <v>1437</v>
      </c>
      <c r="H1338">
        <v>1882</v>
      </c>
      <c r="I1338" t="s">
        <v>67</v>
      </c>
      <c r="J1338" t="s">
        <v>52</v>
      </c>
      <c r="K1338" t="s">
        <v>69</v>
      </c>
      <c r="L1338" t="s">
        <v>44</v>
      </c>
      <c r="M1338" t="s">
        <v>54</v>
      </c>
      <c r="N1338">
        <v>3</v>
      </c>
      <c r="O1338">
        <v>34</v>
      </c>
      <c r="P1338">
        <v>1</v>
      </c>
      <c r="Q1338">
        <v>1480</v>
      </c>
      <c r="R1338">
        <v>4</v>
      </c>
      <c r="S1338" t="s">
        <v>87</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56</v>
      </c>
      <c r="AO1338" t="s">
        <v>57</v>
      </c>
      <c r="AP1338" t="s">
        <v>58</v>
      </c>
      <c r="AQ1338" t="s">
        <v>59</v>
      </c>
      <c r="AR1338" t="s">
        <v>81</v>
      </c>
      <c r="AS1338" t="str">
        <f>IF(hr_data[[#This Row],[Gender]]="Female","👩  F","👨  M")</f>
        <v>👨  M</v>
      </c>
    </row>
    <row r="1339" spans="1:45" x14ac:dyDescent="0.25">
      <c r="A1339" t="s">
        <v>61</v>
      </c>
      <c r="B1339" t="s">
        <v>45</v>
      </c>
      <c r="C1339" t="s">
        <v>106</v>
      </c>
      <c r="D1339" t="s">
        <v>64</v>
      </c>
      <c r="E1339" t="s">
        <v>48</v>
      </c>
      <c r="F1339" t="s">
        <v>82</v>
      </c>
      <c r="G1339" t="s">
        <v>1438</v>
      </c>
      <c r="H1339">
        <v>2021</v>
      </c>
      <c r="I1339" t="s">
        <v>67</v>
      </c>
      <c r="J1339" t="s">
        <v>115</v>
      </c>
      <c r="K1339" t="s">
        <v>53</v>
      </c>
      <c r="L1339" t="s">
        <v>44</v>
      </c>
      <c r="M1339" t="s">
        <v>54</v>
      </c>
      <c r="N1339">
        <v>6</v>
      </c>
      <c r="O1339">
        <v>21</v>
      </c>
      <c r="P1339">
        <v>1</v>
      </c>
      <c r="Q1339">
        <v>501</v>
      </c>
      <c r="R1339">
        <v>5</v>
      </c>
      <c r="S1339" t="s">
        <v>70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56</v>
      </c>
      <c r="AO1339" t="s">
        <v>88</v>
      </c>
      <c r="AP1339" t="s">
        <v>58</v>
      </c>
      <c r="AQ1339" t="s">
        <v>59</v>
      </c>
      <c r="AR1339" t="s">
        <v>108</v>
      </c>
      <c r="AS1339" t="str">
        <f>IF(hr_data[[#This Row],[Gender]]="Female","👩  F","👨  M")</f>
        <v>👨  M</v>
      </c>
    </row>
    <row r="1340" spans="1:45" x14ac:dyDescent="0.25">
      <c r="A1340" t="s">
        <v>61</v>
      </c>
      <c r="B1340" t="s">
        <v>45</v>
      </c>
      <c r="C1340" t="s">
        <v>46</v>
      </c>
      <c r="D1340" t="s">
        <v>64</v>
      </c>
      <c r="E1340" t="s">
        <v>48</v>
      </c>
      <c r="F1340" t="s">
        <v>49</v>
      </c>
      <c r="G1340" t="s">
        <v>1439</v>
      </c>
      <c r="H1340">
        <v>1678</v>
      </c>
      <c r="I1340" t="s">
        <v>67</v>
      </c>
      <c r="J1340" t="s">
        <v>52</v>
      </c>
      <c r="K1340" t="s">
        <v>53</v>
      </c>
      <c r="L1340" t="s">
        <v>44</v>
      </c>
      <c r="M1340" t="s">
        <v>54</v>
      </c>
      <c r="N1340">
        <v>2</v>
      </c>
      <c r="O1340">
        <v>41</v>
      </c>
      <c r="P1340">
        <v>1</v>
      </c>
      <c r="Q1340">
        <v>1206</v>
      </c>
      <c r="R1340">
        <v>23</v>
      </c>
      <c r="S1340" t="s">
        <v>55</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56</v>
      </c>
      <c r="AO1340" t="s">
        <v>77</v>
      </c>
      <c r="AP1340" t="s">
        <v>92</v>
      </c>
      <c r="AQ1340" t="s">
        <v>121</v>
      </c>
      <c r="AR1340" t="s">
        <v>60</v>
      </c>
      <c r="AS1340" t="str">
        <f>IF(hr_data[[#This Row],[Gender]]="Female","👩  F","👨  M")</f>
        <v>👨  M</v>
      </c>
    </row>
    <row r="1341" spans="1:45" x14ac:dyDescent="0.25">
      <c r="A1341" t="s">
        <v>61</v>
      </c>
      <c r="B1341" t="s">
        <v>105</v>
      </c>
      <c r="C1341" t="s">
        <v>78</v>
      </c>
      <c r="D1341" t="s">
        <v>64</v>
      </c>
      <c r="E1341" t="s">
        <v>65</v>
      </c>
      <c r="F1341" t="s">
        <v>82</v>
      </c>
      <c r="G1341" t="s">
        <v>1440</v>
      </c>
      <c r="H1341">
        <v>1979</v>
      </c>
      <c r="I1341" t="s">
        <v>51</v>
      </c>
      <c r="J1341" t="s">
        <v>117</v>
      </c>
      <c r="K1341" t="s">
        <v>69</v>
      </c>
      <c r="L1341" t="s">
        <v>61</v>
      </c>
      <c r="M1341" t="s">
        <v>54</v>
      </c>
      <c r="N1341">
        <v>2</v>
      </c>
      <c r="O1341">
        <v>31</v>
      </c>
      <c r="P1341">
        <v>1</v>
      </c>
      <c r="Q1341">
        <v>697</v>
      </c>
      <c r="R1341">
        <v>10</v>
      </c>
      <c r="S1341" t="s">
        <v>87</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71</v>
      </c>
      <c r="AO1341" t="s">
        <v>77</v>
      </c>
      <c r="AP1341" t="s">
        <v>58</v>
      </c>
      <c r="AQ1341" t="s">
        <v>89</v>
      </c>
      <c r="AR1341" t="s">
        <v>81</v>
      </c>
      <c r="AS1341" t="str">
        <f>IF(hr_data[[#This Row],[Gender]]="Female","👩  F","👨  M")</f>
        <v>👩  F</v>
      </c>
    </row>
    <row r="1342" spans="1:45" x14ac:dyDescent="0.25">
      <c r="A1342" t="s">
        <v>61</v>
      </c>
      <c r="B1342" t="s">
        <v>105</v>
      </c>
      <c r="C1342" t="s">
        <v>63</v>
      </c>
      <c r="D1342" t="s">
        <v>64</v>
      </c>
      <c r="E1342" t="s">
        <v>48</v>
      </c>
      <c r="F1342" t="s">
        <v>49</v>
      </c>
      <c r="G1342" t="s">
        <v>1441</v>
      </c>
      <c r="H1342">
        <v>1845</v>
      </c>
      <c r="I1342" t="s">
        <v>51</v>
      </c>
      <c r="J1342" t="s">
        <v>52</v>
      </c>
      <c r="K1342" t="s">
        <v>69</v>
      </c>
      <c r="L1342" t="s">
        <v>61</v>
      </c>
      <c r="M1342" t="s">
        <v>54</v>
      </c>
      <c r="N1342">
        <v>3</v>
      </c>
      <c r="O1342">
        <v>45</v>
      </c>
      <c r="P1342">
        <v>1</v>
      </c>
      <c r="Q1342">
        <v>589</v>
      </c>
      <c r="R1342">
        <v>2</v>
      </c>
      <c r="S1342" t="s">
        <v>80</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71</v>
      </c>
      <c r="AO1342" t="s">
        <v>77</v>
      </c>
      <c r="AP1342" t="s">
        <v>58</v>
      </c>
      <c r="AQ1342" t="s">
        <v>59</v>
      </c>
      <c r="AR1342" t="s">
        <v>60</v>
      </c>
      <c r="AS1342" t="str">
        <f>IF(hr_data[[#This Row],[Gender]]="Female","👩  F","👨  M")</f>
        <v>👩  F</v>
      </c>
    </row>
    <row r="1343" spans="1:45" x14ac:dyDescent="0.25">
      <c r="A1343" t="s">
        <v>61</v>
      </c>
      <c r="B1343" t="s">
        <v>62</v>
      </c>
      <c r="C1343" t="s">
        <v>63</v>
      </c>
      <c r="D1343" t="s">
        <v>64</v>
      </c>
      <c r="E1343" t="s">
        <v>65</v>
      </c>
      <c r="F1343" t="s">
        <v>82</v>
      </c>
      <c r="G1343" t="s">
        <v>1442</v>
      </c>
      <c r="H1343">
        <v>1520</v>
      </c>
      <c r="I1343" t="s">
        <v>51</v>
      </c>
      <c r="J1343" t="s">
        <v>110</v>
      </c>
      <c r="K1343" t="s">
        <v>91</v>
      </c>
      <c r="L1343" t="s">
        <v>61</v>
      </c>
      <c r="M1343" t="s">
        <v>54</v>
      </c>
      <c r="N1343">
        <v>2</v>
      </c>
      <c r="O1343">
        <v>54</v>
      </c>
      <c r="P1343">
        <v>1</v>
      </c>
      <c r="Q1343">
        <v>1050</v>
      </c>
      <c r="R1343">
        <v>11</v>
      </c>
      <c r="S1343" t="s">
        <v>80</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71</v>
      </c>
      <c r="AO1343" t="s">
        <v>57</v>
      </c>
      <c r="AP1343" t="s">
        <v>98</v>
      </c>
      <c r="AQ1343" t="s">
        <v>121</v>
      </c>
      <c r="AR1343" t="s">
        <v>73</v>
      </c>
      <c r="AS1343" t="str">
        <f>IF(hr_data[[#This Row],[Gender]]="Female","👩  F","👨  M")</f>
        <v>👩  F</v>
      </c>
    </row>
    <row r="1344" spans="1:45" x14ac:dyDescent="0.25">
      <c r="A1344" t="s">
        <v>61</v>
      </c>
      <c r="B1344" t="s">
        <v>62</v>
      </c>
      <c r="C1344" t="s">
        <v>46</v>
      </c>
      <c r="D1344" t="s">
        <v>64</v>
      </c>
      <c r="E1344" t="s">
        <v>65</v>
      </c>
      <c r="F1344" t="s">
        <v>82</v>
      </c>
      <c r="G1344" t="s">
        <v>1443</v>
      </c>
      <c r="H1344">
        <v>1675</v>
      </c>
      <c r="I1344" t="s">
        <v>51</v>
      </c>
      <c r="J1344" t="s">
        <v>76</v>
      </c>
      <c r="K1344" t="s">
        <v>53</v>
      </c>
      <c r="L1344" t="s">
        <v>61</v>
      </c>
      <c r="M1344" t="s">
        <v>54</v>
      </c>
      <c r="N1344">
        <v>3</v>
      </c>
      <c r="O1344">
        <v>38</v>
      </c>
      <c r="P1344">
        <v>1</v>
      </c>
      <c r="Q1344">
        <v>148</v>
      </c>
      <c r="R1344">
        <v>2</v>
      </c>
      <c r="S1344" t="s">
        <v>87</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71</v>
      </c>
      <c r="AO1344" t="s">
        <v>72</v>
      </c>
      <c r="AP1344" t="s">
        <v>58</v>
      </c>
      <c r="AQ1344" t="s">
        <v>59</v>
      </c>
      <c r="AR1344" t="s">
        <v>60</v>
      </c>
      <c r="AS1344" t="str">
        <f>IF(hr_data[[#This Row],[Gender]]="Female","👩  F","👨  M")</f>
        <v>👩  F</v>
      </c>
    </row>
    <row r="1345" spans="1:45" x14ac:dyDescent="0.25">
      <c r="A1345" t="s">
        <v>61</v>
      </c>
      <c r="B1345" t="s">
        <v>62</v>
      </c>
      <c r="C1345" t="s">
        <v>78</v>
      </c>
      <c r="D1345" t="s">
        <v>64</v>
      </c>
      <c r="E1345" t="s">
        <v>65</v>
      </c>
      <c r="F1345" t="s">
        <v>130</v>
      </c>
      <c r="G1345" t="s">
        <v>1444</v>
      </c>
      <c r="H1345">
        <v>1736</v>
      </c>
      <c r="I1345" t="s">
        <v>51</v>
      </c>
      <c r="J1345" t="s">
        <v>94</v>
      </c>
      <c r="K1345" t="s">
        <v>53</v>
      </c>
      <c r="L1345" t="s">
        <v>61</v>
      </c>
      <c r="M1345" t="s">
        <v>54</v>
      </c>
      <c r="N1345">
        <v>3</v>
      </c>
      <c r="O1345">
        <v>31</v>
      </c>
      <c r="P1345">
        <v>1</v>
      </c>
      <c r="Q1345">
        <v>163</v>
      </c>
      <c r="R1345">
        <v>24</v>
      </c>
      <c r="S1345" t="s">
        <v>70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71</v>
      </c>
      <c r="AO1345" t="s">
        <v>57</v>
      </c>
      <c r="AP1345" t="s">
        <v>92</v>
      </c>
      <c r="AQ1345" t="s">
        <v>59</v>
      </c>
      <c r="AR1345" t="s">
        <v>81</v>
      </c>
      <c r="AS1345" t="str">
        <f>IF(hr_data[[#This Row],[Gender]]="Female","👩  F","👨  M")</f>
        <v>👩  F</v>
      </c>
    </row>
    <row r="1346" spans="1:45" x14ac:dyDescent="0.25">
      <c r="A1346" t="s">
        <v>61</v>
      </c>
      <c r="B1346" t="s">
        <v>45</v>
      </c>
      <c r="C1346" t="s">
        <v>63</v>
      </c>
      <c r="D1346" t="s">
        <v>64</v>
      </c>
      <c r="E1346" t="s">
        <v>178</v>
      </c>
      <c r="F1346" t="s">
        <v>49</v>
      </c>
      <c r="G1346" t="s">
        <v>1445</v>
      </c>
      <c r="H1346">
        <v>1744</v>
      </c>
      <c r="I1346" t="s">
        <v>51</v>
      </c>
      <c r="J1346" t="s">
        <v>180</v>
      </c>
      <c r="K1346" t="s">
        <v>69</v>
      </c>
      <c r="L1346" t="s">
        <v>61</v>
      </c>
      <c r="M1346" t="s">
        <v>54</v>
      </c>
      <c r="N1346">
        <v>2</v>
      </c>
      <c r="O1346">
        <v>45</v>
      </c>
      <c r="P1346">
        <v>1</v>
      </c>
      <c r="Q1346">
        <v>176</v>
      </c>
      <c r="R1346">
        <v>4</v>
      </c>
      <c r="S1346" t="s">
        <v>87</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71</v>
      </c>
      <c r="AO1346" t="s">
        <v>77</v>
      </c>
      <c r="AP1346" t="s">
        <v>58</v>
      </c>
      <c r="AQ1346" t="s">
        <v>59</v>
      </c>
      <c r="AR1346" t="s">
        <v>60</v>
      </c>
      <c r="AS1346" t="str">
        <f>IF(hr_data[[#This Row],[Gender]]="Female","👩  F","👨  M")</f>
        <v>👩  F</v>
      </c>
    </row>
    <row r="1347" spans="1:45" x14ac:dyDescent="0.25">
      <c r="A1347" t="s">
        <v>61</v>
      </c>
      <c r="B1347" t="s">
        <v>45</v>
      </c>
      <c r="C1347" t="s">
        <v>78</v>
      </c>
      <c r="D1347" t="s">
        <v>64</v>
      </c>
      <c r="E1347" t="s">
        <v>65</v>
      </c>
      <c r="F1347" t="s">
        <v>82</v>
      </c>
      <c r="G1347" t="s">
        <v>1446</v>
      </c>
      <c r="H1347">
        <v>1622</v>
      </c>
      <c r="I1347" t="s">
        <v>51</v>
      </c>
      <c r="J1347" t="s">
        <v>94</v>
      </c>
      <c r="K1347" t="s">
        <v>91</v>
      </c>
      <c r="L1347" t="s">
        <v>61</v>
      </c>
      <c r="M1347" t="s">
        <v>54</v>
      </c>
      <c r="N1347">
        <v>5</v>
      </c>
      <c r="O1347">
        <v>28</v>
      </c>
      <c r="P1347">
        <v>1</v>
      </c>
      <c r="Q1347">
        <v>580</v>
      </c>
      <c r="R1347">
        <v>27</v>
      </c>
      <c r="S1347" t="s">
        <v>87</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71</v>
      </c>
      <c r="AO1347" t="s">
        <v>88</v>
      </c>
      <c r="AP1347" t="s">
        <v>92</v>
      </c>
      <c r="AQ1347" t="s">
        <v>59</v>
      </c>
      <c r="AR1347" t="s">
        <v>81</v>
      </c>
      <c r="AS1347" t="str">
        <f>IF(hr_data[[#This Row],[Gender]]="Female","👩  F","👨  M")</f>
        <v>👩  F</v>
      </c>
    </row>
    <row r="1348" spans="1:45" x14ac:dyDescent="0.25">
      <c r="A1348" t="s">
        <v>61</v>
      </c>
      <c r="B1348" t="s">
        <v>45</v>
      </c>
      <c r="C1348" t="s">
        <v>78</v>
      </c>
      <c r="D1348" t="s">
        <v>64</v>
      </c>
      <c r="E1348" t="s">
        <v>65</v>
      </c>
      <c r="F1348" t="s">
        <v>49</v>
      </c>
      <c r="G1348" t="s">
        <v>1447</v>
      </c>
      <c r="H1348">
        <v>1581</v>
      </c>
      <c r="I1348" t="s">
        <v>51</v>
      </c>
      <c r="J1348" t="s">
        <v>68</v>
      </c>
      <c r="K1348" t="s">
        <v>69</v>
      </c>
      <c r="L1348" t="s">
        <v>61</v>
      </c>
      <c r="M1348" t="s">
        <v>54</v>
      </c>
      <c r="N1348">
        <v>5</v>
      </c>
      <c r="O1348">
        <v>26</v>
      </c>
      <c r="P1348">
        <v>1</v>
      </c>
      <c r="Q1348">
        <v>474</v>
      </c>
      <c r="R1348">
        <v>3</v>
      </c>
      <c r="S1348" t="s">
        <v>87</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71</v>
      </c>
      <c r="AO1348" t="s">
        <v>57</v>
      </c>
      <c r="AP1348" t="s">
        <v>58</v>
      </c>
      <c r="AQ1348" t="s">
        <v>59</v>
      </c>
      <c r="AR1348" t="s">
        <v>81</v>
      </c>
      <c r="AS1348" t="str">
        <f>IF(hr_data[[#This Row],[Gender]]="Female","👩  F","👨  M")</f>
        <v>👩  F</v>
      </c>
    </row>
    <row r="1349" spans="1:45" x14ac:dyDescent="0.25">
      <c r="A1349" t="s">
        <v>61</v>
      </c>
      <c r="B1349" t="s">
        <v>45</v>
      </c>
      <c r="C1349" t="s">
        <v>46</v>
      </c>
      <c r="D1349" t="s">
        <v>64</v>
      </c>
      <c r="E1349" t="s">
        <v>65</v>
      </c>
      <c r="F1349" t="s">
        <v>49</v>
      </c>
      <c r="G1349" t="s">
        <v>1448</v>
      </c>
      <c r="H1349">
        <v>2034</v>
      </c>
      <c r="I1349" t="s">
        <v>51</v>
      </c>
      <c r="J1349" t="s">
        <v>94</v>
      </c>
      <c r="K1349" t="s">
        <v>69</v>
      </c>
      <c r="L1349" t="s">
        <v>61</v>
      </c>
      <c r="M1349" t="s">
        <v>54</v>
      </c>
      <c r="N1349">
        <v>3</v>
      </c>
      <c r="O1349">
        <v>41</v>
      </c>
      <c r="P1349">
        <v>1</v>
      </c>
      <c r="Q1349">
        <v>582</v>
      </c>
      <c r="R1349">
        <v>28</v>
      </c>
      <c r="S1349" t="s">
        <v>80</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71</v>
      </c>
      <c r="AO1349" t="s">
        <v>72</v>
      </c>
      <c r="AP1349" t="s">
        <v>92</v>
      </c>
      <c r="AQ1349" t="s">
        <v>121</v>
      </c>
      <c r="AR1349" t="s">
        <v>60</v>
      </c>
      <c r="AS1349" t="str">
        <f>IF(hr_data[[#This Row],[Gender]]="Female","👩  F","👨  M")</f>
        <v>👩  F</v>
      </c>
    </row>
    <row r="1350" spans="1:45" x14ac:dyDescent="0.25">
      <c r="A1350" t="s">
        <v>61</v>
      </c>
      <c r="B1350" t="s">
        <v>45</v>
      </c>
      <c r="C1350" t="s">
        <v>85</v>
      </c>
      <c r="D1350" t="s">
        <v>64</v>
      </c>
      <c r="E1350" t="s">
        <v>65</v>
      </c>
      <c r="F1350" t="s">
        <v>49</v>
      </c>
      <c r="G1350" t="s">
        <v>1449</v>
      </c>
      <c r="H1350">
        <v>1441</v>
      </c>
      <c r="I1350" t="s">
        <v>51</v>
      </c>
      <c r="J1350" t="s">
        <v>68</v>
      </c>
      <c r="K1350" t="s">
        <v>69</v>
      </c>
      <c r="L1350" t="s">
        <v>61</v>
      </c>
      <c r="M1350" t="s">
        <v>54</v>
      </c>
      <c r="N1350">
        <v>3</v>
      </c>
      <c r="O1350">
        <v>56</v>
      </c>
      <c r="P1350">
        <v>1</v>
      </c>
      <c r="Q1350">
        <v>1255</v>
      </c>
      <c r="R1350">
        <v>1</v>
      </c>
      <c r="S1350" t="s">
        <v>55</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71</v>
      </c>
      <c r="AO1350" t="s">
        <v>88</v>
      </c>
      <c r="AP1350" t="s">
        <v>58</v>
      </c>
      <c r="AQ1350" t="s">
        <v>59</v>
      </c>
      <c r="AR1350" t="s">
        <v>3029</v>
      </c>
      <c r="AS1350" t="str">
        <f>IF(hr_data[[#This Row],[Gender]]="Female","👩  F","👨  M")</f>
        <v>👩  F</v>
      </c>
    </row>
    <row r="1351" spans="1:45" x14ac:dyDescent="0.25">
      <c r="A1351" t="s">
        <v>61</v>
      </c>
      <c r="B1351" t="s">
        <v>45</v>
      </c>
      <c r="C1351" t="s">
        <v>63</v>
      </c>
      <c r="D1351" t="s">
        <v>64</v>
      </c>
      <c r="E1351" t="s">
        <v>65</v>
      </c>
      <c r="F1351" t="s">
        <v>82</v>
      </c>
      <c r="G1351" t="s">
        <v>1450</v>
      </c>
      <c r="H1351">
        <v>1665</v>
      </c>
      <c r="I1351" t="s">
        <v>51</v>
      </c>
      <c r="J1351" t="s">
        <v>110</v>
      </c>
      <c r="K1351" t="s">
        <v>69</v>
      </c>
      <c r="L1351" t="s">
        <v>61</v>
      </c>
      <c r="M1351" t="s">
        <v>54</v>
      </c>
      <c r="N1351">
        <v>6</v>
      </c>
      <c r="O1351">
        <v>54</v>
      </c>
      <c r="P1351">
        <v>1</v>
      </c>
      <c r="Q1351">
        <v>584</v>
      </c>
      <c r="R1351">
        <v>22</v>
      </c>
      <c r="S1351" t="s">
        <v>151</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71</v>
      </c>
      <c r="AO1351" t="s">
        <v>77</v>
      </c>
      <c r="AP1351" t="s">
        <v>92</v>
      </c>
      <c r="AQ1351" t="s">
        <v>111</v>
      </c>
      <c r="AR1351" t="s">
        <v>73</v>
      </c>
      <c r="AS1351" t="str">
        <f>IF(hr_data[[#This Row],[Gender]]="Female","👩  F","👨  M")</f>
        <v>👩  F</v>
      </c>
    </row>
    <row r="1352" spans="1:45" x14ac:dyDescent="0.25">
      <c r="A1352" t="s">
        <v>61</v>
      </c>
      <c r="B1352" t="s">
        <v>45</v>
      </c>
      <c r="C1352" t="s">
        <v>63</v>
      </c>
      <c r="D1352" t="s">
        <v>64</v>
      </c>
      <c r="E1352" t="s">
        <v>65</v>
      </c>
      <c r="F1352" t="s">
        <v>82</v>
      </c>
      <c r="G1352" t="s">
        <v>1451</v>
      </c>
      <c r="H1352">
        <v>1509</v>
      </c>
      <c r="I1352" t="s">
        <v>51</v>
      </c>
      <c r="J1352" t="s">
        <v>76</v>
      </c>
      <c r="K1352" t="s">
        <v>69</v>
      </c>
      <c r="L1352" t="s">
        <v>61</v>
      </c>
      <c r="M1352" t="s">
        <v>54</v>
      </c>
      <c r="N1352">
        <v>3</v>
      </c>
      <c r="O1352">
        <v>49</v>
      </c>
      <c r="P1352">
        <v>1</v>
      </c>
      <c r="Q1352">
        <v>271</v>
      </c>
      <c r="R1352">
        <v>3</v>
      </c>
      <c r="S1352" t="s">
        <v>55</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71</v>
      </c>
      <c r="AO1352" t="s">
        <v>88</v>
      </c>
      <c r="AP1352" t="s">
        <v>58</v>
      </c>
      <c r="AQ1352" t="s">
        <v>59</v>
      </c>
      <c r="AR1352" t="s">
        <v>73</v>
      </c>
      <c r="AS1352" t="str">
        <f>IF(hr_data[[#This Row],[Gender]]="Female","👩  F","👨  M")</f>
        <v>👩  F</v>
      </c>
    </row>
    <row r="1353" spans="1:45" x14ac:dyDescent="0.25">
      <c r="A1353" t="s">
        <v>61</v>
      </c>
      <c r="B1353" t="s">
        <v>45</v>
      </c>
      <c r="C1353" t="s">
        <v>78</v>
      </c>
      <c r="D1353" t="s">
        <v>64</v>
      </c>
      <c r="E1353" t="s">
        <v>65</v>
      </c>
      <c r="F1353" t="s">
        <v>82</v>
      </c>
      <c r="G1353" t="s">
        <v>1452</v>
      </c>
      <c r="H1353">
        <v>1834</v>
      </c>
      <c r="I1353" t="s">
        <v>51</v>
      </c>
      <c r="J1353" t="s">
        <v>68</v>
      </c>
      <c r="K1353" t="s">
        <v>69</v>
      </c>
      <c r="L1353" t="s">
        <v>61</v>
      </c>
      <c r="M1353" t="s">
        <v>54</v>
      </c>
      <c r="N1353">
        <v>3</v>
      </c>
      <c r="O1353">
        <v>28</v>
      </c>
      <c r="P1353">
        <v>1</v>
      </c>
      <c r="Q1353">
        <v>1217</v>
      </c>
      <c r="R1353">
        <v>1</v>
      </c>
      <c r="S1353" t="s">
        <v>87</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71</v>
      </c>
      <c r="AO1353" t="s">
        <v>88</v>
      </c>
      <c r="AP1353" t="s">
        <v>58</v>
      </c>
      <c r="AQ1353" t="s">
        <v>59</v>
      </c>
      <c r="AR1353" t="s">
        <v>81</v>
      </c>
      <c r="AS1353" t="str">
        <f>IF(hr_data[[#This Row],[Gender]]="Female","👩  F","👨  M")</f>
        <v>👩  F</v>
      </c>
    </row>
    <row r="1354" spans="1:45" x14ac:dyDescent="0.25">
      <c r="A1354" t="s">
        <v>61</v>
      </c>
      <c r="B1354" t="s">
        <v>45</v>
      </c>
      <c r="C1354" t="s">
        <v>78</v>
      </c>
      <c r="D1354" t="s">
        <v>64</v>
      </c>
      <c r="E1354" t="s">
        <v>48</v>
      </c>
      <c r="F1354" t="s">
        <v>82</v>
      </c>
      <c r="G1354" t="s">
        <v>1453</v>
      </c>
      <c r="H1354">
        <v>1864</v>
      </c>
      <c r="I1354" t="s">
        <v>51</v>
      </c>
      <c r="J1354" t="s">
        <v>115</v>
      </c>
      <c r="K1354" t="s">
        <v>69</v>
      </c>
      <c r="L1354" t="s">
        <v>61</v>
      </c>
      <c r="M1354" t="s">
        <v>54</v>
      </c>
      <c r="N1354">
        <v>5</v>
      </c>
      <c r="O1354">
        <v>27</v>
      </c>
      <c r="P1354">
        <v>1</v>
      </c>
      <c r="Q1354">
        <v>728</v>
      </c>
      <c r="R1354">
        <v>23</v>
      </c>
      <c r="S1354" t="s">
        <v>70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71</v>
      </c>
      <c r="AO1354" t="s">
        <v>77</v>
      </c>
      <c r="AP1354" t="s">
        <v>92</v>
      </c>
      <c r="AQ1354" t="s">
        <v>59</v>
      </c>
      <c r="AR1354" t="s">
        <v>81</v>
      </c>
      <c r="AS1354" t="str">
        <f>IF(hr_data[[#This Row],[Gender]]="Female","👩  F","👨  M")</f>
        <v>👩  F</v>
      </c>
    </row>
    <row r="1355" spans="1:45" x14ac:dyDescent="0.25">
      <c r="A1355" t="s">
        <v>61</v>
      </c>
      <c r="B1355" t="s">
        <v>45</v>
      </c>
      <c r="C1355" t="s">
        <v>46</v>
      </c>
      <c r="D1355" t="s">
        <v>64</v>
      </c>
      <c r="E1355" t="s">
        <v>48</v>
      </c>
      <c r="F1355" t="s">
        <v>123</v>
      </c>
      <c r="G1355" t="s">
        <v>1454</v>
      </c>
      <c r="H1355">
        <v>1909</v>
      </c>
      <c r="I1355" t="s">
        <v>51</v>
      </c>
      <c r="J1355" t="s">
        <v>52</v>
      </c>
      <c r="K1355" t="s">
        <v>69</v>
      </c>
      <c r="L1355" t="s">
        <v>61</v>
      </c>
      <c r="M1355" t="s">
        <v>54</v>
      </c>
      <c r="N1355">
        <v>3</v>
      </c>
      <c r="O1355">
        <v>41</v>
      </c>
      <c r="P1355">
        <v>1</v>
      </c>
      <c r="Q1355">
        <v>337</v>
      </c>
      <c r="R1355">
        <v>8</v>
      </c>
      <c r="S1355" t="s">
        <v>87</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71</v>
      </c>
      <c r="AO1355" t="s">
        <v>72</v>
      </c>
      <c r="AP1355" t="s">
        <v>58</v>
      </c>
      <c r="AQ1355" t="s">
        <v>89</v>
      </c>
      <c r="AR1355" t="s">
        <v>60</v>
      </c>
      <c r="AS1355" t="str">
        <f>IF(hr_data[[#This Row],[Gender]]="Female","👩  F","👨  M")</f>
        <v>👩  F</v>
      </c>
    </row>
    <row r="1356" spans="1:45" x14ac:dyDescent="0.25">
      <c r="A1356" t="s">
        <v>61</v>
      </c>
      <c r="B1356" t="s">
        <v>45</v>
      </c>
      <c r="C1356" t="s">
        <v>46</v>
      </c>
      <c r="D1356" t="s">
        <v>64</v>
      </c>
      <c r="E1356" t="s">
        <v>48</v>
      </c>
      <c r="F1356" t="s">
        <v>49</v>
      </c>
      <c r="G1356" t="s">
        <v>1455</v>
      </c>
      <c r="H1356">
        <v>1554</v>
      </c>
      <c r="I1356" t="s">
        <v>51</v>
      </c>
      <c r="J1356" t="s">
        <v>115</v>
      </c>
      <c r="K1356" t="s">
        <v>69</v>
      </c>
      <c r="L1356" t="s">
        <v>61</v>
      </c>
      <c r="M1356" t="s">
        <v>54</v>
      </c>
      <c r="N1356">
        <v>5</v>
      </c>
      <c r="O1356">
        <v>35</v>
      </c>
      <c r="P1356">
        <v>1</v>
      </c>
      <c r="Q1356">
        <v>1402</v>
      </c>
      <c r="R1356">
        <v>28</v>
      </c>
      <c r="S1356" t="s">
        <v>80</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71</v>
      </c>
      <c r="AO1356" t="s">
        <v>77</v>
      </c>
      <c r="AP1356" t="s">
        <v>92</v>
      </c>
      <c r="AQ1356" t="s">
        <v>59</v>
      </c>
      <c r="AR1356" t="s">
        <v>81</v>
      </c>
      <c r="AS1356" t="str">
        <f>IF(hr_data[[#This Row],[Gender]]="Female","👩  F","👨  M")</f>
        <v>👩  F</v>
      </c>
    </row>
    <row r="1357" spans="1:45" x14ac:dyDescent="0.25">
      <c r="A1357" t="s">
        <v>61</v>
      </c>
      <c r="B1357" t="s">
        <v>45</v>
      </c>
      <c r="C1357" t="s">
        <v>78</v>
      </c>
      <c r="D1357" t="s">
        <v>64</v>
      </c>
      <c r="E1357" t="s">
        <v>48</v>
      </c>
      <c r="F1357" t="s">
        <v>123</v>
      </c>
      <c r="G1357" t="s">
        <v>1456</v>
      </c>
      <c r="H1357">
        <v>2035</v>
      </c>
      <c r="I1357" t="s">
        <v>51</v>
      </c>
      <c r="J1357" t="s">
        <v>52</v>
      </c>
      <c r="K1357" t="s">
        <v>69</v>
      </c>
      <c r="L1357" t="s">
        <v>61</v>
      </c>
      <c r="M1357" t="s">
        <v>54</v>
      </c>
      <c r="N1357">
        <v>2</v>
      </c>
      <c r="O1357">
        <v>34</v>
      </c>
      <c r="P1357">
        <v>1</v>
      </c>
      <c r="Q1357">
        <v>704</v>
      </c>
      <c r="R1357">
        <v>28</v>
      </c>
      <c r="S1357" t="s">
        <v>87</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71</v>
      </c>
      <c r="AO1357" t="s">
        <v>77</v>
      </c>
      <c r="AP1357" t="s">
        <v>92</v>
      </c>
      <c r="AQ1357" t="s">
        <v>59</v>
      </c>
      <c r="AR1357" t="s">
        <v>81</v>
      </c>
      <c r="AS1357" t="str">
        <f>IF(hr_data[[#This Row],[Gender]]="Female","👩  F","👨  M")</f>
        <v>👩  F</v>
      </c>
    </row>
    <row r="1358" spans="1:45" x14ac:dyDescent="0.25">
      <c r="A1358" t="s">
        <v>61</v>
      </c>
      <c r="B1358" t="s">
        <v>105</v>
      </c>
      <c r="C1358" t="s">
        <v>85</v>
      </c>
      <c r="D1358" t="s">
        <v>64</v>
      </c>
      <c r="E1358" t="s">
        <v>65</v>
      </c>
      <c r="F1358" t="s">
        <v>49</v>
      </c>
      <c r="G1358" t="s">
        <v>1457</v>
      </c>
      <c r="H1358">
        <v>2026</v>
      </c>
      <c r="I1358" t="s">
        <v>67</v>
      </c>
      <c r="J1358" t="s">
        <v>96</v>
      </c>
      <c r="K1358" t="s">
        <v>91</v>
      </c>
      <c r="L1358" t="s">
        <v>61</v>
      </c>
      <c r="M1358" t="s">
        <v>54</v>
      </c>
      <c r="N1358">
        <v>2</v>
      </c>
      <c r="O1358">
        <v>56</v>
      </c>
      <c r="P1358">
        <v>1</v>
      </c>
      <c r="Q1358">
        <v>667</v>
      </c>
      <c r="R1358">
        <v>1</v>
      </c>
      <c r="S1358" t="s">
        <v>80</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71</v>
      </c>
      <c r="AO1358" t="s">
        <v>77</v>
      </c>
      <c r="AP1358" t="s">
        <v>58</v>
      </c>
      <c r="AQ1358" t="s">
        <v>89</v>
      </c>
      <c r="AR1358" t="s">
        <v>3029</v>
      </c>
      <c r="AS1358" t="str">
        <f>IF(hr_data[[#This Row],[Gender]]="Female","👩  F","👨  M")</f>
        <v>👨  M</v>
      </c>
    </row>
    <row r="1359" spans="1:45" x14ac:dyDescent="0.25">
      <c r="A1359" t="s">
        <v>61</v>
      </c>
      <c r="B1359" t="s">
        <v>105</v>
      </c>
      <c r="C1359" t="s">
        <v>46</v>
      </c>
      <c r="D1359" t="s">
        <v>64</v>
      </c>
      <c r="E1359" t="s">
        <v>65</v>
      </c>
      <c r="F1359" t="s">
        <v>49</v>
      </c>
      <c r="G1359" t="s">
        <v>1458</v>
      </c>
      <c r="H1359">
        <v>1949</v>
      </c>
      <c r="I1359" t="s">
        <v>67</v>
      </c>
      <c r="J1359" t="s">
        <v>76</v>
      </c>
      <c r="K1359" t="s">
        <v>69</v>
      </c>
      <c r="L1359" t="s">
        <v>61</v>
      </c>
      <c r="M1359" t="s">
        <v>54</v>
      </c>
      <c r="N1359">
        <v>3</v>
      </c>
      <c r="O1359">
        <v>36</v>
      </c>
      <c r="P1359">
        <v>1</v>
      </c>
      <c r="Q1359">
        <v>1351</v>
      </c>
      <c r="R1359">
        <v>9</v>
      </c>
      <c r="S1359" t="s">
        <v>80</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71</v>
      </c>
      <c r="AO1359" t="s">
        <v>72</v>
      </c>
      <c r="AP1359" t="s">
        <v>58</v>
      </c>
      <c r="AQ1359" t="s">
        <v>59</v>
      </c>
      <c r="AR1359" t="s">
        <v>60</v>
      </c>
      <c r="AS1359" t="str">
        <f>IF(hr_data[[#This Row],[Gender]]="Female","👩  F","👨  M")</f>
        <v>👨  M</v>
      </c>
    </row>
    <row r="1360" spans="1:45" x14ac:dyDescent="0.25">
      <c r="A1360" t="s">
        <v>61</v>
      </c>
      <c r="B1360" t="s">
        <v>105</v>
      </c>
      <c r="C1360" t="s">
        <v>63</v>
      </c>
      <c r="D1360" t="s">
        <v>64</v>
      </c>
      <c r="E1360" t="s">
        <v>65</v>
      </c>
      <c r="F1360" t="s">
        <v>49</v>
      </c>
      <c r="G1360" t="s">
        <v>1459</v>
      </c>
      <c r="H1360">
        <v>1712</v>
      </c>
      <c r="I1360" t="s">
        <v>67</v>
      </c>
      <c r="J1360" t="s">
        <v>96</v>
      </c>
      <c r="K1360" t="s">
        <v>69</v>
      </c>
      <c r="L1360" t="s">
        <v>61</v>
      </c>
      <c r="M1360" t="s">
        <v>54</v>
      </c>
      <c r="N1360">
        <v>3</v>
      </c>
      <c r="O1360">
        <v>45</v>
      </c>
      <c r="P1360">
        <v>1</v>
      </c>
      <c r="Q1360">
        <v>1238</v>
      </c>
      <c r="R1360">
        <v>1</v>
      </c>
      <c r="S1360" t="s">
        <v>70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71</v>
      </c>
      <c r="AO1360" t="s">
        <v>77</v>
      </c>
      <c r="AP1360" t="s">
        <v>58</v>
      </c>
      <c r="AQ1360" t="s">
        <v>121</v>
      </c>
      <c r="AR1360" t="s">
        <v>60</v>
      </c>
      <c r="AS1360" t="str">
        <f>IF(hr_data[[#This Row],[Gender]]="Female","👩  F","👨  M")</f>
        <v>👨  M</v>
      </c>
    </row>
    <row r="1361" spans="1:45" x14ac:dyDescent="0.25">
      <c r="A1361" t="s">
        <v>61</v>
      </c>
      <c r="B1361" t="s">
        <v>105</v>
      </c>
      <c r="C1361" t="s">
        <v>46</v>
      </c>
      <c r="D1361" t="s">
        <v>64</v>
      </c>
      <c r="E1361" t="s">
        <v>65</v>
      </c>
      <c r="F1361" t="s">
        <v>130</v>
      </c>
      <c r="G1361" t="s">
        <v>1460</v>
      </c>
      <c r="H1361">
        <v>1854</v>
      </c>
      <c r="I1361" t="s">
        <v>67</v>
      </c>
      <c r="J1361" t="s">
        <v>68</v>
      </c>
      <c r="K1361" t="s">
        <v>69</v>
      </c>
      <c r="L1361" t="s">
        <v>61</v>
      </c>
      <c r="M1361" t="s">
        <v>54</v>
      </c>
      <c r="N1361">
        <v>1</v>
      </c>
      <c r="O1361">
        <v>42</v>
      </c>
      <c r="P1361">
        <v>1</v>
      </c>
      <c r="Q1361">
        <v>355</v>
      </c>
      <c r="R1361">
        <v>10</v>
      </c>
      <c r="S1361" t="s">
        <v>80</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71</v>
      </c>
      <c r="AO1361" t="s">
        <v>77</v>
      </c>
      <c r="AP1361" t="s">
        <v>58</v>
      </c>
      <c r="AQ1361" t="s">
        <v>59</v>
      </c>
      <c r="AR1361" t="s">
        <v>60</v>
      </c>
      <c r="AS1361" t="str">
        <f>IF(hr_data[[#This Row],[Gender]]="Female","👩  F","👨  M")</f>
        <v>👨  M</v>
      </c>
    </row>
    <row r="1362" spans="1:45" x14ac:dyDescent="0.25">
      <c r="A1362" t="s">
        <v>61</v>
      </c>
      <c r="B1362" t="s">
        <v>105</v>
      </c>
      <c r="C1362" t="s">
        <v>78</v>
      </c>
      <c r="D1362" t="s">
        <v>64</v>
      </c>
      <c r="E1362" t="s">
        <v>65</v>
      </c>
      <c r="F1362" t="s">
        <v>82</v>
      </c>
      <c r="G1362" t="s">
        <v>1461</v>
      </c>
      <c r="H1362">
        <v>1693</v>
      </c>
      <c r="I1362" t="s">
        <v>67</v>
      </c>
      <c r="J1362" t="s">
        <v>76</v>
      </c>
      <c r="K1362" t="s">
        <v>53</v>
      </c>
      <c r="L1362" t="s">
        <v>61</v>
      </c>
      <c r="M1362" t="s">
        <v>54</v>
      </c>
      <c r="N1362">
        <v>5</v>
      </c>
      <c r="O1362">
        <v>26</v>
      </c>
      <c r="P1362">
        <v>1</v>
      </c>
      <c r="Q1362">
        <v>786</v>
      </c>
      <c r="R1362">
        <v>7</v>
      </c>
      <c r="S1362" t="s">
        <v>87</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71</v>
      </c>
      <c r="AO1362" t="s">
        <v>57</v>
      </c>
      <c r="AP1362" t="s">
        <v>58</v>
      </c>
      <c r="AQ1362" t="s">
        <v>59</v>
      </c>
      <c r="AR1362" t="s">
        <v>81</v>
      </c>
      <c r="AS1362" t="str">
        <f>IF(hr_data[[#This Row],[Gender]]="Female","👩  F","👨  M")</f>
        <v>👨  M</v>
      </c>
    </row>
    <row r="1363" spans="1:45" x14ac:dyDescent="0.25">
      <c r="A1363" t="s">
        <v>61</v>
      </c>
      <c r="B1363" t="s">
        <v>105</v>
      </c>
      <c r="C1363" t="s">
        <v>85</v>
      </c>
      <c r="D1363" t="s">
        <v>64</v>
      </c>
      <c r="E1363" t="s">
        <v>48</v>
      </c>
      <c r="F1363" t="s">
        <v>82</v>
      </c>
      <c r="G1363" t="s">
        <v>1462</v>
      </c>
      <c r="H1363">
        <v>1824</v>
      </c>
      <c r="I1363" t="s">
        <v>67</v>
      </c>
      <c r="J1363" t="s">
        <v>110</v>
      </c>
      <c r="K1363" t="s">
        <v>91</v>
      </c>
      <c r="L1363" t="s">
        <v>61</v>
      </c>
      <c r="M1363" t="s">
        <v>54</v>
      </c>
      <c r="N1363">
        <v>0</v>
      </c>
      <c r="O1363">
        <v>58</v>
      </c>
      <c r="P1363">
        <v>1</v>
      </c>
      <c r="Q1363">
        <v>350</v>
      </c>
      <c r="R1363">
        <v>2</v>
      </c>
      <c r="S1363" t="s">
        <v>87</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71</v>
      </c>
      <c r="AO1363" t="s">
        <v>72</v>
      </c>
      <c r="AP1363" t="s">
        <v>58</v>
      </c>
      <c r="AQ1363" t="s">
        <v>111</v>
      </c>
      <c r="AR1363" t="s">
        <v>3029</v>
      </c>
      <c r="AS1363" t="str">
        <f>IF(hr_data[[#This Row],[Gender]]="Female","👩  F","👨  M")</f>
        <v>👨  M</v>
      </c>
    </row>
    <row r="1364" spans="1:45" x14ac:dyDescent="0.25">
      <c r="A1364" t="s">
        <v>61</v>
      </c>
      <c r="B1364" t="s">
        <v>105</v>
      </c>
      <c r="C1364" t="s">
        <v>46</v>
      </c>
      <c r="D1364" t="s">
        <v>64</v>
      </c>
      <c r="E1364" t="s">
        <v>48</v>
      </c>
      <c r="F1364" t="s">
        <v>123</v>
      </c>
      <c r="G1364" t="s">
        <v>1463</v>
      </c>
      <c r="H1364">
        <v>2036</v>
      </c>
      <c r="I1364" t="s">
        <v>67</v>
      </c>
      <c r="J1364" t="s">
        <v>52</v>
      </c>
      <c r="K1364" t="s">
        <v>91</v>
      </c>
      <c r="L1364" t="s">
        <v>61</v>
      </c>
      <c r="M1364" t="s">
        <v>54</v>
      </c>
      <c r="N1364">
        <v>4</v>
      </c>
      <c r="O1364">
        <v>36</v>
      </c>
      <c r="P1364">
        <v>1</v>
      </c>
      <c r="Q1364">
        <v>301</v>
      </c>
      <c r="R1364">
        <v>15</v>
      </c>
      <c r="S1364" t="s">
        <v>80</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71</v>
      </c>
      <c r="AO1364" t="s">
        <v>57</v>
      </c>
      <c r="AP1364" t="s">
        <v>98</v>
      </c>
      <c r="AQ1364" t="s">
        <v>89</v>
      </c>
      <c r="AR1364" t="s">
        <v>60</v>
      </c>
      <c r="AS1364" t="str">
        <f>IF(hr_data[[#This Row],[Gender]]="Female","👩  F","👨  M")</f>
        <v>👨  M</v>
      </c>
    </row>
    <row r="1365" spans="1:45" x14ac:dyDescent="0.25">
      <c r="A1365" t="s">
        <v>61</v>
      </c>
      <c r="B1365" t="s">
        <v>62</v>
      </c>
      <c r="C1365" t="s">
        <v>46</v>
      </c>
      <c r="D1365" t="s">
        <v>64</v>
      </c>
      <c r="E1365" t="s">
        <v>178</v>
      </c>
      <c r="F1365" t="s">
        <v>180</v>
      </c>
      <c r="G1365" t="s">
        <v>1464</v>
      </c>
      <c r="H1365">
        <v>1890</v>
      </c>
      <c r="I1365" t="s">
        <v>67</v>
      </c>
      <c r="J1365" t="s">
        <v>180</v>
      </c>
      <c r="K1365" t="s">
        <v>53</v>
      </c>
      <c r="L1365" t="s">
        <v>61</v>
      </c>
      <c r="M1365" t="s">
        <v>54</v>
      </c>
      <c r="N1365">
        <v>2</v>
      </c>
      <c r="O1365">
        <v>36</v>
      </c>
      <c r="P1365">
        <v>1</v>
      </c>
      <c r="Q1365">
        <v>1213</v>
      </c>
      <c r="R1365">
        <v>2</v>
      </c>
      <c r="S1365" t="s">
        <v>70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71</v>
      </c>
      <c r="AO1365" t="s">
        <v>57</v>
      </c>
      <c r="AP1365" t="s">
        <v>58</v>
      </c>
      <c r="AQ1365" t="s">
        <v>59</v>
      </c>
      <c r="AR1365" t="s">
        <v>60</v>
      </c>
      <c r="AS1365" t="str">
        <f>IF(hr_data[[#This Row],[Gender]]="Female","👩  F","👨  M")</f>
        <v>👨  M</v>
      </c>
    </row>
    <row r="1366" spans="1:45" x14ac:dyDescent="0.25">
      <c r="A1366" t="s">
        <v>61</v>
      </c>
      <c r="B1366" t="s">
        <v>62</v>
      </c>
      <c r="C1366" t="s">
        <v>78</v>
      </c>
      <c r="D1366" t="s">
        <v>64</v>
      </c>
      <c r="E1366" t="s">
        <v>65</v>
      </c>
      <c r="F1366" t="s">
        <v>49</v>
      </c>
      <c r="G1366" t="s">
        <v>1465</v>
      </c>
      <c r="H1366">
        <v>1970</v>
      </c>
      <c r="I1366" t="s">
        <v>67</v>
      </c>
      <c r="J1366" t="s">
        <v>96</v>
      </c>
      <c r="K1366" t="s">
        <v>91</v>
      </c>
      <c r="L1366" t="s">
        <v>61</v>
      </c>
      <c r="M1366" t="s">
        <v>54</v>
      </c>
      <c r="N1366">
        <v>2</v>
      </c>
      <c r="O1366">
        <v>33</v>
      </c>
      <c r="P1366">
        <v>1</v>
      </c>
      <c r="Q1366">
        <v>1303</v>
      </c>
      <c r="R1366">
        <v>7</v>
      </c>
      <c r="S1366" t="s">
        <v>55</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71</v>
      </c>
      <c r="AO1366" t="s">
        <v>77</v>
      </c>
      <c r="AP1366" t="s">
        <v>58</v>
      </c>
      <c r="AQ1366" t="s">
        <v>59</v>
      </c>
      <c r="AR1366" t="s">
        <v>81</v>
      </c>
      <c r="AS1366" t="str">
        <f>IF(hr_data[[#This Row],[Gender]]="Female","👩  F","👨  M")</f>
        <v>👨  M</v>
      </c>
    </row>
    <row r="1367" spans="1:45" x14ac:dyDescent="0.25">
      <c r="A1367" t="s">
        <v>61</v>
      </c>
      <c r="B1367" t="s">
        <v>62</v>
      </c>
      <c r="C1367" t="s">
        <v>78</v>
      </c>
      <c r="D1367" t="s">
        <v>64</v>
      </c>
      <c r="E1367" t="s">
        <v>65</v>
      </c>
      <c r="F1367" t="s">
        <v>49</v>
      </c>
      <c r="G1367" t="s">
        <v>1466</v>
      </c>
      <c r="H1367">
        <v>1956</v>
      </c>
      <c r="I1367" t="s">
        <v>67</v>
      </c>
      <c r="J1367" t="s">
        <v>68</v>
      </c>
      <c r="K1367" t="s">
        <v>69</v>
      </c>
      <c r="L1367" t="s">
        <v>61</v>
      </c>
      <c r="M1367" t="s">
        <v>54</v>
      </c>
      <c r="N1367">
        <v>6</v>
      </c>
      <c r="O1367">
        <v>31</v>
      </c>
      <c r="P1367">
        <v>1</v>
      </c>
      <c r="Q1367">
        <v>1125</v>
      </c>
      <c r="R1367">
        <v>1</v>
      </c>
      <c r="S1367" t="s">
        <v>87</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71</v>
      </c>
      <c r="AO1367" t="s">
        <v>88</v>
      </c>
      <c r="AP1367" t="s">
        <v>58</v>
      </c>
      <c r="AQ1367" t="s">
        <v>59</v>
      </c>
      <c r="AR1367" t="s">
        <v>81</v>
      </c>
      <c r="AS1367" t="str">
        <f>IF(hr_data[[#This Row],[Gender]]="Female","👩  F","👨  M")</f>
        <v>👨  M</v>
      </c>
    </row>
    <row r="1368" spans="1:45" x14ac:dyDescent="0.25">
      <c r="A1368" t="s">
        <v>61</v>
      </c>
      <c r="B1368" t="s">
        <v>62</v>
      </c>
      <c r="C1368" t="s">
        <v>63</v>
      </c>
      <c r="D1368" t="s">
        <v>64</v>
      </c>
      <c r="E1368" t="s">
        <v>65</v>
      </c>
      <c r="F1368" t="s">
        <v>82</v>
      </c>
      <c r="G1368" t="s">
        <v>1467</v>
      </c>
      <c r="H1368">
        <v>1644</v>
      </c>
      <c r="I1368" t="s">
        <v>67</v>
      </c>
      <c r="J1368" t="s">
        <v>110</v>
      </c>
      <c r="K1368" t="s">
        <v>69</v>
      </c>
      <c r="L1368" t="s">
        <v>61</v>
      </c>
      <c r="M1368" t="s">
        <v>54</v>
      </c>
      <c r="N1368">
        <v>3</v>
      </c>
      <c r="O1368">
        <v>48</v>
      </c>
      <c r="P1368">
        <v>1</v>
      </c>
      <c r="Q1368">
        <v>365</v>
      </c>
      <c r="R1368">
        <v>4</v>
      </c>
      <c r="S1368" t="s">
        <v>151</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71</v>
      </c>
      <c r="AO1368" t="s">
        <v>57</v>
      </c>
      <c r="AP1368" t="s">
        <v>58</v>
      </c>
      <c r="AQ1368" t="s">
        <v>121</v>
      </c>
      <c r="AR1368" t="s">
        <v>73</v>
      </c>
      <c r="AS1368" t="str">
        <f>IF(hr_data[[#This Row],[Gender]]="Female","👩  F","👨  M")</f>
        <v>👨  M</v>
      </c>
    </row>
    <row r="1369" spans="1:45" x14ac:dyDescent="0.25">
      <c r="A1369" t="s">
        <v>61</v>
      </c>
      <c r="B1369" t="s">
        <v>62</v>
      </c>
      <c r="C1369" t="s">
        <v>46</v>
      </c>
      <c r="D1369" t="s">
        <v>64</v>
      </c>
      <c r="E1369" t="s">
        <v>48</v>
      </c>
      <c r="F1369" t="s">
        <v>49</v>
      </c>
      <c r="G1369" t="s">
        <v>1468</v>
      </c>
      <c r="H1369">
        <v>1849</v>
      </c>
      <c r="I1369" t="s">
        <v>67</v>
      </c>
      <c r="J1369" t="s">
        <v>52</v>
      </c>
      <c r="K1369" t="s">
        <v>69</v>
      </c>
      <c r="L1369" t="s">
        <v>61</v>
      </c>
      <c r="M1369" t="s">
        <v>54</v>
      </c>
      <c r="N1369">
        <v>5</v>
      </c>
      <c r="O1369">
        <v>43</v>
      </c>
      <c r="P1369">
        <v>1</v>
      </c>
      <c r="Q1369">
        <v>1422</v>
      </c>
      <c r="R1369">
        <v>2</v>
      </c>
      <c r="S1369" t="s">
        <v>80</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71</v>
      </c>
      <c r="AO1369" t="s">
        <v>57</v>
      </c>
      <c r="AP1369" t="s">
        <v>58</v>
      </c>
      <c r="AQ1369" t="s">
        <v>59</v>
      </c>
      <c r="AR1369" t="s">
        <v>60</v>
      </c>
      <c r="AS1369" t="str">
        <f>IF(hr_data[[#This Row],[Gender]]="Female","👩  F","👨  M")</f>
        <v>👨  M</v>
      </c>
    </row>
    <row r="1370" spans="1:45" x14ac:dyDescent="0.25">
      <c r="A1370" t="s">
        <v>61</v>
      </c>
      <c r="B1370" t="s">
        <v>45</v>
      </c>
      <c r="C1370" t="s">
        <v>78</v>
      </c>
      <c r="D1370" t="s">
        <v>64</v>
      </c>
      <c r="E1370" t="s">
        <v>178</v>
      </c>
      <c r="F1370" t="s">
        <v>49</v>
      </c>
      <c r="G1370" t="s">
        <v>1469</v>
      </c>
      <c r="H1370">
        <v>1499</v>
      </c>
      <c r="I1370" t="s">
        <v>67</v>
      </c>
      <c r="J1370" t="s">
        <v>180</v>
      </c>
      <c r="K1370" t="s">
        <v>91</v>
      </c>
      <c r="L1370" t="s">
        <v>61</v>
      </c>
      <c r="M1370" t="s">
        <v>54</v>
      </c>
      <c r="N1370">
        <v>3</v>
      </c>
      <c r="O1370">
        <v>30</v>
      </c>
      <c r="P1370">
        <v>1</v>
      </c>
      <c r="Q1370">
        <v>330</v>
      </c>
      <c r="R1370">
        <v>1</v>
      </c>
      <c r="S1370" t="s">
        <v>87</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71</v>
      </c>
      <c r="AO1370" t="s">
        <v>77</v>
      </c>
      <c r="AP1370" t="s">
        <v>58</v>
      </c>
      <c r="AQ1370" t="s">
        <v>59</v>
      </c>
      <c r="AR1370" t="s">
        <v>81</v>
      </c>
      <c r="AS1370" t="str">
        <f>IF(hr_data[[#This Row],[Gender]]="Female","👩  F","👨  M")</f>
        <v>👨  M</v>
      </c>
    </row>
    <row r="1371" spans="1:45" x14ac:dyDescent="0.25">
      <c r="A1371" t="s">
        <v>61</v>
      </c>
      <c r="B1371" t="s">
        <v>45</v>
      </c>
      <c r="C1371" t="s">
        <v>85</v>
      </c>
      <c r="D1371" t="s">
        <v>64</v>
      </c>
      <c r="E1371" t="s">
        <v>65</v>
      </c>
      <c r="F1371" t="s">
        <v>82</v>
      </c>
      <c r="G1371" t="s">
        <v>1470</v>
      </c>
      <c r="H1371">
        <v>1697</v>
      </c>
      <c r="I1371" t="s">
        <v>67</v>
      </c>
      <c r="J1371" t="s">
        <v>96</v>
      </c>
      <c r="K1371" t="s">
        <v>91</v>
      </c>
      <c r="L1371" t="s">
        <v>61</v>
      </c>
      <c r="M1371" t="s">
        <v>54</v>
      </c>
      <c r="N1371">
        <v>2</v>
      </c>
      <c r="O1371">
        <v>60</v>
      </c>
      <c r="P1371">
        <v>1</v>
      </c>
      <c r="Q1371">
        <v>370</v>
      </c>
      <c r="R1371">
        <v>1</v>
      </c>
      <c r="S1371" t="s">
        <v>80</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71</v>
      </c>
      <c r="AO1371" t="s">
        <v>57</v>
      </c>
      <c r="AP1371" t="s">
        <v>58</v>
      </c>
      <c r="AQ1371" t="s">
        <v>89</v>
      </c>
      <c r="AR1371" t="s">
        <v>3029</v>
      </c>
      <c r="AS1371" t="str">
        <f>IF(hr_data[[#This Row],[Gender]]="Female","👩  F","👨  M")</f>
        <v>👨  M</v>
      </c>
    </row>
    <row r="1372" spans="1:45" x14ac:dyDescent="0.25">
      <c r="A1372" t="s">
        <v>61</v>
      </c>
      <c r="B1372" t="s">
        <v>45</v>
      </c>
      <c r="C1372" t="s">
        <v>46</v>
      </c>
      <c r="D1372" t="s">
        <v>64</v>
      </c>
      <c r="E1372" t="s">
        <v>65</v>
      </c>
      <c r="F1372" t="s">
        <v>49</v>
      </c>
      <c r="G1372" t="s">
        <v>1471</v>
      </c>
      <c r="H1372">
        <v>1664</v>
      </c>
      <c r="I1372" t="s">
        <v>67</v>
      </c>
      <c r="J1372" t="s">
        <v>96</v>
      </c>
      <c r="K1372" t="s">
        <v>91</v>
      </c>
      <c r="L1372" t="s">
        <v>61</v>
      </c>
      <c r="M1372" t="s">
        <v>54</v>
      </c>
      <c r="N1372">
        <v>3</v>
      </c>
      <c r="O1372">
        <v>36</v>
      </c>
      <c r="P1372">
        <v>1</v>
      </c>
      <c r="Q1372">
        <v>1040</v>
      </c>
      <c r="R1372">
        <v>3</v>
      </c>
      <c r="S1372" t="s">
        <v>55</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71</v>
      </c>
      <c r="AO1372" t="s">
        <v>88</v>
      </c>
      <c r="AP1372" t="s">
        <v>58</v>
      </c>
      <c r="AQ1372" t="s">
        <v>89</v>
      </c>
      <c r="AR1372" t="s">
        <v>60</v>
      </c>
      <c r="AS1372" t="str">
        <f>IF(hr_data[[#This Row],[Gender]]="Female","👩  F","👨  M")</f>
        <v>👨  M</v>
      </c>
    </row>
    <row r="1373" spans="1:45" x14ac:dyDescent="0.25">
      <c r="A1373" t="s">
        <v>61</v>
      </c>
      <c r="B1373" t="s">
        <v>45</v>
      </c>
      <c r="C1373" t="s">
        <v>46</v>
      </c>
      <c r="D1373" t="s">
        <v>64</v>
      </c>
      <c r="E1373" t="s">
        <v>65</v>
      </c>
      <c r="F1373" t="s">
        <v>49</v>
      </c>
      <c r="G1373" t="s">
        <v>1472</v>
      </c>
      <c r="H1373">
        <v>1772</v>
      </c>
      <c r="I1373" t="s">
        <v>67</v>
      </c>
      <c r="J1373" t="s">
        <v>76</v>
      </c>
      <c r="K1373" t="s">
        <v>91</v>
      </c>
      <c r="L1373" t="s">
        <v>61</v>
      </c>
      <c r="M1373" t="s">
        <v>54</v>
      </c>
      <c r="N1373">
        <v>2</v>
      </c>
      <c r="O1373">
        <v>41</v>
      </c>
      <c r="P1373">
        <v>1</v>
      </c>
      <c r="Q1373">
        <v>548</v>
      </c>
      <c r="R1373">
        <v>9</v>
      </c>
      <c r="S1373" t="s">
        <v>80</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71</v>
      </c>
      <c r="AO1373" t="s">
        <v>88</v>
      </c>
      <c r="AP1373" t="s">
        <v>58</v>
      </c>
      <c r="AQ1373" t="s">
        <v>59</v>
      </c>
      <c r="AR1373" t="s">
        <v>60</v>
      </c>
      <c r="AS1373" t="str">
        <f>IF(hr_data[[#This Row],[Gender]]="Female","👩  F","👨  M")</f>
        <v>👨  M</v>
      </c>
    </row>
    <row r="1374" spans="1:45" x14ac:dyDescent="0.25">
      <c r="A1374" t="s">
        <v>61</v>
      </c>
      <c r="B1374" t="s">
        <v>45</v>
      </c>
      <c r="C1374" t="s">
        <v>46</v>
      </c>
      <c r="D1374" t="s">
        <v>64</v>
      </c>
      <c r="E1374" t="s">
        <v>65</v>
      </c>
      <c r="F1374" t="s">
        <v>82</v>
      </c>
      <c r="G1374" t="s">
        <v>1473</v>
      </c>
      <c r="H1374">
        <v>1768</v>
      </c>
      <c r="I1374" t="s">
        <v>67</v>
      </c>
      <c r="J1374" t="s">
        <v>76</v>
      </c>
      <c r="K1374" t="s">
        <v>91</v>
      </c>
      <c r="L1374" t="s">
        <v>61</v>
      </c>
      <c r="M1374" t="s">
        <v>54</v>
      </c>
      <c r="N1374">
        <v>6</v>
      </c>
      <c r="O1374">
        <v>42</v>
      </c>
      <c r="P1374">
        <v>1</v>
      </c>
      <c r="Q1374">
        <v>855</v>
      </c>
      <c r="R1374">
        <v>12</v>
      </c>
      <c r="S1374" t="s">
        <v>87</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71</v>
      </c>
      <c r="AO1374" t="s">
        <v>72</v>
      </c>
      <c r="AP1374" t="s">
        <v>98</v>
      </c>
      <c r="AQ1374" t="s">
        <v>59</v>
      </c>
      <c r="AR1374" t="s">
        <v>60</v>
      </c>
      <c r="AS1374" t="str">
        <f>IF(hr_data[[#This Row],[Gender]]="Female","👩  F","👨  M")</f>
        <v>👨  M</v>
      </c>
    </row>
    <row r="1375" spans="1:45" x14ac:dyDescent="0.25">
      <c r="A1375" t="s">
        <v>61</v>
      </c>
      <c r="B1375" t="s">
        <v>45</v>
      </c>
      <c r="C1375" t="s">
        <v>46</v>
      </c>
      <c r="D1375" t="s">
        <v>64</v>
      </c>
      <c r="E1375" t="s">
        <v>65</v>
      </c>
      <c r="F1375" t="s">
        <v>82</v>
      </c>
      <c r="G1375" t="s">
        <v>1474</v>
      </c>
      <c r="H1375">
        <v>1654</v>
      </c>
      <c r="I1375" t="s">
        <v>67</v>
      </c>
      <c r="J1375" t="s">
        <v>94</v>
      </c>
      <c r="K1375" t="s">
        <v>69</v>
      </c>
      <c r="L1375" t="s">
        <v>61</v>
      </c>
      <c r="M1375" t="s">
        <v>54</v>
      </c>
      <c r="N1375">
        <v>3</v>
      </c>
      <c r="O1375">
        <v>39</v>
      </c>
      <c r="P1375">
        <v>1</v>
      </c>
      <c r="Q1375">
        <v>492</v>
      </c>
      <c r="R1375">
        <v>12</v>
      </c>
      <c r="S1375" t="s">
        <v>87</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71</v>
      </c>
      <c r="AO1375" t="s">
        <v>72</v>
      </c>
      <c r="AP1375" t="s">
        <v>98</v>
      </c>
      <c r="AQ1375" t="s">
        <v>59</v>
      </c>
      <c r="AR1375" t="s">
        <v>60</v>
      </c>
      <c r="AS1375" t="str">
        <f>IF(hr_data[[#This Row],[Gender]]="Female","👩  F","👨  M")</f>
        <v>👨  M</v>
      </c>
    </row>
    <row r="1376" spans="1:45" x14ac:dyDescent="0.25">
      <c r="A1376" t="s">
        <v>61</v>
      </c>
      <c r="B1376" t="s">
        <v>45</v>
      </c>
      <c r="C1376" t="s">
        <v>46</v>
      </c>
      <c r="D1376" t="s">
        <v>64</v>
      </c>
      <c r="E1376" t="s">
        <v>65</v>
      </c>
      <c r="F1376" t="s">
        <v>82</v>
      </c>
      <c r="G1376" t="s">
        <v>1475</v>
      </c>
      <c r="H1376">
        <v>1936</v>
      </c>
      <c r="I1376" t="s">
        <v>67</v>
      </c>
      <c r="J1376" t="s">
        <v>94</v>
      </c>
      <c r="K1376" t="s">
        <v>69</v>
      </c>
      <c r="L1376" t="s">
        <v>61</v>
      </c>
      <c r="M1376" t="s">
        <v>54</v>
      </c>
      <c r="N1376">
        <v>3</v>
      </c>
      <c r="O1376">
        <v>39</v>
      </c>
      <c r="P1376">
        <v>1</v>
      </c>
      <c r="Q1376">
        <v>867</v>
      </c>
      <c r="R1376">
        <v>9</v>
      </c>
      <c r="S1376" t="s">
        <v>55</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71</v>
      </c>
      <c r="AO1376" t="s">
        <v>88</v>
      </c>
      <c r="AP1376" t="s">
        <v>58</v>
      </c>
      <c r="AQ1376" t="s">
        <v>59</v>
      </c>
      <c r="AR1376" t="s">
        <v>60</v>
      </c>
      <c r="AS1376" t="str">
        <f>IF(hr_data[[#This Row],[Gender]]="Female","👩  F","👨  M")</f>
        <v>👨  M</v>
      </c>
    </row>
    <row r="1377" spans="1:45" x14ac:dyDescent="0.25">
      <c r="A1377" t="s">
        <v>61</v>
      </c>
      <c r="B1377" t="s">
        <v>45</v>
      </c>
      <c r="C1377" t="s">
        <v>85</v>
      </c>
      <c r="D1377" t="s">
        <v>64</v>
      </c>
      <c r="E1377" t="s">
        <v>65</v>
      </c>
      <c r="F1377" t="s">
        <v>130</v>
      </c>
      <c r="G1377" t="s">
        <v>1476</v>
      </c>
      <c r="H1377">
        <v>1873</v>
      </c>
      <c r="I1377" t="s">
        <v>67</v>
      </c>
      <c r="J1377" t="s">
        <v>68</v>
      </c>
      <c r="K1377" t="s">
        <v>69</v>
      </c>
      <c r="L1377" t="s">
        <v>61</v>
      </c>
      <c r="M1377" t="s">
        <v>54</v>
      </c>
      <c r="N1377">
        <v>2</v>
      </c>
      <c r="O1377">
        <v>55</v>
      </c>
      <c r="P1377">
        <v>1</v>
      </c>
      <c r="Q1377">
        <v>836</v>
      </c>
      <c r="R1377">
        <v>2</v>
      </c>
      <c r="S1377" t="s">
        <v>80</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71</v>
      </c>
      <c r="AO1377" t="s">
        <v>57</v>
      </c>
      <c r="AP1377" t="s">
        <v>58</v>
      </c>
      <c r="AQ1377" t="s">
        <v>89</v>
      </c>
      <c r="AR1377" t="s">
        <v>73</v>
      </c>
      <c r="AS1377" t="str">
        <f>IF(hr_data[[#This Row],[Gender]]="Female","👩  F","👨  M")</f>
        <v>👨  M</v>
      </c>
    </row>
    <row r="1378" spans="1:45" x14ac:dyDescent="0.25">
      <c r="A1378" t="s">
        <v>61</v>
      </c>
      <c r="B1378" t="s">
        <v>45</v>
      </c>
      <c r="C1378" t="s">
        <v>85</v>
      </c>
      <c r="D1378" t="s">
        <v>64</v>
      </c>
      <c r="E1378" t="s">
        <v>65</v>
      </c>
      <c r="F1378" t="s">
        <v>49</v>
      </c>
      <c r="G1378" t="s">
        <v>1477</v>
      </c>
      <c r="H1378">
        <v>1483</v>
      </c>
      <c r="I1378" t="s">
        <v>67</v>
      </c>
      <c r="J1378" t="s">
        <v>68</v>
      </c>
      <c r="K1378" t="s">
        <v>69</v>
      </c>
      <c r="L1378" t="s">
        <v>61</v>
      </c>
      <c r="M1378" t="s">
        <v>54</v>
      </c>
      <c r="N1378">
        <v>2</v>
      </c>
      <c r="O1378">
        <v>57</v>
      </c>
      <c r="P1378">
        <v>1</v>
      </c>
      <c r="Q1378">
        <v>405</v>
      </c>
      <c r="R1378">
        <v>1</v>
      </c>
      <c r="S1378" t="s">
        <v>55</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71</v>
      </c>
      <c r="AO1378" t="s">
        <v>77</v>
      </c>
      <c r="AP1378" t="s">
        <v>58</v>
      </c>
      <c r="AQ1378" t="s">
        <v>89</v>
      </c>
      <c r="AR1378" t="s">
        <v>3029</v>
      </c>
      <c r="AS1378" t="str">
        <f>IF(hr_data[[#This Row],[Gender]]="Female","👩  F","👨  M")</f>
        <v>👨  M</v>
      </c>
    </row>
    <row r="1379" spans="1:45" x14ac:dyDescent="0.25">
      <c r="A1379" t="s">
        <v>61</v>
      </c>
      <c r="B1379" t="s">
        <v>45</v>
      </c>
      <c r="C1379" t="s">
        <v>46</v>
      </c>
      <c r="D1379" t="s">
        <v>64</v>
      </c>
      <c r="E1379" t="s">
        <v>65</v>
      </c>
      <c r="F1379" t="s">
        <v>49</v>
      </c>
      <c r="G1379" t="s">
        <v>1478</v>
      </c>
      <c r="H1379">
        <v>1666</v>
      </c>
      <c r="I1379" t="s">
        <v>67</v>
      </c>
      <c r="J1379" t="s">
        <v>117</v>
      </c>
      <c r="K1379" t="s">
        <v>69</v>
      </c>
      <c r="L1379" t="s">
        <v>61</v>
      </c>
      <c r="M1379" t="s">
        <v>54</v>
      </c>
      <c r="N1379">
        <v>3</v>
      </c>
      <c r="O1379">
        <v>43</v>
      </c>
      <c r="P1379">
        <v>1</v>
      </c>
      <c r="Q1379">
        <v>1291</v>
      </c>
      <c r="R1379">
        <v>15</v>
      </c>
      <c r="S1379" t="s">
        <v>55</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71</v>
      </c>
      <c r="AO1379" t="s">
        <v>77</v>
      </c>
      <c r="AP1379" t="s">
        <v>98</v>
      </c>
      <c r="AQ1379" t="s">
        <v>89</v>
      </c>
      <c r="AR1379" t="s">
        <v>60</v>
      </c>
      <c r="AS1379" t="str">
        <f>IF(hr_data[[#This Row],[Gender]]="Female","👩  F","👨  M")</f>
        <v>👨  M</v>
      </c>
    </row>
    <row r="1380" spans="1:45" x14ac:dyDescent="0.25">
      <c r="A1380" t="s">
        <v>61</v>
      </c>
      <c r="B1380" t="s">
        <v>45</v>
      </c>
      <c r="C1380" t="s">
        <v>46</v>
      </c>
      <c r="D1380" t="s">
        <v>64</v>
      </c>
      <c r="E1380" t="s">
        <v>65</v>
      </c>
      <c r="F1380" t="s">
        <v>49</v>
      </c>
      <c r="G1380" t="s">
        <v>1479</v>
      </c>
      <c r="H1380">
        <v>1999</v>
      </c>
      <c r="I1380" t="s">
        <v>67</v>
      </c>
      <c r="J1380" t="s">
        <v>68</v>
      </c>
      <c r="K1380" t="s">
        <v>69</v>
      </c>
      <c r="L1380" t="s">
        <v>61</v>
      </c>
      <c r="M1380" t="s">
        <v>54</v>
      </c>
      <c r="N1380">
        <v>3</v>
      </c>
      <c r="O1380">
        <v>41</v>
      </c>
      <c r="P1380">
        <v>1</v>
      </c>
      <c r="Q1380">
        <v>642</v>
      </c>
      <c r="R1380">
        <v>1</v>
      </c>
      <c r="S1380" t="s">
        <v>87</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71</v>
      </c>
      <c r="AO1380" t="s">
        <v>57</v>
      </c>
      <c r="AP1380" t="s">
        <v>58</v>
      </c>
      <c r="AQ1380" t="s">
        <v>89</v>
      </c>
      <c r="AR1380" t="s">
        <v>60</v>
      </c>
      <c r="AS1380" t="str">
        <f>IF(hr_data[[#This Row],[Gender]]="Female","👩  F","👨  M")</f>
        <v>👨  M</v>
      </c>
    </row>
    <row r="1381" spans="1:45" x14ac:dyDescent="0.25">
      <c r="A1381" t="s">
        <v>61</v>
      </c>
      <c r="B1381" t="s">
        <v>45</v>
      </c>
      <c r="C1381" t="s">
        <v>63</v>
      </c>
      <c r="D1381" t="s">
        <v>64</v>
      </c>
      <c r="E1381" t="s">
        <v>65</v>
      </c>
      <c r="F1381" t="s">
        <v>130</v>
      </c>
      <c r="G1381" t="s">
        <v>1480</v>
      </c>
      <c r="H1381">
        <v>1546</v>
      </c>
      <c r="I1381" t="s">
        <v>67</v>
      </c>
      <c r="J1381" t="s">
        <v>68</v>
      </c>
      <c r="K1381" t="s">
        <v>69</v>
      </c>
      <c r="L1381" t="s">
        <v>61</v>
      </c>
      <c r="M1381" t="s">
        <v>54</v>
      </c>
      <c r="N1381">
        <v>3</v>
      </c>
      <c r="O1381">
        <v>45</v>
      </c>
      <c r="P1381">
        <v>1</v>
      </c>
      <c r="Q1381">
        <v>950</v>
      </c>
      <c r="R1381">
        <v>28</v>
      </c>
      <c r="S1381" t="s">
        <v>87</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71</v>
      </c>
      <c r="AO1381" t="s">
        <v>57</v>
      </c>
      <c r="AP1381" t="s">
        <v>92</v>
      </c>
      <c r="AQ1381" t="s">
        <v>59</v>
      </c>
      <c r="AR1381" t="s">
        <v>60</v>
      </c>
      <c r="AS1381" t="str">
        <f>IF(hr_data[[#This Row],[Gender]]="Female","👩  F","👨  M")</f>
        <v>👨  M</v>
      </c>
    </row>
    <row r="1382" spans="1:45" x14ac:dyDescent="0.25">
      <c r="A1382" t="s">
        <v>61</v>
      </c>
      <c r="B1382" t="s">
        <v>45</v>
      </c>
      <c r="C1382" t="s">
        <v>63</v>
      </c>
      <c r="D1382" t="s">
        <v>64</v>
      </c>
      <c r="E1382" t="s">
        <v>65</v>
      </c>
      <c r="F1382" t="s">
        <v>82</v>
      </c>
      <c r="G1382" t="s">
        <v>1481</v>
      </c>
      <c r="H1382">
        <v>1993</v>
      </c>
      <c r="I1382" t="s">
        <v>67</v>
      </c>
      <c r="J1382" t="s">
        <v>96</v>
      </c>
      <c r="K1382" t="s">
        <v>53</v>
      </c>
      <c r="L1382" t="s">
        <v>61</v>
      </c>
      <c r="M1382" t="s">
        <v>54</v>
      </c>
      <c r="N1382">
        <v>3</v>
      </c>
      <c r="O1382">
        <v>47</v>
      </c>
      <c r="P1382">
        <v>1</v>
      </c>
      <c r="Q1382">
        <v>1180</v>
      </c>
      <c r="R1382">
        <v>25</v>
      </c>
      <c r="S1382" t="s">
        <v>87</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71</v>
      </c>
      <c r="AO1382" t="s">
        <v>77</v>
      </c>
      <c r="AP1382" t="s">
        <v>92</v>
      </c>
      <c r="AQ1382" t="s">
        <v>121</v>
      </c>
      <c r="AR1382" t="s">
        <v>73</v>
      </c>
      <c r="AS1382" t="str">
        <f>IF(hr_data[[#This Row],[Gender]]="Female","👩  F","👨  M")</f>
        <v>👨  M</v>
      </c>
    </row>
    <row r="1383" spans="1:45" x14ac:dyDescent="0.25">
      <c r="A1383" t="s">
        <v>61</v>
      </c>
      <c r="B1383" t="s">
        <v>45</v>
      </c>
      <c r="C1383" t="s">
        <v>46</v>
      </c>
      <c r="D1383" t="s">
        <v>64</v>
      </c>
      <c r="E1383" t="s">
        <v>65</v>
      </c>
      <c r="F1383" t="s">
        <v>82</v>
      </c>
      <c r="G1383" t="s">
        <v>1482</v>
      </c>
      <c r="H1383">
        <v>1800</v>
      </c>
      <c r="I1383" t="s">
        <v>67</v>
      </c>
      <c r="J1383" t="s">
        <v>117</v>
      </c>
      <c r="K1383" t="s">
        <v>53</v>
      </c>
      <c r="L1383" t="s">
        <v>61</v>
      </c>
      <c r="M1383" t="s">
        <v>54</v>
      </c>
      <c r="N1383">
        <v>3</v>
      </c>
      <c r="O1383">
        <v>39</v>
      </c>
      <c r="P1383">
        <v>1</v>
      </c>
      <c r="Q1383">
        <v>1253</v>
      </c>
      <c r="R1383">
        <v>10</v>
      </c>
      <c r="S1383" t="s">
        <v>70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71</v>
      </c>
      <c r="AO1383" t="s">
        <v>77</v>
      </c>
      <c r="AP1383" t="s">
        <v>58</v>
      </c>
      <c r="AQ1383" t="s">
        <v>59</v>
      </c>
      <c r="AR1383" t="s">
        <v>60</v>
      </c>
      <c r="AS1383" t="str">
        <f>IF(hr_data[[#This Row],[Gender]]="Female","👩  F","👨  M")</f>
        <v>👨  M</v>
      </c>
    </row>
    <row r="1384" spans="1:45" x14ac:dyDescent="0.25">
      <c r="A1384" t="s">
        <v>61</v>
      </c>
      <c r="B1384" t="s">
        <v>45</v>
      </c>
      <c r="C1384" t="s">
        <v>78</v>
      </c>
      <c r="D1384" t="s">
        <v>64</v>
      </c>
      <c r="E1384" t="s">
        <v>65</v>
      </c>
      <c r="F1384" t="s">
        <v>82</v>
      </c>
      <c r="G1384" t="s">
        <v>1483</v>
      </c>
      <c r="H1384">
        <v>1516</v>
      </c>
      <c r="I1384" t="s">
        <v>67</v>
      </c>
      <c r="J1384" t="s">
        <v>110</v>
      </c>
      <c r="K1384" t="s">
        <v>53</v>
      </c>
      <c r="L1384" t="s">
        <v>61</v>
      </c>
      <c r="M1384" t="s">
        <v>54</v>
      </c>
      <c r="N1384">
        <v>5</v>
      </c>
      <c r="O1384">
        <v>32</v>
      </c>
      <c r="P1384">
        <v>1</v>
      </c>
      <c r="Q1384">
        <v>495</v>
      </c>
      <c r="R1384">
        <v>10</v>
      </c>
      <c r="S1384" t="s">
        <v>87</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71</v>
      </c>
      <c r="AO1384" t="s">
        <v>57</v>
      </c>
      <c r="AP1384" t="s">
        <v>58</v>
      </c>
      <c r="AQ1384" t="s">
        <v>59</v>
      </c>
      <c r="AR1384" t="s">
        <v>81</v>
      </c>
      <c r="AS1384" t="str">
        <f>IF(hr_data[[#This Row],[Gender]]="Female","👩  F","👨  M")</f>
        <v>👨  M</v>
      </c>
    </row>
    <row r="1385" spans="1:45" x14ac:dyDescent="0.25">
      <c r="A1385" t="s">
        <v>61</v>
      </c>
      <c r="B1385" t="s">
        <v>45</v>
      </c>
      <c r="C1385" t="s">
        <v>78</v>
      </c>
      <c r="D1385" t="s">
        <v>64</v>
      </c>
      <c r="E1385" t="s">
        <v>65</v>
      </c>
      <c r="F1385" t="s">
        <v>49</v>
      </c>
      <c r="G1385" t="s">
        <v>1484</v>
      </c>
      <c r="H1385">
        <v>1966</v>
      </c>
      <c r="I1385" t="s">
        <v>67</v>
      </c>
      <c r="J1385" t="s">
        <v>94</v>
      </c>
      <c r="K1385" t="s">
        <v>53</v>
      </c>
      <c r="L1385" t="s">
        <v>61</v>
      </c>
      <c r="M1385" t="s">
        <v>54</v>
      </c>
      <c r="N1385">
        <v>1</v>
      </c>
      <c r="O1385">
        <v>32</v>
      </c>
      <c r="P1385">
        <v>1</v>
      </c>
      <c r="Q1385">
        <v>1373</v>
      </c>
      <c r="R1385">
        <v>5</v>
      </c>
      <c r="S1385" t="s">
        <v>80</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71</v>
      </c>
      <c r="AO1385" t="s">
        <v>57</v>
      </c>
      <c r="AP1385" t="s">
        <v>58</v>
      </c>
      <c r="AQ1385" t="s">
        <v>59</v>
      </c>
      <c r="AR1385" t="s">
        <v>81</v>
      </c>
      <c r="AS1385" t="str">
        <f>IF(hr_data[[#This Row],[Gender]]="Female","👩  F","👨  M")</f>
        <v>👨  M</v>
      </c>
    </row>
    <row r="1386" spans="1:45" x14ac:dyDescent="0.25">
      <c r="A1386" t="s">
        <v>61</v>
      </c>
      <c r="B1386" t="s">
        <v>45</v>
      </c>
      <c r="C1386" t="s">
        <v>46</v>
      </c>
      <c r="D1386" t="s">
        <v>64</v>
      </c>
      <c r="E1386" t="s">
        <v>65</v>
      </c>
      <c r="F1386" t="s">
        <v>74</v>
      </c>
      <c r="G1386" t="s">
        <v>1485</v>
      </c>
      <c r="H1386">
        <v>1595</v>
      </c>
      <c r="I1386" t="s">
        <v>67</v>
      </c>
      <c r="J1386" t="s">
        <v>110</v>
      </c>
      <c r="K1386" t="s">
        <v>53</v>
      </c>
      <c r="L1386" t="s">
        <v>61</v>
      </c>
      <c r="M1386" t="s">
        <v>54</v>
      </c>
      <c r="N1386">
        <v>2</v>
      </c>
      <c r="O1386">
        <v>42</v>
      </c>
      <c r="P1386">
        <v>1</v>
      </c>
      <c r="Q1386">
        <v>1059</v>
      </c>
      <c r="R1386">
        <v>9</v>
      </c>
      <c r="S1386" t="s">
        <v>55</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71</v>
      </c>
      <c r="AO1386" t="s">
        <v>57</v>
      </c>
      <c r="AP1386" t="s">
        <v>58</v>
      </c>
      <c r="AQ1386" t="s">
        <v>121</v>
      </c>
      <c r="AR1386" t="s">
        <v>60</v>
      </c>
      <c r="AS1386" t="str">
        <f>IF(hr_data[[#This Row],[Gender]]="Female","👩  F","👨  M")</f>
        <v>👨  M</v>
      </c>
    </row>
    <row r="1387" spans="1:45" x14ac:dyDescent="0.25">
      <c r="A1387" t="s">
        <v>61</v>
      </c>
      <c r="B1387" t="s">
        <v>45</v>
      </c>
      <c r="C1387" t="s">
        <v>85</v>
      </c>
      <c r="D1387" t="s">
        <v>64</v>
      </c>
      <c r="E1387" t="s">
        <v>48</v>
      </c>
      <c r="F1387" t="s">
        <v>123</v>
      </c>
      <c r="G1387" t="s">
        <v>1486</v>
      </c>
      <c r="H1387">
        <v>1578</v>
      </c>
      <c r="I1387" t="s">
        <v>67</v>
      </c>
      <c r="J1387" t="s">
        <v>110</v>
      </c>
      <c r="K1387" t="s">
        <v>69</v>
      </c>
      <c r="L1387" t="s">
        <v>61</v>
      </c>
      <c r="M1387" t="s">
        <v>54</v>
      </c>
      <c r="N1387">
        <v>3</v>
      </c>
      <c r="O1387">
        <v>55</v>
      </c>
      <c r="P1387">
        <v>1</v>
      </c>
      <c r="Q1387">
        <v>685</v>
      </c>
      <c r="R1387">
        <v>26</v>
      </c>
      <c r="S1387" t="s">
        <v>151</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71</v>
      </c>
      <c r="AO1387" t="s">
        <v>57</v>
      </c>
      <c r="AP1387" t="s">
        <v>92</v>
      </c>
      <c r="AQ1387" t="s">
        <v>111</v>
      </c>
      <c r="AR1387" t="s">
        <v>73</v>
      </c>
      <c r="AS1387" t="str">
        <f>IF(hr_data[[#This Row],[Gender]]="Female","👩  F","👨  M")</f>
        <v>👨  M</v>
      </c>
    </row>
    <row r="1388" spans="1:45" x14ac:dyDescent="0.25">
      <c r="A1388" t="s">
        <v>61</v>
      </c>
      <c r="B1388" t="s">
        <v>45</v>
      </c>
      <c r="C1388" t="s">
        <v>78</v>
      </c>
      <c r="D1388" t="s">
        <v>64</v>
      </c>
      <c r="E1388" t="s">
        <v>48</v>
      </c>
      <c r="F1388" t="s">
        <v>130</v>
      </c>
      <c r="G1388" t="s">
        <v>1487</v>
      </c>
      <c r="H1388">
        <v>1823</v>
      </c>
      <c r="I1388" t="s">
        <v>67</v>
      </c>
      <c r="J1388" t="s">
        <v>52</v>
      </c>
      <c r="K1388" t="s">
        <v>69</v>
      </c>
      <c r="L1388" t="s">
        <v>61</v>
      </c>
      <c r="M1388" t="s">
        <v>54</v>
      </c>
      <c r="N1388">
        <v>5</v>
      </c>
      <c r="O1388">
        <v>34</v>
      </c>
      <c r="P1388">
        <v>1</v>
      </c>
      <c r="Q1388">
        <v>810</v>
      </c>
      <c r="R1388">
        <v>8</v>
      </c>
      <c r="S1388" t="s">
        <v>55</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71</v>
      </c>
      <c r="AO1388" t="s">
        <v>77</v>
      </c>
      <c r="AP1388" t="s">
        <v>58</v>
      </c>
      <c r="AQ1388" t="s">
        <v>59</v>
      </c>
      <c r="AR1388" t="s">
        <v>81</v>
      </c>
      <c r="AS1388" t="str">
        <f>IF(hr_data[[#This Row],[Gender]]="Female","👩  F","👨  M")</f>
        <v>👨  M</v>
      </c>
    </row>
    <row r="1389" spans="1:45" x14ac:dyDescent="0.25">
      <c r="A1389" t="s">
        <v>61</v>
      </c>
      <c r="B1389" t="s">
        <v>45</v>
      </c>
      <c r="C1389" t="s">
        <v>78</v>
      </c>
      <c r="D1389" t="s">
        <v>64</v>
      </c>
      <c r="E1389" t="s">
        <v>48</v>
      </c>
      <c r="F1389" t="s">
        <v>123</v>
      </c>
      <c r="G1389" t="s">
        <v>1488</v>
      </c>
      <c r="H1389">
        <v>1950</v>
      </c>
      <c r="I1389" t="s">
        <v>67</v>
      </c>
      <c r="J1389" t="s">
        <v>52</v>
      </c>
      <c r="K1389" t="s">
        <v>53</v>
      </c>
      <c r="L1389" t="s">
        <v>61</v>
      </c>
      <c r="M1389" t="s">
        <v>54</v>
      </c>
      <c r="N1389">
        <v>3</v>
      </c>
      <c r="O1389">
        <v>34</v>
      </c>
      <c r="P1389">
        <v>1</v>
      </c>
      <c r="Q1389">
        <v>937</v>
      </c>
      <c r="R1389">
        <v>1</v>
      </c>
      <c r="S1389" t="s">
        <v>87</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71</v>
      </c>
      <c r="AO1389" t="s">
        <v>57</v>
      </c>
      <c r="AP1389" t="s">
        <v>58</v>
      </c>
      <c r="AQ1389" t="s">
        <v>89</v>
      </c>
      <c r="AR1389" t="s">
        <v>81</v>
      </c>
      <c r="AS1389" t="str">
        <f>IF(hr_data[[#This Row],[Gender]]="Female","👩  F","👨  M")</f>
        <v>👨  M</v>
      </c>
    </row>
    <row r="1390" spans="1:45" x14ac:dyDescent="0.25">
      <c r="A1390" t="s">
        <v>61</v>
      </c>
      <c r="B1390" t="s">
        <v>105</v>
      </c>
      <c r="C1390" t="s">
        <v>63</v>
      </c>
      <c r="D1390" t="s">
        <v>64</v>
      </c>
      <c r="E1390" t="s">
        <v>65</v>
      </c>
      <c r="F1390" t="s">
        <v>82</v>
      </c>
      <c r="G1390" t="s">
        <v>1489</v>
      </c>
      <c r="H1390">
        <v>1775</v>
      </c>
      <c r="I1390" t="s">
        <v>51</v>
      </c>
      <c r="J1390" t="s">
        <v>94</v>
      </c>
      <c r="K1390" t="s">
        <v>69</v>
      </c>
      <c r="L1390" t="s">
        <v>44</v>
      </c>
      <c r="M1390" t="s">
        <v>54</v>
      </c>
      <c r="N1390">
        <v>2</v>
      </c>
      <c r="O1390">
        <v>53</v>
      </c>
      <c r="P1390">
        <v>1</v>
      </c>
      <c r="Q1390">
        <v>661</v>
      </c>
      <c r="R1390">
        <v>1</v>
      </c>
      <c r="S1390" t="s">
        <v>80</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71</v>
      </c>
      <c r="AO1390" t="s">
        <v>77</v>
      </c>
      <c r="AP1390" t="s">
        <v>58</v>
      </c>
      <c r="AQ1390" t="s">
        <v>121</v>
      </c>
      <c r="AR1390" t="s">
        <v>73</v>
      </c>
      <c r="AS1390" t="str">
        <f>IF(hr_data[[#This Row],[Gender]]="Female","👩  F","👨  M")</f>
        <v>👩  F</v>
      </c>
    </row>
    <row r="1391" spans="1:45" x14ac:dyDescent="0.25">
      <c r="A1391" t="s">
        <v>61</v>
      </c>
      <c r="B1391" t="s">
        <v>105</v>
      </c>
      <c r="C1391" t="s">
        <v>78</v>
      </c>
      <c r="D1391" t="s">
        <v>64</v>
      </c>
      <c r="E1391" t="s">
        <v>48</v>
      </c>
      <c r="F1391" t="s">
        <v>49</v>
      </c>
      <c r="G1391" t="s">
        <v>1490</v>
      </c>
      <c r="H1391">
        <v>1681</v>
      </c>
      <c r="I1391" t="s">
        <v>51</v>
      </c>
      <c r="J1391" t="s">
        <v>52</v>
      </c>
      <c r="K1391" t="s">
        <v>91</v>
      </c>
      <c r="L1391" t="s">
        <v>44</v>
      </c>
      <c r="M1391" t="s">
        <v>54</v>
      </c>
      <c r="N1391">
        <v>2</v>
      </c>
      <c r="O1391">
        <v>33</v>
      </c>
      <c r="P1391">
        <v>1</v>
      </c>
      <c r="Q1391">
        <v>530</v>
      </c>
      <c r="R1391">
        <v>16</v>
      </c>
      <c r="S1391" t="s">
        <v>87</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71</v>
      </c>
      <c r="AO1391" t="s">
        <v>57</v>
      </c>
      <c r="AP1391" t="s">
        <v>98</v>
      </c>
      <c r="AQ1391" t="s">
        <v>59</v>
      </c>
      <c r="AR1391" t="s">
        <v>81</v>
      </c>
      <c r="AS1391" t="str">
        <f>IF(hr_data[[#This Row],[Gender]]="Female","👩  F","👨  M")</f>
        <v>👩  F</v>
      </c>
    </row>
    <row r="1392" spans="1:45" x14ac:dyDescent="0.25">
      <c r="A1392" t="s">
        <v>61</v>
      </c>
      <c r="B1392" t="s">
        <v>45</v>
      </c>
      <c r="C1392" t="s">
        <v>46</v>
      </c>
      <c r="D1392" t="s">
        <v>64</v>
      </c>
      <c r="E1392" t="s">
        <v>65</v>
      </c>
      <c r="F1392" t="s">
        <v>49</v>
      </c>
      <c r="G1392" t="s">
        <v>1491</v>
      </c>
      <c r="H1392">
        <v>2017</v>
      </c>
      <c r="I1392" t="s">
        <v>51</v>
      </c>
      <c r="J1392" t="s">
        <v>117</v>
      </c>
      <c r="K1392" t="s">
        <v>69</v>
      </c>
      <c r="L1392" t="s">
        <v>44</v>
      </c>
      <c r="M1392" t="s">
        <v>54</v>
      </c>
      <c r="N1392">
        <v>2</v>
      </c>
      <c r="O1392">
        <v>37</v>
      </c>
      <c r="P1392">
        <v>1</v>
      </c>
      <c r="Q1392">
        <v>161</v>
      </c>
      <c r="R1392">
        <v>10</v>
      </c>
      <c r="S1392" t="s">
        <v>87</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71</v>
      </c>
      <c r="AO1392" t="s">
        <v>57</v>
      </c>
      <c r="AP1392" t="s">
        <v>58</v>
      </c>
      <c r="AQ1392" t="s">
        <v>89</v>
      </c>
      <c r="AR1392" t="s">
        <v>60</v>
      </c>
      <c r="AS1392" t="str">
        <f>IF(hr_data[[#This Row],[Gender]]="Female","👩  F","👨  M")</f>
        <v>👩  F</v>
      </c>
    </row>
    <row r="1393" spans="1:45" x14ac:dyDescent="0.25">
      <c r="A1393" t="s">
        <v>61</v>
      </c>
      <c r="B1393" t="s">
        <v>45</v>
      </c>
      <c r="C1393" t="s">
        <v>85</v>
      </c>
      <c r="D1393" t="s">
        <v>64</v>
      </c>
      <c r="E1393" t="s">
        <v>65</v>
      </c>
      <c r="F1393" t="s">
        <v>82</v>
      </c>
      <c r="G1393" t="s">
        <v>1492</v>
      </c>
      <c r="H1393">
        <v>1423</v>
      </c>
      <c r="I1393" t="s">
        <v>51</v>
      </c>
      <c r="J1393" t="s">
        <v>117</v>
      </c>
      <c r="K1393" t="s">
        <v>69</v>
      </c>
      <c r="L1393" t="s">
        <v>44</v>
      </c>
      <c r="M1393" t="s">
        <v>54</v>
      </c>
      <c r="N1393">
        <v>3</v>
      </c>
      <c r="O1393">
        <v>58</v>
      </c>
      <c r="P1393">
        <v>1</v>
      </c>
      <c r="Q1393">
        <v>1055</v>
      </c>
      <c r="R1393">
        <v>1</v>
      </c>
      <c r="S1393" t="s">
        <v>87</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71</v>
      </c>
      <c r="AO1393" t="s">
        <v>88</v>
      </c>
      <c r="AP1393" t="s">
        <v>58</v>
      </c>
      <c r="AQ1393" t="s">
        <v>111</v>
      </c>
      <c r="AR1393" t="s">
        <v>3029</v>
      </c>
      <c r="AS1393" t="str">
        <f>IF(hr_data[[#This Row],[Gender]]="Female","👩  F","👨  M")</f>
        <v>👩  F</v>
      </c>
    </row>
    <row r="1394" spans="1:45" x14ac:dyDescent="0.25">
      <c r="A1394" t="s">
        <v>61</v>
      </c>
      <c r="B1394" t="s">
        <v>45</v>
      </c>
      <c r="C1394" t="s">
        <v>46</v>
      </c>
      <c r="D1394" t="s">
        <v>64</v>
      </c>
      <c r="E1394" t="s">
        <v>65</v>
      </c>
      <c r="F1394" t="s">
        <v>74</v>
      </c>
      <c r="G1394" t="s">
        <v>1493</v>
      </c>
      <c r="H1394">
        <v>1847</v>
      </c>
      <c r="I1394" t="s">
        <v>51</v>
      </c>
      <c r="J1394" t="s">
        <v>68</v>
      </c>
      <c r="K1394" t="s">
        <v>69</v>
      </c>
      <c r="L1394" t="s">
        <v>44</v>
      </c>
      <c r="M1394" t="s">
        <v>54</v>
      </c>
      <c r="N1394">
        <v>2</v>
      </c>
      <c r="O1394">
        <v>36</v>
      </c>
      <c r="P1394">
        <v>1</v>
      </c>
      <c r="Q1394">
        <v>430</v>
      </c>
      <c r="R1394">
        <v>2</v>
      </c>
      <c r="S1394" t="s">
        <v>80</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71</v>
      </c>
      <c r="AO1394" t="s">
        <v>72</v>
      </c>
      <c r="AP1394" t="s">
        <v>58</v>
      </c>
      <c r="AQ1394" t="s">
        <v>89</v>
      </c>
      <c r="AR1394" t="s">
        <v>60</v>
      </c>
      <c r="AS1394" t="str">
        <f>IF(hr_data[[#This Row],[Gender]]="Female","👩  F","👨  M")</f>
        <v>👩  F</v>
      </c>
    </row>
    <row r="1395" spans="1:45" x14ac:dyDescent="0.25">
      <c r="A1395" t="s">
        <v>61</v>
      </c>
      <c r="B1395" t="s">
        <v>45</v>
      </c>
      <c r="C1395" t="s">
        <v>78</v>
      </c>
      <c r="D1395" t="s">
        <v>64</v>
      </c>
      <c r="E1395" t="s">
        <v>48</v>
      </c>
      <c r="F1395" t="s">
        <v>74</v>
      </c>
      <c r="G1395" t="s">
        <v>1494</v>
      </c>
      <c r="H1395">
        <v>2018</v>
      </c>
      <c r="I1395" t="s">
        <v>51</v>
      </c>
      <c r="J1395" t="s">
        <v>52</v>
      </c>
      <c r="K1395" t="s">
        <v>91</v>
      </c>
      <c r="L1395" t="s">
        <v>44</v>
      </c>
      <c r="M1395" t="s">
        <v>54</v>
      </c>
      <c r="N1395">
        <v>3</v>
      </c>
      <c r="O1395">
        <v>25</v>
      </c>
      <c r="P1395">
        <v>1</v>
      </c>
      <c r="Q1395">
        <v>1382</v>
      </c>
      <c r="R1395">
        <v>8</v>
      </c>
      <c r="S1395" t="s">
        <v>55</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71</v>
      </c>
      <c r="AO1395" t="s">
        <v>77</v>
      </c>
      <c r="AP1395" t="s">
        <v>58</v>
      </c>
      <c r="AQ1395" t="s">
        <v>59</v>
      </c>
      <c r="AR1395" t="s">
        <v>108</v>
      </c>
      <c r="AS1395" t="str">
        <f>IF(hr_data[[#This Row],[Gender]]="Female","👩  F","👨  M")</f>
        <v>👩  F</v>
      </c>
    </row>
    <row r="1396" spans="1:45" x14ac:dyDescent="0.25">
      <c r="A1396" t="s">
        <v>61</v>
      </c>
      <c r="B1396" t="s">
        <v>45</v>
      </c>
      <c r="C1396" t="s">
        <v>46</v>
      </c>
      <c r="D1396" t="s">
        <v>64</v>
      </c>
      <c r="E1396" t="s">
        <v>48</v>
      </c>
      <c r="F1396" t="s">
        <v>123</v>
      </c>
      <c r="G1396" t="s">
        <v>1495</v>
      </c>
      <c r="H1396">
        <v>1835</v>
      </c>
      <c r="I1396" t="s">
        <v>51</v>
      </c>
      <c r="J1396" t="s">
        <v>115</v>
      </c>
      <c r="K1396" t="s">
        <v>69</v>
      </c>
      <c r="L1396" t="s">
        <v>44</v>
      </c>
      <c r="M1396" t="s">
        <v>54</v>
      </c>
      <c r="N1396">
        <v>4</v>
      </c>
      <c r="O1396">
        <v>38</v>
      </c>
      <c r="P1396">
        <v>1</v>
      </c>
      <c r="Q1396">
        <v>723</v>
      </c>
      <c r="R1396">
        <v>2</v>
      </c>
      <c r="S1396" t="s">
        <v>80</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71</v>
      </c>
      <c r="AO1396" t="s">
        <v>57</v>
      </c>
      <c r="AP1396" t="s">
        <v>58</v>
      </c>
      <c r="AQ1396" t="s">
        <v>89</v>
      </c>
      <c r="AR1396" t="s">
        <v>60</v>
      </c>
      <c r="AS1396" t="str">
        <f>IF(hr_data[[#This Row],[Gender]]="Female","👩  F","👨  M")</f>
        <v>👩  F</v>
      </c>
    </row>
    <row r="1397" spans="1:45" x14ac:dyDescent="0.25">
      <c r="A1397" t="s">
        <v>61</v>
      </c>
      <c r="B1397" t="s">
        <v>45</v>
      </c>
      <c r="C1397" t="s">
        <v>46</v>
      </c>
      <c r="D1397" t="s">
        <v>64</v>
      </c>
      <c r="E1397" t="s">
        <v>178</v>
      </c>
      <c r="F1397" t="s">
        <v>82</v>
      </c>
      <c r="G1397" t="s">
        <v>1496</v>
      </c>
      <c r="H1397">
        <v>1550</v>
      </c>
      <c r="I1397" t="s">
        <v>67</v>
      </c>
      <c r="J1397" t="s">
        <v>110</v>
      </c>
      <c r="K1397" t="s">
        <v>53</v>
      </c>
      <c r="L1397" t="s">
        <v>44</v>
      </c>
      <c r="M1397" t="s">
        <v>54</v>
      </c>
      <c r="N1397">
        <v>2</v>
      </c>
      <c r="O1397">
        <v>40</v>
      </c>
      <c r="P1397">
        <v>1</v>
      </c>
      <c r="Q1397">
        <v>898</v>
      </c>
      <c r="R1397">
        <v>6</v>
      </c>
      <c r="S1397" t="s">
        <v>55</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71</v>
      </c>
      <c r="AO1397" t="s">
        <v>57</v>
      </c>
      <c r="AP1397" t="s">
        <v>58</v>
      </c>
      <c r="AQ1397" t="s">
        <v>121</v>
      </c>
      <c r="AR1397" t="s">
        <v>60</v>
      </c>
      <c r="AS1397" t="str">
        <f>IF(hr_data[[#This Row],[Gender]]="Female","👩  F","👨  M")</f>
        <v>👨  M</v>
      </c>
    </row>
    <row r="1398" spans="1:45" x14ac:dyDescent="0.25">
      <c r="A1398" t="s">
        <v>61</v>
      </c>
      <c r="B1398" t="s">
        <v>45</v>
      </c>
      <c r="C1398" t="s">
        <v>78</v>
      </c>
      <c r="D1398" t="s">
        <v>64</v>
      </c>
      <c r="E1398" t="s">
        <v>65</v>
      </c>
      <c r="F1398" t="s">
        <v>49</v>
      </c>
      <c r="G1398" t="s">
        <v>1497</v>
      </c>
      <c r="H1398">
        <v>2064</v>
      </c>
      <c r="I1398" t="s">
        <v>67</v>
      </c>
      <c r="J1398" t="s">
        <v>94</v>
      </c>
      <c r="K1398" t="s">
        <v>69</v>
      </c>
      <c r="L1398" t="s">
        <v>44</v>
      </c>
      <c r="M1398" t="s">
        <v>54</v>
      </c>
      <c r="N1398">
        <v>0</v>
      </c>
      <c r="O1398">
        <v>27</v>
      </c>
      <c r="P1398">
        <v>1</v>
      </c>
      <c r="Q1398">
        <v>155</v>
      </c>
      <c r="R1398">
        <v>4</v>
      </c>
      <c r="S1398" t="s">
        <v>87</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71</v>
      </c>
      <c r="AO1398" t="s">
        <v>72</v>
      </c>
      <c r="AP1398" t="s">
        <v>58</v>
      </c>
      <c r="AQ1398" t="s">
        <v>59</v>
      </c>
      <c r="AR1398" t="s">
        <v>81</v>
      </c>
      <c r="AS1398" t="str">
        <f>IF(hr_data[[#This Row],[Gender]]="Female","👩  F","👨  M")</f>
        <v>👨  M</v>
      </c>
    </row>
    <row r="1399" spans="1:45" x14ac:dyDescent="0.25">
      <c r="A1399" t="s">
        <v>61</v>
      </c>
      <c r="B1399" t="s">
        <v>45</v>
      </c>
      <c r="C1399" t="s">
        <v>46</v>
      </c>
      <c r="D1399" t="s">
        <v>64</v>
      </c>
      <c r="E1399" t="s">
        <v>65</v>
      </c>
      <c r="F1399" t="s">
        <v>82</v>
      </c>
      <c r="G1399" t="s">
        <v>1498</v>
      </c>
      <c r="H1399">
        <v>1885</v>
      </c>
      <c r="I1399" t="s">
        <v>67</v>
      </c>
      <c r="J1399" t="s">
        <v>68</v>
      </c>
      <c r="K1399" t="s">
        <v>69</v>
      </c>
      <c r="L1399" t="s">
        <v>44</v>
      </c>
      <c r="M1399" t="s">
        <v>54</v>
      </c>
      <c r="N1399">
        <v>2</v>
      </c>
      <c r="O1399">
        <v>37</v>
      </c>
      <c r="P1399">
        <v>1</v>
      </c>
      <c r="Q1399">
        <v>783</v>
      </c>
      <c r="R1399">
        <v>7</v>
      </c>
      <c r="S1399" t="s">
        <v>80</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71</v>
      </c>
      <c r="AO1399" t="s">
        <v>88</v>
      </c>
      <c r="AP1399" t="s">
        <v>58</v>
      </c>
      <c r="AQ1399" t="s">
        <v>89</v>
      </c>
      <c r="AR1399" t="s">
        <v>60</v>
      </c>
      <c r="AS1399" t="str">
        <f>IF(hr_data[[#This Row],[Gender]]="Female","👩  F","👨  M")</f>
        <v>👨  M</v>
      </c>
    </row>
    <row r="1400" spans="1:45" x14ac:dyDescent="0.25">
      <c r="A1400" t="s">
        <v>61</v>
      </c>
      <c r="B1400" t="s">
        <v>45</v>
      </c>
      <c r="C1400" t="s">
        <v>78</v>
      </c>
      <c r="D1400" t="s">
        <v>64</v>
      </c>
      <c r="E1400" t="s">
        <v>48</v>
      </c>
      <c r="F1400" t="s">
        <v>130</v>
      </c>
      <c r="G1400" t="s">
        <v>1499</v>
      </c>
      <c r="H1400">
        <v>1541</v>
      </c>
      <c r="I1400" t="s">
        <v>67</v>
      </c>
      <c r="J1400" t="s">
        <v>115</v>
      </c>
      <c r="K1400" t="s">
        <v>69</v>
      </c>
      <c r="L1400" t="s">
        <v>44</v>
      </c>
      <c r="M1400" t="s">
        <v>54</v>
      </c>
      <c r="N1400">
        <v>4</v>
      </c>
      <c r="O1400">
        <v>34</v>
      </c>
      <c r="P1400">
        <v>1</v>
      </c>
      <c r="Q1400">
        <v>1440</v>
      </c>
      <c r="R1400">
        <v>7</v>
      </c>
      <c r="S1400" t="s">
        <v>55</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71</v>
      </c>
      <c r="AO1400" t="s">
        <v>77</v>
      </c>
      <c r="AP1400" t="s">
        <v>58</v>
      </c>
      <c r="AQ1400" t="s">
        <v>89</v>
      </c>
      <c r="AR1400" t="s">
        <v>81</v>
      </c>
      <c r="AS1400" t="str">
        <f>IF(hr_data[[#This Row],[Gender]]="Female","👩  F","👨  M")</f>
        <v>👨  M</v>
      </c>
    </row>
    <row r="1401" spans="1:45" x14ac:dyDescent="0.25">
      <c r="A1401" t="s">
        <v>61</v>
      </c>
      <c r="B1401" t="s">
        <v>45</v>
      </c>
      <c r="C1401" t="s">
        <v>46</v>
      </c>
      <c r="D1401" t="s">
        <v>64</v>
      </c>
      <c r="E1401" t="s">
        <v>48</v>
      </c>
      <c r="F1401" t="s">
        <v>49</v>
      </c>
      <c r="G1401" t="s">
        <v>1500</v>
      </c>
      <c r="H1401">
        <v>1556</v>
      </c>
      <c r="I1401" t="s">
        <v>67</v>
      </c>
      <c r="J1401" t="s">
        <v>115</v>
      </c>
      <c r="K1401" t="s">
        <v>53</v>
      </c>
      <c r="L1401" t="s">
        <v>44</v>
      </c>
      <c r="M1401" t="s">
        <v>54</v>
      </c>
      <c r="N1401">
        <v>3</v>
      </c>
      <c r="O1401">
        <v>36</v>
      </c>
      <c r="P1401">
        <v>1</v>
      </c>
      <c r="Q1401">
        <v>1157</v>
      </c>
      <c r="R1401">
        <v>2</v>
      </c>
      <c r="S1401" t="s">
        <v>80</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71</v>
      </c>
      <c r="AO1401" t="s">
        <v>57</v>
      </c>
      <c r="AP1401" t="s">
        <v>58</v>
      </c>
      <c r="AQ1401" t="s">
        <v>59</v>
      </c>
      <c r="AR1401" t="s">
        <v>60</v>
      </c>
      <c r="AS1401" t="str">
        <f>IF(hr_data[[#This Row],[Gender]]="Female","👩  F","👨  M")</f>
        <v>👨  M</v>
      </c>
    </row>
    <row r="1402" spans="1:45" x14ac:dyDescent="0.25">
      <c r="A1402" t="s">
        <v>44</v>
      </c>
      <c r="B1402" t="s">
        <v>62</v>
      </c>
      <c r="C1402" t="s">
        <v>78</v>
      </c>
      <c r="D1402" t="s">
        <v>47</v>
      </c>
      <c r="E1402" t="s">
        <v>178</v>
      </c>
      <c r="F1402" t="s">
        <v>180</v>
      </c>
      <c r="G1402" t="s">
        <v>1501</v>
      </c>
      <c r="H1402">
        <v>1747</v>
      </c>
      <c r="I1402" t="s">
        <v>51</v>
      </c>
      <c r="J1402" t="s">
        <v>180</v>
      </c>
      <c r="K1402" t="s">
        <v>91</v>
      </c>
      <c r="L1402" t="s">
        <v>61</v>
      </c>
      <c r="M1402" t="s">
        <v>54</v>
      </c>
      <c r="N1402">
        <v>0</v>
      </c>
      <c r="O1402">
        <v>30</v>
      </c>
      <c r="P1402">
        <v>0</v>
      </c>
      <c r="Q1402">
        <v>600</v>
      </c>
      <c r="R1402">
        <v>8</v>
      </c>
      <c r="S1402" t="s">
        <v>87</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56</v>
      </c>
      <c r="AO1402" t="s">
        <v>57</v>
      </c>
      <c r="AP1402" t="s">
        <v>58</v>
      </c>
      <c r="AQ1402" t="s">
        <v>59</v>
      </c>
      <c r="AR1402" t="s">
        <v>81</v>
      </c>
      <c r="AS1402" t="str">
        <f>IF(hr_data[[#This Row],[Gender]]="Female","👩  F","👨  M")</f>
        <v>👩  F</v>
      </c>
    </row>
    <row r="1403" spans="1:45" x14ac:dyDescent="0.25">
      <c r="A1403" t="s">
        <v>44</v>
      </c>
      <c r="B1403" t="s">
        <v>62</v>
      </c>
      <c r="C1403" t="s">
        <v>78</v>
      </c>
      <c r="D1403" t="s">
        <v>47</v>
      </c>
      <c r="E1403" t="s">
        <v>178</v>
      </c>
      <c r="F1403" t="s">
        <v>180</v>
      </c>
      <c r="G1403" t="s">
        <v>1502</v>
      </c>
      <c r="H1403">
        <v>1944</v>
      </c>
      <c r="I1403" t="s">
        <v>51</v>
      </c>
      <c r="J1403" t="s">
        <v>180</v>
      </c>
      <c r="K1403" t="s">
        <v>69</v>
      </c>
      <c r="L1403" t="s">
        <v>61</v>
      </c>
      <c r="M1403" t="s">
        <v>54</v>
      </c>
      <c r="N1403">
        <v>2</v>
      </c>
      <c r="O1403">
        <v>27</v>
      </c>
      <c r="P1403">
        <v>0</v>
      </c>
      <c r="Q1403">
        <v>1337</v>
      </c>
      <c r="R1403">
        <v>22</v>
      </c>
      <c r="S1403" t="s">
        <v>87</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56</v>
      </c>
      <c r="AO1403" t="s">
        <v>72</v>
      </c>
      <c r="AP1403" t="s">
        <v>92</v>
      </c>
      <c r="AQ1403" t="s">
        <v>59</v>
      </c>
      <c r="AR1403" t="s">
        <v>81</v>
      </c>
      <c r="AS1403" t="str">
        <f>IF(hr_data[[#This Row],[Gender]]="Female","👩  F","👨  M")</f>
        <v>👩  F</v>
      </c>
    </row>
    <row r="1404" spans="1:45" x14ac:dyDescent="0.25">
      <c r="A1404" t="s">
        <v>44</v>
      </c>
      <c r="B1404" t="s">
        <v>62</v>
      </c>
      <c r="C1404" t="s">
        <v>78</v>
      </c>
      <c r="D1404" t="s">
        <v>47</v>
      </c>
      <c r="E1404" t="s">
        <v>65</v>
      </c>
      <c r="F1404" t="s">
        <v>49</v>
      </c>
      <c r="G1404" t="s">
        <v>1503</v>
      </c>
      <c r="H1404">
        <v>1459</v>
      </c>
      <c r="I1404" t="s">
        <v>51</v>
      </c>
      <c r="J1404" t="s">
        <v>94</v>
      </c>
      <c r="K1404" t="s">
        <v>53</v>
      </c>
      <c r="L1404" t="s">
        <v>61</v>
      </c>
      <c r="M1404" t="s">
        <v>54</v>
      </c>
      <c r="N1404">
        <v>2</v>
      </c>
      <c r="O1404">
        <v>31</v>
      </c>
      <c r="P1404">
        <v>0</v>
      </c>
      <c r="Q1404">
        <v>1445</v>
      </c>
      <c r="R1404">
        <v>1</v>
      </c>
      <c r="S1404" t="s">
        <v>151</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56</v>
      </c>
      <c r="AO1404" t="s">
        <v>72</v>
      </c>
      <c r="AP1404" t="s">
        <v>58</v>
      </c>
      <c r="AQ1404" t="s">
        <v>59</v>
      </c>
      <c r="AR1404" t="s">
        <v>81</v>
      </c>
      <c r="AS1404" t="str">
        <f>IF(hr_data[[#This Row],[Gender]]="Female","👩  F","👨  M")</f>
        <v>👩  F</v>
      </c>
    </row>
    <row r="1405" spans="1:45" x14ac:dyDescent="0.25">
      <c r="A1405" t="s">
        <v>44</v>
      </c>
      <c r="B1405" t="s">
        <v>62</v>
      </c>
      <c r="C1405" t="s">
        <v>78</v>
      </c>
      <c r="D1405" t="s">
        <v>47</v>
      </c>
      <c r="E1405" t="s">
        <v>65</v>
      </c>
      <c r="F1405" t="s">
        <v>49</v>
      </c>
      <c r="G1405" t="s">
        <v>1504</v>
      </c>
      <c r="H1405">
        <v>1537</v>
      </c>
      <c r="I1405" t="s">
        <v>51</v>
      </c>
      <c r="J1405" t="s">
        <v>68</v>
      </c>
      <c r="K1405" t="s">
        <v>53</v>
      </c>
      <c r="L1405" t="s">
        <v>61</v>
      </c>
      <c r="M1405" t="s">
        <v>54</v>
      </c>
      <c r="N1405">
        <v>2</v>
      </c>
      <c r="O1405">
        <v>31</v>
      </c>
      <c r="P1405">
        <v>0</v>
      </c>
      <c r="Q1405">
        <v>561</v>
      </c>
      <c r="R1405">
        <v>3</v>
      </c>
      <c r="S1405" t="s">
        <v>87</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56</v>
      </c>
      <c r="AO1405" t="s">
        <v>77</v>
      </c>
      <c r="AP1405" t="s">
        <v>58</v>
      </c>
      <c r="AQ1405" t="s">
        <v>59</v>
      </c>
      <c r="AR1405" t="s">
        <v>81</v>
      </c>
      <c r="AS1405" t="str">
        <f>IF(hr_data[[#This Row],[Gender]]="Female","👩  F","👨  M")</f>
        <v>👩  F</v>
      </c>
    </row>
    <row r="1406" spans="1:45" x14ac:dyDescent="0.25">
      <c r="A1406" t="s">
        <v>44</v>
      </c>
      <c r="B1406" t="s">
        <v>62</v>
      </c>
      <c r="C1406" t="s">
        <v>78</v>
      </c>
      <c r="D1406" t="s">
        <v>47</v>
      </c>
      <c r="E1406" t="s">
        <v>48</v>
      </c>
      <c r="F1406" t="s">
        <v>130</v>
      </c>
      <c r="G1406" t="s">
        <v>1505</v>
      </c>
      <c r="H1406">
        <v>1487</v>
      </c>
      <c r="I1406" t="s">
        <v>51</v>
      </c>
      <c r="J1406" t="s">
        <v>52</v>
      </c>
      <c r="K1406" t="s">
        <v>53</v>
      </c>
      <c r="L1406" t="s">
        <v>61</v>
      </c>
      <c r="M1406" t="s">
        <v>54</v>
      </c>
      <c r="N1406">
        <v>4</v>
      </c>
      <c r="O1406">
        <v>29</v>
      </c>
      <c r="P1406">
        <v>0</v>
      </c>
      <c r="Q1406">
        <v>115</v>
      </c>
      <c r="R1406">
        <v>13</v>
      </c>
      <c r="S1406" t="s">
        <v>87</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56</v>
      </c>
      <c r="AO1406" t="s">
        <v>72</v>
      </c>
      <c r="AP1406" t="s">
        <v>98</v>
      </c>
      <c r="AQ1406" t="s">
        <v>59</v>
      </c>
      <c r="AR1406" t="s">
        <v>81</v>
      </c>
      <c r="AS1406" t="str">
        <f>IF(hr_data[[#This Row],[Gender]]="Female","👩  F","👨  M")</f>
        <v>👩  F</v>
      </c>
    </row>
    <row r="1407" spans="1:45" x14ac:dyDescent="0.25">
      <c r="A1407" t="s">
        <v>44</v>
      </c>
      <c r="B1407" t="s">
        <v>62</v>
      </c>
      <c r="C1407" t="s">
        <v>78</v>
      </c>
      <c r="D1407" t="s">
        <v>47</v>
      </c>
      <c r="E1407" t="s">
        <v>48</v>
      </c>
      <c r="F1407" t="s">
        <v>49</v>
      </c>
      <c r="G1407" t="s">
        <v>1506</v>
      </c>
      <c r="H1407">
        <v>1427</v>
      </c>
      <c r="I1407" t="s">
        <v>51</v>
      </c>
      <c r="J1407" t="s">
        <v>115</v>
      </c>
      <c r="K1407" t="s">
        <v>53</v>
      </c>
      <c r="L1407" t="s">
        <v>61</v>
      </c>
      <c r="M1407" t="s">
        <v>54</v>
      </c>
      <c r="N1407">
        <v>3</v>
      </c>
      <c r="O1407">
        <v>31</v>
      </c>
      <c r="P1407">
        <v>0</v>
      </c>
      <c r="Q1407">
        <v>667</v>
      </c>
      <c r="R1407">
        <v>1</v>
      </c>
      <c r="S1407" t="s">
        <v>80</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56</v>
      </c>
      <c r="AO1407" t="s">
        <v>77</v>
      </c>
      <c r="AP1407" t="s">
        <v>58</v>
      </c>
      <c r="AQ1407" t="s">
        <v>59</v>
      </c>
      <c r="AR1407" t="s">
        <v>81</v>
      </c>
      <c r="AS1407" t="str">
        <f>IF(hr_data[[#This Row],[Gender]]="Female","👩  F","👨  M")</f>
        <v>👩  F</v>
      </c>
    </row>
    <row r="1408" spans="1:45" x14ac:dyDescent="0.25">
      <c r="A1408" t="s">
        <v>44</v>
      </c>
      <c r="B1408" t="s">
        <v>45</v>
      </c>
      <c r="C1408" t="s">
        <v>78</v>
      </c>
      <c r="D1408" t="s">
        <v>47</v>
      </c>
      <c r="E1408" t="s">
        <v>178</v>
      </c>
      <c r="F1408" t="s">
        <v>130</v>
      </c>
      <c r="G1408" t="s">
        <v>1507</v>
      </c>
      <c r="H1408">
        <v>1467</v>
      </c>
      <c r="I1408" t="s">
        <v>51</v>
      </c>
      <c r="J1408" t="s">
        <v>180</v>
      </c>
      <c r="K1408" t="s">
        <v>69</v>
      </c>
      <c r="L1408" t="s">
        <v>61</v>
      </c>
      <c r="M1408" t="s">
        <v>54</v>
      </c>
      <c r="N1408">
        <v>0</v>
      </c>
      <c r="O1408">
        <v>34</v>
      </c>
      <c r="P1408">
        <v>0</v>
      </c>
      <c r="Q1408">
        <v>1107</v>
      </c>
      <c r="R1408">
        <v>9</v>
      </c>
      <c r="S1408" t="s">
        <v>80</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56</v>
      </c>
      <c r="AO1408" t="s">
        <v>77</v>
      </c>
      <c r="AP1408" t="s">
        <v>58</v>
      </c>
      <c r="AQ1408" t="s">
        <v>59</v>
      </c>
      <c r="AR1408" t="s">
        <v>81</v>
      </c>
      <c r="AS1408" t="str">
        <f>IF(hr_data[[#This Row],[Gender]]="Female","👩  F","👨  M")</f>
        <v>👩  F</v>
      </c>
    </row>
    <row r="1409" spans="1:45" x14ac:dyDescent="0.25">
      <c r="A1409" t="s">
        <v>44</v>
      </c>
      <c r="B1409" t="s">
        <v>45</v>
      </c>
      <c r="C1409" t="s">
        <v>63</v>
      </c>
      <c r="D1409" t="s">
        <v>47</v>
      </c>
      <c r="E1409" t="s">
        <v>65</v>
      </c>
      <c r="F1409" t="s">
        <v>130</v>
      </c>
      <c r="G1409" t="s">
        <v>1508</v>
      </c>
      <c r="H1409">
        <v>1572</v>
      </c>
      <c r="I1409" t="s">
        <v>51</v>
      </c>
      <c r="J1409" t="s">
        <v>94</v>
      </c>
      <c r="K1409" t="s">
        <v>69</v>
      </c>
      <c r="L1409" t="s">
        <v>61</v>
      </c>
      <c r="M1409" t="s">
        <v>54</v>
      </c>
      <c r="N1409">
        <v>4</v>
      </c>
      <c r="O1409">
        <v>53</v>
      </c>
      <c r="P1409">
        <v>0</v>
      </c>
      <c r="Q1409">
        <v>607</v>
      </c>
      <c r="R1409">
        <v>2</v>
      </c>
      <c r="S1409" t="s">
        <v>151</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56</v>
      </c>
      <c r="AO1409" t="s">
        <v>57</v>
      </c>
      <c r="AP1409" t="s">
        <v>58</v>
      </c>
      <c r="AQ1409" t="s">
        <v>111</v>
      </c>
      <c r="AR1409" t="s">
        <v>73</v>
      </c>
      <c r="AS1409" t="str">
        <f>IF(hr_data[[#This Row],[Gender]]="Female","👩  F","👨  M")</f>
        <v>👩  F</v>
      </c>
    </row>
    <row r="1410" spans="1:45" x14ac:dyDescent="0.25">
      <c r="A1410" t="s">
        <v>44</v>
      </c>
      <c r="B1410" t="s">
        <v>45</v>
      </c>
      <c r="C1410" t="s">
        <v>78</v>
      </c>
      <c r="D1410" t="s">
        <v>47</v>
      </c>
      <c r="E1410" t="s">
        <v>65</v>
      </c>
      <c r="F1410" t="s">
        <v>49</v>
      </c>
      <c r="G1410" t="s">
        <v>1509</v>
      </c>
      <c r="H1410">
        <v>1433</v>
      </c>
      <c r="I1410" t="s">
        <v>51</v>
      </c>
      <c r="J1410" t="s">
        <v>68</v>
      </c>
      <c r="K1410" t="s">
        <v>53</v>
      </c>
      <c r="L1410" t="s">
        <v>61</v>
      </c>
      <c r="M1410" t="s">
        <v>54</v>
      </c>
      <c r="N1410">
        <v>3</v>
      </c>
      <c r="O1410">
        <v>31</v>
      </c>
      <c r="P1410">
        <v>0</v>
      </c>
      <c r="Q1410">
        <v>202</v>
      </c>
      <c r="R1410">
        <v>8</v>
      </c>
      <c r="S1410" t="s">
        <v>87</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56</v>
      </c>
      <c r="AO1410" t="s">
        <v>72</v>
      </c>
      <c r="AP1410" t="s">
        <v>58</v>
      </c>
      <c r="AQ1410" t="s">
        <v>59</v>
      </c>
      <c r="AR1410" t="s">
        <v>81</v>
      </c>
      <c r="AS1410" t="str">
        <f>IF(hr_data[[#This Row],[Gender]]="Female","👩  F","👨  M")</f>
        <v>👩  F</v>
      </c>
    </row>
    <row r="1411" spans="1:45" x14ac:dyDescent="0.25">
      <c r="A1411" t="s">
        <v>44</v>
      </c>
      <c r="B1411" t="s">
        <v>45</v>
      </c>
      <c r="C1411" t="s">
        <v>78</v>
      </c>
      <c r="D1411" t="s">
        <v>47</v>
      </c>
      <c r="E1411" t="s">
        <v>48</v>
      </c>
      <c r="F1411" t="s">
        <v>123</v>
      </c>
      <c r="G1411" t="s">
        <v>1510</v>
      </c>
      <c r="H1411">
        <v>1752</v>
      </c>
      <c r="I1411" t="s">
        <v>51</v>
      </c>
      <c r="J1411" t="s">
        <v>115</v>
      </c>
      <c r="K1411" t="s">
        <v>53</v>
      </c>
      <c r="L1411" t="s">
        <v>61</v>
      </c>
      <c r="M1411" t="s">
        <v>54</v>
      </c>
      <c r="N1411">
        <v>3</v>
      </c>
      <c r="O1411">
        <v>29</v>
      </c>
      <c r="P1411">
        <v>0</v>
      </c>
      <c r="Q1411">
        <v>428</v>
      </c>
      <c r="R1411">
        <v>9</v>
      </c>
      <c r="S1411" t="s">
        <v>87</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56</v>
      </c>
      <c r="AO1411" t="s">
        <v>72</v>
      </c>
      <c r="AP1411" t="s">
        <v>58</v>
      </c>
      <c r="AQ1411" t="s">
        <v>59</v>
      </c>
      <c r="AR1411" t="s">
        <v>81</v>
      </c>
      <c r="AS1411" t="str">
        <f>IF(hr_data[[#This Row],[Gender]]="Female","👩  F","👨  M")</f>
        <v>👩  F</v>
      </c>
    </row>
    <row r="1412" spans="1:45" x14ac:dyDescent="0.25">
      <c r="A1412" t="s">
        <v>44</v>
      </c>
      <c r="B1412" t="s">
        <v>62</v>
      </c>
      <c r="C1412" t="s">
        <v>78</v>
      </c>
      <c r="D1412" t="s">
        <v>47</v>
      </c>
      <c r="E1412" t="s">
        <v>65</v>
      </c>
      <c r="F1412" t="s">
        <v>49</v>
      </c>
      <c r="G1412" t="s">
        <v>1511</v>
      </c>
      <c r="H1412">
        <v>1807</v>
      </c>
      <c r="I1412" t="s">
        <v>67</v>
      </c>
      <c r="J1412" t="s">
        <v>76</v>
      </c>
      <c r="K1412" t="s">
        <v>69</v>
      </c>
      <c r="L1412" t="s">
        <v>61</v>
      </c>
      <c r="M1412" t="s">
        <v>54</v>
      </c>
      <c r="N1412">
        <v>3</v>
      </c>
      <c r="O1412">
        <v>34</v>
      </c>
      <c r="P1412">
        <v>0</v>
      </c>
      <c r="Q1412">
        <v>234</v>
      </c>
      <c r="R1412">
        <v>9</v>
      </c>
      <c r="S1412" t="s">
        <v>80</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56</v>
      </c>
      <c r="AO1412" t="s">
        <v>88</v>
      </c>
      <c r="AP1412" t="s">
        <v>58</v>
      </c>
      <c r="AQ1412" t="s">
        <v>89</v>
      </c>
      <c r="AR1412" t="s">
        <v>81</v>
      </c>
      <c r="AS1412" t="str">
        <f>IF(hr_data[[#This Row],[Gender]]="Female","👩  F","👨  M")</f>
        <v>👨  M</v>
      </c>
    </row>
    <row r="1413" spans="1:45" x14ac:dyDescent="0.25">
      <c r="A1413" t="s">
        <v>44</v>
      </c>
      <c r="B1413" t="s">
        <v>62</v>
      </c>
      <c r="C1413" t="s">
        <v>78</v>
      </c>
      <c r="D1413" t="s">
        <v>47</v>
      </c>
      <c r="E1413" t="s">
        <v>65</v>
      </c>
      <c r="F1413" t="s">
        <v>82</v>
      </c>
      <c r="G1413" t="s">
        <v>1512</v>
      </c>
      <c r="H1413">
        <v>1504</v>
      </c>
      <c r="I1413" t="s">
        <v>67</v>
      </c>
      <c r="J1413" t="s">
        <v>76</v>
      </c>
      <c r="K1413" t="s">
        <v>53</v>
      </c>
      <c r="L1413" t="s">
        <v>61</v>
      </c>
      <c r="M1413" t="s">
        <v>54</v>
      </c>
      <c r="N1413">
        <v>2</v>
      </c>
      <c r="O1413">
        <v>28</v>
      </c>
      <c r="P1413">
        <v>0</v>
      </c>
      <c r="Q1413">
        <v>289</v>
      </c>
      <c r="R1413">
        <v>2</v>
      </c>
      <c r="S1413" t="s">
        <v>55</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56</v>
      </c>
      <c r="AO1413" t="s">
        <v>88</v>
      </c>
      <c r="AP1413" t="s">
        <v>58</v>
      </c>
      <c r="AQ1413" t="s">
        <v>59</v>
      </c>
      <c r="AR1413" t="s">
        <v>81</v>
      </c>
      <c r="AS1413" t="str">
        <f>IF(hr_data[[#This Row],[Gender]]="Female","👩  F","👨  M")</f>
        <v>👨  M</v>
      </c>
    </row>
    <row r="1414" spans="1:45" x14ac:dyDescent="0.25">
      <c r="A1414" t="s">
        <v>44</v>
      </c>
      <c r="B1414" t="s">
        <v>62</v>
      </c>
      <c r="C1414" t="s">
        <v>63</v>
      </c>
      <c r="D1414" t="s">
        <v>47</v>
      </c>
      <c r="E1414" t="s">
        <v>48</v>
      </c>
      <c r="F1414" t="s">
        <v>49</v>
      </c>
      <c r="G1414" t="s">
        <v>1513</v>
      </c>
      <c r="H1414">
        <v>2044</v>
      </c>
      <c r="I1414" t="s">
        <v>67</v>
      </c>
      <c r="J1414" t="s">
        <v>52</v>
      </c>
      <c r="K1414" t="s">
        <v>91</v>
      </c>
      <c r="L1414" t="s">
        <v>61</v>
      </c>
      <c r="M1414" t="s">
        <v>54</v>
      </c>
      <c r="N1414">
        <v>3</v>
      </c>
      <c r="O1414">
        <v>50</v>
      </c>
      <c r="P1414">
        <v>0</v>
      </c>
      <c r="Q1414">
        <v>878</v>
      </c>
      <c r="R1414">
        <v>1</v>
      </c>
      <c r="S1414" t="s">
        <v>80</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56</v>
      </c>
      <c r="AO1414" t="s">
        <v>77</v>
      </c>
      <c r="AP1414" t="s">
        <v>58</v>
      </c>
      <c r="AQ1414" t="s">
        <v>89</v>
      </c>
      <c r="AR1414" t="s">
        <v>73</v>
      </c>
      <c r="AS1414" t="str">
        <f>IF(hr_data[[#This Row],[Gender]]="Female","👩  F","👨  M")</f>
        <v>👨  M</v>
      </c>
    </row>
    <row r="1415" spans="1:45" x14ac:dyDescent="0.25">
      <c r="A1415" t="s">
        <v>44</v>
      </c>
      <c r="B1415" t="s">
        <v>62</v>
      </c>
      <c r="C1415" t="s">
        <v>63</v>
      </c>
      <c r="D1415" t="s">
        <v>47</v>
      </c>
      <c r="E1415" t="s">
        <v>48</v>
      </c>
      <c r="F1415" t="s">
        <v>49</v>
      </c>
      <c r="G1415" t="s">
        <v>1514</v>
      </c>
      <c r="H1415">
        <v>1716</v>
      </c>
      <c r="I1415" t="s">
        <v>67</v>
      </c>
      <c r="J1415" t="s">
        <v>52</v>
      </c>
      <c r="K1415" t="s">
        <v>69</v>
      </c>
      <c r="L1415" t="s">
        <v>61</v>
      </c>
      <c r="M1415" t="s">
        <v>54</v>
      </c>
      <c r="N1415">
        <v>3</v>
      </c>
      <c r="O1415">
        <v>47</v>
      </c>
      <c r="P1415">
        <v>0</v>
      </c>
      <c r="Q1415">
        <v>1093</v>
      </c>
      <c r="R1415">
        <v>9</v>
      </c>
      <c r="S1415" t="s">
        <v>87</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56</v>
      </c>
      <c r="AO1415" t="s">
        <v>77</v>
      </c>
      <c r="AP1415" t="s">
        <v>58</v>
      </c>
      <c r="AQ1415" t="s">
        <v>121</v>
      </c>
      <c r="AR1415" t="s">
        <v>73</v>
      </c>
      <c r="AS1415" t="str">
        <f>IF(hr_data[[#This Row],[Gender]]="Female","👩  F","👨  M")</f>
        <v>👨  M</v>
      </c>
    </row>
    <row r="1416" spans="1:45" x14ac:dyDescent="0.25">
      <c r="A1416" t="s">
        <v>44</v>
      </c>
      <c r="B1416" t="s">
        <v>62</v>
      </c>
      <c r="C1416" t="s">
        <v>78</v>
      </c>
      <c r="D1416" t="s">
        <v>47</v>
      </c>
      <c r="E1416" t="s">
        <v>48</v>
      </c>
      <c r="F1416" t="s">
        <v>130</v>
      </c>
      <c r="G1416" t="s">
        <v>1515</v>
      </c>
      <c r="H1416">
        <v>1486</v>
      </c>
      <c r="I1416" t="s">
        <v>67</v>
      </c>
      <c r="J1416" t="s">
        <v>115</v>
      </c>
      <c r="K1416" t="s">
        <v>69</v>
      </c>
      <c r="L1416" t="s">
        <v>61</v>
      </c>
      <c r="M1416" t="s">
        <v>54</v>
      </c>
      <c r="N1416">
        <v>3</v>
      </c>
      <c r="O1416">
        <v>28</v>
      </c>
      <c r="P1416">
        <v>0</v>
      </c>
      <c r="Q1416">
        <v>1496</v>
      </c>
      <c r="R1416">
        <v>1</v>
      </c>
      <c r="S1416" t="s">
        <v>87</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56</v>
      </c>
      <c r="AO1416" t="s">
        <v>77</v>
      </c>
      <c r="AP1416" t="s">
        <v>58</v>
      </c>
      <c r="AQ1416" t="s">
        <v>59</v>
      </c>
      <c r="AR1416" t="s">
        <v>81</v>
      </c>
      <c r="AS1416" t="str">
        <f>IF(hr_data[[#This Row],[Gender]]="Female","👩  F","👨  M")</f>
        <v>👨  M</v>
      </c>
    </row>
    <row r="1417" spans="1:45" x14ac:dyDescent="0.25">
      <c r="A1417" t="s">
        <v>44</v>
      </c>
      <c r="B1417" t="s">
        <v>62</v>
      </c>
      <c r="C1417" t="s">
        <v>106</v>
      </c>
      <c r="D1417" t="s">
        <v>47</v>
      </c>
      <c r="E1417" t="s">
        <v>48</v>
      </c>
      <c r="F1417" t="s">
        <v>123</v>
      </c>
      <c r="G1417" t="s">
        <v>1516</v>
      </c>
      <c r="H1417">
        <v>2023</v>
      </c>
      <c r="I1417" t="s">
        <v>67</v>
      </c>
      <c r="J1417" t="s">
        <v>115</v>
      </c>
      <c r="K1417" t="s">
        <v>69</v>
      </c>
      <c r="L1417" t="s">
        <v>61</v>
      </c>
      <c r="M1417" t="s">
        <v>54</v>
      </c>
      <c r="N1417">
        <v>3</v>
      </c>
      <c r="O1417">
        <v>23</v>
      </c>
      <c r="P1417">
        <v>0</v>
      </c>
      <c r="Q1417">
        <v>638</v>
      </c>
      <c r="R1417">
        <v>9</v>
      </c>
      <c r="S1417" t="s">
        <v>87</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56</v>
      </c>
      <c r="AO1417" t="s">
        <v>88</v>
      </c>
      <c r="AP1417" t="s">
        <v>58</v>
      </c>
      <c r="AQ1417" t="s">
        <v>59</v>
      </c>
      <c r="AR1417" t="s">
        <v>108</v>
      </c>
      <c r="AS1417" t="str">
        <f>IF(hr_data[[#This Row],[Gender]]="Female","👩  F","👨  M")</f>
        <v>👨  M</v>
      </c>
    </row>
    <row r="1418" spans="1:45" x14ac:dyDescent="0.25">
      <c r="A1418" t="s">
        <v>44</v>
      </c>
      <c r="B1418" t="s">
        <v>62</v>
      </c>
      <c r="C1418" t="s">
        <v>78</v>
      </c>
      <c r="D1418" t="s">
        <v>47</v>
      </c>
      <c r="E1418" t="s">
        <v>48</v>
      </c>
      <c r="F1418" t="s">
        <v>130</v>
      </c>
      <c r="G1418" t="s">
        <v>1517</v>
      </c>
      <c r="H1418">
        <v>1928</v>
      </c>
      <c r="I1418" t="s">
        <v>67</v>
      </c>
      <c r="J1418" t="s">
        <v>115</v>
      </c>
      <c r="K1418" t="s">
        <v>53</v>
      </c>
      <c r="L1418" t="s">
        <v>61</v>
      </c>
      <c r="M1418" t="s">
        <v>54</v>
      </c>
      <c r="N1418">
        <v>3</v>
      </c>
      <c r="O1418">
        <v>29</v>
      </c>
      <c r="P1418">
        <v>0</v>
      </c>
      <c r="Q1418">
        <v>746</v>
      </c>
      <c r="R1418">
        <v>24</v>
      </c>
      <c r="S1418" t="s">
        <v>87</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56</v>
      </c>
      <c r="AO1418" t="s">
        <v>88</v>
      </c>
      <c r="AP1418" t="s">
        <v>92</v>
      </c>
      <c r="AQ1418" t="s">
        <v>59</v>
      </c>
      <c r="AR1418" t="s">
        <v>81</v>
      </c>
      <c r="AS1418" t="str">
        <f>IF(hr_data[[#This Row],[Gender]]="Female","👩  F","👨  M")</f>
        <v>👨  M</v>
      </c>
    </row>
    <row r="1419" spans="1:45" x14ac:dyDescent="0.25">
      <c r="A1419" t="s">
        <v>44</v>
      </c>
      <c r="B1419" t="s">
        <v>45</v>
      </c>
      <c r="C1419" t="s">
        <v>78</v>
      </c>
      <c r="D1419" t="s">
        <v>47</v>
      </c>
      <c r="E1419" t="s">
        <v>178</v>
      </c>
      <c r="F1419" t="s">
        <v>180</v>
      </c>
      <c r="G1419" t="s">
        <v>1518</v>
      </c>
      <c r="H1419">
        <v>1842</v>
      </c>
      <c r="I1419" t="s">
        <v>67</v>
      </c>
      <c r="J1419" t="s">
        <v>180</v>
      </c>
      <c r="K1419" t="s">
        <v>69</v>
      </c>
      <c r="L1419" t="s">
        <v>61</v>
      </c>
      <c r="M1419" t="s">
        <v>54</v>
      </c>
      <c r="N1419">
        <v>4</v>
      </c>
      <c r="O1419">
        <v>31</v>
      </c>
      <c r="P1419">
        <v>0</v>
      </c>
      <c r="Q1419">
        <v>359</v>
      </c>
      <c r="R1419">
        <v>18</v>
      </c>
      <c r="S1419" t="s">
        <v>151</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56</v>
      </c>
      <c r="AO1419" t="s">
        <v>88</v>
      </c>
      <c r="AP1419" t="s">
        <v>98</v>
      </c>
      <c r="AQ1419" t="s">
        <v>59</v>
      </c>
      <c r="AR1419" t="s">
        <v>81</v>
      </c>
      <c r="AS1419" t="str">
        <f>IF(hr_data[[#This Row],[Gender]]="Female","👩  F","👨  M")</f>
        <v>👨  M</v>
      </c>
    </row>
    <row r="1420" spans="1:45" x14ac:dyDescent="0.25">
      <c r="A1420" t="s">
        <v>44</v>
      </c>
      <c r="B1420" t="s">
        <v>45</v>
      </c>
      <c r="C1420" t="s">
        <v>106</v>
      </c>
      <c r="D1420" t="s">
        <v>47</v>
      </c>
      <c r="E1420" t="s">
        <v>178</v>
      </c>
      <c r="F1420" t="s">
        <v>180</v>
      </c>
      <c r="G1420" t="s">
        <v>1519</v>
      </c>
      <c r="H1420">
        <v>1714</v>
      </c>
      <c r="I1420" t="s">
        <v>67</v>
      </c>
      <c r="J1420" t="s">
        <v>180</v>
      </c>
      <c r="K1420" t="s">
        <v>69</v>
      </c>
      <c r="L1420" t="s">
        <v>61</v>
      </c>
      <c r="M1420" t="s">
        <v>54</v>
      </c>
      <c r="N1420">
        <v>2</v>
      </c>
      <c r="O1420">
        <v>24</v>
      </c>
      <c r="P1420">
        <v>0</v>
      </c>
      <c r="Q1420">
        <v>240</v>
      </c>
      <c r="R1420">
        <v>22</v>
      </c>
      <c r="S1420" t="s">
        <v>70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56</v>
      </c>
      <c r="AO1420" t="s">
        <v>77</v>
      </c>
      <c r="AP1420" t="s">
        <v>92</v>
      </c>
      <c r="AQ1420" t="s">
        <v>59</v>
      </c>
      <c r="AR1420" t="s">
        <v>108</v>
      </c>
      <c r="AS1420" t="str">
        <f>IF(hr_data[[#This Row],[Gender]]="Female","👩  F","👨  M")</f>
        <v>👨  M</v>
      </c>
    </row>
    <row r="1421" spans="1:45" x14ac:dyDescent="0.25">
      <c r="A1421" t="s">
        <v>44</v>
      </c>
      <c r="B1421" t="s">
        <v>45</v>
      </c>
      <c r="C1421" t="s">
        <v>78</v>
      </c>
      <c r="D1421" t="s">
        <v>47</v>
      </c>
      <c r="E1421" t="s">
        <v>65</v>
      </c>
      <c r="F1421" t="s">
        <v>130</v>
      </c>
      <c r="G1421" t="s">
        <v>1520</v>
      </c>
      <c r="H1421">
        <v>1960</v>
      </c>
      <c r="I1421" t="s">
        <v>67</v>
      </c>
      <c r="J1421" t="s">
        <v>76</v>
      </c>
      <c r="K1421" t="s">
        <v>91</v>
      </c>
      <c r="L1421" t="s">
        <v>61</v>
      </c>
      <c r="M1421" t="s">
        <v>54</v>
      </c>
      <c r="N1421">
        <v>2</v>
      </c>
      <c r="O1421">
        <v>28</v>
      </c>
      <c r="P1421">
        <v>0</v>
      </c>
      <c r="Q1421">
        <v>1404</v>
      </c>
      <c r="R1421">
        <v>17</v>
      </c>
      <c r="S1421" t="s">
        <v>87</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56</v>
      </c>
      <c r="AO1421" t="s">
        <v>57</v>
      </c>
      <c r="AP1421" t="s">
        <v>98</v>
      </c>
      <c r="AQ1421" t="s">
        <v>59</v>
      </c>
      <c r="AR1421" t="s">
        <v>81</v>
      </c>
      <c r="AS1421" t="str">
        <f>IF(hr_data[[#This Row],[Gender]]="Female","👩  F","👨  M")</f>
        <v>👨  M</v>
      </c>
    </row>
    <row r="1422" spans="1:45" x14ac:dyDescent="0.25">
      <c r="A1422" t="s">
        <v>44</v>
      </c>
      <c r="B1422" t="s">
        <v>45</v>
      </c>
      <c r="C1422" t="s">
        <v>85</v>
      </c>
      <c r="D1422" t="s">
        <v>47</v>
      </c>
      <c r="E1422" t="s">
        <v>65</v>
      </c>
      <c r="F1422" t="s">
        <v>130</v>
      </c>
      <c r="G1422" t="s">
        <v>1521</v>
      </c>
      <c r="H1422">
        <v>2032</v>
      </c>
      <c r="I1422" t="s">
        <v>67</v>
      </c>
      <c r="J1422" t="s">
        <v>76</v>
      </c>
      <c r="K1422" t="s">
        <v>69</v>
      </c>
      <c r="L1422" t="s">
        <v>61</v>
      </c>
      <c r="M1422" t="s">
        <v>54</v>
      </c>
      <c r="N1422">
        <v>4</v>
      </c>
      <c r="O1422">
        <v>56</v>
      </c>
      <c r="P1422">
        <v>0</v>
      </c>
      <c r="Q1422">
        <v>310</v>
      </c>
      <c r="R1422">
        <v>7</v>
      </c>
      <c r="S1422" t="s">
        <v>55</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56</v>
      </c>
      <c r="AO1422" t="s">
        <v>77</v>
      </c>
      <c r="AP1422" t="s">
        <v>58</v>
      </c>
      <c r="AQ1422" t="s">
        <v>89</v>
      </c>
      <c r="AR1422" t="s">
        <v>3029</v>
      </c>
      <c r="AS1422" t="str">
        <f>IF(hr_data[[#This Row],[Gender]]="Female","👩  F","👨  M")</f>
        <v>👨  M</v>
      </c>
    </row>
    <row r="1423" spans="1:45" x14ac:dyDescent="0.25">
      <c r="A1423" t="s">
        <v>44</v>
      </c>
      <c r="B1423" t="s">
        <v>45</v>
      </c>
      <c r="C1423" t="s">
        <v>46</v>
      </c>
      <c r="D1423" t="s">
        <v>47</v>
      </c>
      <c r="E1423" t="s">
        <v>65</v>
      </c>
      <c r="F1423" t="s">
        <v>82</v>
      </c>
      <c r="G1423" t="s">
        <v>1522</v>
      </c>
      <c r="H1423">
        <v>1573</v>
      </c>
      <c r="I1423" t="s">
        <v>67</v>
      </c>
      <c r="J1423" t="s">
        <v>94</v>
      </c>
      <c r="K1423" t="s">
        <v>69</v>
      </c>
      <c r="L1423" t="s">
        <v>61</v>
      </c>
      <c r="M1423" t="s">
        <v>54</v>
      </c>
      <c r="N1423">
        <v>2</v>
      </c>
      <c r="O1423">
        <v>38</v>
      </c>
      <c r="P1423">
        <v>0</v>
      </c>
      <c r="Q1423">
        <v>903</v>
      </c>
      <c r="R1423">
        <v>2</v>
      </c>
      <c r="S1423" t="s">
        <v>87</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56</v>
      </c>
      <c r="AO1423" t="s">
        <v>72</v>
      </c>
      <c r="AP1423" t="s">
        <v>58</v>
      </c>
      <c r="AQ1423" t="s">
        <v>59</v>
      </c>
      <c r="AR1423" t="s">
        <v>60</v>
      </c>
      <c r="AS1423" t="str">
        <f>IF(hr_data[[#This Row],[Gender]]="Female","👩  F","👨  M")</f>
        <v>👨  M</v>
      </c>
    </row>
    <row r="1424" spans="1:45" x14ac:dyDescent="0.25">
      <c r="A1424" t="s">
        <v>44</v>
      </c>
      <c r="B1424" t="s">
        <v>45</v>
      </c>
      <c r="C1424" t="s">
        <v>78</v>
      </c>
      <c r="D1424" t="s">
        <v>47</v>
      </c>
      <c r="E1424" t="s">
        <v>65</v>
      </c>
      <c r="F1424" t="s">
        <v>130</v>
      </c>
      <c r="G1424" t="s">
        <v>1523</v>
      </c>
      <c r="H1424">
        <v>1522</v>
      </c>
      <c r="I1424" t="s">
        <v>67</v>
      </c>
      <c r="J1424" t="s">
        <v>68</v>
      </c>
      <c r="K1424" t="s">
        <v>53</v>
      </c>
      <c r="L1424" t="s">
        <v>61</v>
      </c>
      <c r="M1424" t="s">
        <v>54</v>
      </c>
      <c r="N1424">
        <v>2</v>
      </c>
      <c r="O1424">
        <v>29</v>
      </c>
      <c r="P1424">
        <v>0</v>
      </c>
      <c r="Q1424">
        <v>224</v>
      </c>
      <c r="R1424">
        <v>1</v>
      </c>
      <c r="S1424" t="s">
        <v>80</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56</v>
      </c>
      <c r="AO1424" t="s">
        <v>88</v>
      </c>
      <c r="AP1424" t="s">
        <v>58</v>
      </c>
      <c r="AQ1424" t="s">
        <v>89</v>
      </c>
      <c r="AR1424" t="s">
        <v>81</v>
      </c>
      <c r="AS1424" t="str">
        <f>IF(hr_data[[#This Row],[Gender]]="Female","👩  F","👨  M")</f>
        <v>👨  M</v>
      </c>
    </row>
    <row r="1425" spans="1:45" x14ac:dyDescent="0.25">
      <c r="A1425" t="s">
        <v>44</v>
      </c>
      <c r="B1425" t="s">
        <v>45</v>
      </c>
      <c r="C1425" t="s">
        <v>85</v>
      </c>
      <c r="D1425" t="s">
        <v>47</v>
      </c>
      <c r="E1425" t="s">
        <v>65</v>
      </c>
      <c r="F1425" t="s">
        <v>49</v>
      </c>
      <c r="G1425" t="s">
        <v>1524</v>
      </c>
      <c r="H1425">
        <v>1907</v>
      </c>
      <c r="I1425" t="s">
        <v>67</v>
      </c>
      <c r="J1425" t="s">
        <v>76</v>
      </c>
      <c r="K1425" t="s">
        <v>53</v>
      </c>
      <c r="L1425" t="s">
        <v>61</v>
      </c>
      <c r="M1425" t="s">
        <v>54</v>
      </c>
      <c r="N1425">
        <v>3</v>
      </c>
      <c r="O1425">
        <v>56</v>
      </c>
      <c r="P1425">
        <v>0</v>
      </c>
      <c r="Q1425">
        <v>1162</v>
      </c>
      <c r="R1425">
        <v>24</v>
      </c>
      <c r="S1425" t="s">
        <v>55</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56</v>
      </c>
      <c r="AO1425" t="s">
        <v>57</v>
      </c>
      <c r="AP1425" t="s">
        <v>92</v>
      </c>
      <c r="AQ1425" t="s">
        <v>59</v>
      </c>
      <c r="AR1425" t="s">
        <v>3029</v>
      </c>
      <c r="AS1425" t="str">
        <f>IF(hr_data[[#This Row],[Gender]]="Female","👩  F","👨  M")</f>
        <v>👨  M</v>
      </c>
    </row>
    <row r="1426" spans="1:45" x14ac:dyDescent="0.25">
      <c r="A1426" t="s">
        <v>44</v>
      </c>
      <c r="B1426" t="s">
        <v>45</v>
      </c>
      <c r="C1426" t="s">
        <v>46</v>
      </c>
      <c r="D1426" t="s">
        <v>47</v>
      </c>
      <c r="E1426" t="s">
        <v>65</v>
      </c>
      <c r="F1426" t="s">
        <v>49</v>
      </c>
      <c r="G1426" t="s">
        <v>1525</v>
      </c>
      <c r="H1426">
        <v>1534</v>
      </c>
      <c r="I1426" t="s">
        <v>67</v>
      </c>
      <c r="J1426" t="s">
        <v>76</v>
      </c>
      <c r="K1426" t="s">
        <v>53</v>
      </c>
      <c r="L1426" t="s">
        <v>61</v>
      </c>
      <c r="M1426" t="s">
        <v>54</v>
      </c>
      <c r="N1426">
        <v>3</v>
      </c>
      <c r="O1426">
        <v>40</v>
      </c>
      <c r="P1426">
        <v>0</v>
      </c>
      <c r="Q1426">
        <v>676</v>
      </c>
      <c r="R1426">
        <v>9</v>
      </c>
      <c r="S1426" t="s">
        <v>80</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56</v>
      </c>
      <c r="AO1426" t="s">
        <v>88</v>
      </c>
      <c r="AP1426" t="s">
        <v>58</v>
      </c>
      <c r="AQ1426" t="s">
        <v>89</v>
      </c>
      <c r="AR1426" t="s">
        <v>60</v>
      </c>
      <c r="AS1426" t="str">
        <f>IF(hr_data[[#This Row],[Gender]]="Female","👩  F","👨  M")</f>
        <v>👨  M</v>
      </c>
    </row>
    <row r="1427" spans="1:45" x14ac:dyDescent="0.25">
      <c r="A1427" t="s">
        <v>44</v>
      </c>
      <c r="B1427" t="s">
        <v>45</v>
      </c>
      <c r="C1427" t="s">
        <v>46</v>
      </c>
      <c r="D1427" t="s">
        <v>47</v>
      </c>
      <c r="E1427" t="s">
        <v>65</v>
      </c>
      <c r="F1427" t="s">
        <v>82</v>
      </c>
      <c r="G1427" t="s">
        <v>1526</v>
      </c>
      <c r="H1427">
        <v>1809</v>
      </c>
      <c r="I1427" t="s">
        <v>67</v>
      </c>
      <c r="J1427" t="s">
        <v>94</v>
      </c>
      <c r="K1427" t="s">
        <v>53</v>
      </c>
      <c r="L1427" t="s">
        <v>61</v>
      </c>
      <c r="M1427" t="s">
        <v>54</v>
      </c>
      <c r="N1427">
        <v>4</v>
      </c>
      <c r="O1427">
        <v>37</v>
      </c>
      <c r="P1427">
        <v>0</v>
      </c>
      <c r="Q1427">
        <v>370</v>
      </c>
      <c r="R1427">
        <v>10</v>
      </c>
      <c r="S1427" t="s">
        <v>80</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56</v>
      </c>
      <c r="AO1427" t="s">
        <v>88</v>
      </c>
      <c r="AP1427" t="s">
        <v>58</v>
      </c>
      <c r="AQ1427" t="s">
        <v>59</v>
      </c>
      <c r="AR1427" t="s">
        <v>60</v>
      </c>
      <c r="AS1427" t="str">
        <f>IF(hr_data[[#This Row],[Gender]]="Female","👩  F","👨  M")</f>
        <v>👨  M</v>
      </c>
    </row>
    <row r="1428" spans="1:45" x14ac:dyDescent="0.25">
      <c r="A1428" t="s">
        <v>44</v>
      </c>
      <c r="B1428" t="s">
        <v>45</v>
      </c>
      <c r="C1428" t="s">
        <v>78</v>
      </c>
      <c r="D1428" t="s">
        <v>47</v>
      </c>
      <c r="E1428" t="s">
        <v>65</v>
      </c>
      <c r="F1428" t="s">
        <v>49</v>
      </c>
      <c r="G1428" t="s">
        <v>1527</v>
      </c>
      <c r="H1428">
        <v>1692</v>
      </c>
      <c r="I1428" t="s">
        <v>67</v>
      </c>
      <c r="J1428" t="s">
        <v>76</v>
      </c>
      <c r="K1428" t="s">
        <v>53</v>
      </c>
      <c r="L1428" t="s">
        <v>61</v>
      </c>
      <c r="M1428" t="s">
        <v>54</v>
      </c>
      <c r="N1428">
        <v>2</v>
      </c>
      <c r="O1428">
        <v>32</v>
      </c>
      <c r="P1428">
        <v>0</v>
      </c>
      <c r="Q1428">
        <v>1259</v>
      </c>
      <c r="R1428">
        <v>2</v>
      </c>
      <c r="S1428" t="s">
        <v>80</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56</v>
      </c>
      <c r="AO1428" t="s">
        <v>72</v>
      </c>
      <c r="AP1428" t="s">
        <v>58</v>
      </c>
      <c r="AQ1428" t="s">
        <v>59</v>
      </c>
      <c r="AR1428" t="s">
        <v>81</v>
      </c>
      <c r="AS1428" t="str">
        <f>IF(hr_data[[#This Row],[Gender]]="Female","👩  F","👨  M")</f>
        <v>👨  M</v>
      </c>
    </row>
    <row r="1429" spans="1:45" x14ac:dyDescent="0.25">
      <c r="A1429" t="s">
        <v>44</v>
      </c>
      <c r="B1429" t="s">
        <v>45</v>
      </c>
      <c r="C1429" t="s">
        <v>63</v>
      </c>
      <c r="D1429" t="s">
        <v>47</v>
      </c>
      <c r="E1429" t="s">
        <v>48</v>
      </c>
      <c r="F1429" t="s">
        <v>123</v>
      </c>
      <c r="G1429" t="s">
        <v>1528</v>
      </c>
      <c r="H1429">
        <v>1457</v>
      </c>
      <c r="I1429" t="s">
        <v>67</v>
      </c>
      <c r="J1429" t="s">
        <v>52</v>
      </c>
      <c r="K1429" t="s">
        <v>91</v>
      </c>
      <c r="L1429" t="s">
        <v>61</v>
      </c>
      <c r="M1429" t="s">
        <v>54</v>
      </c>
      <c r="N1429">
        <v>1</v>
      </c>
      <c r="O1429">
        <v>46</v>
      </c>
      <c r="P1429">
        <v>0</v>
      </c>
      <c r="Q1429">
        <v>377</v>
      </c>
      <c r="R1429">
        <v>9</v>
      </c>
      <c r="S1429" t="s">
        <v>87</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56</v>
      </c>
      <c r="AO1429" t="s">
        <v>57</v>
      </c>
      <c r="AP1429" t="s">
        <v>58</v>
      </c>
      <c r="AQ1429" t="s">
        <v>121</v>
      </c>
      <c r="AR1429" t="s">
        <v>73</v>
      </c>
      <c r="AS1429" t="str">
        <f>IF(hr_data[[#This Row],[Gender]]="Female","👩  F","👨  M")</f>
        <v>👨  M</v>
      </c>
    </row>
    <row r="1430" spans="1:45" x14ac:dyDescent="0.25">
      <c r="A1430" t="s">
        <v>44</v>
      </c>
      <c r="B1430" t="s">
        <v>45</v>
      </c>
      <c r="C1430" t="s">
        <v>78</v>
      </c>
      <c r="D1430" t="s">
        <v>47</v>
      </c>
      <c r="E1430" t="s">
        <v>48</v>
      </c>
      <c r="F1430" t="s">
        <v>49</v>
      </c>
      <c r="G1430" t="s">
        <v>1529</v>
      </c>
      <c r="H1430">
        <v>1439</v>
      </c>
      <c r="I1430" t="s">
        <v>67</v>
      </c>
      <c r="J1430" t="s">
        <v>115</v>
      </c>
      <c r="K1430" t="s">
        <v>69</v>
      </c>
      <c r="L1430" t="s">
        <v>61</v>
      </c>
      <c r="M1430" t="s">
        <v>54</v>
      </c>
      <c r="N1430">
        <v>2</v>
      </c>
      <c r="O1430">
        <v>25</v>
      </c>
      <c r="P1430">
        <v>0</v>
      </c>
      <c r="Q1430">
        <v>383</v>
      </c>
      <c r="R1430">
        <v>9</v>
      </c>
      <c r="S1430" t="s">
        <v>55</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56</v>
      </c>
      <c r="AO1430" t="s">
        <v>88</v>
      </c>
      <c r="AP1430" t="s">
        <v>58</v>
      </c>
      <c r="AQ1430" t="s">
        <v>59</v>
      </c>
      <c r="AR1430" t="s">
        <v>108</v>
      </c>
      <c r="AS1430" t="str">
        <f>IF(hr_data[[#This Row],[Gender]]="Female","👩  F","👨  M")</f>
        <v>👨  M</v>
      </c>
    </row>
    <row r="1431" spans="1:45" x14ac:dyDescent="0.25">
      <c r="A1431" t="s">
        <v>44</v>
      </c>
      <c r="B1431" t="s">
        <v>45</v>
      </c>
      <c r="C1431" t="s">
        <v>46</v>
      </c>
      <c r="D1431" t="s">
        <v>47</v>
      </c>
      <c r="E1431" t="s">
        <v>48</v>
      </c>
      <c r="F1431" t="s">
        <v>82</v>
      </c>
      <c r="G1431" t="s">
        <v>1530</v>
      </c>
      <c r="H1431">
        <v>1639</v>
      </c>
      <c r="I1431" t="s">
        <v>67</v>
      </c>
      <c r="J1431" t="s">
        <v>52</v>
      </c>
      <c r="K1431" t="s">
        <v>69</v>
      </c>
      <c r="L1431" t="s">
        <v>61</v>
      </c>
      <c r="M1431" t="s">
        <v>54</v>
      </c>
      <c r="N1431">
        <v>3</v>
      </c>
      <c r="O1431">
        <v>35</v>
      </c>
      <c r="P1431">
        <v>0</v>
      </c>
      <c r="Q1431">
        <v>737</v>
      </c>
      <c r="R1431">
        <v>10</v>
      </c>
      <c r="S1431" t="s">
        <v>87</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56</v>
      </c>
      <c r="AO1431" t="s">
        <v>88</v>
      </c>
      <c r="AP1431" t="s">
        <v>58</v>
      </c>
      <c r="AQ1431" t="s">
        <v>89</v>
      </c>
      <c r="AR1431" t="s">
        <v>81</v>
      </c>
      <c r="AS1431" t="str">
        <f>IF(hr_data[[#This Row],[Gender]]="Female","👩  F","👨  M")</f>
        <v>👨  M</v>
      </c>
    </row>
    <row r="1432" spans="1:45" x14ac:dyDescent="0.25">
      <c r="A1432" t="s">
        <v>44</v>
      </c>
      <c r="B1432" t="s">
        <v>45</v>
      </c>
      <c r="C1432" t="s">
        <v>78</v>
      </c>
      <c r="D1432" t="s">
        <v>47</v>
      </c>
      <c r="E1432" t="s">
        <v>48</v>
      </c>
      <c r="F1432" t="s">
        <v>49</v>
      </c>
      <c r="G1432" t="s">
        <v>1531</v>
      </c>
      <c r="H1432">
        <v>1562</v>
      </c>
      <c r="I1432" t="s">
        <v>67</v>
      </c>
      <c r="J1432" t="s">
        <v>52</v>
      </c>
      <c r="K1432" t="s">
        <v>69</v>
      </c>
      <c r="L1432" t="s">
        <v>61</v>
      </c>
      <c r="M1432" t="s">
        <v>54</v>
      </c>
      <c r="N1432">
        <v>4</v>
      </c>
      <c r="O1432">
        <v>30</v>
      </c>
      <c r="P1432">
        <v>0</v>
      </c>
      <c r="Q1432">
        <v>740</v>
      </c>
      <c r="R1432">
        <v>1</v>
      </c>
      <c r="S1432" t="s">
        <v>87</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56</v>
      </c>
      <c r="AO1432" t="s">
        <v>88</v>
      </c>
      <c r="AP1432" t="s">
        <v>58</v>
      </c>
      <c r="AQ1432" t="s">
        <v>59</v>
      </c>
      <c r="AR1432" t="s">
        <v>81</v>
      </c>
      <c r="AS1432" t="str">
        <f>IF(hr_data[[#This Row],[Gender]]="Female","👩  F","👨  M")</f>
        <v>👨  M</v>
      </c>
    </row>
    <row r="1433" spans="1:45" x14ac:dyDescent="0.25">
      <c r="A1433" t="s">
        <v>44</v>
      </c>
      <c r="B1433" t="s">
        <v>45</v>
      </c>
      <c r="C1433" t="s">
        <v>78</v>
      </c>
      <c r="D1433" t="s">
        <v>47</v>
      </c>
      <c r="E1433" t="s">
        <v>48</v>
      </c>
      <c r="F1433" t="s">
        <v>123</v>
      </c>
      <c r="G1433" t="s">
        <v>1532</v>
      </c>
      <c r="H1433">
        <v>1761</v>
      </c>
      <c r="I1433" t="s">
        <v>67</v>
      </c>
      <c r="J1433" t="s">
        <v>52</v>
      </c>
      <c r="K1433" t="s">
        <v>69</v>
      </c>
      <c r="L1433" t="s">
        <v>61</v>
      </c>
      <c r="M1433" t="s">
        <v>54</v>
      </c>
      <c r="N1433">
        <v>2</v>
      </c>
      <c r="O1433">
        <v>31</v>
      </c>
      <c r="P1433">
        <v>0</v>
      </c>
      <c r="Q1433">
        <v>1079</v>
      </c>
      <c r="R1433">
        <v>16</v>
      </c>
      <c r="S1433" t="s">
        <v>80</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56</v>
      </c>
      <c r="AO1433" t="s">
        <v>77</v>
      </c>
      <c r="AP1433" t="s">
        <v>98</v>
      </c>
      <c r="AQ1433" t="s">
        <v>59</v>
      </c>
      <c r="AR1433" t="s">
        <v>81</v>
      </c>
      <c r="AS1433" t="str">
        <f>IF(hr_data[[#This Row],[Gender]]="Female","👩  F","👨  M")</f>
        <v>👨  M</v>
      </c>
    </row>
    <row r="1434" spans="1:45" x14ac:dyDescent="0.25">
      <c r="A1434" t="s">
        <v>44</v>
      </c>
      <c r="B1434" t="s">
        <v>45</v>
      </c>
      <c r="C1434" t="s">
        <v>78</v>
      </c>
      <c r="D1434" t="s">
        <v>47</v>
      </c>
      <c r="E1434" t="s">
        <v>48</v>
      </c>
      <c r="F1434" t="s">
        <v>49</v>
      </c>
      <c r="G1434" t="s">
        <v>1533</v>
      </c>
      <c r="H1434">
        <v>1734</v>
      </c>
      <c r="I1434" t="s">
        <v>67</v>
      </c>
      <c r="J1434" t="s">
        <v>52</v>
      </c>
      <c r="K1434" t="s">
        <v>53</v>
      </c>
      <c r="L1434" t="s">
        <v>61</v>
      </c>
      <c r="M1434" t="s">
        <v>54</v>
      </c>
      <c r="N1434">
        <v>2</v>
      </c>
      <c r="O1434">
        <v>32</v>
      </c>
      <c r="P1434">
        <v>0</v>
      </c>
      <c r="Q1434">
        <v>964</v>
      </c>
      <c r="R1434">
        <v>1</v>
      </c>
      <c r="S1434" t="s">
        <v>55</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56</v>
      </c>
      <c r="AO1434" t="s">
        <v>72</v>
      </c>
      <c r="AP1434" t="s">
        <v>58</v>
      </c>
      <c r="AQ1434" t="s">
        <v>59</v>
      </c>
      <c r="AR1434" t="s">
        <v>81</v>
      </c>
      <c r="AS1434" t="str">
        <f>IF(hr_data[[#This Row],[Gender]]="Female","👩  F","👨  M")</f>
        <v>👨  M</v>
      </c>
    </row>
    <row r="1435" spans="1:45" x14ac:dyDescent="0.25">
      <c r="A1435" t="s">
        <v>44</v>
      </c>
      <c r="B1435" t="s">
        <v>45</v>
      </c>
      <c r="C1435" t="s">
        <v>106</v>
      </c>
      <c r="D1435" t="s">
        <v>47</v>
      </c>
      <c r="E1435" t="s">
        <v>48</v>
      </c>
      <c r="F1435" t="s">
        <v>123</v>
      </c>
      <c r="G1435" t="s">
        <v>1534</v>
      </c>
      <c r="H1435">
        <v>1780</v>
      </c>
      <c r="I1435" t="s">
        <v>67</v>
      </c>
      <c r="J1435" t="s">
        <v>115</v>
      </c>
      <c r="K1435" t="s">
        <v>53</v>
      </c>
      <c r="L1435" t="s">
        <v>61</v>
      </c>
      <c r="M1435" t="s">
        <v>54</v>
      </c>
      <c r="N1435">
        <v>3</v>
      </c>
      <c r="O1435">
        <v>21</v>
      </c>
      <c r="P1435">
        <v>0</v>
      </c>
      <c r="Q1435">
        <v>337</v>
      </c>
      <c r="R1435">
        <v>7</v>
      </c>
      <c r="S1435" t="s">
        <v>70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56</v>
      </c>
      <c r="AO1435" t="s">
        <v>72</v>
      </c>
      <c r="AP1435" t="s">
        <v>58</v>
      </c>
      <c r="AQ1435" t="s">
        <v>59</v>
      </c>
      <c r="AR1435" t="s">
        <v>108</v>
      </c>
      <c r="AS1435" t="str">
        <f>IF(hr_data[[#This Row],[Gender]]="Female","👩  F","👨  M")</f>
        <v>👨  M</v>
      </c>
    </row>
    <row r="1436" spans="1:45" x14ac:dyDescent="0.25">
      <c r="A1436" t="s">
        <v>44</v>
      </c>
      <c r="B1436" t="s">
        <v>45</v>
      </c>
      <c r="C1436" t="s">
        <v>78</v>
      </c>
      <c r="D1436" t="s">
        <v>47</v>
      </c>
      <c r="E1436" t="s">
        <v>48</v>
      </c>
      <c r="F1436" t="s">
        <v>82</v>
      </c>
      <c r="G1436" t="s">
        <v>1535</v>
      </c>
      <c r="H1436">
        <v>1876</v>
      </c>
      <c r="I1436" t="s">
        <v>67</v>
      </c>
      <c r="J1436" t="s">
        <v>115</v>
      </c>
      <c r="K1436" t="s">
        <v>53</v>
      </c>
      <c r="L1436" t="s">
        <v>61</v>
      </c>
      <c r="M1436" t="s">
        <v>54</v>
      </c>
      <c r="N1436">
        <v>3</v>
      </c>
      <c r="O1436">
        <v>30</v>
      </c>
      <c r="P1436">
        <v>0</v>
      </c>
      <c r="Q1436">
        <v>945</v>
      </c>
      <c r="R1436">
        <v>9</v>
      </c>
      <c r="S1436" t="s">
        <v>87</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56</v>
      </c>
      <c r="AO1436" t="s">
        <v>57</v>
      </c>
      <c r="AP1436" t="s">
        <v>58</v>
      </c>
      <c r="AQ1436" t="s">
        <v>59</v>
      </c>
      <c r="AR1436" t="s">
        <v>81</v>
      </c>
      <c r="AS1436" t="str">
        <f>IF(hr_data[[#This Row],[Gender]]="Female","👩  F","👨  M")</f>
        <v>👨  M</v>
      </c>
    </row>
    <row r="1437" spans="1:45" x14ac:dyDescent="0.25">
      <c r="A1437" t="s">
        <v>44</v>
      </c>
      <c r="B1437" t="s">
        <v>62</v>
      </c>
      <c r="C1437" t="s">
        <v>78</v>
      </c>
      <c r="D1437" t="s">
        <v>47</v>
      </c>
      <c r="E1437" t="s">
        <v>65</v>
      </c>
      <c r="F1437" t="s">
        <v>49</v>
      </c>
      <c r="G1437" t="s">
        <v>1536</v>
      </c>
      <c r="H1437">
        <v>1939</v>
      </c>
      <c r="I1437" t="s">
        <v>51</v>
      </c>
      <c r="J1437" t="s">
        <v>68</v>
      </c>
      <c r="K1437" t="s">
        <v>53</v>
      </c>
      <c r="L1437" t="s">
        <v>44</v>
      </c>
      <c r="M1437" t="s">
        <v>54</v>
      </c>
      <c r="N1437">
        <v>2</v>
      </c>
      <c r="O1437">
        <v>32</v>
      </c>
      <c r="P1437">
        <v>0</v>
      </c>
      <c r="Q1437">
        <v>238</v>
      </c>
      <c r="R1437">
        <v>5</v>
      </c>
      <c r="S1437" t="s">
        <v>55</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56</v>
      </c>
      <c r="AO1437" t="s">
        <v>77</v>
      </c>
      <c r="AP1437" t="s">
        <v>58</v>
      </c>
      <c r="AQ1437" t="s">
        <v>59</v>
      </c>
      <c r="AR1437" t="s">
        <v>81</v>
      </c>
      <c r="AS1437" t="str">
        <f>IF(hr_data[[#This Row],[Gender]]="Female","👩  F","👨  M")</f>
        <v>👩  F</v>
      </c>
    </row>
    <row r="1438" spans="1:45" x14ac:dyDescent="0.25">
      <c r="A1438" t="s">
        <v>44</v>
      </c>
      <c r="B1438" t="s">
        <v>62</v>
      </c>
      <c r="C1438" t="s">
        <v>78</v>
      </c>
      <c r="D1438" t="s">
        <v>47</v>
      </c>
      <c r="E1438" t="s">
        <v>65</v>
      </c>
      <c r="F1438" t="s">
        <v>74</v>
      </c>
      <c r="G1438" t="s">
        <v>1537</v>
      </c>
      <c r="H1438">
        <v>1421</v>
      </c>
      <c r="I1438" t="s">
        <v>51</v>
      </c>
      <c r="J1438" t="s">
        <v>96</v>
      </c>
      <c r="K1438" t="s">
        <v>53</v>
      </c>
      <c r="L1438" t="s">
        <v>44</v>
      </c>
      <c r="M1438" t="s">
        <v>54</v>
      </c>
      <c r="N1438">
        <v>1</v>
      </c>
      <c r="O1438">
        <v>29</v>
      </c>
      <c r="P1438">
        <v>0</v>
      </c>
      <c r="Q1438">
        <v>337</v>
      </c>
      <c r="R1438">
        <v>14</v>
      </c>
      <c r="S1438" t="s">
        <v>70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56</v>
      </c>
      <c r="AO1438" t="s">
        <v>57</v>
      </c>
      <c r="AP1438" t="s">
        <v>98</v>
      </c>
      <c r="AQ1438" t="s">
        <v>59</v>
      </c>
      <c r="AR1438" t="s">
        <v>81</v>
      </c>
      <c r="AS1438" t="str">
        <f>IF(hr_data[[#This Row],[Gender]]="Female","👩  F","👨  M")</f>
        <v>👩  F</v>
      </c>
    </row>
    <row r="1439" spans="1:45" x14ac:dyDescent="0.25">
      <c r="A1439" t="s">
        <v>44</v>
      </c>
      <c r="B1439" t="s">
        <v>62</v>
      </c>
      <c r="C1439" t="s">
        <v>63</v>
      </c>
      <c r="D1439" t="s">
        <v>47</v>
      </c>
      <c r="E1439" t="s">
        <v>48</v>
      </c>
      <c r="F1439" t="s">
        <v>82</v>
      </c>
      <c r="G1439" t="s">
        <v>1538</v>
      </c>
      <c r="H1439">
        <v>1691</v>
      </c>
      <c r="I1439" t="s">
        <v>51</v>
      </c>
      <c r="J1439" t="s">
        <v>115</v>
      </c>
      <c r="K1439" t="s">
        <v>69</v>
      </c>
      <c r="L1439" t="s">
        <v>44</v>
      </c>
      <c r="M1439" t="s">
        <v>54</v>
      </c>
      <c r="N1439">
        <v>3</v>
      </c>
      <c r="O1439">
        <v>48</v>
      </c>
      <c r="P1439">
        <v>0</v>
      </c>
      <c r="Q1439">
        <v>708</v>
      </c>
      <c r="R1439">
        <v>7</v>
      </c>
      <c r="S1439" t="s">
        <v>55</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56</v>
      </c>
      <c r="AO1439" t="s">
        <v>77</v>
      </c>
      <c r="AP1439" t="s">
        <v>58</v>
      </c>
      <c r="AQ1439" t="s">
        <v>89</v>
      </c>
      <c r="AR1439" t="s">
        <v>73</v>
      </c>
      <c r="AS1439" t="str">
        <f>IF(hr_data[[#This Row],[Gender]]="Female","👩  F","👨  M")</f>
        <v>👩  F</v>
      </c>
    </row>
    <row r="1440" spans="1:45" x14ac:dyDescent="0.25">
      <c r="A1440" t="s">
        <v>44</v>
      </c>
      <c r="B1440" t="s">
        <v>62</v>
      </c>
      <c r="C1440" t="s">
        <v>106</v>
      </c>
      <c r="D1440" t="s">
        <v>47</v>
      </c>
      <c r="E1440" t="s">
        <v>48</v>
      </c>
      <c r="F1440" t="s">
        <v>82</v>
      </c>
      <c r="G1440" t="s">
        <v>1539</v>
      </c>
      <c r="H1440">
        <v>1624</v>
      </c>
      <c r="I1440" t="s">
        <v>51</v>
      </c>
      <c r="J1440" t="s">
        <v>115</v>
      </c>
      <c r="K1440" t="s">
        <v>53</v>
      </c>
      <c r="L1440" t="s">
        <v>44</v>
      </c>
      <c r="M1440" t="s">
        <v>54</v>
      </c>
      <c r="N1440">
        <v>2</v>
      </c>
      <c r="O1440">
        <v>18</v>
      </c>
      <c r="P1440">
        <v>0</v>
      </c>
      <c r="Q1440">
        <v>544</v>
      </c>
      <c r="R1440">
        <v>3</v>
      </c>
      <c r="S1440" t="s">
        <v>55</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56</v>
      </c>
      <c r="AO1440" t="s">
        <v>57</v>
      </c>
      <c r="AP1440" t="s">
        <v>58</v>
      </c>
      <c r="AQ1440" t="s">
        <v>59</v>
      </c>
      <c r="AR1440" t="s">
        <v>108</v>
      </c>
      <c r="AS1440" t="str">
        <f>IF(hr_data[[#This Row],[Gender]]="Female","👩  F","👨  M")</f>
        <v>👩  F</v>
      </c>
    </row>
    <row r="1441" spans="1:45" x14ac:dyDescent="0.25">
      <c r="A1441" t="s">
        <v>44</v>
      </c>
      <c r="B1441" t="s">
        <v>45</v>
      </c>
      <c r="C1441" t="s">
        <v>78</v>
      </c>
      <c r="D1441" t="s">
        <v>47</v>
      </c>
      <c r="E1441" t="s">
        <v>178</v>
      </c>
      <c r="F1441" t="s">
        <v>82</v>
      </c>
      <c r="G1441" t="s">
        <v>1540</v>
      </c>
      <c r="H1441">
        <v>1818</v>
      </c>
      <c r="I1441" t="s">
        <v>51</v>
      </c>
      <c r="J1441" t="s">
        <v>180</v>
      </c>
      <c r="K1441" t="s">
        <v>69</v>
      </c>
      <c r="L1441" t="s">
        <v>44</v>
      </c>
      <c r="M1441" t="s">
        <v>54</v>
      </c>
      <c r="N1441">
        <v>3</v>
      </c>
      <c r="O1441">
        <v>26</v>
      </c>
      <c r="P1441">
        <v>0</v>
      </c>
      <c r="Q1441">
        <v>920</v>
      </c>
      <c r="R1441">
        <v>20</v>
      </c>
      <c r="S1441" t="s">
        <v>55</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56</v>
      </c>
      <c r="AO1441" t="s">
        <v>72</v>
      </c>
      <c r="AP1441" t="s">
        <v>98</v>
      </c>
      <c r="AQ1441" t="s">
        <v>59</v>
      </c>
      <c r="AR1441" t="s">
        <v>81</v>
      </c>
      <c r="AS1441" t="str">
        <f>IF(hr_data[[#This Row],[Gender]]="Female","👩  F","👨  M")</f>
        <v>👩  F</v>
      </c>
    </row>
    <row r="1442" spans="1:45" x14ac:dyDescent="0.25">
      <c r="A1442" t="s">
        <v>44</v>
      </c>
      <c r="B1442" t="s">
        <v>45</v>
      </c>
      <c r="C1442" t="s">
        <v>46</v>
      </c>
      <c r="D1442" t="s">
        <v>47</v>
      </c>
      <c r="E1442" t="s">
        <v>65</v>
      </c>
      <c r="F1442" t="s">
        <v>49</v>
      </c>
      <c r="G1442" t="s">
        <v>1541</v>
      </c>
      <c r="H1442">
        <v>1569</v>
      </c>
      <c r="I1442" t="s">
        <v>51</v>
      </c>
      <c r="J1442" t="s">
        <v>76</v>
      </c>
      <c r="K1442" t="s">
        <v>91</v>
      </c>
      <c r="L1442" t="s">
        <v>44</v>
      </c>
      <c r="M1442" t="s">
        <v>54</v>
      </c>
      <c r="N1442">
        <v>2</v>
      </c>
      <c r="O1442">
        <v>35</v>
      </c>
      <c r="P1442">
        <v>0</v>
      </c>
      <c r="Q1442">
        <v>104</v>
      </c>
      <c r="R1442">
        <v>2</v>
      </c>
      <c r="S1442" t="s">
        <v>87</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56</v>
      </c>
      <c r="AO1442" t="s">
        <v>88</v>
      </c>
      <c r="AP1442" t="s">
        <v>58</v>
      </c>
      <c r="AQ1442" t="s">
        <v>59</v>
      </c>
      <c r="AR1442" t="s">
        <v>81</v>
      </c>
      <c r="AS1442" t="str">
        <f>IF(hr_data[[#This Row],[Gender]]="Female","👩  F","👨  M")</f>
        <v>👩  F</v>
      </c>
    </row>
    <row r="1443" spans="1:45" x14ac:dyDescent="0.25">
      <c r="A1443" t="s">
        <v>44</v>
      </c>
      <c r="B1443" t="s">
        <v>45</v>
      </c>
      <c r="C1443" t="s">
        <v>106</v>
      </c>
      <c r="D1443" t="s">
        <v>47</v>
      </c>
      <c r="E1443" t="s">
        <v>65</v>
      </c>
      <c r="F1443" t="s">
        <v>82</v>
      </c>
      <c r="G1443" t="s">
        <v>1542</v>
      </c>
      <c r="H1443">
        <v>1783</v>
      </c>
      <c r="I1443" t="s">
        <v>51</v>
      </c>
      <c r="J1443" t="s">
        <v>76</v>
      </c>
      <c r="K1443" t="s">
        <v>69</v>
      </c>
      <c r="L1443" t="s">
        <v>44</v>
      </c>
      <c r="M1443" t="s">
        <v>54</v>
      </c>
      <c r="N1443">
        <v>6</v>
      </c>
      <c r="O1443">
        <v>22</v>
      </c>
      <c r="P1443">
        <v>0</v>
      </c>
      <c r="Q1443">
        <v>1294</v>
      </c>
      <c r="R1443">
        <v>8</v>
      </c>
      <c r="S1443" t="s">
        <v>70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56</v>
      </c>
      <c r="AO1443" t="s">
        <v>88</v>
      </c>
      <c r="AP1443" t="s">
        <v>58</v>
      </c>
      <c r="AQ1443" t="s">
        <v>59</v>
      </c>
      <c r="AR1443" t="s">
        <v>108</v>
      </c>
      <c r="AS1443" t="str">
        <f>IF(hr_data[[#This Row],[Gender]]="Female","👩  F","👨  M")</f>
        <v>👩  F</v>
      </c>
    </row>
    <row r="1444" spans="1:45" x14ac:dyDescent="0.25">
      <c r="A1444" t="s">
        <v>44</v>
      </c>
      <c r="B1444" t="s">
        <v>45</v>
      </c>
      <c r="C1444" t="s">
        <v>78</v>
      </c>
      <c r="D1444" t="s">
        <v>47</v>
      </c>
      <c r="E1444" t="s">
        <v>48</v>
      </c>
      <c r="F1444" t="s">
        <v>123</v>
      </c>
      <c r="G1444" t="s">
        <v>1543</v>
      </c>
      <c r="H1444">
        <v>1933</v>
      </c>
      <c r="I1444" t="s">
        <v>51</v>
      </c>
      <c r="J1444" t="s">
        <v>52</v>
      </c>
      <c r="K1444" t="s">
        <v>53</v>
      </c>
      <c r="L1444" t="s">
        <v>44</v>
      </c>
      <c r="M1444" t="s">
        <v>54</v>
      </c>
      <c r="N1444">
        <v>0</v>
      </c>
      <c r="O1444">
        <v>28</v>
      </c>
      <c r="P1444">
        <v>0</v>
      </c>
      <c r="Q1444">
        <v>1475</v>
      </c>
      <c r="R1444">
        <v>13</v>
      </c>
      <c r="S1444" t="s">
        <v>55</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56</v>
      </c>
      <c r="AO1444" t="s">
        <v>77</v>
      </c>
      <c r="AP1444" t="s">
        <v>98</v>
      </c>
      <c r="AQ1444" t="s">
        <v>59</v>
      </c>
      <c r="AR1444" t="s">
        <v>81</v>
      </c>
      <c r="AS1444" t="str">
        <f>IF(hr_data[[#This Row],[Gender]]="Female","👩  F","👨  M")</f>
        <v>👩  F</v>
      </c>
    </row>
    <row r="1445" spans="1:45" x14ac:dyDescent="0.25">
      <c r="A1445" t="s">
        <v>44</v>
      </c>
      <c r="B1445" t="s">
        <v>62</v>
      </c>
      <c r="C1445" t="s">
        <v>46</v>
      </c>
      <c r="D1445" t="s">
        <v>47</v>
      </c>
      <c r="E1445" t="s">
        <v>65</v>
      </c>
      <c r="F1445" t="s">
        <v>82</v>
      </c>
      <c r="G1445" t="s">
        <v>1544</v>
      </c>
      <c r="H1445">
        <v>1792</v>
      </c>
      <c r="I1445" t="s">
        <v>67</v>
      </c>
      <c r="J1445" t="s">
        <v>68</v>
      </c>
      <c r="K1445" t="s">
        <v>91</v>
      </c>
      <c r="L1445" t="s">
        <v>44</v>
      </c>
      <c r="M1445" t="s">
        <v>54</v>
      </c>
      <c r="N1445">
        <v>2</v>
      </c>
      <c r="O1445">
        <v>44</v>
      </c>
      <c r="P1445">
        <v>0</v>
      </c>
      <c r="Q1445">
        <v>429</v>
      </c>
      <c r="R1445">
        <v>1</v>
      </c>
      <c r="S1445" t="s">
        <v>55</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56</v>
      </c>
      <c r="AO1445" t="s">
        <v>72</v>
      </c>
      <c r="AP1445" t="s">
        <v>58</v>
      </c>
      <c r="AQ1445" t="s">
        <v>59</v>
      </c>
      <c r="AR1445" t="s">
        <v>60</v>
      </c>
      <c r="AS1445" t="str">
        <f>IF(hr_data[[#This Row],[Gender]]="Female","👩  F","👨  M")</f>
        <v>👨  M</v>
      </c>
    </row>
    <row r="1446" spans="1:45" x14ac:dyDescent="0.25">
      <c r="A1446" t="s">
        <v>44</v>
      </c>
      <c r="B1446" t="s">
        <v>62</v>
      </c>
      <c r="C1446" t="s">
        <v>78</v>
      </c>
      <c r="D1446" t="s">
        <v>47</v>
      </c>
      <c r="E1446" t="s">
        <v>65</v>
      </c>
      <c r="F1446" t="s">
        <v>49</v>
      </c>
      <c r="G1446" t="s">
        <v>1545</v>
      </c>
      <c r="H1446">
        <v>1464</v>
      </c>
      <c r="I1446" t="s">
        <v>67</v>
      </c>
      <c r="J1446" t="s">
        <v>76</v>
      </c>
      <c r="K1446" t="s">
        <v>69</v>
      </c>
      <c r="L1446" t="s">
        <v>44</v>
      </c>
      <c r="M1446" t="s">
        <v>54</v>
      </c>
      <c r="N1446">
        <v>2</v>
      </c>
      <c r="O1446">
        <v>31</v>
      </c>
      <c r="P1446">
        <v>0</v>
      </c>
      <c r="Q1446">
        <v>523</v>
      </c>
      <c r="R1446">
        <v>2</v>
      </c>
      <c r="S1446" t="s">
        <v>87</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56</v>
      </c>
      <c r="AO1446" t="s">
        <v>57</v>
      </c>
      <c r="AP1446" t="s">
        <v>58</v>
      </c>
      <c r="AQ1446" t="s">
        <v>59</v>
      </c>
      <c r="AR1446" t="s">
        <v>81</v>
      </c>
      <c r="AS1446" t="str">
        <f>IF(hr_data[[#This Row],[Gender]]="Female","👩  F","👨  M")</f>
        <v>👨  M</v>
      </c>
    </row>
    <row r="1447" spans="1:45" x14ac:dyDescent="0.25">
      <c r="A1447" t="s">
        <v>44</v>
      </c>
      <c r="B1447" t="s">
        <v>62</v>
      </c>
      <c r="C1447" t="s">
        <v>46</v>
      </c>
      <c r="D1447" t="s">
        <v>47</v>
      </c>
      <c r="E1447" t="s">
        <v>65</v>
      </c>
      <c r="F1447" t="s">
        <v>130</v>
      </c>
      <c r="G1447" t="s">
        <v>1546</v>
      </c>
      <c r="H1447">
        <v>1767</v>
      </c>
      <c r="I1447" t="s">
        <v>67</v>
      </c>
      <c r="J1447" t="s">
        <v>68</v>
      </c>
      <c r="K1447" t="s">
        <v>69</v>
      </c>
      <c r="L1447" t="s">
        <v>44</v>
      </c>
      <c r="M1447" t="s">
        <v>54</v>
      </c>
      <c r="N1447">
        <v>4</v>
      </c>
      <c r="O1447">
        <v>43</v>
      </c>
      <c r="P1447">
        <v>0</v>
      </c>
      <c r="Q1447">
        <v>807</v>
      </c>
      <c r="R1447">
        <v>17</v>
      </c>
      <c r="S1447" t="s">
        <v>87</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56</v>
      </c>
      <c r="AO1447" t="s">
        <v>77</v>
      </c>
      <c r="AP1447" t="s">
        <v>98</v>
      </c>
      <c r="AQ1447" t="s">
        <v>59</v>
      </c>
      <c r="AR1447" t="s">
        <v>60</v>
      </c>
      <c r="AS1447" t="str">
        <f>IF(hr_data[[#This Row],[Gender]]="Female","👩  F","👨  M")</f>
        <v>👨  M</v>
      </c>
    </row>
    <row r="1448" spans="1:45" x14ac:dyDescent="0.25">
      <c r="A1448" t="s">
        <v>44</v>
      </c>
      <c r="B1448" t="s">
        <v>62</v>
      </c>
      <c r="C1448" t="s">
        <v>106</v>
      </c>
      <c r="D1448" t="s">
        <v>47</v>
      </c>
      <c r="E1448" t="s">
        <v>65</v>
      </c>
      <c r="F1448" t="s">
        <v>82</v>
      </c>
      <c r="G1448" t="s">
        <v>1547</v>
      </c>
      <c r="H1448">
        <v>1494</v>
      </c>
      <c r="I1448" t="s">
        <v>67</v>
      </c>
      <c r="J1448" t="s">
        <v>76</v>
      </c>
      <c r="K1448" t="s">
        <v>53</v>
      </c>
      <c r="L1448" t="s">
        <v>44</v>
      </c>
      <c r="M1448" t="s">
        <v>54</v>
      </c>
      <c r="N1448">
        <v>2</v>
      </c>
      <c r="O1448">
        <v>24</v>
      </c>
      <c r="P1448">
        <v>0</v>
      </c>
      <c r="Q1448">
        <v>381</v>
      </c>
      <c r="R1448">
        <v>9</v>
      </c>
      <c r="S1448" t="s">
        <v>87</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56</v>
      </c>
      <c r="AO1448" t="s">
        <v>88</v>
      </c>
      <c r="AP1448" t="s">
        <v>58</v>
      </c>
      <c r="AQ1448" t="s">
        <v>59</v>
      </c>
      <c r="AR1448" t="s">
        <v>108</v>
      </c>
      <c r="AS1448" t="str">
        <f>IF(hr_data[[#This Row],[Gender]]="Female","👩  F","👨  M")</f>
        <v>👨  M</v>
      </c>
    </row>
    <row r="1449" spans="1:45" x14ac:dyDescent="0.25">
      <c r="A1449" t="s">
        <v>44</v>
      </c>
      <c r="B1449" t="s">
        <v>62</v>
      </c>
      <c r="C1449" t="s">
        <v>78</v>
      </c>
      <c r="D1449" t="s">
        <v>47</v>
      </c>
      <c r="E1449" t="s">
        <v>48</v>
      </c>
      <c r="F1449" t="s">
        <v>123</v>
      </c>
      <c r="G1449" t="s">
        <v>1548</v>
      </c>
      <c r="H1449">
        <v>1967</v>
      </c>
      <c r="I1449" t="s">
        <v>67</v>
      </c>
      <c r="J1449" t="s">
        <v>52</v>
      </c>
      <c r="K1449" t="s">
        <v>69</v>
      </c>
      <c r="L1449" t="s">
        <v>44</v>
      </c>
      <c r="M1449" t="s">
        <v>54</v>
      </c>
      <c r="N1449">
        <v>4</v>
      </c>
      <c r="O1449">
        <v>31</v>
      </c>
      <c r="P1449">
        <v>0</v>
      </c>
      <c r="Q1449">
        <v>754</v>
      </c>
      <c r="R1449">
        <v>26</v>
      </c>
      <c r="S1449" t="s">
        <v>80</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56</v>
      </c>
      <c r="AO1449" t="s">
        <v>57</v>
      </c>
      <c r="AP1449" t="s">
        <v>92</v>
      </c>
      <c r="AQ1449" t="s">
        <v>59</v>
      </c>
      <c r="AR1449" t="s">
        <v>81</v>
      </c>
      <c r="AS1449" t="str">
        <f>IF(hr_data[[#This Row],[Gender]]="Female","👩  F","👨  M")</f>
        <v>👨  M</v>
      </c>
    </row>
    <row r="1450" spans="1:45" x14ac:dyDescent="0.25">
      <c r="A1450" t="s">
        <v>44</v>
      </c>
      <c r="B1450" t="s">
        <v>45</v>
      </c>
      <c r="C1450" t="s">
        <v>78</v>
      </c>
      <c r="D1450" t="s">
        <v>47</v>
      </c>
      <c r="E1450" t="s">
        <v>178</v>
      </c>
      <c r="F1450" t="s">
        <v>180</v>
      </c>
      <c r="G1450" t="s">
        <v>1549</v>
      </c>
      <c r="H1450">
        <v>1844</v>
      </c>
      <c r="I1450" t="s">
        <v>67</v>
      </c>
      <c r="J1450" t="s">
        <v>180</v>
      </c>
      <c r="K1450" t="s">
        <v>91</v>
      </c>
      <c r="L1450" t="s">
        <v>44</v>
      </c>
      <c r="M1450" t="s">
        <v>54</v>
      </c>
      <c r="N1450">
        <v>3</v>
      </c>
      <c r="O1450">
        <v>29</v>
      </c>
      <c r="P1450">
        <v>0</v>
      </c>
      <c r="Q1450">
        <v>350</v>
      </c>
      <c r="R1450">
        <v>13</v>
      </c>
      <c r="S1450" t="s">
        <v>87</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56</v>
      </c>
      <c r="AO1450" t="s">
        <v>88</v>
      </c>
      <c r="AP1450" t="s">
        <v>98</v>
      </c>
      <c r="AQ1450" t="s">
        <v>59</v>
      </c>
      <c r="AR1450" t="s">
        <v>81</v>
      </c>
      <c r="AS1450" t="str">
        <f>IF(hr_data[[#This Row],[Gender]]="Female","👩  F","👨  M")</f>
        <v>👨  M</v>
      </c>
    </row>
    <row r="1451" spans="1:45" x14ac:dyDescent="0.25">
      <c r="A1451" t="s">
        <v>44</v>
      </c>
      <c r="B1451" t="s">
        <v>45</v>
      </c>
      <c r="C1451" t="s">
        <v>78</v>
      </c>
      <c r="D1451" t="s">
        <v>47</v>
      </c>
      <c r="E1451" t="s">
        <v>65</v>
      </c>
      <c r="F1451" t="s">
        <v>82</v>
      </c>
      <c r="G1451" t="s">
        <v>1550</v>
      </c>
      <c r="H1451">
        <v>2027</v>
      </c>
      <c r="I1451" t="s">
        <v>67</v>
      </c>
      <c r="J1451" t="s">
        <v>68</v>
      </c>
      <c r="K1451" t="s">
        <v>69</v>
      </c>
      <c r="L1451" t="s">
        <v>44</v>
      </c>
      <c r="M1451" t="s">
        <v>54</v>
      </c>
      <c r="N1451">
        <v>3</v>
      </c>
      <c r="O1451">
        <v>29</v>
      </c>
      <c r="P1451">
        <v>0</v>
      </c>
      <c r="Q1451">
        <v>1092</v>
      </c>
      <c r="R1451">
        <v>1</v>
      </c>
      <c r="S1451" t="s">
        <v>80</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56</v>
      </c>
      <c r="AO1451" t="s">
        <v>57</v>
      </c>
      <c r="AP1451" t="s">
        <v>58</v>
      </c>
      <c r="AQ1451" t="s">
        <v>59</v>
      </c>
      <c r="AR1451" t="s">
        <v>81</v>
      </c>
      <c r="AS1451" t="str">
        <f>IF(hr_data[[#This Row],[Gender]]="Female","👩  F","👨  M")</f>
        <v>👨  M</v>
      </c>
    </row>
    <row r="1452" spans="1:45" x14ac:dyDescent="0.25">
      <c r="A1452" t="s">
        <v>44</v>
      </c>
      <c r="B1452" t="s">
        <v>45</v>
      </c>
      <c r="C1452" t="s">
        <v>78</v>
      </c>
      <c r="D1452" t="s">
        <v>47</v>
      </c>
      <c r="E1452" t="s">
        <v>65</v>
      </c>
      <c r="F1452" t="s">
        <v>82</v>
      </c>
      <c r="G1452" t="s">
        <v>1551</v>
      </c>
      <c r="H1452">
        <v>1604</v>
      </c>
      <c r="I1452" t="s">
        <v>67</v>
      </c>
      <c r="J1452" t="s">
        <v>76</v>
      </c>
      <c r="K1452" t="s">
        <v>69</v>
      </c>
      <c r="L1452" t="s">
        <v>44</v>
      </c>
      <c r="M1452" t="s">
        <v>54</v>
      </c>
      <c r="N1452">
        <v>3</v>
      </c>
      <c r="O1452">
        <v>28</v>
      </c>
      <c r="P1452">
        <v>0</v>
      </c>
      <c r="Q1452">
        <v>329</v>
      </c>
      <c r="R1452">
        <v>24</v>
      </c>
      <c r="S1452" t="s">
        <v>87</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56</v>
      </c>
      <c r="AO1452" t="s">
        <v>72</v>
      </c>
      <c r="AP1452" t="s">
        <v>92</v>
      </c>
      <c r="AQ1452" t="s">
        <v>59</v>
      </c>
      <c r="AR1452" t="s">
        <v>81</v>
      </c>
      <c r="AS1452" t="str">
        <f>IF(hr_data[[#This Row],[Gender]]="Female","👩  F","👨  M")</f>
        <v>👨  M</v>
      </c>
    </row>
    <row r="1453" spans="1:45" x14ac:dyDescent="0.25">
      <c r="A1453" t="s">
        <v>44</v>
      </c>
      <c r="B1453" t="s">
        <v>45</v>
      </c>
      <c r="C1453" t="s">
        <v>46</v>
      </c>
      <c r="D1453" t="s">
        <v>47</v>
      </c>
      <c r="E1453" t="s">
        <v>65</v>
      </c>
      <c r="F1453" t="s">
        <v>49</v>
      </c>
      <c r="G1453" t="s">
        <v>1552</v>
      </c>
      <c r="H1453">
        <v>1649</v>
      </c>
      <c r="I1453" t="s">
        <v>67</v>
      </c>
      <c r="J1453" t="s">
        <v>76</v>
      </c>
      <c r="K1453" t="s">
        <v>53</v>
      </c>
      <c r="L1453" t="s">
        <v>44</v>
      </c>
      <c r="M1453" t="s">
        <v>54</v>
      </c>
      <c r="N1453">
        <v>3</v>
      </c>
      <c r="O1453">
        <v>40</v>
      </c>
      <c r="P1453">
        <v>0</v>
      </c>
      <c r="Q1453">
        <v>1329</v>
      </c>
      <c r="R1453">
        <v>7</v>
      </c>
      <c r="S1453" t="s">
        <v>87</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56</v>
      </c>
      <c r="AO1453" t="s">
        <v>88</v>
      </c>
      <c r="AP1453" t="s">
        <v>58</v>
      </c>
      <c r="AQ1453" t="s">
        <v>59</v>
      </c>
      <c r="AR1453" t="s">
        <v>60</v>
      </c>
      <c r="AS1453" t="str">
        <f>IF(hr_data[[#This Row],[Gender]]="Female","👩  F","👨  M")</f>
        <v>👨  M</v>
      </c>
    </row>
    <row r="1454" spans="1:45" x14ac:dyDescent="0.25">
      <c r="A1454" t="s">
        <v>44</v>
      </c>
      <c r="B1454" t="s">
        <v>45</v>
      </c>
      <c r="C1454" t="s">
        <v>106</v>
      </c>
      <c r="D1454" t="s">
        <v>47</v>
      </c>
      <c r="E1454" t="s">
        <v>65</v>
      </c>
      <c r="F1454" t="s">
        <v>82</v>
      </c>
      <c r="G1454" t="s">
        <v>1553</v>
      </c>
      <c r="H1454">
        <v>1684</v>
      </c>
      <c r="I1454" t="s">
        <v>67</v>
      </c>
      <c r="J1454" t="s">
        <v>76</v>
      </c>
      <c r="K1454" t="s">
        <v>53</v>
      </c>
      <c r="L1454" t="s">
        <v>44</v>
      </c>
      <c r="M1454" t="s">
        <v>54</v>
      </c>
      <c r="N1454">
        <v>2</v>
      </c>
      <c r="O1454">
        <v>23</v>
      </c>
      <c r="P1454">
        <v>0</v>
      </c>
      <c r="Q1454">
        <v>1320</v>
      </c>
      <c r="R1454">
        <v>8</v>
      </c>
      <c r="S1454" t="s">
        <v>70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56</v>
      </c>
      <c r="AO1454" t="s">
        <v>77</v>
      </c>
      <c r="AP1454" t="s">
        <v>58</v>
      </c>
      <c r="AQ1454" t="s">
        <v>59</v>
      </c>
      <c r="AR1454" t="s">
        <v>108</v>
      </c>
      <c r="AS1454" t="str">
        <f>IF(hr_data[[#This Row],[Gender]]="Female","👩  F","👨  M")</f>
        <v>👨  M</v>
      </c>
    </row>
    <row r="1455" spans="1:45" x14ac:dyDescent="0.25">
      <c r="A1455" t="s">
        <v>44</v>
      </c>
      <c r="B1455" t="s">
        <v>45</v>
      </c>
      <c r="C1455" t="s">
        <v>63</v>
      </c>
      <c r="D1455" t="s">
        <v>47</v>
      </c>
      <c r="E1455" t="s">
        <v>48</v>
      </c>
      <c r="F1455" t="s">
        <v>123</v>
      </c>
      <c r="G1455" t="s">
        <v>1554</v>
      </c>
      <c r="H1455">
        <v>2055</v>
      </c>
      <c r="I1455" t="s">
        <v>67</v>
      </c>
      <c r="J1455" t="s">
        <v>52</v>
      </c>
      <c r="K1455" t="s">
        <v>91</v>
      </c>
      <c r="L1455" t="s">
        <v>44</v>
      </c>
      <c r="M1455" t="s">
        <v>54</v>
      </c>
      <c r="N1455">
        <v>3</v>
      </c>
      <c r="O1455">
        <v>50</v>
      </c>
      <c r="P1455">
        <v>0</v>
      </c>
      <c r="Q1455">
        <v>410</v>
      </c>
      <c r="R1455">
        <v>28</v>
      </c>
      <c r="S1455" t="s">
        <v>87</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56</v>
      </c>
      <c r="AO1455" t="s">
        <v>88</v>
      </c>
      <c r="AP1455" t="s">
        <v>92</v>
      </c>
      <c r="AQ1455" t="s">
        <v>89</v>
      </c>
      <c r="AR1455" t="s">
        <v>73</v>
      </c>
      <c r="AS1455" t="str">
        <f>IF(hr_data[[#This Row],[Gender]]="Female","👩  F","👨  M")</f>
        <v>👨  M</v>
      </c>
    </row>
    <row r="1456" spans="1:45" x14ac:dyDescent="0.25">
      <c r="A1456" t="s">
        <v>44</v>
      </c>
      <c r="B1456" t="s">
        <v>45</v>
      </c>
      <c r="C1456" t="s">
        <v>46</v>
      </c>
      <c r="D1456" t="s">
        <v>47</v>
      </c>
      <c r="E1456" t="s">
        <v>48</v>
      </c>
      <c r="F1456" t="s">
        <v>82</v>
      </c>
      <c r="G1456" t="s">
        <v>1555</v>
      </c>
      <c r="H1456">
        <v>1645</v>
      </c>
      <c r="I1456" t="s">
        <v>67</v>
      </c>
      <c r="J1456" t="s">
        <v>52</v>
      </c>
      <c r="K1456" t="s">
        <v>91</v>
      </c>
      <c r="L1456" t="s">
        <v>44</v>
      </c>
      <c r="M1456" t="s">
        <v>54</v>
      </c>
      <c r="N1456">
        <v>2</v>
      </c>
      <c r="O1456">
        <v>35</v>
      </c>
      <c r="P1456">
        <v>0</v>
      </c>
      <c r="Q1456">
        <v>763</v>
      </c>
      <c r="R1456">
        <v>15</v>
      </c>
      <c r="S1456" t="s">
        <v>55</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56</v>
      </c>
      <c r="AO1456" t="s">
        <v>57</v>
      </c>
      <c r="AP1456" t="s">
        <v>98</v>
      </c>
      <c r="AQ1456" t="s">
        <v>59</v>
      </c>
      <c r="AR1456" t="s">
        <v>81</v>
      </c>
      <c r="AS1456" t="str">
        <f>IF(hr_data[[#This Row],[Gender]]="Female","👩  F","👨  M")</f>
        <v>👨  M</v>
      </c>
    </row>
    <row r="1457" spans="1:45" x14ac:dyDescent="0.25">
      <c r="A1457" t="s">
        <v>44</v>
      </c>
      <c r="B1457" t="s">
        <v>45</v>
      </c>
      <c r="C1457" t="s">
        <v>46</v>
      </c>
      <c r="D1457" t="s">
        <v>47</v>
      </c>
      <c r="E1457" t="s">
        <v>48</v>
      </c>
      <c r="F1457" t="s">
        <v>123</v>
      </c>
      <c r="G1457" t="s">
        <v>1556</v>
      </c>
      <c r="H1457">
        <v>1733</v>
      </c>
      <c r="I1457" t="s">
        <v>67</v>
      </c>
      <c r="J1457" t="s">
        <v>52</v>
      </c>
      <c r="K1457" t="s">
        <v>91</v>
      </c>
      <c r="L1457" t="s">
        <v>44</v>
      </c>
      <c r="M1457" t="s">
        <v>54</v>
      </c>
      <c r="N1457">
        <v>3</v>
      </c>
      <c r="O1457">
        <v>36</v>
      </c>
      <c r="P1457">
        <v>0</v>
      </c>
      <c r="Q1457">
        <v>1456</v>
      </c>
      <c r="R1457">
        <v>13</v>
      </c>
      <c r="S1457" t="s">
        <v>151</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56</v>
      </c>
      <c r="AO1457" t="s">
        <v>88</v>
      </c>
      <c r="AP1457" t="s">
        <v>98</v>
      </c>
      <c r="AQ1457" t="s">
        <v>89</v>
      </c>
      <c r="AR1457" t="s">
        <v>60</v>
      </c>
      <c r="AS1457" t="str">
        <f>IF(hr_data[[#This Row],[Gender]]="Female","👩  F","👨  M")</f>
        <v>👨  M</v>
      </c>
    </row>
    <row r="1458" spans="1:45" x14ac:dyDescent="0.25">
      <c r="A1458" t="s">
        <v>44</v>
      </c>
      <c r="B1458" t="s">
        <v>45</v>
      </c>
      <c r="C1458" t="s">
        <v>63</v>
      </c>
      <c r="D1458" t="s">
        <v>47</v>
      </c>
      <c r="E1458" t="s">
        <v>48</v>
      </c>
      <c r="F1458" t="s">
        <v>49</v>
      </c>
      <c r="G1458" t="s">
        <v>1557</v>
      </c>
      <c r="H1458">
        <v>1968</v>
      </c>
      <c r="I1458" t="s">
        <v>67</v>
      </c>
      <c r="J1458" t="s">
        <v>52</v>
      </c>
      <c r="K1458" t="s">
        <v>53</v>
      </c>
      <c r="L1458" t="s">
        <v>44</v>
      </c>
      <c r="M1458" t="s">
        <v>54</v>
      </c>
      <c r="N1458">
        <v>2</v>
      </c>
      <c r="O1458">
        <v>53</v>
      </c>
      <c r="P1458">
        <v>0</v>
      </c>
      <c r="Q1458">
        <v>1168</v>
      </c>
      <c r="R1458">
        <v>24</v>
      </c>
      <c r="S1458" t="s">
        <v>80</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56</v>
      </c>
      <c r="AO1458" t="s">
        <v>88</v>
      </c>
      <c r="AP1458" t="s">
        <v>92</v>
      </c>
      <c r="AQ1458" t="s">
        <v>89</v>
      </c>
      <c r="AR1458" t="s">
        <v>73</v>
      </c>
      <c r="AS1458" t="str">
        <f>IF(hr_data[[#This Row],[Gender]]="Female","👩  F","👨  M")</f>
        <v>👨  M</v>
      </c>
    </row>
    <row r="1459" spans="1:45" x14ac:dyDescent="0.25">
      <c r="A1459" t="s">
        <v>44</v>
      </c>
      <c r="B1459" t="s">
        <v>45</v>
      </c>
      <c r="C1459" t="s">
        <v>78</v>
      </c>
      <c r="D1459" t="s">
        <v>47</v>
      </c>
      <c r="E1459" t="s">
        <v>48</v>
      </c>
      <c r="F1459" t="s">
        <v>123</v>
      </c>
      <c r="G1459" t="s">
        <v>1558</v>
      </c>
      <c r="H1459">
        <v>1862</v>
      </c>
      <c r="I1459" t="s">
        <v>67</v>
      </c>
      <c r="J1459" t="s">
        <v>52</v>
      </c>
      <c r="K1459" t="s">
        <v>53</v>
      </c>
      <c r="L1459" t="s">
        <v>44</v>
      </c>
      <c r="M1459" t="s">
        <v>54</v>
      </c>
      <c r="N1459">
        <v>3</v>
      </c>
      <c r="O1459">
        <v>32</v>
      </c>
      <c r="P1459">
        <v>0</v>
      </c>
      <c r="Q1459">
        <v>414</v>
      </c>
      <c r="R1459">
        <v>2</v>
      </c>
      <c r="S1459" t="s">
        <v>80</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56</v>
      </c>
      <c r="AO1459" t="s">
        <v>72</v>
      </c>
      <c r="AP1459" t="s">
        <v>58</v>
      </c>
      <c r="AQ1459" t="s">
        <v>59</v>
      </c>
      <c r="AR1459" t="s">
        <v>81</v>
      </c>
      <c r="AS1459" t="str">
        <f>IF(hr_data[[#This Row],[Gender]]="Female","👩  F","👨  M")</f>
        <v>👨  M</v>
      </c>
    </row>
    <row r="1460" spans="1:45" x14ac:dyDescent="0.25">
      <c r="A1460" t="s">
        <v>44</v>
      </c>
      <c r="B1460" t="s">
        <v>45</v>
      </c>
      <c r="C1460" t="s">
        <v>46</v>
      </c>
      <c r="D1460" t="s">
        <v>47</v>
      </c>
      <c r="E1460" t="s">
        <v>48</v>
      </c>
      <c r="F1460" t="s">
        <v>49</v>
      </c>
      <c r="G1460" t="s">
        <v>1559</v>
      </c>
      <c r="H1460">
        <v>1797</v>
      </c>
      <c r="I1460" t="s">
        <v>67</v>
      </c>
      <c r="J1460" t="s">
        <v>52</v>
      </c>
      <c r="K1460" t="s">
        <v>53</v>
      </c>
      <c r="L1460" t="s">
        <v>44</v>
      </c>
      <c r="M1460" t="s">
        <v>54</v>
      </c>
      <c r="N1460">
        <v>2</v>
      </c>
      <c r="O1460">
        <v>35</v>
      </c>
      <c r="P1460">
        <v>0</v>
      </c>
      <c r="Q1460">
        <v>303</v>
      </c>
      <c r="R1460">
        <v>27</v>
      </c>
      <c r="S1460" t="s">
        <v>87</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56</v>
      </c>
      <c r="AO1460" t="s">
        <v>57</v>
      </c>
      <c r="AP1460" t="s">
        <v>92</v>
      </c>
      <c r="AQ1460" t="s">
        <v>59</v>
      </c>
      <c r="AR1460" t="s">
        <v>81</v>
      </c>
      <c r="AS1460" t="str">
        <f>IF(hr_data[[#This Row],[Gender]]="Female","👩  F","👨  M")</f>
        <v>👨  M</v>
      </c>
    </row>
    <row r="1461" spans="1:45" x14ac:dyDescent="0.25">
      <c r="A1461" t="s">
        <v>44</v>
      </c>
      <c r="B1461" t="s">
        <v>45</v>
      </c>
      <c r="C1461" t="s">
        <v>63</v>
      </c>
      <c r="D1461" t="s">
        <v>47</v>
      </c>
      <c r="E1461" t="s">
        <v>65</v>
      </c>
      <c r="F1461" t="s">
        <v>82</v>
      </c>
      <c r="G1461" t="s">
        <v>1560</v>
      </c>
      <c r="H1461">
        <v>1821</v>
      </c>
      <c r="I1461" t="s">
        <v>51</v>
      </c>
      <c r="J1461" t="s">
        <v>96</v>
      </c>
      <c r="K1461" t="s">
        <v>69</v>
      </c>
      <c r="L1461" t="s">
        <v>61</v>
      </c>
      <c r="M1461" t="s">
        <v>54</v>
      </c>
      <c r="N1461">
        <v>2</v>
      </c>
      <c r="O1461">
        <v>46</v>
      </c>
      <c r="P1461">
        <v>0</v>
      </c>
      <c r="Q1461">
        <v>261</v>
      </c>
      <c r="R1461">
        <v>21</v>
      </c>
      <c r="S1461" t="s">
        <v>55</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71</v>
      </c>
      <c r="AO1461" t="s">
        <v>72</v>
      </c>
      <c r="AP1461" t="s">
        <v>92</v>
      </c>
      <c r="AQ1461" t="s">
        <v>89</v>
      </c>
      <c r="AR1461" t="s">
        <v>73</v>
      </c>
      <c r="AS1461" t="str">
        <f>IF(hr_data[[#This Row],[Gender]]="Female","👩  F","👨  M")</f>
        <v>👩  F</v>
      </c>
    </row>
    <row r="1462" spans="1:45" x14ac:dyDescent="0.25">
      <c r="A1462" t="s">
        <v>44</v>
      </c>
      <c r="B1462" t="s">
        <v>45</v>
      </c>
      <c r="C1462" t="s">
        <v>63</v>
      </c>
      <c r="D1462" t="s">
        <v>47</v>
      </c>
      <c r="E1462" t="s">
        <v>48</v>
      </c>
      <c r="F1462" t="s">
        <v>49</v>
      </c>
      <c r="G1462" t="s">
        <v>1561</v>
      </c>
      <c r="H1462">
        <v>1869</v>
      </c>
      <c r="I1462" t="s">
        <v>51</v>
      </c>
      <c r="J1462" t="s">
        <v>52</v>
      </c>
      <c r="K1462" t="s">
        <v>69</v>
      </c>
      <c r="L1462" t="s">
        <v>61</v>
      </c>
      <c r="M1462" t="s">
        <v>54</v>
      </c>
      <c r="N1462">
        <v>2</v>
      </c>
      <c r="O1462">
        <v>46</v>
      </c>
      <c r="P1462">
        <v>0</v>
      </c>
      <c r="Q1462">
        <v>1254</v>
      </c>
      <c r="R1462">
        <v>10</v>
      </c>
      <c r="S1462" t="s">
        <v>87</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71</v>
      </c>
      <c r="AO1462" t="s">
        <v>72</v>
      </c>
      <c r="AP1462" t="s">
        <v>58</v>
      </c>
      <c r="AQ1462" t="s">
        <v>89</v>
      </c>
      <c r="AR1462" t="s">
        <v>73</v>
      </c>
      <c r="AS1462" t="str">
        <f>IF(hr_data[[#This Row],[Gender]]="Female","👩  F","👨  M")</f>
        <v>👩  F</v>
      </c>
    </row>
    <row r="1463" spans="1:45" x14ac:dyDescent="0.25">
      <c r="A1463" t="s">
        <v>44</v>
      </c>
      <c r="B1463" t="s">
        <v>62</v>
      </c>
      <c r="C1463" t="s">
        <v>63</v>
      </c>
      <c r="D1463" t="s">
        <v>47</v>
      </c>
      <c r="E1463" t="s">
        <v>65</v>
      </c>
      <c r="F1463" t="s">
        <v>49</v>
      </c>
      <c r="G1463" t="s">
        <v>1562</v>
      </c>
      <c r="H1463">
        <v>1420</v>
      </c>
      <c r="I1463" t="s">
        <v>67</v>
      </c>
      <c r="J1463" t="s">
        <v>76</v>
      </c>
      <c r="K1463" t="s">
        <v>53</v>
      </c>
      <c r="L1463" t="s">
        <v>61</v>
      </c>
      <c r="M1463" t="s">
        <v>54</v>
      </c>
      <c r="N1463">
        <v>2</v>
      </c>
      <c r="O1463">
        <v>49</v>
      </c>
      <c r="P1463">
        <v>0</v>
      </c>
      <c r="Q1463">
        <v>1475</v>
      </c>
      <c r="R1463">
        <v>28</v>
      </c>
      <c r="S1463" t="s">
        <v>55</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71</v>
      </c>
      <c r="AO1463" t="s">
        <v>88</v>
      </c>
      <c r="AP1463" t="s">
        <v>92</v>
      </c>
      <c r="AQ1463" t="s">
        <v>89</v>
      </c>
      <c r="AR1463" t="s">
        <v>73</v>
      </c>
      <c r="AS1463" t="str">
        <f>IF(hr_data[[#This Row],[Gender]]="Female","👩  F","👨  M")</f>
        <v>👨  M</v>
      </c>
    </row>
    <row r="1464" spans="1:45" x14ac:dyDescent="0.25">
      <c r="A1464" t="s">
        <v>44</v>
      </c>
      <c r="B1464" t="s">
        <v>105</v>
      </c>
      <c r="C1464" t="s">
        <v>46</v>
      </c>
      <c r="D1464" t="s">
        <v>47</v>
      </c>
      <c r="E1464" t="s">
        <v>65</v>
      </c>
      <c r="F1464" t="s">
        <v>49</v>
      </c>
      <c r="G1464" t="s">
        <v>1563</v>
      </c>
      <c r="H1464">
        <v>1458</v>
      </c>
      <c r="I1464" t="s">
        <v>51</v>
      </c>
      <c r="J1464" t="s">
        <v>76</v>
      </c>
      <c r="K1464" t="s">
        <v>53</v>
      </c>
      <c r="L1464" t="s">
        <v>44</v>
      </c>
      <c r="M1464" t="s">
        <v>54</v>
      </c>
      <c r="N1464">
        <v>2</v>
      </c>
      <c r="O1464">
        <v>39</v>
      </c>
      <c r="P1464">
        <v>0</v>
      </c>
      <c r="Q1464">
        <v>592</v>
      </c>
      <c r="R1464">
        <v>2</v>
      </c>
      <c r="S1464" t="s">
        <v>87</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71</v>
      </c>
      <c r="AO1464" t="s">
        <v>88</v>
      </c>
      <c r="AP1464" t="s">
        <v>58</v>
      </c>
      <c r="AQ1464" t="s">
        <v>89</v>
      </c>
      <c r="AR1464" t="s">
        <v>60</v>
      </c>
      <c r="AS1464" t="str">
        <f>IF(hr_data[[#This Row],[Gender]]="Female","👩  F","👨  M")</f>
        <v>👩  F</v>
      </c>
    </row>
    <row r="1465" spans="1:45" x14ac:dyDescent="0.25">
      <c r="A1465" t="s">
        <v>44</v>
      </c>
      <c r="B1465" t="s">
        <v>45</v>
      </c>
      <c r="C1465" t="s">
        <v>78</v>
      </c>
      <c r="D1465" t="s">
        <v>47</v>
      </c>
      <c r="E1465" t="s">
        <v>48</v>
      </c>
      <c r="F1465" t="s">
        <v>82</v>
      </c>
      <c r="G1465" t="s">
        <v>1564</v>
      </c>
      <c r="H1465">
        <v>1489</v>
      </c>
      <c r="I1465" t="s">
        <v>51</v>
      </c>
      <c r="J1465" t="s">
        <v>52</v>
      </c>
      <c r="K1465" t="s">
        <v>53</v>
      </c>
      <c r="L1465" t="s">
        <v>44</v>
      </c>
      <c r="M1465" t="s">
        <v>54</v>
      </c>
      <c r="N1465">
        <v>2</v>
      </c>
      <c r="O1465">
        <v>34</v>
      </c>
      <c r="P1465">
        <v>0</v>
      </c>
      <c r="Q1465">
        <v>790</v>
      </c>
      <c r="R1465">
        <v>24</v>
      </c>
      <c r="S1465" t="s">
        <v>80</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71</v>
      </c>
      <c r="AO1465" t="s">
        <v>72</v>
      </c>
      <c r="AP1465" t="s">
        <v>92</v>
      </c>
      <c r="AQ1465" t="s">
        <v>89</v>
      </c>
      <c r="AR1465" t="s">
        <v>81</v>
      </c>
      <c r="AS1465" t="str">
        <f>IF(hr_data[[#This Row],[Gender]]="Female","👩  F","👨  M")</f>
        <v>👩  F</v>
      </c>
    </row>
    <row r="1466" spans="1:45" x14ac:dyDescent="0.25">
      <c r="A1466" t="s">
        <v>44</v>
      </c>
      <c r="B1466" t="s">
        <v>45</v>
      </c>
      <c r="C1466" t="s">
        <v>78</v>
      </c>
      <c r="D1466" t="s">
        <v>47</v>
      </c>
      <c r="E1466" t="s">
        <v>48</v>
      </c>
      <c r="F1466" t="s">
        <v>49</v>
      </c>
      <c r="G1466" t="s">
        <v>1565</v>
      </c>
      <c r="H1466">
        <v>1758</v>
      </c>
      <c r="I1466" t="s">
        <v>51</v>
      </c>
      <c r="J1466" t="s">
        <v>52</v>
      </c>
      <c r="K1466" t="s">
        <v>53</v>
      </c>
      <c r="L1466" t="s">
        <v>44</v>
      </c>
      <c r="M1466" t="s">
        <v>54</v>
      </c>
      <c r="N1466">
        <v>2</v>
      </c>
      <c r="O1466">
        <v>33</v>
      </c>
      <c r="P1466">
        <v>0</v>
      </c>
      <c r="Q1466">
        <v>211</v>
      </c>
      <c r="R1466">
        <v>16</v>
      </c>
      <c r="S1466" t="s">
        <v>87</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71</v>
      </c>
      <c r="AO1466" t="s">
        <v>88</v>
      </c>
      <c r="AP1466" t="s">
        <v>98</v>
      </c>
      <c r="AQ1466" t="s">
        <v>89</v>
      </c>
      <c r="AR1466" t="s">
        <v>81</v>
      </c>
      <c r="AS1466" t="str">
        <f>IF(hr_data[[#This Row],[Gender]]="Female","👩  F","👨  M")</f>
        <v>👩  F</v>
      </c>
    </row>
    <row r="1467" spans="1:45" x14ac:dyDescent="0.25">
      <c r="A1467" t="s">
        <v>44</v>
      </c>
      <c r="B1467" t="s">
        <v>105</v>
      </c>
      <c r="C1467" t="s">
        <v>78</v>
      </c>
      <c r="D1467" t="s">
        <v>47</v>
      </c>
      <c r="E1467" t="s">
        <v>65</v>
      </c>
      <c r="F1467" t="s">
        <v>130</v>
      </c>
      <c r="G1467" t="s">
        <v>1566</v>
      </c>
      <c r="H1467">
        <v>1905</v>
      </c>
      <c r="I1467" t="s">
        <v>67</v>
      </c>
      <c r="J1467" t="s">
        <v>68</v>
      </c>
      <c r="K1467" t="s">
        <v>69</v>
      </c>
      <c r="L1467" t="s">
        <v>44</v>
      </c>
      <c r="M1467" t="s">
        <v>54</v>
      </c>
      <c r="N1467">
        <v>2</v>
      </c>
      <c r="O1467">
        <v>34</v>
      </c>
      <c r="P1467">
        <v>0</v>
      </c>
      <c r="Q1467">
        <v>967</v>
      </c>
      <c r="R1467">
        <v>16</v>
      </c>
      <c r="S1467" t="s">
        <v>80</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71</v>
      </c>
      <c r="AO1467" t="s">
        <v>88</v>
      </c>
      <c r="AP1467" t="s">
        <v>98</v>
      </c>
      <c r="AQ1467" t="s">
        <v>59</v>
      </c>
      <c r="AR1467" t="s">
        <v>81</v>
      </c>
      <c r="AS1467" t="str">
        <f>IF(hr_data[[#This Row],[Gender]]="Female","👩  F","👨  M")</f>
        <v>👨  M</v>
      </c>
    </row>
    <row r="1468" spans="1:45" x14ac:dyDescent="0.25">
      <c r="A1468" t="s">
        <v>44</v>
      </c>
      <c r="B1468" t="s">
        <v>62</v>
      </c>
      <c r="C1468" t="s">
        <v>78</v>
      </c>
      <c r="D1468" t="s">
        <v>47</v>
      </c>
      <c r="E1468" t="s">
        <v>65</v>
      </c>
      <c r="F1468" t="s">
        <v>49</v>
      </c>
      <c r="G1468" t="s">
        <v>1567</v>
      </c>
      <c r="H1468">
        <v>1868</v>
      </c>
      <c r="I1468" t="s">
        <v>67</v>
      </c>
      <c r="J1468" t="s">
        <v>68</v>
      </c>
      <c r="K1468" t="s">
        <v>53</v>
      </c>
      <c r="L1468" t="s">
        <v>44</v>
      </c>
      <c r="M1468" t="s">
        <v>54</v>
      </c>
      <c r="N1468">
        <v>3</v>
      </c>
      <c r="O1468">
        <v>29</v>
      </c>
      <c r="P1468">
        <v>0</v>
      </c>
      <c r="Q1468">
        <v>459</v>
      </c>
      <c r="R1468">
        <v>24</v>
      </c>
      <c r="S1468" t="s">
        <v>55</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71</v>
      </c>
      <c r="AO1468" t="s">
        <v>57</v>
      </c>
      <c r="AP1468" t="s">
        <v>92</v>
      </c>
      <c r="AQ1468" t="s">
        <v>59</v>
      </c>
      <c r="AR1468" t="s">
        <v>81</v>
      </c>
      <c r="AS1468" t="str">
        <f>IF(hr_data[[#This Row],[Gender]]="Female","👩  F","👨  M")</f>
        <v>👨  M</v>
      </c>
    </row>
    <row r="1469" spans="1:45" x14ac:dyDescent="0.25">
      <c r="A1469" t="s">
        <v>44</v>
      </c>
      <c r="B1469" t="s">
        <v>62</v>
      </c>
      <c r="C1469" t="s">
        <v>46</v>
      </c>
      <c r="D1469" t="s">
        <v>47</v>
      </c>
      <c r="E1469" t="s">
        <v>48</v>
      </c>
      <c r="F1469" t="s">
        <v>74</v>
      </c>
      <c r="G1469" t="s">
        <v>1568</v>
      </c>
      <c r="H1469">
        <v>1667</v>
      </c>
      <c r="I1469" t="s">
        <v>67</v>
      </c>
      <c r="J1469" t="s">
        <v>52</v>
      </c>
      <c r="K1469" t="s">
        <v>53</v>
      </c>
      <c r="L1469" t="s">
        <v>44</v>
      </c>
      <c r="M1469" t="s">
        <v>54</v>
      </c>
      <c r="N1469">
        <v>2</v>
      </c>
      <c r="O1469">
        <v>35</v>
      </c>
      <c r="P1469">
        <v>0</v>
      </c>
      <c r="Q1469">
        <v>880</v>
      </c>
      <c r="R1469">
        <v>12</v>
      </c>
      <c r="S1469" t="s">
        <v>80</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71</v>
      </c>
      <c r="AO1469" t="s">
        <v>57</v>
      </c>
      <c r="AP1469" t="s">
        <v>98</v>
      </c>
      <c r="AQ1469" t="s">
        <v>89</v>
      </c>
      <c r="AR1469" t="s">
        <v>81</v>
      </c>
      <c r="AS1469" t="str">
        <f>IF(hr_data[[#This Row],[Gender]]="Female","👩  F","👨  M")</f>
        <v>👨  M</v>
      </c>
    </row>
    <row r="1470" spans="1:45" x14ac:dyDescent="0.25">
      <c r="A1470" t="s">
        <v>44</v>
      </c>
      <c r="B1470" t="s">
        <v>45</v>
      </c>
      <c r="C1470" t="s">
        <v>106</v>
      </c>
      <c r="D1470" t="s">
        <v>47</v>
      </c>
      <c r="E1470" t="s">
        <v>65</v>
      </c>
      <c r="F1470" t="s">
        <v>49</v>
      </c>
      <c r="G1470" t="s">
        <v>1569</v>
      </c>
      <c r="I1470" t="s">
        <v>67</v>
      </c>
      <c r="J1470" t="s">
        <v>68</v>
      </c>
      <c r="K1470" t="s">
        <v>53</v>
      </c>
      <c r="L1470" t="s">
        <v>44</v>
      </c>
      <c r="M1470" t="s">
        <v>54</v>
      </c>
      <c r="N1470">
        <v>2</v>
      </c>
      <c r="O1470">
        <v>22</v>
      </c>
      <c r="P1470">
        <v>0</v>
      </c>
      <c r="Q1470">
        <v>391</v>
      </c>
      <c r="R1470">
        <v>7</v>
      </c>
      <c r="S1470" t="s">
        <v>70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c r="AN1470" t="s">
        <v>71</v>
      </c>
      <c r="AO1470" t="s">
        <v>72</v>
      </c>
      <c r="AP1470" t="s">
        <v>58</v>
      </c>
      <c r="AQ1470" t="s">
        <v>59</v>
      </c>
      <c r="AR1470" t="s">
        <v>108</v>
      </c>
      <c r="AS1470" t="str">
        <f>IF(hr_data[[#This Row],[Gender]]="Female","👩  F","👨  M")</f>
        <v>👨  M</v>
      </c>
    </row>
    <row r="1471" spans="1:45" x14ac:dyDescent="0.25">
      <c r="A1471" t="s">
        <v>44</v>
      </c>
      <c r="B1471" t="s">
        <v>45</v>
      </c>
      <c r="C1471" t="s">
        <v>106</v>
      </c>
      <c r="D1471" t="s">
        <v>47</v>
      </c>
      <c r="E1471" t="s">
        <v>48</v>
      </c>
      <c r="F1471" t="s">
        <v>49</v>
      </c>
      <c r="G1471" t="s">
        <v>1570</v>
      </c>
      <c r="H1471">
        <v>1878</v>
      </c>
      <c r="I1471" t="s">
        <v>67</v>
      </c>
      <c r="J1471" t="s">
        <v>115</v>
      </c>
      <c r="K1471" t="s">
        <v>91</v>
      </c>
      <c r="L1471" t="s">
        <v>44</v>
      </c>
      <c r="M1471" t="s">
        <v>54</v>
      </c>
      <c r="N1471">
        <v>2</v>
      </c>
      <c r="O1471">
        <v>23</v>
      </c>
      <c r="P1471">
        <v>0</v>
      </c>
      <c r="Q1471">
        <v>427</v>
      </c>
      <c r="R1471">
        <v>7</v>
      </c>
      <c r="S1471" t="s">
        <v>87</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c r="AN1471" t="s">
        <v>71</v>
      </c>
      <c r="AO1471" t="s">
        <v>57</v>
      </c>
      <c r="AP1471" t="s">
        <v>58</v>
      </c>
      <c r="AQ1471" t="s">
        <v>59</v>
      </c>
      <c r="AR1471" t="s">
        <v>108</v>
      </c>
      <c r="AS1471" t="str">
        <f>IF(hr_data[[#This Row],[Gender]]="Female","👩  F","👨  M")</f>
        <v>👨  M</v>
      </c>
    </row>
    <row r="1472" spans="1:45" x14ac:dyDescent="0.25">
      <c r="A1472" t="s">
        <v>61</v>
      </c>
      <c r="B1472" t="s">
        <v>105</v>
      </c>
      <c r="C1472" t="s">
        <v>106</v>
      </c>
      <c r="D1472" t="s">
        <v>64</v>
      </c>
      <c r="E1472" t="s">
        <v>65</v>
      </c>
      <c r="F1472" t="s">
        <v>82</v>
      </c>
      <c r="G1472" t="s">
        <v>1571</v>
      </c>
      <c r="H1472">
        <v>1879</v>
      </c>
      <c r="I1472" t="s">
        <v>67</v>
      </c>
      <c r="J1472" t="s">
        <v>76</v>
      </c>
      <c r="K1472" t="s">
        <v>91</v>
      </c>
      <c r="L1472" t="s">
        <v>44</v>
      </c>
      <c r="M1472" t="s">
        <v>54</v>
      </c>
      <c r="N1472">
        <v>2</v>
      </c>
      <c r="O1472">
        <v>22</v>
      </c>
      <c r="P1472">
        <v>1</v>
      </c>
      <c r="Q1472">
        <v>1123</v>
      </c>
      <c r="R1472">
        <v>16</v>
      </c>
      <c r="S1472" t="s">
        <v>55</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c r="AN1472" t="s">
        <v>56</v>
      </c>
      <c r="AO1472" t="s">
        <v>57</v>
      </c>
      <c r="AP1472" t="s">
        <v>98</v>
      </c>
      <c r="AQ1472" t="s">
        <v>59</v>
      </c>
      <c r="AR1472" t="s">
        <v>108</v>
      </c>
      <c r="AS1472" t="str">
        <f>IF(hr_data[[#This Row],[Gender]]="Female","👩  F","👨  M")</f>
        <v>👨  M</v>
      </c>
    </row>
    <row r="1473" spans="1:45" x14ac:dyDescent="0.25">
      <c r="A1473" t="s">
        <v>61</v>
      </c>
      <c r="B1473" t="s">
        <v>45</v>
      </c>
      <c r="C1473" t="s">
        <v>63</v>
      </c>
      <c r="D1473" t="s">
        <v>64</v>
      </c>
      <c r="E1473" t="s">
        <v>48</v>
      </c>
      <c r="F1473" t="s">
        <v>49</v>
      </c>
      <c r="G1473" t="s">
        <v>1572</v>
      </c>
      <c r="H1473">
        <v>1880</v>
      </c>
      <c r="I1473" t="s">
        <v>51</v>
      </c>
      <c r="J1473" t="s">
        <v>110</v>
      </c>
      <c r="K1473" t="s">
        <v>69</v>
      </c>
      <c r="L1473" t="s">
        <v>61</v>
      </c>
      <c r="M1473" t="s">
        <v>54</v>
      </c>
      <c r="N1473">
        <v>3</v>
      </c>
      <c r="O1473">
        <v>53</v>
      </c>
      <c r="P1473">
        <v>1</v>
      </c>
      <c r="Q1473">
        <v>1219</v>
      </c>
      <c r="R1473">
        <v>2</v>
      </c>
      <c r="S1473" t="s">
        <v>80</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c r="AN1473" t="s">
        <v>56</v>
      </c>
      <c r="AO1473" t="s">
        <v>57</v>
      </c>
      <c r="AP1473" t="s">
        <v>58</v>
      </c>
      <c r="AQ1473" t="s">
        <v>111</v>
      </c>
      <c r="AR1473" t="s">
        <v>73</v>
      </c>
      <c r="AS1473" t="str">
        <f>IF(hr_data[[#This Row],[Gender]]="Female","👩  F","👨  M")</f>
        <v>👩  F</v>
      </c>
    </row>
    <row r="1474" spans="1:45" x14ac:dyDescent="0.25">
      <c r="A1474" t="s">
        <v>61</v>
      </c>
      <c r="B1474" t="s">
        <v>45</v>
      </c>
      <c r="C1474" t="s">
        <v>46</v>
      </c>
      <c r="D1474" t="s">
        <v>64</v>
      </c>
      <c r="E1474" t="s">
        <v>65</v>
      </c>
      <c r="F1474" t="s">
        <v>49</v>
      </c>
      <c r="G1474" t="s">
        <v>1573</v>
      </c>
      <c r="H1474">
        <v>1881</v>
      </c>
      <c r="I1474" t="s">
        <v>67</v>
      </c>
      <c r="J1474" t="s">
        <v>68</v>
      </c>
      <c r="K1474" t="s">
        <v>53</v>
      </c>
      <c r="L1474" t="s">
        <v>44</v>
      </c>
      <c r="M1474" t="s">
        <v>54</v>
      </c>
      <c r="N1474">
        <v>3</v>
      </c>
      <c r="O1474">
        <v>38</v>
      </c>
      <c r="P1474">
        <v>1</v>
      </c>
      <c r="Q1474">
        <v>371</v>
      </c>
      <c r="R1474">
        <v>2</v>
      </c>
      <c r="S1474" t="s">
        <v>87</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c r="AN1474" t="s">
        <v>56</v>
      </c>
      <c r="AO1474" t="s">
        <v>57</v>
      </c>
      <c r="AP1474" t="s">
        <v>58</v>
      </c>
      <c r="AQ1474" t="s">
        <v>59</v>
      </c>
      <c r="AR1474" t="s">
        <v>60</v>
      </c>
      <c r="AS1474" t="str">
        <f>IF(hr_data[[#This Row],[Gender]]="Female","👩  F","👨  M")</f>
        <v>👨  M</v>
      </c>
    </row>
    <row r="1475" spans="1:45" x14ac:dyDescent="0.25">
      <c r="A1475" t="s">
        <v>61</v>
      </c>
      <c r="B1475" t="s">
        <v>105</v>
      </c>
      <c r="C1475" t="s">
        <v>106</v>
      </c>
      <c r="D1475" t="s">
        <v>64</v>
      </c>
      <c r="E1475" t="s">
        <v>65</v>
      </c>
      <c r="F1475" t="s">
        <v>74</v>
      </c>
      <c r="G1475" t="s">
        <v>1574</v>
      </c>
      <c r="H1475">
        <v>1882</v>
      </c>
      <c r="I1475" t="s">
        <v>51</v>
      </c>
      <c r="J1475" t="s">
        <v>94</v>
      </c>
      <c r="K1475" t="s">
        <v>91</v>
      </c>
      <c r="L1475" t="s">
        <v>61</v>
      </c>
      <c r="M1475" t="s">
        <v>54</v>
      </c>
      <c r="N1475">
        <v>5</v>
      </c>
      <c r="O1475">
        <v>24</v>
      </c>
      <c r="P1475">
        <v>1</v>
      </c>
      <c r="Q1475">
        <v>673</v>
      </c>
      <c r="R1475">
        <v>11</v>
      </c>
      <c r="S1475" t="s">
        <v>55</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c r="AN1475" t="s">
        <v>56</v>
      </c>
      <c r="AO1475" t="s">
        <v>77</v>
      </c>
      <c r="AP1475" t="s">
        <v>98</v>
      </c>
      <c r="AQ1475" t="s">
        <v>59</v>
      </c>
      <c r="AR1475" t="s">
        <v>108</v>
      </c>
      <c r="AS1475" t="str">
        <f>IF(hr_data[[#This Row],[Gender]]="Female","👩  F","👨  M")</f>
        <v>👩  F</v>
      </c>
    </row>
    <row r="1476" spans="1:45" x14ac:dyDescent="0.25">
      <c r="A1476" t="s">
        <v>44</v>
      </c>
      <c r="B1476" t="s">
        <v>45</v>
      </c>
      <c r="C1476" t="s">
        <v>46</v>
      </c>
      <c r="D1476" t="s">
        <v>47</v>
      </c>
      <c r="E1476" t="s">
        <v>48</v>
      </c>
      <c r="F1476" t="s">
        <v>49</v>
      </c>
      <c r="G1476" t="s">
        <v>1575</v>
      </c>
      <c r="H1476">
        <v>1883</v>
      </c>
      <c r="I1476" t="s">
        <v>67</v>
      </c>
      <c r="J1476" t="s">
        <v>115</v>
      </c>
      <c r="K1476" t="s">
        <v>53</v>
      </c>
      <c r="L1476" t="s">
        <v>61</v>
      </c>
      <c r="M1476" t="s">
        <v>54</v>
      </c>
      <c r="N1476">
        <v>4</v>
      </c>
      <c r="O1476">
        <v>36</v>
      </c>
      <c r="P1476">
        <v>0</v>
      </c>
      <c r="Q1476">
        <v>1218</v>
      </c>
      <c r="R1476">
        <v>9</v>
      </c>
      <c r="S1476" t="s">
        <v>80</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c r="AN1476" t="s">
        <v>71</v>
      </c>
      <c r="AO1476" t="s">
        <v>88</v>
      </c>
      <c r="AP1476" t="s">
        <v>58</v>
      </c>
      <c r="AQ1476" t="s">
        <v>59</v>
      </c>
      <c r="AR1476" t="s">
        <v>60</v>
      </c>
      <c r="AS1476" t="str">
        <f>IF(hr_data[[#This Row],[Gender]]="Female","👩  F","👨  M")</f>
        <v>👨  M</v>
      </c>
    </row>
    <row r="1477" spans="1:45" x14ac:dyDescent="0.25">
      <c r="A1477" t="s">
        <v>61</v>
      </c>
      <c r="B1477" t="s">
        <v>45</v>
      </c>
      <c r="C1477" t="s">
        <v>78</v>
      </c>
      <c r="D1477" t="s">
        <v>64</v>
      </c>
      <c r="E1477" t="s">
        <v>65</v>
      </c>
      <c r="F1477" t="s">
        <v>49</v>
      </c>
      <c r="G1477" t="s">
        <v>1576</v>
      </c>
      <c r="H1477">
        <v>1884</v>
      </c>
      <c r="I1477" t="s">
        <v>51</v>
      </c>
      <c r="J1477" t="s">
        <v>117</v>
      </c>
      <c r="K1477" t="s">
        <v>53</v>
      </c>
      <c r="L1477" t="s">
        <v>61</v>
      </c>
      <c r="M1477" t="s">
        <v>54</v>
      </c>
      <c r="N1477">
        <v>4</v>
      </c>
      <c r="O1477">
        <v>34</v>
      </c>
      <c r="P1477">
        <v>1</v>
      </c>
      <c r="Q1477">
        <v>419</v>
      </c>
      <c r="R1477">
        <v>7</v>
      </c>
      <c r="S1477" t="s">
        <v>80</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c r="AN1477" t="s">
        <v>56</v>
      </c>
      <c r="AO1477" t="s">
        <v>72</v>
      </c>
      <c r="AP1477" t="s">
        <v>58</v>
      </c>
      <c r="AQ1477" t="s">
        <v>89</v>
      </c>
      <c r="AR1477" t="s">
        <v>81</v>
      </c>
      <c r="AS1477" t="str">
        <f>IF(hr_data[[#This Row],[Gender]]="Female","👩  F","👨  M")</f>
        <v>👩  F</v>
      </c>
    </row>
    <row r="1478" spans="1:45" x14ac:dyDescent="0.25">
      <c r="A1478" t="s">
        <v>61</v>
      </c>
      <c r="B1478" t="s">
        <v>45</v>
      </c>
      <c r="C1478" t="s">
        <v>106</v>
      </c>
      <c r="D1478" t="s">
        <v>64</v>
      </c>
      <c r="E1478" t="s">
        <v>65</v>
      </c>
      <c r="F1478" t="s">
        <v>49</v>
      </c>
      <c r="G1478" t="s">
        <v>1577</v>
      </c>
      <c r="H1478">
        <v>1885</v>
      </c>
      <c r="I1478" t="s">
        <v>67</v>
      </c>
      <c r="J1478" t="s">
        <v>68</v>
      </c>
      <c r="K1478" t="s">
        <v>53</v>
      </c>
      <c r="L1478" t="s">
        <v>61</v>
      </c>
      <c r="M1478" t="s">
        <v>54</v>
      </c>
      <c r="N1478">
        <v>6</v>
      </c>
      <c r="O1478">
        <v>21</v>
      </c>
      <c r="P1478">
        <v>1</v>
      </c>
      <c r="Q1478">
        <v>391</v>
      </c>
      <c r="R1478">
        <v>15</v>
      </c>
      <c r="S1478" t="s">
        <v>55</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c r="AN1478" t="s">
        <v>56</v>
      </c>
      <c r="AO1478" t="s">
        <v>57</v>
      </c>
      <c r="AP1478" t="s">
        <v>98</v>
      </c>
      <c r="AQ1478" t="s">
        <v>59</v>
      </c>
      <c r="AR1478" t="s">
        <v>108</v>
      </c>
      <c r="AS1478" t="str">
        <f>IF(hr_data[[#This Row],[Gender]]="Female","👩  F","👨  M")</f>
        <v>👨  M</v>
      </c>
    </row>
    <row r="1479" spans="1:45" x14ac:dyDescent="0.25">
      <c r="A1479" t="s">
        <v>44</v>
      </c>
      <c r="B1479" t="s">
        <v>45</v>
      </c>
      <c r="C1479" t="s">
        <v>78</v>
      </c>
      <c r="D1479" t="s">
        <v>47</v>
      </c>
      <c r="E1479" t="s">
        <v>65</v>
      </c>
      <c r="F1479" t="s">
        <v>82</v>
      </c>
      <c r="G1479" t="s">
        <v>1578</v>
      </c>
      <c r="H1479">
        <v>1886</v>
      </c>
      <c r="I1479" t="s">
        <v>67</v>
      </c>
      <c r="J1479" t="s">
        <v>68</v>
      </c>
      <c r="K1479" t="s">
        <v>53</v>
      </c>
      <c r="L1479" t="s">
        <v>61</v>
      </c>
      <c r="M1479" t="s">
        <v>54</v>
      </c>
      <c r="N1479">
        <v>2</v>
      </c>
      <c r="O1479">
        <v>34</v>
      </c>
      <c r="P1479">
        <v>0</v>
      </c>
      <c r="Q1479">
        <v>699</v>
      </c>
      <c r="R1479">
        <v>6</v>
      </c>
      <c r="S1479" t="s">
        <v>70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c r="AN1479" t="s">
        <v>56</v>
      </c>
      <c r="AO1479" t="s">
        <v>88</v>
      </c>
      <c r="AP1479" t="s">
        <v>58</v>
      </c>
      <c r="AQ1479" t="s">
        <v>59</v>
      </c>
      <c r="AR1479" t="s">
        <v>81</v>
      </c>
      <c r="AS1479" t="str">
        <f>IF(hr_data[[#This Row],[Gender]]="Female","👩  F","👨  M")</f>
        <v>👨  M</v>
      </c>
    </row>
    <row r="1480" spans="1:45" x14ac:dyDescent="0.25">
      <c r="A1480" t="s">
        <v>61</v>
      </c>
      <c r="B1480" t="s">
        <v>45</v>
      </c>
      <c r="C1480" t="s">
        <v>63</v>
      </c>
      <c r="D1480" t="s">
        <v>64</v>
      </c>
      <c r="E1480" t="s">
        <v>65</v>
      </c>
      <c r="F1480" t="s">
        <v>74</v>
      </c>
      <c r="G1480" t="s">
        <v>1579</v>
      </c>
      <c r="H1480">
        <v>1887</v>
      </c>
      <c r="I1480" t="s">
        <v>51</v>
      </c>
      <c r="J1480" t="s">
        <v>110</v>
      </c>
      <c r="K1480" t="s">
        <v>91</v>
      </c>
      <c r="L1480" t="s">
        <v>61</v>
      </c>
      <c r="M1480" t="s">
        <v>54</v>
      </c>
      <c r="N1480">
        <v>3</v>
      </c>
      <c r="O1480">
        <v>53</v>
      </c>
      <c r="P1480">
        <v>1</v>
      </c>
      <c r="Q1480">
        <v>1282</v>
      </c>
      <c r="R1480">
        <v>5</v>
      </c>
      <c r="S1480" t="s">
        <v>87</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c r="AN1480" t="s">
        <v>56</v>
      </c>
      <c r="AO1480" t="s">
        <v>77</v>
      </c>
      <c r="AP1480" t="s">
        <v>58</v>
      </c>
      <c r="AQ1480" t="s">
        <v>121</v>
      </c>
      <c r="AR1480" t="s">
        <v>73</v>
      </c>
      <c r="AS1480" t="str">
        <f>IF(hr_data[[#This Row],[Gender]]="Female","👩  F","👨  M")</f>
        <v>👩  F</v>
      </c>
    </row>
    <row r="1481" spans="1:45" x14ac:dyDescent="0.25">
      <c r="A1481" t="s">
        <v>44</v>
      </c>
      <c r="B1481" t="s">
        <v>62</v>
      </c>
      <c r="C1481" t="s">
        <v>78</v>
      </c>
      <c r="D1481" t="s">
        <v>47</v>
      </c>
      <c r="E1481" t="s">
        <v>65</v>
      </c>
      <c r="F1481" t="s">
        <v>49</v>
      </c>
      <c r="G1481" t="s">
        <v>1580</v>
      </c>
      <c r="H1481">
        <v>1888</v>
      </c>
      <c r="I1481" t="s">
        <v>51</v>
      </c>
      <c r="J1481" t="s">
        <v>68</v>
      </c>
      <c r="K1481" t="s">
        <v>53</v>
      </c>
      <c r="L1481" t="s">
        <v>44</v>
      </c>
      <c r="M1481" t="s">
        <v>54</v>
      </c>
      <c r="N1481">
        <v>5</v>
      </c>
      <c r="O1481">
        <v>32</v>
      </c>
      <c r="P1481">
        <v>0</v>
      </c>
      <c r="Q1481">
        <v>1125</v>
      </c>
      <c r="R1481">
        <v>16</v>
      </c>
      <c r="S1481" t="s">
        <v>70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c r="AN1481" t="s">
        <v>71</v>
      </c>
      <c r="AO1481" t="s">
        <v>88</v>
      </c>
      <c r="AP1481" t="s">
        <v>98</v>
      </c>
      <c r="AQ1481" t="s">
        <v>59</v>
      </c>
      <c r="AR1481" t="s">
        <v>81</v>
      </c>
      <c r="AS1481" t="str">
        <f>IF(hr_data[[#This Row],[Gender]]="Female","👩  F","👨  M")</f>
        <v>👩  F</v>
      </c>
    </row>
    <row r="1482" spans="1:45" x14ac:dyDescent="0.25">
      <c r="A1482" t="s">
        <v>61</v>
      </c>
      <c r="B1482" t="s">
        <v>45</v>
      </c>
      <c r="C1482" t="s">
        <v>46</v>
      </c>
      <c r="D1482" t="s">
        <v>64</v>
      </c>
      <c r="E1482" t="s">
        <v>48</v>
      </c>
      <c r="F1482" t="s">
        <v>123</v>
      </c>
      <c r="G1482" t="s">
        <v>1581</v>
      </c>
      <c r="H1482">
        <v>1889</v>
      </c>
      <c r="I1482" t="s">
        <v>67</v>
      </c>
      <c r="J1482" t="s">
        <v>52</v>
      </c>
      <c r="K1482" t="s">
        <v>69</v>
      </c>
      <c r="L1482" t="s">
        <v>61</v>
      </c>
      <c r="M1482" t="s">
        <v>54</v>
      </c>
      <c r="N1482">
        <v>2</v>
      </c>
      <c r="O1482">
        <v>42</v>
      </c>
      <c r="P1482">
        <v>1</v>
      </c>
      <c r="Q1482">
        <v>691</v>
      </c>
      <c r="R1482">
        <v>8</v>
      </c>
      <c r="S1482" t="s">
        <v>80</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c r="AN1482" t="s">
        <v>56</v>
      </c>
      <c r="AO1482" t="s">
        <v>72</v>
      </c>
      <c r="AP1482" t="s">
        <v>58</v>
      </c>
      <c r="AQ1482" t="s">
        <v>59</v>
      </c>
      <c r="AR1482" t="s">
        <v>60</v>
      </c>
      <c r="AS1482" t="str">
        <f>IF(hr_data[[#This Row],[Gender]]="Female","👩  F","👨  M")</f>
        <v>👨  M</v>
      </c>
    </row>
    <row r="1483" spans="1:45" x14ac:dyDescent="0.25">
      <c r="A1483" t="s">
        <v>61</v>
      </c>
      <c r="B1483" t="s">
        <v>45</v>
      </c>
      <c r="C1483" t="s">
        <v>46</v>
      </c>
      <c r="D1483" t="s">
        <v>64</v>
      </c>
      <c r="E1483" t="s">
        <v>65</v>
      </c>
      <c r="F1483" t="s">
        <v>82</v>
      </c>
      <c r="G1483" t="s">
        <v>1582</v>
      </c>
      <c r="H1483">
        <v>1890</v>
      </c>
      <c r="I1483" t="s">
        <v>51</v>
      </c>
      <c r="J1483" t="s">
        <v>96</v>
      </c>
      <c r="K1483" t="s">
        <v>69</v>
      </c>
      <c r="L1483" t="s">
        <v>61</v>
      </c>
      <c r="M1483" t="s">
        <v>54</v>
      </c>
      <c r="N1483">
        <v>4</v>
      </c>
      <c r="O1483">
        <v>44</v>
      </c>
      <c r="P1483">
        <v>1</v>
      </c>
      <c r="Q1483">
        <v>477</v>
      </c>
      <c r="R1483">
        <v>7</v>
      </c>
      <c r="S1483" t="s">
        <v>80</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c r="AN1483" t="s">
        <v>56</v>
      </c>
      <c r="AO1483" t="s">
        <v>57</v>
      </c>
      <c r="AP1483" t="s">
        <v>58</v>
      </c>
      <c r="AQ1483" t="s">
        <v>121</v>
      </c>
      <c r="AR1483" t="s">
        <v>60</v>
      </c>
      <c r="AS1483" t="str">
        <f>IF(hr_data[[#This Row],[Gender]]="Female","👩  F","👨  M")</f>
        <v>👩  F</v>
      </c>
    </row>
    <row r="1484" spans="1:45" x14ac:dyDescent="0.25">
      <c r="A1484" t="s">
        <v>61</v>
      </c>
      <c r="B1484" t="s">
        <v>45</v>
      </c>
      <c r="C1484" t="s">
        <v>63</v>
      </c>
      <c r="D1484" t="s">
        <v>64</v>
      </c>
      <c r="E1484" t="s">
        <v>48</v>
      </c>
      <c r="F1484" t="s">
        <v>123</v>
      </c>
      <c r="G1484" t="s">
        <v>1583</v>
      </c>
      <c r="H1484">
        <v>1891</v>
      </c>
      <c r="I1484" t="s">
        <v>51</v>
      </c>
      <c r="J1484" t="s">
        <v>110</v>
      </c>
      <c r="K1484" t="s">
        <v>53</v>
      </c>
      <c r="L1484" t="s">
        <v>61</v>
      </c>
      <c r="M1484" t="s">
        <v>54</v>
      </c>
      <c r="N1484">
        <v>2</v>
      </c>
      <c r="O1484">
        <v>46</v>
      </c>
      <c r="P1484">
        <v>1</v>
      </c>
      <c r="Q1484">
        <v>705</v>
      </c>
      <c r="R1484">
        <v>2</v>
      </c>
      <c r="S1484" t="s">
        <v>80</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c r="AN1484" t="s">
        <v>56</v>
      </c>
      <c r="AO1484" t="s">
        <v>88</v>
      </c>
      <c r="AP1484" t="s">
        <v>58</v>
      </c>
      <c r="AQ1484" t="s">
        <v>121</v>
      </c>
      <c r="AR1484" t="s">
        <v>73</v>
      </c>
      <c r="AS1484" t="str">
        <f>IF(hr_data[[#This Row],[Gender]]="Female","👩  F","👨  M")</f>
        <v>👩  F</v>
      </c>
    </row>
    <row r="1485" spans="1:45" x14ac:dyDescent="0.25">
      <c r="A1485" t="s">
        <v>61</v>
      </c>
      <c r="B1485" t="s">
        <v>45</v>
      </c>
      <c r="C1485" t="s">
        <v>78</v>
      </c>
      <c r="D1485" t="s">
        <v>64</v>
      </c>
      <c r="E1485" t="s">
        <v>65</v>
      </c>
      <c r="F1485" t="s">
        <v>82</v>
      </c>
      <c r="G1485" t="s">
        <v>1584</v>
      </c>
      <c r="H1485">
        <v>1892</v>
      </c>
      <c r="I1485" t="s">
        <v>67</v>
      </c>
      <c r="J1485" t="s">
        <v>76</v>
      </c>
      <c r="K1485" t="s">
        <v>53</v>
      </c>
      <c r="L1485" t="s">
        <v>61</v>
      </c>
      <c r="M1485" t="s">
        <v>54</v>
      </c>
      <c r="N1485">
        <v>3</v>
      </c>
      <c r="O1485">
        <v>33</v>
      </c>
      <c r="P1485">
        <v>1</v>
      </c>
      <c r="Q1485">
        <v>924</v>
      </c>
      <c r="R1485">
        <v>2</v>
      </c>
      <c r="S1485" t="s">
        <v>87</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c r="AN1485" t="s">
        <v>56</v>
      </c>
      <c r="AO1485" t="s">
        <v>57</v>
      </c>
      <c r="AP1485" t="s">
        <v>58</v>
      </c>
      <c r="AQ1485" t="s">
        <v>59</v>
      </c>
      <c r="AR1485" t="s">
        <v>81</v>
      </c>
      <c r="AS1485" t="str">
        <f>IF(hr_data[[#This Row],[Gender]]="Female","👩  F","👨  M")</f>
        <v>👨  M</v>
      </c>
    </row>
    <row r="1486" spans="1:45" x14ac:dyDescent="0.25">
      <c r="A1486" t="s">
        <v>61</v>
      </c>
      <c r="B1486" t="s">
        <v>45</v>
      </c>
      <c r="C1486" t="s">
        <v>46</v>
      </c>
      <c r="D1486" t="s">
        <v>64</v>
      </c>
      <c r="E1486" t="s">
        <v>65</v>
      </c>
      <c r="F1486" t="s">
        <v>74</v>
      </c>
      <c r="G1486" t="s">
        <v>1585</v>
      </c>
      <c r="H1486">
        <v>1893</v>
      </c>
      <c r="I1486" t="s">
        <v>67</v>
      </c>
      <c r="J1486" t="s">
        <v>96</v>
      </c>
      <c r="K1486" t="s">
        <v>69</v>
      </c>
      <c r="L1486" t="s">
        <v>44</v>
      </c>
      <c r="M1486" t="s">
        <v>54</v>
      </c>
      <c r="N1486">
        <v>5</v>
      </c>
      <c r="O1486">
        <v>44</v>
      </c>
      <c r="P1486">
        <v>1</v>
      </c>
      <c r="Q1486">
        <v>1459</v>
      </c>
      <c r="R1486">
        <v>10</v>
      </c>
      <c r="S1486" t="s">
        <v>80</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c r="AN1486" t="s">
        <v>56</v>
      </c>
      <c r="AO1486" t="s">
        <v>57</v>
      </c>
      <c r="AP1486" t="s">
        <v>58</v>
      </c>
      <c r="AQ1486" t="s">
        <v>59</v>
      </c>
      <c r="AR1486" t="s">
        <v>60</v>
      </c>
      <c r="AS1486" t="str">
        <f>IF(hr_data[[#This Row],[Gender]]="Female","👩  F","👨  M")</f>
        <v>👨  M</v>
      </c>
    </row>
    <row r="1487" spans="1:45" x14ac:dyDescent="0.25">
      <c r="A1487" t="s">
        <v>61</v>
      </c>
      <c r="B1487" t="s">
        <v>45</v>
      </c>
      <c r="C1487" t="s">
        <v>78</v>
      </c>
      <c r="D1487" t="s">
        <v>64</v>
      </c>
      <c r="E1487" t="s">
        <v>65</v>
      </c>
      <c r="F1487" t="s">
        <v>82</v>
      </c>
      <c r="G1487" t="s">
        <v>1586</v>
      </c>
      <c r="H1487">
        <v>1894</v>
      </c>
      <c r="I1487" t="s">
        <v>67</v>
      </c>
      <c r="J1487" t="s">
        <v>76</v>
      </c>
      <c r="K1487" t="s">
        <v>53</v>
      </c>
      <c r="L1487" t="s">
        <v>61</v>
      </c>
      <c r="M1487" t="s">
        <v>54</v>
      </c>
      <c r="N1487">
        <v>5</v>
      </c>
      <c r="O1487">
        <v>30</v>
      </c>
      <c r="P1487">
        <v>1</v>
      </c>
      <c r="Q1487">
        <v>125</v>
      </c>
      <c r="R1487">
        <v>9</v>
      </c>
      <c r="S1487" t="s">
        <v>55</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c r="AN1487" t="s">
        <v>56</v>
      </c>
      <c r="AO1487" t="s">
        <v>77</v>
      </c>
      <c r="AP1487" t="s">
        <v>58</v>
      </c>
      <c r="AQ1487" t="s">
        <v>59</v>
      </c>
      <c r="AR1487" t="s">
        <v>81</v>
      </c>
      <c r="AS1487" t="str">
        <f>IF(hr_data[[#This Row],[Gender]]="Female","👩  F","👨  M")</f>
        <v>👨  M</v>
      </c>
    </row>
    <row r="1488" spans="1:45" x14ac:dyDescent="0.25">
      <c r="A1488" t="s">
        <v>44</v>
      </c>
      <c r="B1488" t="s">
        <v>45</v>
      </c>
      <c r="C1488" t="s">
        <v>46</v>
      </c>
      <c r="D1488" t="s">
        <v>47</v>
      </c>
      <c r="E1488" t="s">
        <v>48</v>
      </c>
      <c r="F1488" t="s">
        <v>130</v>
      </c>
      <c r="G1488" t="s">
        <v>1587</v>
      </c>
      <c r="H1488">
        <v>1895</v>
      </c>
      <c r="I1488" t="s">
        <v>67</v>
      </c>
      <c r="J1488" t="s">
        <v>115</v>
      </c>
      <c r="K1488" t="s">
        <v>69</v>
      </c>
      <c r="L1488" t="s">
        <v>61</v>
      </c>
      <c r="M1488" t="s">
        <v>54</v>
      </c>
      <c r="N1488">
        <v>6</v>
      </c>
      <c r="O1488">
        <v>39</v>
      </c>
      <c r="P1488">
        <v>0</v>
      </c>
      <c r="Q1488">
        <v>895</v>
      </c>
      <c r="R1488">
        <v>5</v>
      </c>
      <c r="S1488" t="s">
        <v>87</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c r="AN1488" t="s">
        <v>56</v>
      </c>
      <c r="AO1488" t="s">
        <v>57</v>
      </c>
      <c r="AP1488" t="s">
        <v>58</v>
      </c>
      <c r="AQ1488" t="s">
        <v>89</v>
      </c>
      <c r="AR1488" t="s">
        <v>60</v>
      </c>
      <c r="AS1488" t="str">
        <f>IF(hr_data[[#This Row],[Gender]]="Female","👩  F","👨  M")</f>
        <v>👨  M</v>
      </c>
    </row>
    <row r="1489" spans="1:45" x14ac:dyDescent="0.25">
      <c r="A1489" t="s">
        <v>44</v>
      </c>
      <c r="B1489" t="s">
        <v>45</v>
      </c>
      <c r="C1489" t="s">
        <v>106</v>
      </c>
      <c r="D1489" t="s">
        <v>47</v>
      </c>
      <c r="E1489" t="s">
        <v>65</v>
      </c>
      <c r="F1489" t="s">
        <v>82</v>
      </c>
      <c r="G1489" t="s">
        <v>1588</v>
      </c>
      <c r="H1489">
        <v>1896</v>
      </c>
      <c r="I1489" t="s">
        <v>67</v>
      </c>
      <c r="J1489" t="s">
        <v>68</v>
      </c>
      <c r="K1489" t="s">
        <v>69</v>
      </c>
      <c r="L1489" t="s">
        <v>44</v>
      </c>
      <c r="M1489" t="s">
        <v>54</v>
      </c>
      <c r="N1489">
        <v>2</v>
      </c>
      <c r="O1489">
        <v>24</v>
      </c>
      <c r="P1489">
        <v>0</v>
      </c>
      <c r="Q1489">
        <v>813</v>
      </c>
      <c r="R1489">
        <v>1</v>
      </c>
      <c r="S1489" t="s">
        <v>87</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c r="AN1489" t="s">
        <v>56</v>
      </c>
      <c r="AO1489" t="s">
        <v>57</v>
      </c>
      <c r="AP1489" t="s">
        <v>58</v>
      </c>
      <c r="AQ1489" t="s">
        <v>59</v>
      </c>
      <c r="AR1489" t="s">
        <v>108</v>
      </c>
      <c r="AS1489" t="str">
        <f>IF(hr_data[[#This Row],[Gender]]="Female","👩  F","👨  M")</f>
        <v>👨  M</v>
      </c>
    </row>
    <row r="1490" spans="1:45" x14ac:dyDescent="0.25">
      <c r="A1490" t="s">
        <v>61</v>
      </c>
      <c r="B1490" t="s">
        <v>45</v>
      </c>
      <c r="C1490" t="s">
        <v>46</v>
      </c>
      <c r="D1490" t="s">
        <v>64</v>
      </c>
      <c r="E1490" t="s">
        <v>65</v>
      </c>
      <c r="F1490" t="s">
        <v>82</v>
      </c>
      <c r="G1490" t="s">
        <v>1589</v>
      </c>
      <c r="H1490">
        <v>1897</v>
      </c>
      <c r="I1490" t="s">
        <v>51</v>
      </c>
      <c r="J1490" t="s">
        <v>68</v>
      </c>
      <c r="K1490" t="s">
        <v>91</v>
      </c>
      <c r="L1490" t="s">
        <v>61</v>
      </c>
      <c r="M1490" t="s">
        <v>54</v>
      </c>
      <c r="N1490">
        <v>3</v>
      </c>
      <c r="O1490">
        <v>43</v>
      </c>
      <c r="P1490">
        <v>1</v>
      </c>
      <c r="Q1490">
        <v>1273</v>
      </c>
      <c r="R1490">
        <v>2</v>
      </c>
      <c r="S1490" t="s">
        <v>55</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c r="AN1490" t="s">
        <v>56</v>
      </c>
      <c r="AO1490" t="s">
        <v>77</v>
      </c>
      <c r="AP1490" t="s">
        <v>58</v>
      </c>
      <c r="AQ1490" t="s">
        <v>59</v>
      </c>
      <c r="AR1490" t="s">
        <v>60</v>
      </c>
      <c r="AS1490" t="str">
        <f>IF(hr_data[[#This Row],[Gender]]="Female","👩  F","👨  M")</f>
        <v>👩  F</v>
      </c>
    </row>
    <row r="1491" spans="1:45" x14ac:dyDescent="0.25">
      <c r="A1491" t="s">
        <v>44</v>
      </c>
      <c r="B1491" t="s">
        <v>45</v>
      </c>
      <c r="C1491" t="s">
        <v>63</v>
      </c>
      <c r="D1491" t="s">
        <v>47</v>
      </c>
      <c r="E1491" t="s">
        <v>48</v>
      </c>
      <c r="F1491" t="s">
        <v>123</v>
      </c>
      <c r="G1491" t="s">
        <v>1590</v>
      </c>
      <c r="H1491">
        <v>1898</v>
      </c>
      <c r="I1491" t="s">
        <v>67</v>
      </c>
      <c r="J1491" t="s">
        <v>115</v>
      </c>
      <c r="K1491" t="s">
        <v>69</v>
      </c>
      <c r="L1491" t="s">
        <v>44</v>
      </c>
      <c r="M1491" t="s">
        <v>54</v>
      </c>
      <c r="N1491">
        <v>2</v>
      </c>
      <c r="O1491">
        <v>50</v>
      </c>
      <c r="P1491">
        <v>0</v>
      </c>
      <c r="Q1491">
        <v>869</v>
      </c>
      <c r="R1491">
        <v>3</v>
      </c>
      <c r="S1491" t="s">
        <v>55</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c r="AN1491" t="s">
        <v>56</v>
      </c>
      <c r="AO1491" t="s">
        <v>77</v>
      </c>
      <c r="AP1491" t="s">
        <v>58</v>
      </c>
      <c r="AQ1491" t="s">
        <v>59</v>
      </c>
      <c r="AR1491" t="s">
        <v>73</v>
      </c>
      <c r="AS1491" t="str">
        <f>IF(hr_data[[#This Row],[Gender]]="Female","👩  F","👨  M")</f>
        <v>👨  M</v>
      </c>
    </row>
    <row r="1492" spans="1:45" x14ac:dyDescent="0.25">
      <c r="A1492" t="s">
        <v>61</v>
      </c>
      <c r="B1492" t="s">
        <v>45</v>
      </c>
      <c r="C1492" t="s">
        <v>46</v>
      </c>
      <c r="D1492" t="s">
        <v>64</v>
      </c>
      <c r="E1492" t="s">
        <v>48</v>
      </c>
      <c r="F1492" t="s">
        <v>123</v>
      </c>
      <c r="G1492" t="s">
        <v>1591</v>
      </c>
      <c r="H1492">
        <v>1899</v>
      </c>
      <c r="I1492" t="s">
        <v>51</v>
      </c>
      <c r="J1492" t="s">
        <v>115</v>
      </c>
      <c r="K1492" t="s">
        <v>69</v>
      </c>
      <c r="L1492" t="s">
        <v>61</v>
      </c>
      <c r="M1492" t="s">
        <v>54</v>
      </c>
      <c r="N1492">
        <v>3</v>
      </c>
      <c r="O1492">
        <v>35</v>
      </c>
      <c r="P1492">
        <v>1</v>
      </c>
      <c r="Q1492">
        <v>890</v>
      </c>
      <c r="R1492">
        <v>2</v>
      </c>
      <c r="S1492" t="s">
        <v>87</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c r="AN1492" t="s">
        <v>56</v>
      </c>
      <c r="AO1492" t="s">
        <v>57</v>
      </c>
      <c r="AP1492" t="s">
        <v>58</v>
      </c>
      <c r="AQ1492" t="s">
        <v>59</v>
      </c>
      <c r="AR1492" t="s">
        <v>81</v>
      </c>
      <c r="AS1492" t="str">
        <f>IF(hr_data[[#This Row],[Gender]]="Female","👩  F","👨  M")</f>
        <v>👩  F</v>
      </c>
    </row>
    <row r="1493" spans="1:45" x14ac:dyDescent="0.25">
      <c r="A1493" t="s">
        <v>61</v>
      </c>
      <c r="B1493" t="s">
        <v>45</v>
      </c>
      <c r="C1493" t="s">
        <v>46</v>
      </c>
      <c r="D1493" t="s">
        <v>64</v>
      </c>
      <c r="E1493" t="s">
        <v>65</v>
      </c>
      <c r="F1493" t="s">
        <v>49</v>
      </c>
      <c r="G1493" t="s">
        <v>1592</v>
      </c>
      <c r="H1493">
        <v>1900</v>
      </c>
      <c r="I1493" t="s">
        <v>51</v>
      </c>
      <c r="J1493" t="s">
        <v>68</v>
      </c>
      <c r="K1493" t="s">
        <v>69</v>
      </c>
      <c r="L1493" t="s">
        <v>44</v>
      </c>
      <c r="M1493" t="s">
        <v>54</v>
      </c>
      <c r="N1493">
        <v>3</v>
      </c>
      <c r="O1493">
        <v>36</v>
      </c>
      <c r="P1493">
        <v>1</v>
      </c>
      <c r="Q1493">
        <v>852</v>
      </c>
      <c r="R1493">
        <v>5</v>
      </c>
      <c r="S1493" t="s">
        <v>80</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c r="AN1493" t="s">
        <v>56</v>
      </c>
      <c r="AO1493" t="s">
        <v>88</v>
      </c>
      <c r="AP1493" t="s">
        <v>58</v>
      </c>
      <c r="AQ1493" t="s">
        <v>59</v>
      </c>
      <c r="AR1493" t="s">
        <v>60</v>
      </c>
      <c r="AS1493" t="str">
        <f>IF(hr_data[[#This Row],[Gender]]="Female","👩  F","👨  M")</f>
        <v>👩  F</v>
      </c>
    </row>
    <row r="1494" spans="1:45" x14ac:dyDescent="0.25">
      <c r="A1494" t="s">
        <v>61</v>
      </c>
      <c r="B1494" t="s">
        <v>62</v>
      </c>
      <c r="C1494" t="s">
        <v>78</v>
      </c>
      <c r="D1494" t="s">
        <v>64</v>
      </c>
      <c r="E1494" t="s">
        <v>48</v>
      </c>
      <c r="F1494" t="s">
        <v>49</v>
      </c>
      <c r="G1494" t="s">
        <v>1593</v>
      </c>
      <c r="H1494">
        <v>1901</v>
      </c>
      <c r="I1494" t="s">
        <v>51</v>
      </c>
      <c r="J1494" t="s">
        <v>52</v>
      </c>
      <c r="K1494" t="s">
        <v>69</v>
      </c>
      <c r="L1494" t="s">
        <v>61</v>
      </c>
      <c r="M1494" t="s">
        <v>54</v>
      </c>
      <c r="N1494">
        <v>3</v>
      </c>
      <c r="O1494">
        <v>33</v>
      </c>
      <c r="P1494">
        <v>1</v>
      </c>
      <c r="Q1494">
        <v>1141</v>
      </c>
      <c r="R1494">
        <v>1</v>
      </c>
      <c r="S1494" t="s">
        <v>87</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c r="AN1494" t="s">
        <v>56</v>
      </c>
      <c r="AO1494" t="s">
        <v>88</v>
      </c>
      <c r="AP1494" t="s">
        <v>58</v>
      </c>
      <c r="AQ1494" t="s">
        <v>59</v>
      </c>
      <c r="AR1494" t="s">
        <v>81</v>
      </c>
      <c r="AS1494" t="str">
        <f>IF(hr_data[[#This Row],[Gender]]="Female","👩  F","👨  M")</f>
        <v>👩  F</v>
      </c>
    </row>
    <row r="1495" spans="1:45" x14ac:dyDescent="0.25">
      <c r="A1495" t="s">
        <v>61</v>
      </c>
      <c r="B1495" t="s">
        <v>45</v>
      </c>
      <c r="C1495" t="s">
        <v>46</v>
      </c>
      <c r="D1495" t="s">
        <v>64</v>
      </c>
      <c r="E1495" t="s">
        <v>65</v>
      </c>
      <c r="F1495" t="s">
        <v>74</v>
      </c>
      <c r="G1495" t="s">
        <v>1594</v>
      </c>
      <c r="H1495">
        <v>1902</v>
      </c>
      <c r="I1495" t="s">
        <v>67</v>
      </c>
      <c r="J1495" t="s">
        <v>76</v>
      </c>
      <c r="K1495" t="s">
        <v>91</v>
      </c>
      <c r="L1495" t="s">
        <v>61</v>
      </c>
      <c r="M1495" t="s">
        <v>54</v>
      </c>
      <c r="N1495">
        <v>3</v>
      </c>
      <c r="O1495">
        <v>35</v>
      </c>
      <c r="P1495">
        <v>1</v>
      </c>
      <c r="Q1495">
        <v>464</v>
      </c>
      <c r="R1495">
        <v>4</v>
      </c>
      <c r="S1495" t="s">
        <v>55</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c r="AN1495" t="s">
        <v>56</v>
      </c>
      <c r="AO1495" t="s">
        <v>57</v>
      </c>
      <c r="AP1495" t="s">
        <v>58</v>
      </c>
      <c r="AQ1495" t="s">
        <v>59</v>
      </c>
      <c r="AR1495" t="s">
        <v>81</v>
      </c>
      <c r="AS1495" t="str">
        <f>IF(hr_data[[#This Row],[Gender]]="Female","👩  F","👨  M")</f>
        <v>👨  M</v>
      </c>
    </row>
    <row r="1496" spans="1:45" x14ac:dyDescent="0.25">
      <c r="A1496" t="s">
        <v>61</v>
      </c>
      <c r="B1496" t="s">
        <v>45</v>
      </c>
      <c r="C1496" t="s">
        <v>78</v>
      </c>
      <c r="D1496" t="s">
        <v>64</v>
      </c>
      <c r="E1496" t="s">
        <v>65</v>
      </c>
      <c r="F1496" t="s">
        <v>49</v>
      </c>
      <c r="G1496" t="s">
        <v>1595</v>
      </c>
      <c r="H1496">
        <v>1903</v>
      </c>
      <c r="I1496" t="s">
        <v>51</v>
      </c>
      <c r="J1496" t="s">
        <v>76</v>
      </c>
      <c r="K1496" t="s">
        <v>91</v>
      </c>
      <c r="L1496" t="s">
        <v>61</v>
      </c>
      <c r="M1496" t="s">
        <v>54</v>
      </c>
      <c r="N1496">
        <v>6</v>
      </c>
      <c r="O1496">
        <v>27</v>
      </c>
      <c r="P1496">
        <v>1</v>
      </c>
      <c r="Q1496">
        <v>1240</v>
      </c>
      <c r="R1496">
        <v>2</v>
      </c>
      <c r="S1496" t="s">
        <v>80</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c r="AN1496" t="s">
        <v>56</v>
      </c>
      <c r="AO1496" t="s">
        <v>88</v>
      </c>
      <c r="AP1496" t="s">
        <v>58</v>
      </c>
      <c r="AQ1496" t="s">
        <v>59</v>
      </c>
      <c r="AR1496" t="s">
        <v>81</v>
      </c>
      <c r="AS1496" t="str">
        <f>IF(hr_data[[#This Row],[Gender]]="Female","👩  F","👨  M")</f>
        <v>👩  F</v>
      </c>
    </row>
    <row r="1497" spans="1:45" x14ac:dyDescent="0.25">
      <c r="A1497" t="s">
        <v>44</v>
      </c>
      <c r="B1497" t="s">
        <v>45</v>
      </c>
      <c r="C1497" t="s">
        <v>78</v>
      </c>
      <c r="D1497" t="s">
        <v>47</v>
      </c>
      <c r="E1497" t="s">
        <v>65</v>
      </c>
      <c r="F1497" t="s">
        <v>49</v>
      </c>
      <c r="G1497" t="s">
        <v>1596</v>
      </c>
      <c r="H1497">
        <v>1904</v>
      </c>
      <c r="I1497" t="s">
        <v>67</v>
      </c>
      <c r="J1497" t="s">
        <v>76</v>
      </c>
      <c r="K1497" t="s">
        <v>53</v>
      </c>
      <c r="L1497" t="s">
        <v>61</v>
      </c>
      <c r="M1497" t="s">
        <v>54</v>
      </c>
      <c r="N1497">
        <v>2</v>
      </c>
      <c r="O1497">
        <v>26</v>
      </c>
      <c r="P1497">
        <v>0</v>
      </c>
      <c r="Q1497">
        <v>1357</v>
      </c>
      <c r="R1497">
        <v>25</v>
      </c>
      <c r="S1497" t="s">
        <v>87</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c r="AN1497" t="s">
        <v>56</v>
      </c>
      <c r="AO1497" t="s">
        <v>77</v>
      </c>
      <c r="AP1497" t="s">
        <v>92</v>
      </c>
      <c r="AQ1497" t="s">
        <v>59</v>
      </c>
      <c r="AR1497" t="s">
        <v>81</v>
      </c>
      <c r="AS1497" t="str">
        <f>IF(hr_data[[#This Row],[Gender]]="Female","👩  F","👨  M")</f>
        <v>👨  M</v>
      </c>
    </row>
    <row r="1498" spans="1:45" x14ac:dyDescent="0.25">
      <c r="A1498" t="s">
        <v>61</v>
      </c>
      <c r="B1498" t="s">
        <v>62</v>
      </c>
      <c r="C1498" t="s">
        <v>78</v>
      </c>
      <c r="D1498" t="s">
        <v>64</v>
      </c>
      <c r="E1498" t="s">
        <v>48</v>
      </c>
      <c r="F1498" t="s">
        <v>49</v>
      </c>
      <c r="G1498" t="s">
        <v>1597</v>
      </c>
      <c r="H1498">
        <v>1905</v>
      </c>
      <c r="I1498" t="s">
        <v>67</v>
      </c>
      <c r="J1498" t="s">
        <v>52</v>
      </c>
      <c r="K1498" t="s">
        <v>53</v>
      </c>
      <c r="L1498" t="s">
        <v>61</v>
      </c>
      <c r="M1498" t="s">
        <v>54</v>
      </c>
      <c r="N1498">
        <v>0</v>
      </c>
      <c r="O1498">
        <v>27</v>
      </c>
      <c r="P1498">
        <v>1</v>
      </c>
      <c r="Q1498">
        <v>994</v>
      </c>
      <c r="R1498">
        <v>8</v>
      </c>
      <c r="S1498" t="s">
        <v>87</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c r="AN1498" t="s">
        <v>56</v>
      </c>
      <c r="AO1498" t="s">
        <v>77</v>
      </c>
      <c r="AP1498" t="s">
        <v>58</v>
      </c>
      <c r="AQ1498" t="s">
        <v>59</v>
      </c>
      <c r="AR1498" t="s">
        <v>81</v>
      </c>
      <c r="AS1498" t="str">
        <f>IF(hr_data[[#This Row],[Gender]]="Female","👩  F","👨  M")</f>
        <v>👨  M</v>
      </c>
    </row>
    <row r="1499" spans="1:45" x14ac:dyDescent="0.25">
      <c r="A1499" t="s">
        <v>61</v>
      </c>
      <c r="B1499" t="s">
        <v>62</v>
      </c>
      <c r="C1499" t="s">
        <v>78</v>
      </c>
      <c r="D1499" t="s">
        <v>64</v>
      </c>
      <c r="E1499" t="s">
        <v>65</v>
      </c>
      <c r="F1499" t="s">
        <v>82</v>
      </c>
      <c r="G1499" t="s">
        <v>1598</v>
      </c>
      <c r="H1499">
        <v>1906</v>
      </c>
      <c r="I1499" t="s">
        <v>51</v>
      </c>
      <c r="J1499" t="s">
        <v>76</v>
      </c>
      <c r="K1499" t="s">
        <v>53</v>
      </c>
      <c r="L1499" t="s">
        <v>61</v>
      </c>
      <c r="M1499" t="s">
        <v>54</v>
      </c>
      <c r="N1499">
        <v>2</v>
      </c>
      <c r="O1499">
        <v>30</v>
      </c>
      <c r="P1499">
        <v>1</v>
      </c>
      <c r="Q1499">
        <v>721</v>
      </c>
      <c r="R1499">
        <v>1</v>
      </c>
      <c r="S1499" t="s">
        <v>55</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c r="AN1499" t="s">
        <v>71</v>
      </c>
      <c r="AO1499" t="s">
        <v>57</v>
      </c>
      <c r="AP1499" t="s">
        <v>58</v>
      </c>
      <c r="AQ1499" t="s">
        <v>89</v>
      </c>
      <c r="AR1499" t="s">
        <v>81</v>
      </c>
      <c r="AS1499" t="str">
        <f>IF(hr_data[[#This Row],[Gender]]="Female","👩  F","👨  M")</f>
        <v>👩  F</v>
      </c>
    </row>
    <row r="1500" spans="1:45" x14ac:dyDescent="0.25">
      <c r="A1500" t="s">
        <v>44</v>
      </c>
      <c r="B1500" t="s">
        <v>45</v>
      </c>
      <c r="C1500" t="s">
        <v>46</v>
      </c>
      <c r="D1500" t="s">
        <v>47</v>
      </c>
      <c r="E1500" t="s">
        <v>65</v>
      </c>
      <c r="F1500" t="s">
        <v>130</v>
      </c>
      <c r="G1500" t="s">
        <v>1599</v>
      </c>
      <c r="H1500">
        <v>1907</v>
      </c>
      <c r="I1500" t="s">
        <v>51</v>
      </c>
      <c r="J1500" t="s">
        <v>117</v>
      </c>
      <c r="K1500" t="s">
        <v>69</v>
      </c>
      <c r="L1500" t="s">
        <v>61</v>
      </c>
      <c r="M1500" t="s">
        <v>54</v>
      </c>
      <c r="N1500">
        <v>0</v>
      </c>
      <c r="O1500">
        <v>41</v>
      </c>
      <c r="P1500">
        <v>0</v>
      </c>
      <c r="Q1500">
        <v>1360</v>
      </c>
      <c r="R1500">
        <v>12</v>
      </c>
      <c r="S1500" t="s">
        <v>87</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c r="AN1500" t="s">
        <v>56</v>
      </c>
      <c r="AO1500" t="s">
        <v>77</v>
      </c>
      <c r="AP1500" t="s">
        <v>98</v>
      </c>
      <c r="AQ1500" t="s">
        <v>121</v>
      </c>
      <c r="AR1500" t="s">
        <v>60</v>
      </c>
      <c r="AS1500" t="str">
        <f>IF(hr_data[[#This Row],[Gender]]="Female","👩  F","👨  M")</f>
        <v>👩  F</v>
      </c>
    </row>
    <row r="1501" spans="1:45" x14ac:dyDescent="0.25">
      <c r="A1501" t="s">
        <v>61</v>
      </c>
      <c r="B1501" t="s">
        <v>105</v>
      </c>
      <c r="C1501" t="s">
        <v>78</v>
      </c>
      <c r="D1501" t="s">
        <v>64</v>
      </c>
      <c r="E1501" t="s">
        <v>48</v>
      </c>
      <c r="F1501" t="s">
        <v>123</v>
      </c>
      <c r="G1501" t="s">
        <v>1600</v>
      </c>
      <c r="H1501">
        <v>1908</v>
      </c>
      <c r="I1501" t="s">
        <v>67</v>
      </c>
      <c r="J1501" t="s">
        <v>52</v>
      </c>
      <c r="K1501" t="s">
        <v>53</v>
      </c>
      <c r="L1501" t="s">
        <v>61</v>
      </c>
      <c r="M1501" t="s">
        <v>54</v>
      </c>
      <c r="N1501">
        <v>2</v>
      </c>
      <c r="O1501">
        <v>34</v>
      </c>
      <c r="P1501">
        <v>1</v>
      </c>
      <c r="Q1501">
        <v>1065</v>
      </c>
      <c r="R1501">
        <v>23</v>
      </c>
      <c r="S1501" t="s">
        <v>80</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c r="AN1501" t="s">
        <v>71</v>
      </c>
      <c r="AO1501" t="s">
        <v>77</v>
      </c>
      <c r="AP1501" t="s">
        <v>92</v>
      </c>
      <c r="AQ1501" t="s">
        <v>59</v>
      </c>
      <c r="AR1501" t="s">
        <v>81</v>
      </c>
      <c r="AS1501" t="str">
        <f>IF(hr_data[[#This Row],[Gender]]="Female","👩  F","👨  M")</f>
        <v>👨  M</v>
      </c>
    </row>
    <row r="1502" spans="1:45" x14ac:dyDescent="0.25">
      <c r="A1502" t="s">
        <v>61</v>
      </c>
      <c r="B1502" t="s">
        <v>45</v>
      </c>
      <c r="C1502" t="s">
        <v>46</v>
      </c>
      <c r="D1502" t="s">
        <v>64</v>
      </c>
      <c r="E1502" t="s">
        <v>65</v>
      </c>
      <c r="F1502" t="s">
        <v>49</v>
      </c>
      <c r="G1502" t="s">
        <v>1601</v>
      </c>
      <c r="H1502">
        <v>1909</v>
      </c>
      <c r="I1502" t="s">
        <v>67</v>
      </c>
      <c r="J1502" t="s">
        <v>68</v>
      </c>
      <c r="K1502" t="s">
        <v>69</v>
      </c>
      <c r="L1502" t="s">
        <v>61</v>
      </c>
      <c r="M1502" t="s">
        <v>54</v>
      </c>
      <c r="N1502">
        <v>1</v>
      </c>
      <c r="O1502">
        <v>37</v>
      </c>
      <c r="P1502">
        <v>1</v>
      </c>
      <c r="Q1502">
        <v>408</v>
      </c>
      <c r="R1502">
        <v>19</v>
      </c>
      <c r="S1502" t="s">
        <v>55</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c r="AN1502" t="s">
        <v>71</v>
      </c>
      <c r="AO1502" t="s">
        <v>72</v>
      </c>
      <c r="AP1502" t="s">
        <v>98</v>
      </c>
      <c r="AQ1502" t="s">
        <v>59</v>
      </c>
      <c r="AR1502" t="s">
        <v>60</v>
      </c>
      <c r="AS1502" t="str">
        <f>IF(hr_data[[#This Row],[Gender]]="Female","👩  F","👨  M")</f>
        <v>👨  M</v>
      </c>
    </row>
    <row r="1503" spans="1:45" x14ac:dyDescent="0.25">
      <c r="A1503" t="s">
        <v>61</v>
      </c>
      <c r="B1503" t="s">
        <v>62</v>
      </c>
      <c r="C1503" t="s">
        <v>63</v>
      </c>
      <c r="D1503" t="s">
        <v>64</v>
      </c>
      <c r="E1503" t="s">
        <v>48</v>
      </c>
      <c r="F1503" t="s">
        <v>123</v>
      </c>
      <c r="G1503" t="s">
        <v>1602</v>
      </c>
      <c r="H1503">
        <v>1910</v>
      </c>
      <c r="I1503" t="s">
        <v>67</v>
      </c>
      <c r="J1503" t="s">
        <v>52</v>
      </c>
      <c r="K1503" t="s">
        <v>53</v>
      </c>
      <c r="L1503" t="s">
        <v>44</v>
      </c>
      <c r="M1503" t="s">
        <v>54</v>
      </c>
      <c r="N1503">
        <v>4</v>
      </c>
      <c r="O1503">
        <v>46</v>
      </c>
      <c r="P1503">
        <v>1</v>
      </c>
      <c r="Q1503">
        <v>1211</v>
      </c>
      <c r="R1503">
        <v>5</v>
      </c>
      <c r="S1503" t="s">
        <v>80</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c r="AN1503" t="s">
        <v>71</v>
      </c>
      <c r="AO1503" t="s">
        <v>57</v>
      </c>
      <c r="AP1503" t="s">
        <v>58</v>
      </c>
      <c r="AQ1503" t="s">
        <v>89</v>
      </c>
      <c r="AR1503" t="s">
        <v>73</v>
      </c>
      <c r="AS1503" t="str">
        <f>IF(hr_data[[#This Row],[Gender]]="Female","👩  F","👨  M")</f>
        <v>👨  M</v>
      </c>
    </row>
    <row r="1504" spans="1:45" x14ac:dyDescent="0.25">
      <c r="A1504" t="s">
        <v>61</v>
      </c>
      <c r="B1504" t="s">
        <v>45</v>
      </c>
      <c r="C1504" t="s">
        <v>46</v>
      </c>
      <c r="D1504" t="s">
        <v>64</v>
      </c>
      <c r="E1504" t="s">
        <v>65</v>
      </c>
      <c r="F1504" t="s">
        <v>49</v>
      </c>
      <c r="G1504" t="s">
        <v>1603</v>
      </c>
      <c r="H1504">
        <v>1911</v>
      </c>
      <c r="I1504" t="s">
        <v>67</v>
      </c>
      <c r="J1504" t="s">
        <v>76</v>
      </c>
      <c r="K1504" t="s">
        <v>69</v>
      </c>
      <c r="L1504" t="s">
        <v>61</v>
      </c>
      <c r="M1504" t="s">
        <v>54</v>
      </c>
      <c r="N1504">
        <v>2</v>
      </c>
      <c r="O1504">
        <v>35</v>
      </c>
      <c r="P1504">
        <v>1</v>
      </c>
      <c r="Q1504">
        <v>1229</v>
      </c>
      <c r="R1504">
        <v>8</v>
      </c>
      <c r="S1504" t="s">
        <v>70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c r="AN1504" t="s">
        <v>56</v>
      </c>
      <c r="AO1504" t="s">
        <v>57</v>
      </c>
      <c r="AP1504" t="s">
        <v>58</v>
      </c>
      <c r="AQ1504" t="s">
        <v>59</v>
      </c>
      <c r="AR1504" t="s">
        <v>81</v>
      </c>
      <c r="AS1504" t="str">
        <f>IF(hr_data[[#This Row],[Gender]]="Female","👩  F","👨  M")</f>
        <v>👨  M</v>
      </c>
    </row>
    <row r="1505" spans="1:45" x14ac:dyDescent="0.25">
      <c r="A1505" t="s">
        <v>44</v>
      </c>
      <c r="B1505" t="s">
        <v>45</v>
      </c>
      <c r="C1505" t="s">
        <v>63</v>
      </c>
      <c r="D1505" t="s">
        <v>47</v>
      </c>
      <c r="E1505" t="s">
        <v>65</v>
      </c>
      <c r="F1505" t="s">
        <v>49</v>
      </c>
      <c r="G1505" t="s">
        <v>1604</v>
      </c>
      <c r="H1505">
        <v>1912</v>
      </c>
      <c r="I1505" t="s">
        <v>67</v>
      </c>
      <c r="J1505" t="s">
        <v>76</v>
      </c>
      <c r="K1505" t="s">
        <v>53</v>
      </c>
      <c r="L1505" t="s">
        <v>44</v>
      </c>
      <c r="M1505" t="s">
        <v>54</v>
      </c>
      <c r="N1505">
        <v>2</v>
      </c>
      <c r="O1505">
        <v>48</v>
      </c>
      <c r="P1505">
        <v>0</v>
      </c>
      <c r="Q1505">
        <v>626</v>
      </c>
      <c r="R1505">
        <v>1</v>
      </c>
      <c r="S1505" t="s">
        <v>55</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c r="AN1505" t="s">
        <v>56</v>
      </c>
      <c r="AO1505" t="s">
        <v>77</v>
      </c>
      <c r="AP1505" t="s">
        <v>58</v>
      </c>
      <c r="AQ1505" t="s">
        <v>121</v>
      </c>
      <c r="AR1505" t="s">
        <v>73</v>
      </c>
      <c r="AS1505" t="str">
        <f>IF(hr_data[[#This Row],[Gender]]="Female","👩  F","👨  M")</f>
        <v>👨  M</v>
      </c>
    </row>
    <row r="1506" spans="1:45" x14ac:dyDescent="0.25">
      <c r="A1506" t="s">
        <v>44</v>
      </c>
      <c r="B1506" t="s">
        <v>45</v>
      </c>
      <c r="C1506" t="s">
        <v>78</v>
      </c>
      <c r="D1506" t="s">
        <v>47</v>
      </c>
      <c r="E1506" t="s">
        <v>65</v>
      </c>
      <c r="F1506" t="s">
        <v>130</v>
      </c>
      <c r="G1506" t="s">
        <v>1605</v>
      </c>
      <c r="H1506">
        <v>1913</v>
      </c>
      <c r="I1506" t="s">
        <v>67</v>
      </c>
      <c r="J1506" t="s">
        <v>76</v>
      </c>
      <c r="K1506" t="s">
        <v>53</v>
      </c>
      <c r="L1506" t="s">
        <v>44</v>
      </c>
      <c r="M1506" t="s">
        <v>54</v>
      </c>
      <c r="N1506">
        <v>3</v>
      </c>
      <c r="O1506">
        <v>28</v>
      </c>
      <c r="P1506">
        <v>0</v>
      </c>
      <c r="Q1506">
        <v>1434</v>
      </c>
      <c r="R1506">
        <v>5</v>
      </c>
      <c r="S1506" t="s">
        <v>80</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c r="AN1506" t="s">
        <v>56</v>
      </c>
      <c r="AO1506" t="s">
        <v>77</v>
      </c>
      <c r="AP1506" t="s">
        <v>58</v>
      </c>
      <c r="AQ1506" t="s">
        <v>59</v>
      </c>
      <c r="AR1506" t="s">
        <v>81</v>
      </c>
      <c r="AS1506" t="str">
        <f>IF(hr_data[[#This Row],[Gender]]="Female","👩  F","👨  M")</f>
        <v>👨  M</v>
      </c>
    </row>
    <row r="1507" spans="1:45" x14ac:dyDescent="0.25">
      <c r="A1507" t="s">
        <v>61</v>
      </c>
      <c r="B1507" t="s">
        <v>45</v>
      </c>
      <c r="C1507" t="s">
        <v>46</v>
      </c>
      <c r="D1507" t="s">
        <v>64</v>
      </c>
      <c r="E1507" t="s">
        <v>48</v>
      </c>
      <c r="F1507" t="s">
        <v>123</v>
      </c>
      <c r="G1507" t="s">
        <v>1606</v>
      </c>
      <c r="H1507">
        <v>1914</v>
      </c>
      <c r="I1507" t="s">
        <v>51</v>
      </c>
      <c r="J1507" t="s">
        <v>52</v>
      </c>
      <c r="K1507" t="s">
        <v>91</v>
      </c>
      <c r="L1507" t="s">
        <v>44</v>
      </c>
      <c r="M1507" t="s">
        <v>54</v>
      </c>
      <c r="N1507">
        <v>2</v>
      </c>
      <c r="O1507">
        <v>44</v>
      </c>
      <c r="P1507">
        <v>1</v>
      </c>
      <c r="Q1507">
        <v>1488</v>
      </c>
      <c r="R1507">
        <v>1</v>
      </c>
      <c r="S1507" t="s">
        <v>151</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c r="AN1507" t="s">
        <v>71</v>
      </c>
      <c r="AO1507" t="s">
        <v>88</v>
      </c>
      <c r="AP1507" t="s">
        <v>58</v>
      </c>
      <c r="AQ1507" t="s">
        <v>59</v>
      </c>
      <c r="AR1507" t="s">
        <v>60</v>
      </c>
      <c r="AS1507" t="str">
        <f>IF(hr_data[[#This Row],[Gender]]="Female","👩  F","👨  M")</f>
        <v>👩  F</v>
      </c>
    </row>
    <row r="1508" spans="1:45" x14ac:dyDescent="0.25">
      <c r="A1508" t="s">
        <v>61</v>
      </c>
      <c r="B1508" t="s">
        <v>105</v>
      </c>
      <c r="C1508" t="s">
        <v>46</v>
      </c>
      <c r="D1508" t="s">
        <v>64</v>
      </c>
      <c r="E1508" t="s">
        <v>65</v>
      </c>
      <c r="F1508" t="s">
        <v>82</v>
      </c>
      <c r="G1508" t="s">
        <v>1607</v>
      </c>
      <c r="H1508">
        <v>1915</v>
      </c>
      <c r="I1508" t="s">
        <v>67</v>
      </c>
      <c r="J1508" t="s">
        <v>96</v>
      </c>
      <c r="K1508" t="s">
        <v>69</v>
      </c>
      <c r="L1508" t="s">
        <v>44</v>
      </c>
      <c r="M1508" t="s">
        <v>54</v>
      </c>
      <c r="N1508">
        <v>3</v>
      </c>
      <c r="O1508">
        <v>35</v>
      </c>
      <c r="P1508">
        <v>1</v>
      </c>
      <c r="Q1508">
        <v>1097</v>
      </c>
      <c r="R1508">
        <v>11</v>
      </c>
      <c r="S1508" t="s">
        <v>55</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c r="AN1508" t="s">
        <v>56</v>
      </c>
      <c r="AO1508" t="s">
        <v>88</v>
      </c>
      <c r="AP1508" t="s">
        <v>98</v>
      </c>
      <c r="AQ1508" t="s">
        <v>59</v>
      </c>
      <c r="AR1508" t="s">
        <v>81</v>
      </c>
      <c r="AS1508" t="str">
        <f>IF(hr_data[[#This Row],[Gender]]="Female","👩  F","👨  M")</f>
        <v>👨  M</v>
      </c>
    </row>
    <row r="1509" spans="1:45" x14ac:dyDescent="0.25">
      <c r="A1509" t="s">
        <v>61</v>
      </c>
      <c r="B1509" t="s">
        <v>45</v>
      </c>
      <c r="C1509" t="s">
        <v>78</v>
      </c>
      <c r="D1509" t="s">
        <v>64</v>
      </c>
      <c r="E1509" t="s">
        <v>48</v>
      </c>
      <c r="F1509" t="s">
        <v>123</v>
      </c>
      <c r="G1509" t="s">
        <v>1608</v>
      </c>
      <c r="H1509">
        <v>1916</v>
      </c>
      <c r="I1509" t="s">
        <v>51</v>
      </c>
      <c r="J1509" t="s">
        <v>52</v>
      </c>
      <c r="K1509" t="s">
        <v>69</v>
      </c>
      <c r="L1509" t="s">
        <v>44</v>
      </c>
      <c r="M1509" t="s">
        <v>54</v>
      </c>
      <c r="N1509">
        <v>2</v>
      </c>
      <c r="O1509">
        <v>26</v>
      </c>
      <c r="P1509">
        <v>1</v>
      </c>
      <c r="Q1509">
        <v>1443</v>
      </c>
      <c r="R1509">
        <v>23</v>
      </c>
      <c r="S1509" t="s">
        <v>87</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c r="AN1509" t="s">
        <v>56</v>
      </c>
      <c r="AO1509" t="s">
        <v>57</v>
      </c>
      <c r="AP1509" t="s">
        <v>92</v>
      </c>
      <c r="AQ1509" t="s">
        <v>59</v>
      </c>
      <c r="AR1509" t="s">
        <v>81</v>
      </c>
      <c r="AS1509" t="str">
        <f>IF(hr_data[[#This Row],[Gender]]="Female","👩  F","👨  M")</f>
        <v>👩  F</v>
      </c>
    </row>
    <row r="1510" spans="1:45" x14ac:dyDescent="0.25">
      <c r="A1510" t="s">
        <v>61</v>
      </c>
      <c r="B1510" t="s">
        <v>62</v>
      </c>
      <c r="C1510" t="s">
        <v>78</v>
      </c>
      <c r="D1510" t="s">
        <v>64</v>
      </c>
      <c r="E1510" t="s">
        <v>65</v>
      </c>
      <c r="F1510" t="s">
        <v>49</v>
      </c>
      <c r="G1510" t="s">
        <v>1609</v>
      </c>
      <c r="H1510">
        <v>1917</v>
      </c>
      <c r="I1510" t="s">
        <v>51</v>
      </c>
      <c r="J1510" t="s">
        <v>117</v>
      </c>
      <c r="K1510" t="s">
        <v>53</v>
      </c>
      <c r="L1510" t="s">
        <v>44</v>
      </c>
      <c r="M1510" t="s">
        <v>54</v>
      </c>
      <c r="N1510">
        <v>1</v>
      </c>
      <c r="O1510">
        <v>33</v>
      </c>
      <c r="P1510">
        <v>1</v>
      </c>
      <c r="Q1510">
        <v>515</v>
      </c>
      <c r="R1510">
        <v>1</v>
      </c>
      <c r="S1510" t="s">
        <v>55</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c r="AN1510" t="s">
        <v>56</v>
      </c>
      <c r="AO1510" t="s">
        <v>57</v>
      </c>
      <c r="AP1510" t="s">
        <v>58</v>
      </c>
      <c r="AQ1510" t="s">
        <v>89</v>
      </c>
      <c r="AR1510" t="s">
        <v>81</v>
      </c>
      <c r="AS1510" t="str">
        <f>IF(hr_data[[#This Row],[Gender]]="Female","👩  F","👨  M")</f>
        <v>👩  F</v>
      </c>
    </row>
    <row r="1511" spans="1:45" x14ac:dyDescent="0.25">
      <c r="A1511" t="s">
        <v>61</v>
      </c>
      <c r="B1511" t="s">
        <v>62</v>
      </c>
      <c r="C1511" t="s">
        <v>46</v>
      </c>
      <c r="D1511" t="s">
        <v>64</v>
      </c>
      <c r="E1511" t="s">
        <v>48</v>
      </c>
      <c r="F1511" t="s">
        <v>49</v>
      </c>
      <c r="G1511" t="s">
        <v>1610</v>
      </c>
      <c r="H1511">
        <v>1918</v>
      </c>
      <c r="I1511" t="s">
        <v>67</v>
      </c>
      <c r="J1511" t="s">
        <v>52</v>
      </c>
      <c r="K1511" t="s">
        <v>69</v>
      </c>
      <c r="L1511" t="s">
        <v>61</v>
      </c>
      <c r="M1511" t="s">
        <v>54</v>
      </c>
      <c r="N1511">
        <v>3</v>
      </c>
      <c r="O1511">
        <v>35</v>
      </c>
      <c r="P1511">
        <v>1</v>
      </c>
      <c r="Q1511">
        <v>853</v>
      </c>
      <c r="R1511">
        <v>18</v>
      </c>
      <c r="S1511" t="s">
        <v>151</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c r="AN1511" t="s">
        <v>71</v>
      </c>
      <c r="AO1511" t="s">
        <v>88</v>
      </c>
      <c r="AP1511" t="s">
        <v>98</v>
      </c>
      <c r="AQ1511" t="s">
        <v>59</v>
      </c>
      <c r="AR1511" t="s">
        <v>81</v>
      </c>
      <c r="AS1511" t="str">
        <f>IF(hr_data[[#This Row],[Gender]]="Female","👩  F","👨  M")</f>
        <v>👨  M</v>
      </c>
    </row>
    <row r="1512" spans="1:45" x14ac:dyDescent="0.25">
      <c r="A1512" t="s">
        <v>61</v>
      </c>
      <c r="B1512" t="s">
        <v>45</v>
      </c>
      <c r="C1512" t="s">
        <v>46</v>
      </c>
      <c r="D1512" t="s">
        <v>64</v>
      </c>
      <c r="E1512" t="s">
        <v>65</v>
      </c>
      <c r="F1512" t="s">
        <v>82</v>
      </c>
      <c r="G1512" t="s">
        <v>1611</v>
      </c>
      <c r="H1512">
        <v>1919</v>
      </c>
      <c r="I1512" t="s">
        <v>51</v>
      </c>
      <c r="J1512" t="s">
        <v>76</v>
      </c>
      <c r="K1512" t="s">
        <v>69</v>
      </c>
      <c r="L1512" t="s">
        <v>44</v>
      </c>
      <c r="M1512" t="s">
        <v>54</v>
      </c>
      <c r="N1512">
        <v>3</v>
      </c>
      <c r="O1512">
        <v>35</v>
      </c>
      <c r="P1512">
        <v>1</v>
      </c>
      <c r="Q1512">
        <v>1142</v>
      </c>
      <c r="R1512">
        <v>23</v>
      </c>
      <c r="S1512" t="s">
        <v>80</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c r="AN1512" t="s">
        <v>56</v>
      </c>
      <c r="AO1512" t="s">
        <v>88</v>
      </c>
      <c r="AP1512" t="s">
        <v>92</v>
      </c>
      <c r="AQ1512" t="s">
        <v>59</v>
      </c>
      <c r="AR1512" t="s">
        <v>81</v>
      </c>
      <c r="AS1512" t="str">
        <f>IF(hr_data[[#This Row],[Gender]]="Female","👩  F","👨  M")</f>
        <v>👩  F</v>
      </c>
    </row>
    <row r="1513" spans="1:45" x14ac:dyDescent="0.25">
      <c r="A1513" t="s">
        <v>61</v>
      </c>
      <c r="B1513" t="s">
        <v>45</v>
      </c>
      <c r="C1513" t="s">
        <v>78</v>
      </c>
      <c r="D1513" t="s">
        <v>64</v>
      </c>
      <c r="E1513" t="s">
        <v>65</v>
      </c>
      <c r="F1513" t="s">
        <v>49</v>
      </c>
      <c r="G1513" t="s">
        <v>1612</v>
      </c>
      <c r="H1513">
        <v>1920</v>
      </c>
      <c r="I1513" t="s">
        <v>67</v>
      </c>
      <c r="J1513" t="s">
        <v>76</v>
      </c>
      <c r="K1513" t="s">
        <v>91</v>
      </c>
      <c r="L1513" t="s">
        <v>61</v>
      </c>
      <c r="M1513" t="s">
        <v>54</v>
      </c>
      <c r="N1513">
        <v>3</v>
      </c>
      <c r="O1513">
        <v>31</v>
      </c>
      <c r="P1513">
        <v>1</v>
      </c>
      <c r="Q1513">
        <v>655</v>
      </c>
      <c r="R1513">
        <v>7</v>
      </c>
      <c r="S1513" t="s">
        <v>80</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c r="AN1513" t="s">
        <v>71</v>
      </c>
      <c r="AO1513" t="s">
        <v>57</v>
      </c>
      <c r="AP1513" t="s">
        <v>58</v>
      </c>
      <c r="AQ1513" t="s">
        <v>59</v>
      </c>
      <c r="AR1513" t="s">
        <v>81</v>
      </c>
      <c r="AS1513" t="str">
        <f>IF(hr_data[[#This Row],[Gender]]="Female","👩  F","👨  M")</f>
        <v>👨  M</v>
      </c>
    </row>
    <row r="1514" spans="1:45" x14ac:dyDescent="0.25">
      <c r="A1514" t="s">
        <v>61</v>
      </c>
      <c r="B1514" t="s">
        <v>45</v>
      </c>
      <c r="C1514" t="s">
        <v>46</v>
      </c>
      <c r="D1514" t="s">
        <v>64</v>
      </c>
      <c r="E1514" t="s">
        <v>65</v>
      </c>
      <c r="F1514" t="s">
        <v>49</v>
      </c>
      <c r="G1514" t="s">
        <v>1613</v>
      </c>
      <c r="H1514">
        <v>1921</v>
      </c>
      <c r="I1514" t="s">
        <v>67</v>
      </c>
      <c r="J1514" t="s">
        <v>94</v>
      </c>
      <c r="K1514" t="s">
        <v>91</v>
      </c>
      <c r="L1514" t="s">
        <v>61</v>
      </c>
      <c r="M1514" t="s">
        <v>54</v>
      </c>
      <c r="N1514">
        <v>2</v>
      </c>
      <c r="O1514">
        <v>37</v>
      </c>
      <c r="P1514">
        <v>1</v>
      </c>
      <c r="Q1514">
        <v>1115</v>
      </c>
      <c r="R1514">
        <v>1</v>
      </c>
      <c r="S1514" t="s">
        <v>80</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c r="AN1514" t="s">
        <v>56</v>
      </c>
      <c r="AO1514" t="s">
        <v>77</v>
      </c>
      <c r="AP1514" t="s">
        <v>58</v>
      </c>
      <c r="AQ1514" t="s">
        <v>59</v>
      </c>
      <c r="AR1514" t="s">
        <v>60</v>
      </c>
      <c r="AS1514" t="str">
        <f>IF(hr_data[[#This Row],[Gender]]="Female","👩  F","👨  M")</f>
        <v>👨  M</v>
      </c>
    </row>
    <row r="1515" spans="1:45" x14ac:dyDescent="0.25">
      <c r="A1515" t="s">
        <v>61</v>
      </c>
      <c r="B1515" t="s">
        <v>45</v>
      </c>
      <c r="C1515" t="s">
        <v>78</v>
      </c>
      <c r="D1515" t="s">
        <v>64</v>
      </c>
      <c r="E1515" t="s">
        <v>65</v>
      </c>
      <c r="F1515" t="s">
        <v>82</v>
      </c>
      <c r="G1515" t="s">
        <v>1614</v>
      </c>
      <c r="H1515">
        <v>1922</v>
      </c>
      <c r="I1515" t="s">
        <v>67</v>
      </c>
      <c r="J1515" t="s">
        <v>94</v>
      </c>
      <c r="K1515" t="s">
        <v>69</v>
      </c>
      <c r="L1515" t="s">
        <v>44</v>
      </c>
      <c r="M1515" t="s">
        <v>54</v>
      </c>
      <c r="N1515">
        <v>3</v>
      </c>
      <c r="O1515">
        <v>32</v>
      </c>
      <c r="P1515">
        <v>1</v>
      </c>
      <c r="Q1515">
        <v>427</v>
      </c>
      <c r="R1515">
        <v>1</v>
      </c>
      <c r="S1515" t="s">
        <v>87</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c r="AN1515" t="s">
        <v>71</v>
      </c>
      <c r="AO1515" t="s">
        <v>57</v>
      </c>
      <c r="AP1515" t="s">
        <v>58</v>
      </c>
      <c r="AQ1515" t="s">
        <v>59</v>
      </c>
      <c r="AR1515" t="s">
        <v>81</v>
      </c>
      <c r="AS1515" t="str">
        <f>IF(hr_data[[#This Row],[Gender]]="Female","👩  F","👨  M")</f>
        <v>👨  M</v>
      </c>
    </row>
    <row r="1516" spans="1:45" x14ac:dyDescent="0.25">
      <c r="A1516" t="s">
        <v>61</v>
      </c>
      <c r="B1516" t="s">
        <v>62</v>
      </c>
      <c r="C1516" t="s">
        <v>46</v>
      </c>
      <c r="D1516" t="s">
        <v>64</v>
      </c>
      <c r="E1516" t="s">
        <v>65</v>
      </c>
      <c r="F1516" t="s">
        <v>49</v>
      </c>
      <c r="G1516" t="s">
        <v>1615</v>
      </c>
      <c r="H1516">
        <v>1923</v>
      </c>
      <c r="I1516" t="s">
        <v>51</v>
      </c>
      <c r="J1516" t="s">
        <v>76</v>
      </c>
      <c r="K1516" t="s">
        <v>53</v>
      </c>
      <c r="L1516" t="s">
        <v>61</v>
      </c>
      <c r="M1516" t="s">
        <v>54</v>
      </c>
      <c r="N1516">
        <v>2</v>
      </c>
      <c r="O1516">
        <v>38</v>
      </c>
      <c r="P1516">
        <v>1</v>
      </c>
      <c r="Q1516">
        <v>653</v>
      </c>
      <c r="R1516">
        <v>29</v>
      </c>
      <c r="S1516" t="s">
        <v>151</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c r="AN1516" t="s">
        <v>56</v>
      </c>
      <c r="AO1516" t="s">
        <v>57</v>
      </c>
      <c r="AP1516" t="s">
        <v>92</v>
      </c>
      <c r="AQ1516" t="s">
        <v>59</v>
      </c>
      <c r="AR1516" t="s">
        <v>60</v>
      </c>
      <c r="AS1516" t="str">
        <f>IF(hr_data[[#This Row],[Gender]]="Female","👩  F","👨  M")</f>
        <v>👩  F</v>
      </c>
    </row>
    <row r="1517" spans="1:45" x14ac:dyDescent="0.25">
      <c r="A1517" t="s">
        <v>61</v>
      </c>
      <c r="B1517" t="s">
        <v>45</v>
      </c>
      <c r="C1517" t="s">
        <v>63</v>
      </c>
      <c r="D1517" t="s">
        <v>64</v>
      </c>
      <c r="E1517" t="s">
        <v>65</v>
      </c>
      <c r="F1517" t="s">
        <v>82</v>
      </c>
      <c r="G1517" t="s">
        <v>1616</v>
      </c>
      <c r="H1517">
        <v>1924</v>
      </c>
      <c r="I1517" t="s">
        <v>51</v>
      </c>
      <c r="J1517" t="s">
        <v>117</v>
      </c>
      <c r="K1517" t="s">
        <v>91</v>
      </c>
      <c r="L1517" t="s">
        <v>44</v>
      </c>
      <c r="M1517" t="s">
        <v>54</v>
      </c>
      <c r="N1517">
        <v>2</v>
      </c>
      <c r="O1517">
        <v>50</v>
      </c>
      <c r="P1517">
        <v>1</v>
      </c>
      <c r="Q1517">
        <v>989</v>
      </c>
      <c r="R1517">
        <v>7</v>
      </c>
      <c r="S1517" t="s">
        <v>55</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c r="AN1517" t="s">
        <v>56</v>
      </c>
      <c r="AO1517" t="s">
        <v>77</v>
      </c>
      <c r="AP1517" t="s">
        <v>58</v>
      </c>
      <c r="AQ1517" t="s">
        <v>121</v>
      </c>
      <c r="AR1517" t="s">
        <v>73</v>
      </c>
      <c r="AS1517" t="str">
        <f>IF(hr_data[[#This Row],[Gender]]="Female","👩  F","👨  M")</f>
        <v>👩  F</v>
      </c>
    </row>
    <row r="1518" spans="1:45" x14ac:dyDescent="0.25">
      <c r="A1518" t="s">
        <v>61</v>
      </c>
      <c r="B1518" t="s">
        <v>45</v>
      </c>
      <c r="C1518" t="s">
        <v>85</v>
      </c>
      <c r="D1518" t="s">
        <v>64</v>
      </c>
      <c r="E1518" t="s">
        <v>48</v>
      </c>
      <c r="F1518" t="s">
        <v>49</v>
      </c>
      <c r="G1518" t="s">
        <v>1617</v>
      </c>
      <c r="H1518">
        <v>1925</v>
      </c>
      <c r="I1518" t="s">
        <v>51</v>
      </c>
      <c r="J1518" t="s">
        <v>52</v>
      </c>
      <c r="K1518" t="s">
        <v>53</v>
      </c>
      <c r="L1518" t="s">
        <v>61</v>
      </c>
      <c r="M1518" t="s">
        <v>54</v>
      </c>
      <c r="N1518">
        <v>3</v>
      </c>
      <c r="O1518">
        <v>59</v>
      </c>
      <c r="P1518">
        <v>1</v>
      </c>
      <c r="Q1518">
        <v>1435</v>
      </c>
      <c r="R1518">
        <v>25</v>
      </c>
      <c r="S1518" t="s">
        <v>87</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c r="AN1518" t="s">
        <v>56</v>
      </c>
      <c r="AO1518" t="s">
        <v>88</v>
      </c>
      <c r="AP1518" t="s">
        <v>92</v>
      </c>
      <c r="AQ1518" t="s">
        <v>121</v>
      </c>
      <c r="AR1518" t="s">
        <v>3029</v>
      </c>
      <c r="AS1518" t="str">
        <f>IF(hr_data[[#This Row],[Gender]]="Female","👩  F","👨  M")</f>
        <v>👩  F</v>
      </c>
    </row>
    <row r="1519" spans="1:45" x14ac:dyDescent="0.25">
      <c r="A1519" t="s">
        <v>61</v>
      </c>
      <c r="B1519" t="s">
        <v>45</v>
      </c>
      <c r="C1519" t="s">
        <v>46</v>
      </c>
      <c r="D1519" t="s">
        <v>64</v>
      </c>
      <c r="E1519" t="s">
        <v>65</v>
      </c>
      <c r="F1519" t="s">
        <v>130</v>
      </c>
      <c r="G1519" t="s">
        <v>1618</v>
      </c>
      <c r="H1519">
        <v>1926</v>
      </c>
      <c r="I1519" t="s">
        <v>51</v>
      </c>
      <c r="J1519" t="s">
        <v>96</v>
      </c>
      <c r="K1519" t="s">
        <v>91</v>
      </c>
      <c r="L1519" t="s">
        <v>61</v>
      </c>
      <c r="M1519" t="s">
        <v>54</v>
      </c>
      <c r="N1519">
        <v>2</v>
      </c>
      <c r="O1519">
        <v>36</v>
      </c>
      <c r="P1519">
        <v>1</v>
      </c>
      <c r="Q1519">
        <v>1223</v>
      </c>
      <c r="R1519">
        <v>8</v>
      </c>
      <c r="S1519" t="s">
        <v>87</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c r="AN1519" t="s">
        <v>56</v>
      </c>
      <c r="AO1519" t="s">
        <v>77</v>
      </c>
      <c r="AP1519" t="s">
        <v>58</v>
      </c>
      <c r="AQ1519" t="s">
        <v>89</v>
      </c>
      <c r="AR1519" t="s">
        <v>60</v>
      </c>
      <c r="AS1519" t="str">
        <f>IF(hr_data[[#This Row],[Gender]]="Female","👩  F","👨  M")</f>
        <v>👩  F</v>
      </c>
    </row>
    <row r="1520" spans="1:45" x14ac:dyDescent="0.25">
      <c r="A1520" t="s">
        <v>61</v>
      </c>
      <c r="B1520" t="s">
        <v>45</v>
      </c>
      <c r="C1520" t="s">
        <v>85</v>
      </c>
      <c r="D1520" t="s">
        <v>64</v>
      </c>
      <c r="E1520" t="s">
        <v>65</v>
      </c>
      <c r="F1520" t="s">
        <v>82</v>
      </c>
      <c r="G1520" t="s">
        <v>1619</v>
      </c>
      <c r="H1520">
        <v>1927</v>
      </c>
      <c r="I1520" t="s">
        <v>51</v>
      </c>
      <c r="J1520" t="s">
        <v>110</v>
      </c>
      <c r="K1520" t="s">
        <v>91</v>
      </c>
      <c r="L1520" t="s">
        <v>44</v>
      </c>
      <c r="M1520" t="s">
        <v>54</v>
      </c>
      <c r="N1520">
        <v>2</v>
      </c>
      <c r="O1520">
        <v>55</v>
      </c>
      <c r="P1520">
        <v>1</v>
      </c>
      <c r="Q1520">
        <v>836</v>
      </c>
      <c r="R1520">
        <v>8</v>
      </c>
      <c r="S1520" t="s">
        <v>87</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c r="AN1520" t="s">
        <v>56</v>
      </c>
      <c r="AO1520" t="s">
        <v>77</v>
      </c>
      <c r="AP1520" t="s">
        <v>58</v>
      </c>
      <c r="AQ1520" t="s">
        <v>121</v>
      </c>
      <c r="AR1520" t="s">
        <v>73</v>
      </c>
      <c r="AS1520" t="str">
        <f>IF(hr_data[[#This Row],[Gender]]="Female","👩  F","👨  M")</f>
        <v>👩  F</v>
      </c>
    </row>
    <row r="1521" spans="1:45" x14ac:dyDescent="0.25">
      <c r="A1521" t="s">
        <v>61</v>
      </c>
      <c r="B1521" t="s">
        <v>62</v>
      </c>
      <c r="C1521" t="s">
        <v>46</v>
      </c>
      <c r="D1521" t="s">
        <v>64</v>
      </c>
      <c r="E1521" t="s">
        <v>65</v>
      </c>
      <c r="F1521" t="s">
        <v>49</v>
      </c>
      <c r="G1521" t="s">
        <v>1620</v>
      </c>
      <c r="H1521">
        <v>1928</v>
      </c>
      <c r="I1521" t="s">
        <v>67</v>
      </c>
      <c r="J1521" t="s">
        <v>94</v>
      </c>
      <c r="K1521" t="s">
        <v>53</v>
      </c>
      <c r="L1521" t="s">
        <v>61</v>
      </c>
      <c r="M1521" t="s">
        <v>54</v>
      </c>
      <c r="N1521">
        <v>3</v>
      </c>
      <c r="O1521">
        <v>36</v>
      </c>
      <c r="P1521">
        <v>1</v>
      </c>
      <c r="Q1521">
        <v>1195</v>
      </c>
      <c r="R1521">
        <v>11</v>
      </c>
      <c r="S1521" t="s">
        <v>87</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c r="AN1521" t="s">
        <v>56</v>
      </c>
      <c r="AO1521" t="s">
        <v>72</v>
      </c>
      <c r="AP1521" t="s">
        <v>98</v>
      </c>
      <c r="AQ1521" t="s">
        <v>59</v>
      </c>
      <c r="AR1521" t="s">
        <v>60</v>
      </c>
      <c r="AS1521" t="str">
        <f>IF(hr_data[[#This Row],[Gender]]="Female","👩  F","👨  M")</f>
        <v>👨  M</v>
      </c>
    </row>
    <row r="1522" spans="1:45" x14ac:dyDescent="0.25">
      <c r="A1522" t="s">
        <v>61</v>
      </c>
      <c r="B1522" t="s">
        <v>45</v>
      </c>
      <c r="C1522" t="s">
        <v>63</v>
      </c>
      <c r="D1522" t="s">
        <v>64</v>
      </c>
      <c r="E1522" t="s">
        <v>65</v>
      </c>
      <c r="F1522" t="s">
        <v>49</v>
      </c>
      <c r="G1522" t="s">
        <v>1621</v>
      </c>
      <c r="H1522">
        <v>1929</v>
      </c>
      <c r="I1522" t="s">
        <v>67</v>
      </c>
      <c r="J1522" t="s">
        <v>68</v>
      </c>
      <c r="K1522" t="s">
        <v>91</v>
      </c>
      <c r="L1522" t="s">
        <v>61</v>
      </c>
      <c r="M1522" t="s">
        <v>54</v>
      </c>
      <c r="N1522">
        <v>2</v>
      </c>
      <c r="O1522">
        <v>45</v>
      </c>
      <c r="P1522">
        <v>1</v>
      </c>
      <c r="Q1522">
        <v>1339</v>
      </c>
      <c r="R1522">
        <v>7</v>
      </c>
      <c r="S1522" t="s">
        <v>87</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c r="AN1522" t="s">
        <v>56</v>
      </c>
      <c r="AO1522" t="s">
        <v>88</v>
      </c>
      <c r="AP1522" t="s">
        <v>58</v>
      </c>
      <c r="AQ1522" t="s">
        <v>121</v>
      </c>
      <c r="AR1522" t="s">
        <v>60</v>
      </c>
      <c r="AS1522" t="str">
        <f>IF(hr_data[[#This Row],[Gender]]="Female","👩  F","👨  M")</f>
        <v>👨  M</v>
      </c>
    </row>
    <row r="1523" spans="1:45" x14ac:dyDescent="0.25">
      <c r="A1523" t="s">
        <v>61</v>
      </c>
      <c r="B1523" t="s">
        <v>62</v>
      </c>
      <c r="C1523" t="s">
        <v>46</v>
      </c>
      <c r="D1523" t="s">
        <v>64</v>
      </c>
      <c r="E1523" t="s">
        <v>65</v>
      </c>
      <c r="F1523" t="s">
        <v>82</v>
      </c>
      <c r="G1523" t="s">
        <v>1622</v>
      </c>
      <c r="H1523">
        <v>1930</v>
      </c>
      <c r="I1523" t="s">
        <v>67</v>
      </c>
      <c r="J1523" t="s">
        <v>68</v>
      </c>
      <c r="K1523" t="s">
        <v>69</v>
      </c>
      <c r="L1523" t="s">
        <v>61</v>
      </c>
      <c r="M1523" t="s">
        <v>54</v>
      </c>
      <c r="N1523">
        <v>2</v>
      </c>
      <c r="O1523">
        <v>35</v>
      </c>
      <c r="P1523">
        <v>1</v>
      </c>
      <c r="Q1523">
        <v>664</v>
      </c>
      <c r="R1523">
        <v>1</v>
      </c>
      <c r="S1523" t="s">
        <v>87</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c r="AN1523" t="s">
        <v>56</v>
      </c>
      <c r="AO1523" t="s">
        <v>88</v>
      </c>
      <c r="AP1523" t="s">
        <v>58</v>
      </c>
      <c r="AQ1523" t="s">
        <v>59</v>
      </c>
      <c r="AR1523" t="s">
        <v>81</v>
      </c>
      <c r="AS1523" t="str">
        <f>IF(hr_data[[#This Row],[Gender]]="Female","👩  F","👨  M")</f>
        <v>👨  M</v>
      </c>
    </row>
    <row r="1524" spans="1:45" x14ac:dyDescent="0.25">
      <c r="A1524" t="s">
        <v>44</v>
      </c>
      <c r="B1524" t="s">
        <v>45</v>
      </c>
      <c r="C1524" t="s">
        <v>46</v>
      </c>
      <c r="D1524" t="s">
        <v>47</v>
      </c>
      <c r="E1524" t="s">
        <v>65</v>
      </c>
      <c r="F1524" t="s">
        <v>82</v>
      </c>
      <c r="G1524" t="s">
        <v>1623</v>
      </c>
      <c r="H1524">
        <v>1931</v>
      </c>
      <c r="I1524" t="s">
        <v>67</v>
      </c>
      <c r="J1524" t="s">
        <v>68</v>
      </c>
      <c r="K1524" t="s">
        <v>69</v>
      </c>
      <c r="L1524" t="s">
        <v>44</v>
      </c>
      <c r="M1524" t="s">
        <v>54</v>
      </c>
      <c r="N1524">
        <v>0</v>
      </c>
      <c r="O1524">
        <v>36</v>
      </c>
      <c r="P1524">
        <v>0</v>
      </c>
      <c r="Q1524">
        <v>318</v>
      </c>
      <c r="R1524">
        <v>9</v>
      </c>
      <c r="S1524" t="s">
        <v>87</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c r="AN1524" t="s">
        <v>56</v>
      </c>
      <c r="AO1524" t="s">
        <v>77</v>
      </c>
      <c r="AP1524" t="s">
        <v>58</v>
      </c>
      <c r="AQ1524" t="s">
        <v>59</v>
      </c>
      <c r="AR1524" t="s">
        <v>60</v>
      </c>
      <c r="AS1524" t="str">
        <f>IF(hr_data[[#This Row],[Gender]]="Female","👩  F","👨  M")</f>
        <v>👨  M</v>
      </c>
    </row>
    <row r="1525" spans="1:45" x14ac:dyDescent="0.25">
      <c r="A1525" t="s">
        <v>61</v>
      </c>
      <c r="B1525" t="s">
        <v>62</v>
      </c>
      <c r="C1525" t="s">
        <v>85</v>
      </c>
      <c r="D1525" t="s">
        <v>64</v>
      </c>
      <c r="E1525" t="s">
        <v>48</v>
      </c>
      <c r="F1525" t="s">
        <v>49</v>
      </c>
      <c r="G1525" t="s">
        <v>1624</v>
      </c>
      <c r="H1525">
        <v>1932</v>
      </c>
      <c r="I1525" t="s">
        <v>51</v>
      </c>
      <c r="J1525" t="s">
        <v>52</v>
      </c>
      <c r="K1525" t="s">
        <v>53</v>
      </c>
      <c r="L1525" t="s">
        <v>61</v>
      </c>
      <c r="M1525" t="s">
        <v>54</v>
      </c>
      <c r="N1525">
        <v>2</v>
      </c>
      <c r="O1525">
        <v>59</v>
      </c>
      <c r="P1525">
        <v>1</v>
      </c>
      <c r="Q1525">
        <v>1225</v>
      </c>
      <c r="R1525">
        <v>1</v>
      </c>
      <c r="S1525" t="s">
        <v>70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c r="AN1525" t="s">
        <v>56</v>
      </c>
      <c r="AO1525" t="s">
        <v>77</v>
      </c>
      <c r="AP1525" t="s">
        <v>58</v>
      </c>
      <c r="AQ1525" t="s">
        <v>89</v>
      </c>
      <c r="AR1525" t="s">
        <v>3029</v>
      </c>
      <c r="AS1525" t="str">
        <f>IF(hr_data[[#This Row],[Gender]]="Female","👩  F","👨  M")</f>
        <v>👩  F</v>
      </c>
    </row>
    <row r="1526" spans="1:45" x14ac:dyDescent="0.25">
      <c r="A1526" t="s">
        <v>61</v>
      </c>
      <c r="B1526" t="s">
        <v>45</v>
      </c>
      <c r="C1526" t="s">
        <v>78</v>
      </c>
      <c r="D1526" t="s">
        <v>64</v>
      </c>
      <c r="E1526" t="s">
        <v>65</v>
      </c>
      <c r="F1526" t="s">
        <v>49</v>
      </c>
      <c r="G1526" t="s">
        <v>1625</v>
      </c>
      <c r="H1526">
        <v>1933</v>
      </c>
      <c r="I1526" t="s">
        <v>67</v>
      </c>
      <c r="J1526" t="s">
        <v>68</v>
      </c>
      <c r="K1526" t="s">
        <v>69</v>
      </c>
      <c r="L1526" t="s">
        <v>61</v>
      </c>
      <c r="M1526" t="s">
        <v>54</v>
      </c>
      <c r="N1526">
        <v>3</v>
      </c>
      <c r="O1526">
        <v>29</v>
      </c>
      <c r="P1526">
        <v>1</v>
      </c>
      <c r="Q1526">
        <v>1328</v>
      </c>
      <c r="R1526">
        <v>2</v>
      </c>
      <c r="S1526" t="s">
        <v>87</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c r="AN1526" t="s">
        <v>71</v>
      </c>
      <c r="AO1526" t="s">
        <v>72</v>
      </c>
      <c r="AP1526" t="s">
        <v>58</v>
      </c>
      <c r="AQ1526" t="s">
        <v>59</v>
      </c>
      <c r="AR1526" t="s">
        <v>81</v>
      </c>
      <c r="AS1526" t="str">
        <f>IF(hr_data[[#This Row],[Gender]]="Female","👩  F","👨  M")</f>
        <v>👨  M</v>
      </c>
    </row>
    <row r="1527" spans="1:45" x14ac:dyDescent="0.25">
      <c r="A1527" t="s">
        <v>61</v>
      </c>
      <c r="B1527" t="s">
        <v>45</v>
      </c>
      <c r="C1527" t="s">
        <v>78</v>
      </c>
      <c r="D1527" t="s">
        <v>64</v>
      </c>
      <c r="E1527" t="s">
        <v>65</v>
      </c>
      <c r="F1527" t="s">
        <v>82</v>
      </c>
      <c r="G1527" t="s">
        <v>1626</v>
      </c>
      <c r="H1527">
        <v>1934</v>
      </c>
      <c r="I1527" t="s">
        <v>67</v>
      </c>
      <c r="J1527" t="s">
        <v>68</v>
      </c>
      <c r="K1527" t="s">
        <v>53</v>
      </c>
      <c r="L1527" t="s">
        <v>61</v>
      </c>
      <c r="M1527" t="s">
        <v>54</v>
      </c>
      <c r="N1527">
        <v>4</v>
      </c>
      <c r="O1527">
        <v>31</v>
      </c>
      <c r="P1527">
        <v>1</v>
      </c>
      <c r="Q1527">
        <v>1082</v>
      </c>
      <c r="R1527">
        <v>1</v>
      </c>
      <c r="S1527" t="s">
        <v>80</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c r="AN1527" t="s">
        <v>56</v>
      </c>
      <c r="AO1527" t="s">
        <v>72</v>
      </c>
      <c r="AP1527" t="s">
        <v>58</v>
      </c>
      <c r="AQ1527" t="s">
        <v>59</v>
      </c>
      <c r="AR1527" t="s">
        <v>81</v>
      </c>
      <c r="AS1527" t="str">
        <f>IF(hr_data[[#This Row],[Gender]]="Female","👩  F","👨  M")</f>
        <v>👨  M</v>
      </c>
    </row>
    <row r="1528" spans="1:45" x14ac:dyDescent="0.25">
      <c r="A1528" t="s">
        <v>61</v>
      </c>
      <c r="B1528" t="s">
        <v>45</v>
      </c>
      <c r="C1528" t="s">
        <v>78</v>
      </c>
      <c r="D1528" t="s">
        <v>64</v>
      </c>
      <c r="E1528" t="s">
        <v>65</v>
      </c>
      <c r="F1528" t="s">
        <v>49</v>
      </c>
      <c r="G1528" t="s">
        <v>1627</v>
      </c>
      <c r="H1528">
        <v>1935</v>
      </c>
      <c r="I1528" t="s">
        <v>67</v>
      </c>
      <c r="J1528" t="s">
        <v>68</v>
      </c>
      <c r="K1528" t="s">
        <v>69</v>
      </c>
      <c r="L1528" t="s">
        <v>61</v>
      </c>
      <c r="M1528" t="s">
        <v>54</v>
      </c>
      <c r="N1528">
        <v>3</v>
      </c>
      <c r="O1528">
        <v>32</v>
      </c>
      <c r="P1528">
        <v>1</v>
      </c>
      <c r="Q1528">
        <v>548</v>
      </c>
      <c r="R1528">
        <v>1</v>
      </c>
      <c r="S1528" t="s">
        <v>87</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c r="AN1528" t="s">
        <v>56</v>
      </c>
      <c r="AO1528" t="s">
        <v>72</v>
      </c>
      <c r="AP1528" t="s">
        <v>58</v>
      </c>
      <c r="AQ1528" t="s">
        <v>59</v>
      </c>
      <c r="AR1528" t="s">
        <v>81</v>
      </c>
      <c r="AS1528" t="str">
        <f>IF(hr_data[[#This Row],[Gender]]="Female","👩  F","👨  M")</f>
        <v>👨  M</v>
      </c>
    </row>
    <row r="1529" spans="1:45" x14ac:dyDescent="0.25">
      <c r="A1529" t="s">
        <v>61</v>
      </c>
      <c r="B1529" t="s">
        <v>45</v>
      </c>
      <c r="C1529" t="s">
        <v>46</v>
      </c>
      <c r="D1529" t="s">
        <v>64</v>
      </c>
      <c r="E1529" t="s">
        <v>65</v>
      </c>
      <c r="F1529" t="s">
        <v>49</v>
      </c>
      <c r="G1529" t="s">
        <v>1628</v>
      </c>
      <c r="H1529">
        <v>1936</v>
      </c>
      <c r="I1529" t="s">
        <v>51</v>
      </c>
      <c r="J1529" t="s">
        <v>76</v>
      </c>
      <c r="K1529" t="s">
        <v>69</v>
      </c>
      <c r="L1529" t="s">
        <v>61</v>
      </c>
      <c r="M1529" t="s">
        <v>54</v>
      </c>
      <c r="N1529">
        <v>3</v>
      </c>
      <c r="O1529">
        <v>36</v>
      </c>
      <c r="P1529">
        <v>1</v>
      </c>
      <c r="Q1529">
        <v>132</v>
      </c>
      <c r="R1529">
        <v>6</v>
      </c>
      <c r="S1529" t="s">
        <v>87</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c r="AN1529" t="s">
        <v>56</v>
      </c>
      <c r="AO1529" t="s">
        <v>57</v>
      </c>
      <c r="AP1529" t="s">
        <v>58</v>
      </c>
      <c r="AQ1529" t="s">
        <v>59</v>
      </c>
      <c r="AR1529" t="s">
        <v>60</v>
      </c>
      <c r="AS1529" t="str">
        <f>IF(hr_data[[#This Row],[Gender]]="Female","👩  F","👨  M")</f>
        <v>👩  F</v>
      </c>
    </row>
    <row r="1530" spans="1:45" x14ac:dyDescent="0.25">
      <c r="A1530" t="s">
        <v>61</v>
      </c>
      <c r="B1530" t="s">
        <v>45</v>
      </c>
      <c r="C1530" t="s">
        <v>78</v>
      </c>
      <c r="D1530" t="s">
        <v>64</v>
      </c>
      <c r="E1530" t="s">
        <v>65</v>
      </c>
      <c r="F1530" t="s">
        <v>49</v>
      </c>
      <c r="G1530" t="s">
        <v>1629</v>
      </c>
      <c r="H1530">
        <v>1937</v>
      </c>
      <c r="I1530" t="s">
        <v>51</v>
      </c>
      <c r="J1530" t="s">
        <v>94</v>
      </c>
      <c r="K1530" t="s">
        <v>53</v>
      </c>
      <c r="L1530" t="s">
        <v>61</v>
      </c>
      <c r="M1530" t="s">
        <v>54</v>
      </c>
      <c r="N1530">
        <v>2</v>
      </c>
      <c r="O1530">
        <v>31</v>
      </c>
      <c r="P1530">
        <v>1</v>
      </c>
      <c r="Q1530">
        <v>746</v>
      </c>
      <c r="R1530">
        <v>8</v>
      </c>
      <c r="S1530" t="s">
        <v>80</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c r="AN1530" t="s">
        <v>71</v>
      </c>
      <c r="AO1530" t="s">
        <v>57</v>
      </c>
      <c r="AP1530" t="s">
        <v>58</v>
      </c>
      <c r="AQ1530" t="s">
        <v>89</v>
      </c>
      <c r="AR1530" t="s">
        <v>81</v>
      </c>
      <c r="AS1530" t="str">
        <f>IF(hr_data[[#This Row],[Gender]]="Female","👩  F","👨  M")</f>
        <v>👩  F</v>
      </c>
    </row>
    <row r="1531" spans="1:45" x14ac:dyDescent="0.25">
      <c r="A1531" t="s">
        <v>61</v>
      </c>
      <c r="B1531" t="s">
        <v>45</v>
      </c>
      <c r="C1531" t="s">
        <v>46</v>
      </c>
      <c r="D1531" t="s">
        <v>64</v>
      </c>
      <c r="E1531" t="s">
        <v>48</v>
      </c>
      <c r="F1531" t="s">
        <v>123</v>
      </c>
      <c r="G1531" t="s">
        <v>1630</v>
      </c>
      <c r="H1531">
        <v>1938</v>
      </c>
      <c r="I1531" t="s">
        <v>67</v>
      </c>
      <c r="J1531" t="s">
        <v>52</v>
      </c>
      <c r="K1531" t="s">
        <v>53</v>
      </c>
      <c r="L1531" t="s">
        <v>61</v>
      </c>
      <c r="M1531" t="s">
        <v>54</v>
      </c>
      <c r="N1531">
        <v>2</v>
      </c>
      <c r="O1531">
        <v>35</v>
      </c>
      <c r="P1531">
        <v>1</v>
      </c>
      <c r="Q1531">
        <v>776</v>
      </c>
      <c r="R1531">
        <v>1</v>
      </c>
      <c r="S1531" t="s">
        <v>80</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c r="AN1531" t="s">
        <v>56</v>
      </c>
      <c r="AO1531" t="s">
        <v>88</v>
      </c>
      <c r="AP1531" t="s">
        <v>58</v>
      </c>
      <c r="AQ1531" t="s">
        <v>89</v>
      </c>
      <c r="AR1531" t="s">
        <v>81</v>
      </c>
      <c r="AS1531" t="str">
        <f>IF(hr_data[[#This Row],[Gender]]="Female","👩  F","👨  M")</f>
        <v>👨  M</v>
      </c>
    </row>
    <row r="1532" spans="1:45" x14ac:dyDescent="0.25">
      <c r="A1532" t="s">
        <v>61</v>
      </c>
      <c r="B1532" t="s">
        <v>45</v>
      </c>
      <c r="C1532" t="s">
        <v>63</v>
      </c>
      <c r="D1532" t="s">
        <v>64</v>
      </c>
      <c r="E1532" t="s">
        <v>65</v>
      </c>
      <c r="F1532" t="s">
        <v>74</v>
      </c>
      <c r="G1532" t="s">
        <v>1631</v>
      </c>
      <c r="H1532">
        <v>1939</v>
      </c>
      <c r="I1532" t="s">
        <v>67</v>
      </c>
      <c r="J1532" t="s">
        <v>117</v>
      </c>
      <c r="K1532" t="s">
        <v>69</v>
      </c>
      <c r="L1532" t="s">
        <v>44</v>
      </c>
      <c r="M1532" t="s">
        <v>54</v>
      </c>
      <c r="N1532">
        <v>3</v>
      </c>
      <c r="O1532">
        <v>45</v>
      </c>
      <c r="P1532">
        <v>1</v>
      </c>
      <c r="Q1532">
        <v>193</v>
      </c>
      <c r="R1532">
        <v>6</v>
      </c>
      <c r="S1532" t="s">
        <v>80</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c r="AN1532" t="s">
        <v>56</v>
      </c>
      <c r="AO1532" t="s">
        <v>88</v>
      </c>
      <c r="AP1532" t="s">
        <v>58</v>
      </c>
      <c r="AQ1532" t="s">
        <v>89</v>
      </c>
      <c r="AR1532" t="s">
        <v>60</v>
      </c>
      <c r="AS1532" t="str">
        <f>IF(hr_data[[#This Row],[Gender]]="Female","👩  F","👨  M")</f>
        <v>👨  M</v>
      </c>
    </row>
    <row r="1533" spans="1:45" x14ac:dyDescent="0.25">
      <c r="A1533" t="s">
        <v>61</v>
      </c>
      <c r="B1533" t="s">
        <v>45</v>
      </c>
      <c r="C1533" t="s">
        <v>46</v>
      </c>
      <c r="D1533" t="s">
        <v>64</v>
      </c>
      <c r="E1533" t="s">
        <v>65</v>
      </c>
      <c r="F1533" t="s">
        <v>82</v>
      </c>
      <c r="G1533" t="s">
        <v>1632</v>
      </c>
      <c r="H1533">
        <v>1940</v>
      </c>
      <c r="I1533" t="s">
        <v>67</v>
      </c>
      <c r="J1533" t="s">
        <v>117</v>
      </c>
      <c r="K1533" t="s">
        <v>53</v>
      </c>
      <c r="L1533" t="s">
        <v>61</v>
      </c>
      <c r="M1533" t="s">
        <v>54</v>
      </c>
      <c r="N1533">
        <v>3</v>
      </c>
      <c r="O1533">
        <v>37</v>
      </c>
      <c r="P1533">
        <v>1</v>
      </c>
      <c r="Q1533">
        <v>397</v>
      </c>
      <c r="R1533">
        <v>7</v>
      </c>
      <c r="S1533" t="s">
        <v>80</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c r="AN1533" t="s">
        <v>56</v>
      </c>
      <c r="AO1533" t="s">
        <v>77</v>
      </c>
      <c r="AP1533" t="s">
        <v>58</v>
      </c>
      <c r="AQ1533" t="s">
        <v>89</v>
      </c>
      <c r="AR1533" t="s">
        <v>60</v>
      </c>
      <c r="AS1533" t="str">
        <f>IF(hr_data[[#This Row],[Gender]]="Female","👩  F","👨  M")</f>
        <v>👨  M</v>
      </c>
    </row>
    <row r="1534" spans="1:45" x14ac:dyDescent="0.25">
      <c r="A1534" t="s">
        <v>61</v>
      </c>
      <c r="B1534" t="s">
        <v>45</v>
      </c>
      <c r="C1534" t="s">
        <v>63</v>
      </c>
      <c r="D1534" t="s">
        <v>64</v>
      </c>
      <c r="E1534" t="s">
        <v>178</v>
      </c>
      <c r="F1534" t="s">
        <v>82</v>
      </c>
      <c r="G1534" t="s">
        <v>1633</v>
      </c>
      <c r="H1534">
        <v>1941</v>
      </c>
      <c r="I1534" t="s">
        <v>67</v>
      </c>
      <c r="J1534" t="s">
        <v>180</v>
      </c>
      <c r="K1534" t="s">
        <v>91</v>
      </c>
      <c r="L1534" t="s">
        <v>44</v>
      </c>
      <c r="M1534" t="s">
        <v>54</v>
      </c>
      <c r="N1534">
        <v>2</v>
      </c>
      <c r="O1534">
        <v>46</v>
      </c>
      <c r="P1534">
        <v>1</v>
      </c>
      <c r="Q1534">
        <v>945</v>
      </c>
      <c r="R1534">
        <v>5</v>
      </c>
      <c r="S1534" t="s">
        <v>55</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c r="AN1534" t="s">
        <v>71</v>
      </c>
      <c r="AO1534" t="s">
        <v>72</v>
      </c>
      <c r="AP1534" t="s">
        <v>58</v>
      </c>
      <c r="AQ1534" t="s">
        <v>89</v>
      </c>
      <c r="AR1534" t="s">
        <v>73</v>
      </c>
      <c r="AS1534" t="str">
        <f>IF(hr_data[[#This Row],[Gender]]="Female","👩  F","👨  M")</f>
        <v>👨  M</v>
      </c>
    </row>
    <row r="1535" spans="1:45" x14ac:dyDescent="0.25">
      <c r="A1535" t="s">
        <v>61</v>
      </c>
      <c r="B1535" t="s">
        <v>45</v>
      </c>
      <c r="C1535" t="s">
        <v>78</v>
      </c>
      <c r="D1535" t="s">
        <v>64</v>
      </c>
      <c r="E1535" t="s">
        <v>65</v>
      </c>
      <c r="F1535" t="s">
        <v>49</v>
      </c>
      <c r="G1535" t="s">
        <v>1634</v>
      </c>
      <c r="H1535">
        <v>1942</v>
      </c>
      <c r="I1535" t="s">
        <v>67</v>
      </c>
      <c r="J1535" t="s">
        <v>76</v>
      </c>
      <c r="K1535" t="s">
        <v>69</v>
      </c>
      <c r="L1535" t="s">
        <v>44</v>
      </c>
      <c r="M1535" t="s">
        <v>54</v>
      </c>
      <c r="N1535">
        <v>1</v>
      </c>
      <c r="O1535">
        <v>30</v>
      </c>
      <c r="P1535">
        <v>1</v>
      </c>
      <c r="Q1535">
        <v>852</v>
      </c>
      <c r="R1535">
        <v>1</v>
      </c>
      <c r="S1535" t="s">
        <v>70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c r="AN1535" t="s">
        <v>56</v>
      </c>
      <c r="AO1535" t="s">
        <v>57</v>
      </c>
      <c r="AP1535" t="s">
        <v>58</v>
      </c>
      <c r="AQ1535" t="s">
        <v>59</v>
      </c>
      <c r="AR1535" t="s">
        <v>81</v>
      </c>
      <c r="AS1535" t="str">
        <f>IF(hr_data[[#This Row],[Gender]]="Female","👩  F","👨  M")</f>
        <v>👨  M</v>
      </c>
    </row>
    <row r="1536" spans="1:45" x14ac:dyDescent="0.25">
      <c r="A1536" t="s">
        <v>61</v>
      </c>
      <c r="B1536" t="s">
        <v>45</v>
      </c>
      <c r="C1536" t="s">
        <v>46</v>
      </c>
      <c r="D1536" t="s">
        <v>64</v>
      </c>
      <c r="E1536" t="s">
        <v>65</v>
      </c>
      <c r="F1536" t="s">
        <v>82</v>
      </c>
      <c r="G1536" t="s">
        <v>1635</v>
      </c>
      <c r="H1536">
        <v>1943</v>
      </c>
      <c r="I1536" t="s">
        <v>67</v>
      </c>
      <c r="J1536" t="s">
        <v>68</v>
      </c>
      <c r="K1536" t="s">
        <v>53</v>
      </c>
      <c r="L1536" t="s">
        <v>61</v>
      </c>
      <c r="M1536" t="s">
        <v>54</v>
      </c>
      <c r="N1536">
        <v>3</v>
      </c>
      <c r="O1536">
        <v>35</v>
      </c>
      <c r="P1536">
        <v>1</v>
      </c>
      <c r="Q1536">
        <v>1214</v>
      </c>
      <c r="R1536">
        <v>1</v>
      </c>
      <c r="S1536" t="s">
        <v>87</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c r="AN1536" t="s">
        <v>56</v>
      </c>
      <c r="AO1536" t="s">
        <v>77</v>
      </c>
      <c r="AP1536" t="s">
        <v>58</v>
      </c>
      <c r="AQ1536" t="s">
        <v>59</v>
      </c>
      <c r="AR1536" t="s">
        <v>81</v>
      </c>
      <c r="AS1536" t="str">
        <f>IF(hr_data[[#This Row],[Gender]]="Female","👩  F","👨  M")</f>
        <v>👨  M</v>
      </c>
    </row>
    <row r="1537" spans="1:45" x14ac:dyDescent="0.25">
      <c r="A1537" t="s">
        <v>61</v>
      </c>
      <c r="B1537" t="s">
        <v>45</v>
      </c>
      <c r="C1537" t="s">
        <v>85</v>
      </c>
      <c r="D1537" t="s">
        <v>64</v>
      </c>
      <c r="E1537" t="s">
        <v>48</v>
      </c>
      <c r="F1537" t="s">
        <v>49</v>
      </c>
      <c r="G1537" t="s">
        <v>1636</v>
      </c>
      <c r="H1537">
        <v>1944</v>
      </c>
      <c r="I1537" t="s">
        <v>67</v>
      </c>
      <c r="J1537" t="s">
        <v>52</v>
      </c>
      <c r="K1537" t="s">
        <v>69</v>
      </c>
      <c r="L1537" t="s">
        <v>61</v>
      </c>
      <c r="M1537" t="s">
        <v>54</v>
      </c>
      <c r="N1537">
        <v>4</v>
      </c>
      <c r="O1537">
        <v>55</v>
      </c>
      <c r="P1537">
        <v>1</v>
      </c>
      <c r="Q1537">
        <v>111</v>
      </c>
      <c r="R1537">
        <v>1</v>
      </c>
      <c r="S1537" t="s">
        <v>55</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c r="AN1537" t="s">
        <v>56</v>
      </c>
      <c r="AO1537" t="s">
        <v>57</v>
      </c>
      <c r="AP1537" t="s">
        <v>58</v>
      </c>
      <c r="AQ1537" t="s">
        <v>121</v>
      </c>
      <c r="AR1537" t="s">
        <v>73</v>
      </c>
      <c r="AS1537" t="str">
        <f>IF(hr_data[[#This Row],[Gender]]="Female","👩  F","👨  M")</f>
        <v>👨  M</v>
      </c>
    </row>
    <row r="1538" spans="1:45" x14ac:dyDescent="0.25">
      <c r="A1538" t="s">
        <v>61</v>
      </c>
      <c r="B1538" t="s">
        <v>105</v>
      </c>
      <c r="C1538" t="s">
        <v>46</v>
      </c>
      <c r="D1538" t="s">
        <v>64</v>
      </c>
      <c r="E1538" t="s">
        <v>65</v>
      </c>
      <c r="F1538" t="s">
        <v>82</v>
      </c>
      <c r="G1538" t="s">
        <v>1637</v>
      </c>
      <c r="H1538">
        <v>1945</v>
      </c>
      <c r="I1538" t="s">
        <v>51</v>
      </c>
      <c r="J1538" t="s">
        <v>68</v>
      </c>
      <c r="K1538" t="s">
        <v>91</v>
      </c>
      <c r="L1538" t="s">
        <v>44</v>
      </c>
      <c r="M1538" t="s">
        <v>54</v>
      </c>
      <c r="N1538">
        <v>3</v>
      </c>
      <c r="O1538">
        <v>38</v>
      </c>
      <c r="P1538">
        <v>1</v>
      </c>
      <c r="Q1538">
        <v>573</v>
      </c>
      <c r="R1538">
        <v>6</v>
      </c>
      <c r="S1538" t="s">
        <v>87</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c r="AN1538" t="s">
        <v>56</v>
      </c>
      <c r="AO1538" t="s">
        <v>57</v>
      </c>
      <c r="AP1538" t="s">
        <v>58</v>
      </c>
      <c r="AQ1538" t="s">
        <v>89</v>
      </c>
      <c r="AR1538" t="s">
        <v>60</v>
      </c>
      <c r="AS1538" t="str">
        <f>IF(hr_data[[#This Row],[Gender]]="Female","👩  F","👨  M")</f>
        <v>👩  F</v>
      </c>
    </row>
    <row r="1539" spans="1:45" x14ac:dyDescent="0.25">
      <c r="A1539" t="s">
        <v>61</v>
      </c>
      <c r="B1539" t="s">
        <v>45</v>
      </c>
      <c r="C1539" t="s">
        <v>78</v>
      </c>
      <c r="D1539" t="s">
        <v>64</v>
      </c>
      <c r="E1539" t="s">
        <v>65</v>
      </c>
      <c r="F1539" t="s">
        <v>82</v>
      </c>
      <c r="G1539" t="s">
        <v>1638</v>
      </c>
      <c r="H1539">
        <v>1946</v>
      </c>
      <c r="I1539" t="s">
        <v>67</v>
      </c>
      <c r="J1539" t="s">
        <v>94</v>
      </c>
      <c r="K1539" t="s">
        <v>69</v>
      </c>
      <c r="L1539" t="s">
        <v>61</v>
      </c>
      <c r="M1539" t="s">
        <v>54</v>
      </c>
      <c r="N1539">
        <v>2</v>
      </c>
      <c r="O1539">
        <v>34</v>
      </c>
      <c r="P1539">
        <v>1</v>
      </c>
      <c r="Q1539">
        <v>1153</v>
      </c>
      <c r="R1539">
        <v>1</v>
      </c>
      <c r="S1539" t="s">
        <v>55</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c r="AN1539" t="s">
        <v>56</v>
      </c>
      <c r="AO1539" t="s">
        <v>72</v>
      </c>
      <c r="AP1539" t="s">
        <v>58</v>
      </c>
      <c r="AQ1539" t="s">
        <v>59</v>
      </c>
      <c r="AR1539" t="s">
        <v>81</v>
      </c>
      <c r="AS1539" t="str">
        <f>IF(hr_data[[#This Row],[Gender]]="Female","👩  F","👨  M")</f>
        <v>👨  M</v>
      </c>
    </row>
    <row r="1540" spans="1:45" x14ac:dyDescent="0.25">
      <c r="A1540" t="s">
        <v>61</v>
      </c>
      <c r="B1540" t="s">
        <v>45</v>
      </c>
      <c r="C1540" t="s">
        <v>85</v>
      </c>
      <c r="D1540" t="s">
        <v>64</v>
      </c>
      <c r="E1540" t="s">
        <v>65</v>
      </c>
      <c r="F1540" t="s">
        <v>49</v>
      </c>
      <c r="G1540" t="s">
        <v>1639</v>
      </c>
      <c r="H1540">
        <v>1947</v>
      </c>
      <c r="I1540" t="s">
        <v>67</v>
      </c>
      <c r="J1540" t="s">
        <v>94</v>
      </c>
      <c r="K1540" t="s">
        <v>53</v>
      </c>
      <c r="L1540" t="s">
        <v>61</v>
      </c>
      <c r="M1540" t="s">
        <v>54</v>
      </c>
      <c r="N1540">
        <v>3</v>
      </c>
      <c r="O1540">
        <v>56</v>
      </c>
      <c r="P1540">
        <v>1</v>
      </c>
      <c r="Q1540">
        <v>1400</v>
      </c>
      <c r="R1540">
        <v>7</v>
      </c>
      <c r="S1540" t="s">
        <v>87</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c r="AN1540" t="s">
        <v>56</v>
      </c>
      <c r="AO1540" t="s">
        <v>57</v>
      </c>
      <c r="AP1540" t="s">
        <v>58</v>
      </c>
      <c r="AQ1540" t="s">
        <v>111</v>
      </c>
      <c r="AR1540" t="s">
        <v>3029</v>
      </c>
      <c r="AS1540" t="str">
        <f>IF(hr_data[[#This Row],[Gender]]="Female","👩  F","👨  M")</f>
        <v>👨  M</v>
      </c>
    </row>
    <row r="1541" spans="1:45" x14ac:dyDescent="0.25">
      <c r="A1541" t="s">
        <v>61</v>
      </c>
      <c r="B1541" t="s">
        <v>45</v>
      </c>
      <c r="C1541" t="s">
        <v>106</v>
      </c>
      <c r="D1541" t="s">
        <v>64</v>
      </c>
      <c r="E1541" t="s">
        <v>48</v>
      </c>
      <c r="F1541" t="s">
        <v>130</v>
      </c>
      <c r="G1541" t="s">
        <v>1640</v>
      </c>
      <c r="H1541">
        <v>1948</v>
      </c>
      <c r="I1541" t="s">
        <v>67</v>
      </c>
      <c r="J1541" t="s">
        <v>115</v>
      </c>
      <c r="K1541" t="s">
        <v>91</v>
      </c>
      <c r="L1541" t="s">
        <v>61</v>
      </c>
      <c r="M1541" t="s">
        <v>54</v>
      </c>
      <c r="N1541">
        <v>3</v>
      </c>
      <c r="O1541">
        <v>23</v>
      </c>
      <c r="P1541">
        <v>1</v>
      </c>
      <c r="Q1541">
        <v>541</v>
      </c>
      <c r="R1541">
        <v>2</v>
      </c>
      <c r="S1541" t="s">
        <v>70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c r="AN1541" t="s">
        <v>56</v>
      </c>
      <c r="AO1541" t="s">
        <v>88</v>
      </c>
      <c r="AP1541" t="s">
        <v>58</v>
      </c>
      <c r="AQ1541" t="s">
        <v>59</v>
      </c>
      <c r="AR1541" t="s">
        <v>108</v>
      </c>
      <c r="AS1541" t="str">
        <f>IF(hr_data[[#This Row],[Gender]]="Female","👩  F","👨  M")</f>
        <v>👨  M</v>
      </c>
    </row>
    <row r="1542" spans="1:45" x14ac:dyDescent="0.25">
      <c r="A1542" t="s">
        <v>61</v>
      </c>
      <c r="B1542" t="s">
        <v>45</v>
      </c>
      <c r="C1542" t="s">
        <v>63</v>
      </c>
      <c r="D1542" t="s">
        <v>64</v>
      </c>
      <c r="E1542" t="s">
        <v>65</v>
      </c>
      <c r="F1542" t="s">
        <v>49</v>
      </c>
      <c r="G1542" t="s">
        <v>1641</v>
      </c>
      <c r="H1542">
        <v>1949</v>
      </c>
      <c r="I1542" t="s">
        <v>67</v>
      </c>
      <c r="J1542" t="s">
        <v>76</v>
      </c>
      <c r="K1542" t="s">
        <v>69</v>
      </c>
      <c r="L1542" t="s">
        <v>61</v>
      </c>
      <c r="M1542" t="s">
        <v>54</v>
      </c>
      <c r="N1542">
        <v>4</v>
      </c>
      <c r="O1542">
        <v>51</v>
      </c>
      <c r="P1542">
        <v>1</v>
      </c>
      <c r="Q1542">
        <v>432</v>
      </c>
      <c r="R1542">
        <v>9</v>
      </c>
      <c r="S1542" t="s">
        <v>80</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c r="AN1542" t="s">
        <v>71</v>
      </c>
      <c r="AO1542" t="s">
        <v>57</v>
      </c>
      <c r="AP1542" t="s">
        <v>58</v>
      </c>
      <c r="AQ1542" t="s">
        <v>59</v>
      </c>
      <c r="AR1542" t="s">
        <v>73</v>
      </c>
      <c r="AS1542" t="str">
        <f>IF(hr_data[[#This Row],[Gender]]="Female","👩  F","👨  M")</f>
        <v>👨  M</v>
      </c>
    </row>
    <row r="1543" spans="1:45" x14ac:dyDescent="0.25">
      <c r="A1543" t="s">
        <v>61</v>
      </c>
      <c r="B1543" t="s">
        <v>45</v>
      </c>
      <c r="C1543" t="s">
        <v>78</v>
      </c>
      <c r="D1543" t="s">
        <v>64</v>
      </c>
      <c r="E1543" t="s">
        <v>65</v>
      </c>
      <c r="F1543" t="s">
        <v>49</v>
      </c>
      <c r="G1543" t="s">
        <v>1642</v>
      </c>
      <c r="H1543">
        <v>1950</v>
      </c>
      <c r="I1543" t="s">
        <v>67</v>
      </c>
      <c r="J1543" t="s">
        <v>96</v>
      </c>
      <c r="K1543" t="s">
        <v>69</v>
      </c>
      <c r="L1543" t="s">
        <v>61</v>
      </c>
      <c r="M1543" t="s">
        <v>54</v>
      </c>
      <c r="N1543">
        <v>3</v>
      </c>
      <c r="O1543">
        <v>30</v>
      </c>
      <c r="P1543">
        <v>1</v>
      </c>
      <c r="Q1543">
        <v>288</v>
      </c>
      <c r="R1543">
        <v>2</v>
      </c>
      <c r="S1543" t="s">
        <v>87</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c r="AN1543" t="s">
        <v>56</v>
      </c>
      <c r="AO1543" t="s">
        <v>57</v>
      </c>
      <c r="AP1543" t="s">
        <v>58</v>
      </c>
      <c r="AQ1543" t="s">
        <v>89</v>
      </c>
      <c r="AR1543" t="s">
        <v>81</v>
      </c>
      <c r="AS1543" t="str">
        <f>IF(hr_data[[#This Row],[Gender]]="Female","👩  F","👨  M")</f>
        <v>👨  M</v>
      </c>
    </row>
    <row r="1544" spans="1:45" x14ac:dyDescent="0.25">
      <c r="A1544" t="s">
        <v>44</v>
      </c>
      <c r="B1544" t="s">
        <v>45</v>
      </c>
      <c r="C1544" t="s">
        <v>63</v>
      </c>
      <c r="D1544" t="s">
        <v>47</v>
      </c>
      <c r="E1544" t="s">
        <v>48</v>
      </c>
      <c r="F1544" t="s">
        <v>82</v>
      </c>
      <c r="G1544" t="s">
        <v>1643</v>
      </c>
      <c r="H1544">
        <v>1951</v>
      </c>
      <c r="I1544" t="s">
        <v>67</v>
      </c>
      <c r="J1544" t="s">
        <v>52</v>
      </c>
      <c r="K1544" t="s">
        <v>53</v>
      </c>
      <c r="L1544" t="s">
        <v>61</v>
      </c>
      <c r="M1544" t="s">
        <v>54</v>
      </c>
      <c r="N1544">
        <v>3</v>
      </c>
      <c r="O1544">
        <v>46</v>
      </c>
      <c r="P1544">
        <v>0</v>
      </c>
      <c r="Q1544">
        <v>669</v>
      </c>
      <c r="R1544">
        <v>9</v>
      </c>
      <c r="S1544" t="s">
        <v>55</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c r="AN1544" t="s">
        <v>56</v>
      </c>
      <c r="AO1544" t="s">
        <v>57</v>
      </c>
      <c r="AP1544" t="s">
        <v>58</v>
      </c>
      <c r="AQ1544" t="s">
        <v>59</v>
      </c>
      <c r="AR1544" t="s">
        <v>73</v>
      </c>
      <c r="AS1544" t="str">
        <f>IF(hr_data[[#This Row],[Gender]]="Female","👩  F","👨  M")</f>
        <v>👨  M</v>
      </c>
    </row>
    <row r="1545" spans="1:45" x14ac:dyDescent="0.25">
      <c r="A1545" t="s">
        <v>61</v>
      </c>
      <c r="B1545" t="s">
        <v>62</v>
      </c>
      <c r="C1545" t="s">
        <v>46</v>
      </c>
      <c r="D1545" t="s">
        <v>64</v>
      </c>
      <c r="E1545" t="s">
        <v>65</v>
      </c>
      <c r="F1545" t="s">
        <v>49</v>
      </c>
      <c r="G1545" t="s">
        <v>1644</v>
      </c>
      <c r="H1545">
        <v>1952</v>
      </c>
      <c r="I1545" t="s">
        <v>67</v>
      </c>
      <c r="J1545" t="s">
        <v>96</v>
      </c>
      <c r="K1545" t="s">
        <v>69</v>
      </c>
      <c r="L1545" t="s">
        <v>61</v>
      </c>
      <c r="M1545" t="s">
        <v>54</v>
      </c>
      <c r="N1545">
        <v>3</v>
      </c>
      <c r="O1545">
        <v>40</v>
      </c>
      <c r="P1545">
        <v>1</v>
      </c>
      <c r="Q1545">
        <v>530</v>
      </c>
      <c r="R1545">
        <v>1</v>
      </c>
      <c r="S1545" t="s">
        <v>80</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c r="AN1545" t="s">
        <v>71</v>
      </c>
      <c r="AO1545" t="s">
        <v>72</v>
      </c>
      <c r="AP1545" t="s">
        <v>58</v>
      </c>
      <c r="AQ1545" t="s">
        <v>121</v>
      </c>
      <c r="AR1545" t="s">
        <v>60</v>
      </c>
      <c r="AS1545" t="str">
        <f>IF(hr_data[[#This Row],[Gender]]="Female","👩  F","👨  M")</f>
        <v>👨  M</v>
      </c>
    </row>
    <row r="1546" spans="1:45" x14ac:dyDescent="0.25">
      <c r="A1546" t="s">
        <v>61</v>
      </c>
      <c r="B1546" t="s">
        <v>45</v>
      </c>
      <c r="C1546" t="s">
        <v>63</v>
      </c>
      <c r="D1546" t="s">
        <v>64</v>
      </c>
      <c r="E1546" t="s">
        <v>48</v>
      </c>
      <c r="F1546" t="s">
        <v>123</v>
      </c>
      <c r="G1546" t="s">
        <v>1645</v>
      </c>
      <c r="H1546">
        <v>1953</v>
      </c>
      <c r="I1546" t="s">
        <v>67</v>
      </c>
      <c r="J1546" t="s">
        <v>52</v>
      </c>
      <c r="K1546" t="s">
        <v>53</v>
      </c>
      <c r="L1546" t="s">
        <v>44</v>
      </c>
      <c r="M1546" t="s">
        <v>54</v>
      </c>
      <c r="N1546">
        <v>2</v>
      </c>
      <c r="O1546">
        <v>51</v>
      </c>
      <c r="P1546">
        <v>1</v>
      </c>
      <c r="Q1546">
        <v>632</v>
      </c>
      <c r="R1546">
        <v>21</v>
      </c>
      <c r="S1546" t="s">
        <v>80</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c r="AN1546" t="s">
        <v>71</v>
      </c>
      <c r="AO1546" t="s">
        <v>57</v>
      </c>
      <c r="AP1546" t="s">
        <v>92</v>
      </c>
      <c r="AQ1546" t="s">
        <v>89</v>
      </c>
      <c r="AR1546" t="s">
        <v>73</v>
      </c>
      <c r="AS1546" t="str">
        <f>IF(hr_data[[#This Row],[Gender]]="Female","👩  F","👨  M")</f>
        <v>👨  M</v>
      </c>
    </row>
    <row r="1547" spans="1:45" x14ac:dyDescent="0.25">
      <c r="A1547" t="s">
        <v>61</v>
      </c>
      <c r="B1547" t="s">
        <v>45</v>
      </c>
      <c r="C1547" t="s">
        <v>78</v>
      </c>
      <c r="D1547" t="s">
        <v>64</v>
      </c>
      <c r="E1547" t="s">
        <v>48</v>
      </c>
      <c r="F1547" t="s">
        <v>82</v>
      </c>
      <c r="G1547" t="s">
        <v>1646</v>
      </c>
      <c r="H1547">
        <v>1954</v>
      </c>
      <c r="I1547" t="s">
        <v>51</v>
      </c>
      <c r="J1547" t="s">
        <v>52</v>
      </c>
      <c r="K1547" t="s">
        <v>91</v>
      </c>
      <c r="L1547" t="s">
        <v>44</v>
      </c>
      <c r="M1547" t="s">
        <v>54</v>
      </c>
      <c r="N1547">
        <v>4</v>
      </c>
      <c r="O1547">
        <v>30</v>
      </c>
      <c r="P1547">
        <v>1</v>
      </c>
      <c r="Q1547">
        <v>1334</v>
      </c>
      <c r="R1547">
        <v>4</v>
      </c>
      <c r="S1547" t="s">
        <v>55</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c r="AN1547" t="s">
        <v>56</v>
      </c>
      <c r="AO1547" t="s">
        <v>72</v>
      </c>
      <c r="AP1547" t="s">
        <v>58</v>
      </c>
      <c r="AQ1547" t="s">
        <v>89</v>
      </c>
      <c r="AR1547" t="s">
        <v>81</v>
      </c>
      <c r="AS1547" t="str">
        <f>IF(hr_data[[#This Row],[Gender]]="Female","👩  F","👨  M")</f>
        <v>👩  F</v>
      </c>
    </row>
    <row r="1548" spans="1:45" x14ac:dyDescent="0.25">
      <c r="A1548" t="s">
        <v>61</v>
      </c>
      <c r="B1548" t="s">
        <v>62</v>
      </c>
      <c r="C1548" t="s">
        <v>63</v>
      </c>
      <c r="D1548" t="s">
        <v>64</v>
      </c>
      <c r="E1548" t="s">
        <v>65</v>
      </c>
      <c r="F1548" t="s">
        <v>82</v>
      </c>
      <c r="G1548" t="s">
        <v>1647</v>
      </c>
      <c r="H1548">
        <v>1955</v>
      </c>
      <c r="I1548" t="s">
        <v>67</v>
      </c>
      <c r="J1548" t="s">
        <v>96</v>
      </c>
      <c r="K1548" t="s">
        <v>69</v>
      </c>
      <c r="L1548" t="s">
        <v>44</v>
      </c>
      <c r="M1548" t="s">
        <v>54</v>
      </c>
      <c r="N1548">
        <v>5</v>
      </c>
      <c r="O1548">
        <v>46</v>
      </c>
      <c r="P1548">
        <v>1</v>
      </c>
      <c r="Q1548">
        <v>638</v>
      </c>
      <c r="R1548">
        <v>1</v>
      </c>
      <c r="S1548" t="s">
        <v>87</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c r="AN1548" t="s">
        <v>56</v>
      </c>
      <c r="AO1548" t="s">
        <v>88</v>
      </c>
      <c r="AP1548" t="s">
        <v>58</v>
      </c>
      <c r="AQ1548" t="s">
        <v>121</v>
      </c>
      <c r="AR1548" t="s">
        <v>73</v>
      </c>
      <c r="AS1548" t="str">
        <f>IF(hr_data[[#This Row],[Gender]]="Female","👩  F","👨  M")</f>
        <v>👨  M</v>
      </c>
    </row>
    <row r="1549" spans="1:45" x14ac:dyDescent="0.25">
      <c r="A1549" t="s">
        <v>61</v>
      </c>
      <c r="B1549" t="s">
        <v>45</v>
      </c>
      <c r="C1549" t="s">
        <v>78</v>
      </c>
      <c r="D1549" t="s">
        <v>64</v>
      </c>
      <c r="E1549" t="s">
        <v>48</v>
      </c>
      <c r="F1549" t="s">
        <v>82</v>
      </c>
      <c r="G1549" t="s">
        <v>1648</v>
      </c>
      <c r="H1549">
        <v>1956</v>
      </c>
      <c r="I1549" t="s">
        <v>67</v>
      </c>
      <c r="J1549" t="s">
        <v>52</v>
      </c>
      <c r="K1549" t="s">
        <v>53</v>
      </c>
      <c r="L1549" t="s">
        <v>61</v>
      </c>
      <c r="M1549" t="s">
        <v>54</v>
      </c>
      <c r="N1549">
        <v>0</v>
      </c>
      <c r="O1549">
        <v>32</v>
      </c>
      <c r="P1549">
        <v>1</v>
      </c>
      <c r="Q1549">
        <v>1093</v>
      </c>
      <c r="R1549">
        <v>6</v>
      </c>
      <c r="S1549" t="s">
        <v>80</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c r="AN1549" t="s">
        <v>56</v>
      </c>
      <c r="AO1549" t="s">
        <v>77</v>
      </c>
      <c r="AP1549" t="s">
        <v>58</v>
      </c>
      <c r="AQ1549" t="s">
        <v>89</v>
      </c>
      <c r="AR1549" t="s">
        <v>81</v>
      </c>
      <c r="AS1549" t="str">
        <f>IF(hr_data[[#This Row],[Gender]]="Female","👩  F","👨  M")</f>
        <v>👨  M</v>
      </c>
    </row>
    <row r="1550" spans="1:45" x14ac:dyDescent="0.25">
      <c r="A1550" t="s">
        <v>61</v>
      </c>
      <c r="B1550" t="s">
        <v>45</v>
      </c>
      <c r="C1550" t="s">
        <v>63</v>
      </c>
      <c r="D1550" t="s">
        <v>64</v>
      </c>
      <c r="E1550" t="s">
        <v>65</v>
      </c>
      <c r="F1550" t="s">
        <v>130</v>
      </c>
      <c r="G1550" t="s">
        <v>1649</v>
      </c>
      <c r="H1550">
        <v>1957</v>
      </c>
      <c r="I1550" t="s">
        <v>51</v>
      </c>
      <c r="J1550" t="s">
        <v>117</v>
      </c>
      <c r="K1550" t="s">
        <v>69</v>
      </c>
      <c r="L1550" t="s">
        <v>61</v>
      </c>
      <c r="M1550" t="s">
        <v>54</v>
      </c>
      <c r="N1550">
        <v>5</v>
      </c>
      <c r="O1550">
        <v>54</v>
      </c>
      <c r="P1550">
        <v>1</v>
      </c>
      <c r="Q1550">
        <v>1217</v>
      </c>
      <c r="R1550">
        <v>2</v>
      </c>
      <c r="S1550" t="s">
        <v>80</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c r="AN1550" t="s">
        <v>56</v>
      </c>
      <c r="AO1550" t="s">
        <v>77</v>
      </c>
      <c r="AP1550" t="s">
        <v>58</v>
      </c>
      <c r="AQ1550" t="s">
        <v>89</v>
      </c>
      <c r="AR1550" t="s">
        <v>73</v>
      </c>
      <c r="AS1550" t="str">
        <f>IF(hr_data[[#This Row],[Gender]]="Female","👩  F","👨  M")</f>
        <v>👩  F</v>
      </c>
    </row>
    <row r="1551" spans="1:45" x14ac:dyDescent="0.25">
      <c r="A1551" t="s">
        <v>61</v>
      </c>
      <c r="B1551" t="s">
        <v>45</v>
      </c>
      <c r="C1551" t="s">
        <v>106</v>
      </c>
      <c r="D1551" t="s">
        <v>64</v>
      </c>
      <c r="E1551" t="s">
        <v>48</v>
      </c>
      <c r="F1551" t="s">
        <v>74</v>
      </c>
      <c r="G1551" t="s">
        <v>1650</v>
      </c>
      <c r="H1551">
        <v>1958</v>
      </c>
      <c r="I1551" t="s">
        <v>51</v>
      </c>
      <c r="J1551" t="s">
        <v>52</v>
      </c>
      <c r="K1551" t="s">
        <v>69</v>
      </c>
      <c r="L1551" t="s">
        <v>61</v>
      </c>
      <c r="M1551" t="s">
        <v>54</v>
      </c>
      <c r="N1551">
        <v>2</v>
      </c>
      <c r="O1551">
        <v>24</v>
      </c>
      <c r="P1551">
        <v>1</v>
      </c>
      <c r="Q1551">
        <v>1353</v>
      </c>
      <c r="R1551">
        <v>3</v>
      </c>
      <c r="S1551" t="s">
        <v>55</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c r="AN1551" t="s">
        <v>71</v>
      </c>
      <c r="AO1551" t="s">
        <v>77</v>
      </c>
      <c r="AP1551" t="s">
        <v>58</v>
      </c>
      <c r="AQ1551" t="s">
        <v>59</v>
      </c>
      <c r="AR1551" t="s">
        <v>108</v>
      </c>
      <c r="AS1551" t="str">
        <f>IF(hr_data[[#This Row],[Gender]]="Female","👩  F","👨  M")</f>
        <v>👩  F</v>
      </c>
    </row>
    <row r="1552" spans="1:45" x14ac:dyDescent="0.25">
      <c r="A1552" t="s">
        <v>61</v>
      </c>
      <c r="B1552" t="s">
        <v>105</v>
      </c>
      <c r="C1552" t="s">
        <v>78</v>
      </c>
      <c r="D1552" t="s">
        <v>64</v>
      </c>
      <c r="E1552" t="s">
        <v>48</v>
      </c>
      <c r="F1552" t="s">
        <v>82</v>
      </c>
      <c r="G1552" t="s">
        <v>1651</v>
      </c>
      <c r="H1552">
        <v>1959</v>
      </c>
      <c r="I1552" t="s">
        <v>67</v>
      </c>
      <c r="J1552" t="s">
        <v>52</v>
      </c>
      <c r="K1552" t="s">
        <v>69</v>
      </c>
      <c r="L1552" t="s">
        <v>61</v>
      </c>
      <c r="M1552" t="s">
        <v>54</v>
      </c>
      <c r="N1552">
        <v>3</v>
      </c>
      <c r="O1552">
        <v>28</v>
      </c>
      <c r="P1552">
        <v>1</v>
      </c>
      <c r="Q1552">
        <v>120</v>
      </c>
      <c r="R1552">
        <v>4</v>
      </c>
      <c r="S1552" t="s">
        <v>87</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c r="AN1552" t="s">
        <v>56</v>
      </c>
      <c r="AO1552" t="s">
        <v>77</v>
      </c>
      <c r="AP1552" t="s">
        <v>58</v>
      </c>
      <c r="AQ1552" t="s">
        <v>59</v>
      </c>
      <c r="AR1552" t="s">
        <v>81</v>
      </c>
      <c r="AS1552" t="str">
        <f>IF(hr_data[[#This Row],[Gender]]="Female","👩  F","👨  M")</f>
        <v>👨  M</v>
      </c>
    </row>
    <row r="1553" spans="1:45" x14ac:dyDescent="0.25">
      <c r="A1553" t="s">
        <v>61</v>
      </c>
      <c r="B1553" t="s">
        <v>45</v>
      </c>
      <c r="C1553" t="s">
        <v>85</v>
      </c>
      <c r="D1553" t="s">
        <v>64</v>
      </c>
      <c r="E1553" t="s">
        <v>48</v>
      </c>
      <c r="F1553" t="s">
        <v>82</v>
      </c>
      <c r="G1553" t="s">
        <v>1652</v>
      </c>
      <c r="H1553">
        <v>1960</v>
      </c>
      <c r="I1553" t="s">
        <v>67</v>
      </c>
      <c r="J1553" t="s">
        <v>52</v>
      </c>
      <c r="K1553" t="s">
        <v>53</v>
      </c>
      <c r="L1553" t="s">
        <v>61</v>
      </c>
      <c r="M1553" t="s">
        <v>54</v>
      </c>
      <c r="N1553">
        <v>1</v>
      </c>
      <c r="O1553">
        <v>58</v>
      </c>
      <c r="P1553">
        <v>1</v>
      </c>
      <c r="Q1553">
        <v>682</v>
      </c>
      <c r="R1553">
        <v>10</v>
      </c>
      <c r="S1553" t="s">
        <v>80</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c r="AN1553" t="s">
        <v>56</v>
      </c>
      <c r="AO1553" t="s">
        <v>77</v>
      </c>
      <c r="AP1553" t="s">
        <v>58</v>
      </c>
      <c r="AQ1553" t="s">
        <v>111</v>
      </c>
      <c r="AR1553" t="s">
        <v>3029</v>
      </c>
      <c r="AS1553" t="str">
        <f>IF(hr_data[[#This Row],[Gender]]="Female","👩  F","👨  M")</f>
        <v>👨  M</v>
      </c>
    </row>
    <row r="1554" spans="1:45" x14ac:dyDescent="0.25">
      <c r="A1554" t="s">
        <v>61</v>
      </c>
      <c r="B1554" t="s">
        <v>105</v>
      </c>
      <c r="C1554" t="s">
        <v>46</v>
      </c>
      <c r="D1554" t="s">
        <v>64</v>
      </c>
      <c r="E1554" t="s">
        <v>65</v>
      </c>
      <c r="F1554" t="s">
        <v>82</v>
      </c>
      <c r="G1554" t="s">
        <v>1653</v>
      </c>
      <c r="H1554">
        <v>1961</v>
      </c>
      <c r="I1554" t="s">
        <v>67</v>
      </c>
      <c r="J1554" t="s">
        <v>76</v>
      </c>
      <c r="K1554" t="s">
        <v>69</v>
      </c>
      <c r="L1554" t="s">
        <v>61</v>
      </c>
      <c r="M1554" t="s">
        <v>54</v>
      </c>
      <c r="N1554">
        <v>3</v>
      </c>
      <c r="O1554">
        <v>44</v>
      </c>
      <c r="P1554">
        <v>1</v>
      </c>
      <c r="Q1554">
        <v>489</v>
      </c>
      <c r="R1554">
        <v>23</v>
      </c>
      <c r="S1554" t="s">
        <v>87</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c r="AN1554" t="s">
        <v>56</v>
      </c>
      <c r="AO1554" t="s">
        <v>72</v>
      </c>
      <c r="AP1554" t="s">
        <v>92</v>
      </c>
      <c r="AQ1554" t="s">
        <v>89</v>
      </c>
      <c r="AR1554" t="s">
        <v>60</v>
      </c>
      <c r="AS1554" t="str">
        <f>IF(hr_data[[#This Row],[Gender]]="Female","👩  F","👨  M")</f>
        <v>👨  M</v>
      </c>
    </row>
    <row r="1555" spans="1:45" x14ac:dyDescent="0.25">
      <c r="A1555" t="s">
        <v>44</v>
      </c>
      <c r="B1555" t="s">
        <v>45</v>
      </c>
      <c r="C1555" t="s">
        <v>46</v>
      </c>
      <c r="D1555" t="s">
        <v>47</v>
      </c>
      <c r="E1555" t="s">
        <v>178</v>
      </c>
      <c r="F1555" t="s">
        <v>180</v>
      </c>
      <c r="G1555" t="s">
        <v>1654</v>
      </c>
      <c r="H1555">
        <v>1962</v>
      </c>
      <c r="I1555" t="s">
        <v>67</v>
      </c>
      <c r="J1555" t="s">
        <v>180</v>
      </c>
      <c r="K1555" t="s">
        <v>91</v>
      </c>
      <c r="L1555" t="s">
        <v>44</v>
      </c>
      <c r="M1555" t="s">
        <v>54</v>
      </c>
      <c r="N1555">
        <v>3</v>
      </c>
      <c r="O1555">
        <v>37</v>
      </c>
      <c r="P1555">
        <v>0</v>
      </c>
      <c r="Q1555">
        <v>807</v>
      </c>
      <c r="R1555">
        <v>6</v>
      </c>
      <c r="S1555" t="s">
        <v>80</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c r="AN1555" t="s">
        <v>71</v>
      </c>
      <c r="AO1555" t="s">
        <v>88</v>
      </c>
      <c r="AP1555" t="s">
        <v>58</v>
      </c>
      <c r="AQ1555" t="s">
        <v>59</v>
      </c>
      <c r="AR1555" t="s">
        <v>60</v>
      </c>
      <c r="AS1555" t="str">
        <f>IF(hr_data[[#This Row],[Gender]]="Female","👩  F","👨  M")</f>
        <v>👨  M</v>
      </c>
    </row>
    <row r="1556" spans="1:45" x14ac:dyDescent="0.25">
      <c r="A1556" t="s">
        <v>61</v>
      </c>
      <c r="B1556" t="s">
        <v>45</v>
      </c>
      <c r="C1556" t="s">
        <v>78</v>
      </c>
      <c r="D1556" t="s">
        <v>64</v>
      </c>
      <c r="E1556" t="s">
        <v>65</v>
      </c>
      <c r="F1556" t="s">
        <v>49</v>
      </c>
      <c r="G1556" t="s">
        <v>1655</v>
      </c>
      <c r="H1556">
        <v>1963</v>
      </c>
      <c r="I1556" t="s">
        <v>67</v>
      </c>
      <c r="J1556" t="s">
        <v>68</v>
      </c>
      <c r="K1556" t="s">
        <v>53</v>
      </c>
      <c r="L1556" t="s">
        <v>61</v>
      </c>
      <c r="M1556" t="s">
        <v>54</v>
      </c>
      <c r="N1556">
        <v>2</v>
      </c>
      <c r="O1556">
        <v>32</v>
      </c>
      <c r="P1556">
        <v>1</v>
      </c>
      <c r="Q1556">
        <v>827</v>
      </c>
      <c r="R1556">
        <v>1</v>
      </c>
      <c r="S1556" t="s">
        <v>70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c r="AN1556" t="s">
        <v>56</v>
      </c>
      <c r="AO1556" t="s">
        <v>88</v>
      </c>
      <c r="AP1556" t="s">
        <v>58</v>
      </c>
      <c r="AQ1556" t="s">
        <v>59</v>
      </c>
      <c r="AR1556" t="s">
        <v>81</v>
      </c>
      <c r="AS1556" t="str">
        <f>IF(hr_data[[#This Row],[Gender]]="Female","👩  F","👨  M")</f>
        <v>👨  M</v>
      </c>
    </row>
    <row r="1557" spans="1:45" x14ac:dyDescent="0.25">
      <c r="A1557" t="s">
        <v>44</v>
      </c>
      <c r="B1557" t="s">
        <v>62</v>
      </c>
      <c r="C1557" t="s">
        <v>106</v>
      </c>
      <c r="D1557" t="s">
        <v>47</v>
      </c>
      <c r="E1557" t="s">
        <v>65</v>
      </c>
      <c r="F1557" t="s">
        <v>49</v>
      </c>
      <c r="G1557" t="s">
        <v>1656</v>
      </c>
      <c r="H1557">
        <v>1964</v>
      </c>
      <c r="I1557" t="s">
        <v>51</v>
      </c>
      <c r="J1557" t="s">
        <v>76</v>
      </c>
      <c r="K1557" t="s">
        <v>53</v>
      </c>
      <c r="L1557" t="s">
        <v>44</v>
      </c>
      <c r="M1557" t="s">
        <v>54</v>
      </c>
      <c r="N1557">
        <v>5</v>
      </c>
      <c r="O1557">
        <v>20</v>
      </c>
      <c r="P1557">
        <v>0</v>
      </c>
      <c r="Q1557">
        <v>871</v>
      </c>
      <c r="R1557">
        <v>6</v>
      </c>
      <c r="S1557" t="s">
        <v>87</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c r="AN1557" t="s">
        <v>56</v>
      </c>
      <c r="AO1557" t="s">
        <v>57</v>
      </c>
      <c r="AP1557" t="s">
        <v>58</v>
      </c>
      <c r="AQ1557" t="s">
        <v>59</v>
      </c>
      <c r="AR1557" t="s">
        <v>108</v>
      </c>
      <c r="AS1557" t="str">
        <f>IF(hr_data[[#This Row],[Gender]]="Female","👩  F","👨  M")</f>
        <v>👩  F</v>
      </c>
    </row>
    <row r="1558" spans="1:45" x14ac:dyDescent="0.25">
      <c r="A1558" t="s">
        <v>61</v>
      </c>
      <c r="B1558" t="s">
        <v>45</v>
      </c>
      <c r="C1558" t="s">
        <v>78</v>
      </c>
      <c r="D1558" t="s">
        <v>64</v>
      </c>
      <c r="E1558" t="s">
        <v>65</v>
      </c>
      <c r="F1558" t="s">
        <v>74</v>
      </c>
      <c r="G1558" t="s">
        <v>1657</v>
      </c>
      <c r="H1558">
        <v>1965</v>
      </c>
      <c r="I1558" t="s">
        <v>51</v>
      </c>
      <c r="J1558" t="s">
        <v>68</v>
      </c>
      <c r="K1558" t="s">
        <v>53</v>
      </c>
      <c r="L1558" t="s">
        <v>61</v>
      </c>
      <c r="M1558" t="s">
        <v>54</v>
      </c>
      <c r="N1558">
        <v>3</v>
      </c>
      <c r="O1558">
        <v>34</v>
      </c>
      <c r="P1558">
        <v>1</v>
      </c>
      <c r="Q1558">
        <v>665</v>
      </c>
      <c r="R1558">
        <v>6</v>
      </c>
      <c r="S1558" t="s">
        <v>80</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c r="AN1558" t="s">
        <v>56</v>
      </c>
      <c r="AO1558" t="s">
        <v>77</v>
      </c>
      <c r="AP1558" t="s">
        <v>58</v>
      </c>
      <c r="AQ1558" t="s">
        <v>89</v>
      </c>
      <c r="AR1558" t="s">
        <v>81</v>
      </c>
      <c r="AS1558" t="str">
        <f>IF(hr_data[[#This Row],[Gender]]="Female","👩  F","👨  M")</f>
        <v>👩  F</v>
      </c>
    </row>
    <row r="1559" spans="1:45" x14ac:dyDescent="0.25">
      <c r="A1559" t="s">
        <v>61</v>
      </c>
      <c r="B1559" t="s">
        <v>105</v>
      </c>
      <c r="C1559" t="s">
        <v>46</v>
      </c>
      <c r="D1559" t="s">
        <v>64</v>
      </c>
      <c r="E1559" t="s">
        <v>65</v>
      </c>
      <c r="F1559" t="s">
        <v>49</v>
      </c>
      <c r="G1559" t="s">
        <v>1658</v>
      </c>
      <c r="H1559">
        <v>1966</v>
      </c>
      <c r="I1559" t="s">
        <v>67</v>
      </c>
      <c r="J1559" t="s">
        <v>96</v>
      </c>
      <c r="K1559" t="s">
        <v>91</v>
      </c>
      <c r="L1559" t="s">
        <v>61</v>
      </c>
      <c r="M1559" t="s">
        <v>54</v>
      </c>
      <c r="N1559">
        <v>2</v>
      </c>
      <c r="O1559">
        <v>37</v>
      </c>
      <c r="P1559">
        <v>1</v>
      </c>
      <c r="Q1559">
        <v>1040</v>
      </c>
      <c r="R1559">
        <v>2</v>
      </c>
      <c r="S1559" t="s">
        <v>55</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c r="AN1559" t="s">
        <v>56</v>
      </c>
      <c r="AO1559" t="s">
        <v>57</v>
      </c>
      <c r="AP1559" t="s">
        <v>58</v>
      </c>
      <c r="AQ1559" t="s">
        <v>89</v>
      </c>
      <c r="AR1559" t="s">
        <v>60</v>
      </c>
      <c r="AS1559" t="str">
        <f>IF(hr_data[[#This Row],[Gender]]="Female","👩  F","👨  M")</f>
        <v>👨  M</v>
      </c>
    </row>
    <row r="1560" spans="1:45" x14ac:dyDescent="0.25">
      <c r="A1560" t="s">
        <v>61</v>
      </c>
      <c r="B1560" t="s">
        <v>105</v>
      </c>
      <c r="C1560" t="s">
        <v>85</v>
      </c>
      <c r="D1560" t="s">
        <v>64</v>
      </c>
      <c r="E1560" t="s">
        <v>178</v>
      </c>
      <c r="F1560" t="s">
        <v>180</v>
      </c>
      <c r="G1560" t="s">
        <v>1659</v>
      </c>
      <c r="H1560">
        <v>1967</v>
      </c>
      <c r="I1560" t="s">
        <v>51</v>
      </c>
      <c r="J1560" t="s">
        <v>110</v>
      </c>
      <c r="K1560" t="s">
        <v>69</v>
      </c>
      <c r="L1560" t="s">
        <v>61</v>
      </c>
      <c r="M1560" t="s">
        <v>54</v>
      </c>
      <c r="N1560">
        <v>3</v>
      </c>
      <c r="O1560">
        <v>59</v>
      </c>
      <c r="P1560">
        <v>1</v>
      </c>
      <c r="Q1560">
        <v>1420</v>
      </c>
      <c r="R1560">
        <v>2</v>
      </c>
      <c r="S1560" t="s">
        <v>80</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c r="AN1560" t="s">
        <v>71</v>
      </c>
      <c r="AO1560" t="s">
        <v>57</v>
      </c>
      <c r="AP1560" t="s">
        <v>58</v>
      </c>
      <c r="AQ1560" t="s">
        <v>121</v>
      </c>
      <c r="AR1560" t="s">
        <v>3029</v>
      </c>
      <c r="AS1560" t="str">
        <f>IF(hr_data[[#This Row],[Gender]]="Female","👩  F","👨  M")</f>
        <v>👩  F</v>
      </c>
    </row>
    <row r="1561" spans="1:45" x14ac:dyDescent="0.25">
      <c r="A1561" t="s">
        <v>61</v>
      </c>
      <c r="B1561" t="s">
        <v>62</v>
      </c>
      <c r="C1561" t="s">
        <v>63</v>
      </c>
      <c r="D1561" t="s">
        <v>64</v>
      </c>
      <c r="E1561" t="s">
        <v>65</v>
      </c>
      <c r="F1561" t="s">
        <v>49</v>
      </c>
      <c r="G1561" t="s">
        <v>1660</v>
      </c>
      <c r="H1561">
        <v>1968</v>
      </c>
      <c r="I1561" t="s">
        <v>51</v>
      </c>
      <c r="J1561" t="s">
        <v>117</v>
      </c>
      <c r="K1561" t="s">
        <v>69</v>
      </c>
      <c r="L1561" t="s">
        <v>44</v>
      </c>
      <c r="M1561" t="s">
        <v>54</v>
      </c>
      <c r="N1561">
        <v>1</v>
      </c>
      <c r="O1561">
        <v>50</v>
      </c>
      <c r="P1561">
        <v>1</v>
      </c>
      <c r="Q1561">
        <v>1115</v>
      </c>
      <c r="R1561">
        <v>1</v>
      </c>
      <c r="S1561" t="s">
        <v>87</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c r="AN1561" t="s">
        <v>56</v>
      </c>
      <c r="AO1561" t="s">
        <v>72</v>
      </c>
      <c r="AP1561" t="s">
        <v>58</v>
      </c>
      <c r="AQ1561" t="s">
        <v>121</v>
      </c>
      <c r="AR1561" t="s">
        <v>73</v>
      </c>
      <c r="AS1561" t="str">
        <f>IF(hr_data[[#This Row],[Gender]]="Female","👩  F","👨  M")</f>
        <v>👩  F</v>
      </c>
    </row>
    <row r="1562" spans="1:45" x14ac:dyDescent="0.25">
      <c r="A1562" t="s">
        <v>44</v>
      </c>
      <c r="B1562" t="s">
        <v>45</v>
      </c>
      <c r="C1562" t="s">
        <v>78</v>
      </c>
      <c r="D1562" t="s">
        <v>47</v>
      </c>
      <c r="E1562" t="s">
        <v>48</v>
      </c>
      <c r="F1562" t="s">
        <v>123</v>
      </c>
      <c r="G1562" t="s">
        <v>1661</v>
      </c>
      <c r="H1562">
        <v>1969</v>
      </c>
      <c r="I1562" t="s">
        <v>67</v>
      </c>
      <c r="J1562" t="s">
        <v>52</v>
      </c>
      <c r="K1562" t="s">
        <v>53</v>
      </c>
      <c r="L1562" t="s">
        <v>44</v>
      </c>
      <c r="M1562" t="s">
        <v>54</v>
      </c>
      <c r="N1562">
        <v>1</v>
      </c>
      <c r="O1562">
        <v>25</v>
      </c>
      <c r="P1562">
        <v>0</v>
      </c>
      <c r="Q1562">
        <v>240</v>
      </c>
      <c r="R1562">
        <v>5</v>
      </c>
      <c r="S1562" t="s">
        <v>87</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c r="AN1562" t="s">
        <v>56</v>
      </c>
      <c r="AO1562" t="s">
        <v>77</v>
      </c>
      <c r="AP1562" t="s">
        <v>58</v>
      </c>
      <c r="AQ1562" t="s">
        <v>59</v>
      </c>
      <c r="AR1562" t="s">
        <v>108</v>
      </c>
      <c r="AS1562" t="str">
        <f>IF(hr_data[[#This Row],[Gender]]="Female","👩  F","👨  M")</f>
        <v>👨  M</v>
      </c>
    </row>
    <row r="1563" spans="1:45" x14ac:dyDescent="0.25">
      <c r="A1563" t="s">
        <v>61</v>
      </c>
      <c r="B1563" t="s">
        <v>45</v>
      </c>
      <c r="C1563" t="s">
        <v>78</v>
      </c>
      <c r="D1563" t="s">
        <v>64</v>
      </c>
      <c r="E1563" t="s">
        <v>65</v>
      </c>
      <c r="F1563" t="s">
        <v>82</v>
      </c>
      <c r="G1563" t="s">
        <v>1662</v>
      </c>
      <c r="H1563">
        <v>1970</v>
      </c>
      <c r="I1563" t="s">
        <v>67</v>
      </c>
      <c r="J1563" t="s">
        <v>68</v>
      </c>
      <c r="K1563" t="s">
        <v>69</v>
      </c>
      <c r="L1563" t="s">
        <v>61</v>
      </c>
      <c r="M1563" t="s">
        <v>54</v>
      </c>
      <c r="N1563">
        <v>2</v>
      </c>
      <c r="O1563">
        <v>25</v>
      </c>
      <c r="P1563">
        <v>1</v>
      </c>
      <c r="Q1563">
        <v>1280</v>
      </c>
      <c r="R1563">
        <v>7</v>
      </c>
      <c r="S1563" t="s">
        <v>70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c r="AN1563" t="s">
        <v>56</v>
      </c>
      <c r="AO1563" t="s">
        <v>57</v>
      </c>
      <c r="AP1563" t="s">
        <v>58</v>
      </c>
      <c r="AQ1563" t="s">
        <v>59</v>
      </c>
      <c r="AR1563" t="s">
        <v>108</v>
      </c>
      <c r="AS1563" t="str">
        <f>IF(hr_data[[#This Row],[Gender]]="Female","👩  F","👨  M")</f>
        <v>👨  M</v>
      </c>
    </row>
    <row r="1564" spans="1:45" x14ac:dyDescent="0.25">
      <c r="A1564" t="s">
        <v>61</v>
      </c>
      <c r="B1564" t="s">
        <v>45</v>
      </c>
      <c r="C1564" t="s">
        <v>106</v>
      </c>
      <c r="D1564" t="s">
        <v>64</v>
      </c>
      <c r="E1564" t="s">
        <v>65</v>
      </c>
      <c r="F1564" t="s">
        <v>82</v>
      </c>
      <c r="G1564" t="s">
        <v>1663</v>
      </c>
      <c r="H1564">
        <v>1971</v>
      </c>
      <c r="I1564" t="s">
        <v>51</v>
      </c>
      <c r="J1564" t="s">
        <v>76</v>
      </c>
      <c r="K1564" t="s">
        <v>53</v>
      </c>
      <c r="L1564" t="s">
        <v>61</v>
      </c>
      <c r="M1564" t="s">
        <v>54</v>
      </c>
      <c r="N1564">
        <v>5</v>
      </c>
      <c r="O1564">
        <v>22</v>
      </c>
      <c r="P1564">
        <v>1</v>
      </c>
      <c r="Q1564">
        <v>534</v>
      </c>
      <c r="R1564">
        <v>15</v>
      </c>
      <c r="S1564" t="s">
        <v>87</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c r="AN1564" t="s">
        <v>56</v>
      </c>
      <c r="AO1564" t="s">
        <v>57</v>
      </c>
      <c r="AP1564" t="s">
        <v>98</v>
      </c>
      <c r="AQ1564" t="s">
        <v>59</v>
      </c>
      <c r="AR1564" t="s">
        <v>108</v>
      </c>
      <c r="AS1564" t="str">
        <f>IF(hr_data[[#This Row],[Gender]]="Female","👩  F","👨  M")</f>
        <v>👩  F</v>
      </c>
    </row>
    <row r="1565" spans="1:45" x14ac:dyDescent="0.25">
      <c r="A1565" t="s">
        <v>61</v>
      </c>
      <c r="B1565" t="s">
        <v>62</v>
      </c>
      <c r="C1565" t="s">
        <v>63</v>
      </c>
      <c r="D1565" t="s">
        <v>64</v>
      </c>
      <c r="E1565" t="s">
        <v>65</v>
      </c>
      <c r="F1565" t="s">
        <v>82</v>
      </c>
      <c r="G1565" t="s">
        <v>1664</v>
      </c>
      <c r="H1565">
        <v>1972</v>
      </c>
      <c r="I1565" t="s">
        <v>51</v>
      </c>
      <c r="J1565" t="s">
        <v>96</v>
      </c>
      <c r="K1565" t="s">
        <v>53</v>
      </c>
      <c r="L1565" t="s">
        <v>61</v>
      </c>
      <c r="M1565" t="s">
        <v>54</v>
      </c>
      <c r="N1565">
        <v>1</v>
      </c>
      <c r="O1565">
        <v>51</v>
      </c>
      <c r="P1565">
        <v>1</v>
      </c>
      <c r="Q1565">
        <v>1456</v>
      </c>
      <c r="R1565">
        <v>1</v>
      </c>
      <c r="S1565" t="s">
        <v>80</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c r="AN1565" t="s">
        <v>71</v>
      </c>
      <c r="AO1565" t="s">
        <v>88</v>
      </c>
      <c r="AP1565" t="s">
        <v>58</v>
      </c>
      <c r="AQ1565" t="s">
        <v>121</v>
      </c>
      <c r="AR1565" t="s">
        <v>73</v>
      </c>
      <c r="AS1565" t="str">
        <f>IF(hr_data[[#This Row],[Gender]]="Female","👩  F","👨  M")</f>
        <v>👩  F</v>
      </c>
    </row>
    <row r="1566" spans="1:45" x14ac:dyDescent="0.25">
      <c r="A1566" t="s">
        <v>44</v>
      </c>
      <c r="B1566" t="s">
        <v>62</v>
      </c>
      <c r="C1566" t="s">
        <v>78</v>
      </c>
      <c r="D1566" t="s">
        <v>47</v>
      </c>
      <c r="E1566" t="s">
        <v>65</v>
      </c>
      <c r="F1566" t="s">
        <v>49</v>
      </c>
      <c r="G1566" t="s">
        <v>1665</v>
      </c>
      <c r="H1566">
        <v>1973</v>
      </c>
      <c r="I1566" t="s">
        <v>67</v>
      </c>
      <c r="J1566" t="s">
        <v>76</v>
      </c>
      <c r="K1566" t="s">
        <v>53</v>
      </c>
      <c r="L1566" t="s">
        <v>44</v>
      </c>
      <c r="M1566" t="s">
        <v>54</v>
      </c>
      <c r="N1566">
        <v>3</v>
      </c>
      <c r="O1566">
        <v>34</v>
      </c>
      <c r="P1566">
        <v>0</v>
      </c>
      <c r="Q1566">
        <v>658</v>
      </c>
      <c r="R1566">
        <v>7</v>
      </c>
      <c r="S1566" t="s">
        <v>87</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c r="AN1566" t="s">
        <v>71</v>
      </c>
      <c r="AO1566" t="s">
        <v>77</v>
      </c>
      <c r="AP1566" t="s">
        <v>58</v>
      </c>
      <c r="AQ1566" t="s">
        <v>59</v>
      </c>
      <c r="AR1566" t="s">
        <v>81</v>
      </c>
      <c r="AS1566" t="str">
        <f>IF(hr_data[[#This Row],[Gender]]="Female","👩  F","👨  M")</f>
        <v>👨  M</v>
      </c>
    </row>
    <row r="1567" spans="1:45" x14ac:dyDescent="0.25">
      <c r="A1567" t="s">
        <v>61</v>
      </c>
      <c r="B1567" t="s">
        <v>105</v>
      </c>
      <c r="C1567" t="s">
        <v>63</v>
      </c>
      <c r="D1567" t="s">
        <v>64</v>
      </c>
      <c r="E1567" t="s">
        <v>178</v>
      </c>
      <c r="F1567" t="s">
        <v>180</v>
      </c>
      <c r="G1567" t="s">
        <v>1666</v>
      </c>
      <c r="H1567">
        <v>1974</v>
      </c>
      <c r="I1567" t="s">
        <v>51</v>
      </c>
      <c r="J1567" t="s">
        <v>110</v>
      </c>
      <c r="K1567" t="s">
        <v>53</v>
      </c>
      <c r="L1567" t="s">
        <v>44</v>
      </c>
      <c r="M1567" t="s">
        <v>54</v>
      </c>
      <c r="N1567">
        <v>3</v>
      </c>
      <c r="O1567">
        <v>54</v>
      </c>
      <c r="P1567">
        <v>1</v>
      </c>
      <c r="Q1567">
        <v>142</v>
      </c>
      <c r="R1567">
        <v>26</v>
      </c>
      <c r="S1567" t="s">
        <v>87</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c r="AN1567" t="s">
        <v>56</v>
      </c>
      <c r="AO1567" t="s">
        <v>57</v>
      </c>
      <c r="AP1567" t="s">
        <v>92</v>
      </c>
      <c r="AQ1567" t="s">
        <v>121</v>
      </c>
      <c r="AR1567" t="s">
        <v>73</v>
      </c>
      <c r="AS1567" t="str">
        <f>IF(hr_data[[#This Row],[Gender]]="Female","👩  F","👨  M")</f>
        <v>👩  F</v>
      </c>
    </row>
    <row r="1568" spans="1:45" x14ac:dyDescent="0.25">
      <c r="A1568" t="s">
        <v>61</v>
      </c>
      <c r="B1568" t="s">
        <v>45</v>
      </c>
      <c r="C1568" t="s">
        <v>106</v>
      </c>
      <c r="D1568" t="s">
        <v>64</v>
      </c>
      <c r="E1568" t="s">
        <v>65</v>
      </c>
      <c r="F1568" t="s">
        <v>49</v>
      </c>
      <c r="G1568" t="s">
        <v>1667</v>
      </c>
      <c r="H1568">
        <v>1975</v>
      </c>
      <c r="I1568" t="s">
        <v>67</v>
      </c>
      <c r="J1568" t="s">
        <v>76</v>
      </c>
      <c r="K1568" t="s">
        <v>69</v>
      </c>
      <c r="L1568" t="s">
        <v>61</v>
      </c>
      <c r="M1568" t="s">
        <v>54</v>
      </c>
      <c r="N1568">
        <v>2</v>
      </c>
      <c r="O1568">
        <v>24</v>
      </c>
      <c r="P1568">
        <v>1</v>
      </c>
      <c r="Q1568">
        <v>1127</v>
      </c>
      <c r="R1568">
        <v>18</v>
      </c>
      <c r="S1568" t="s">
        <v>70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c r="AN1568" t="s">
        <v>56</v>
      </c>
      <c r="AO1568" t="s">
        <v>77</v>
      </c>
      <c r="AP1568" t="s">
        <v>98</v>
      </c>
      <c r="AQ1568" t="s">
        <v>59</v>
      </c>
      <c r="AR1568" t="s">
        <v>108</v>
      </c>
      <c r="AS1568" t="str">
        <f>IF(hr_data[[#This Row],[Gender]]="Female","👩  F","👨  M")</f>
        <v>👨  M</v>
      </c>
    </row>
    <row r="1569" spans="1:45" x14ac:dyDescent="0.25">
      <c r="A1569" t="s">
        <v>61</v>
      </c>
      <c r="B1569" t="s">
        <v>45</v>
      </c>
      <c r="C1569" t="s">
        <v>78</v>
      </c>
      <c r="D1569" t="s">
        <v>64</v>
      </c>
      <c r="E1569" t="s">
        <v>65</v>
      </c>
      <c r="F1569" t="s">
        <v>49</v>
      </c>
      <c r="G1569" t="s">
        <v>1668</v>
      </c>
      <c r="H1569">
        <v>1976</v>
      </c>
      <c r="I1569" t="s">
        <v>51</v>
      </c>
      <c r="J1569" t="s">
        <v>68</v>
      </c>
      <c r="K1569" t="s">
        <v>91</v>
      </c>
      <c r="L1569" t="s">
        <v>61</v>
      </c>
      <c r="M1569" t="s">
        <v>54</v>
      </c>
      <c r="N1569">
        <v>3</v>
      </c>
      <c r="O1569">
        <v>34</v>
      </c>
      <c r="P1569">
        <v>1</v>
      </c>
      <c r="Q1569">
        <v>1031</v>
      </c>
      <c r="R1569">
        <v>6</v>
      </c>
      <c r="S1569" t="s">
        <v>80</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c r="AN1569" t="s">
        <v>56</v>
      </c>
      <c r="AO1569" t="s">
        <v>72</v>
      </c>
      <c r="AP1569" t="s">
        <v>58</v>
      </c>
      <c r="AQ1569" t="s">
        <v>89</v>
      </c>
      <c r="AR1569" t="s">
        <v>81</v>
      </c>
      <c r="AS1569" t="str">
        <f>IF(hr_data[[#This Row],[Gender]]="Female","👩  F","👨  M")</f>
        <v>👩  F</v>
      </c>
    </row>
    <row r="1570" spans="1:45" x14ac:dyDescent="0.25">
      <c r="A1570" t="s">
        <v>61</v>
      </c>
      <c r="B1570" t="s">
        <v>45</v>
      </c>
      <c r="C1570" t="s">
        <v>46</v>
      </c>
      <c r="D1570" t="s">
        <v>64</v>
      </c>
      <c r="E1570" t="s">
        <v>48</v>
      </c>
      <c r="F1570" t="s">
        <v>49</v>
      </c>
      <c r="G1570" t="s">
        <v>1669</v>
      </c>
      <c r="H1570">
        <v>1977</v>
      </c>
      <c r="I1570" t="s">
        <v>67</v>
      </c>
      <c r="J1570" t="s">
        <v>52</v>
      </c>
      <c r="K1570" t="s">
        <v>53</v>
      </c>
      <c r="L1570" t="s">
        <v>61</v>
      </c>
      <c r="M1570" t="s">
        <v>54</v>
      </c>
      <c r="N1570">
        <v>3</v>
      </c>
      <c r="O1570">
        <v>37</v>
      </c>
      <c r="P1570">
        <v>1</v>
      </c>
      <c r="Q1570">
        <v>1189</v>
      </c>
      <c r="R1570">
        <v>3</v>
      </c>
      <c r="S1570" t="s">
        <v>87</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c r="AN1570" t="s">
        <v>56</v>
      </c>
      <c r="AO1570" t="s">
        <v>57</v>
      </c>
      <c r="AP1570" t="s">
        <v>58</v>
      </c>
      <c r="AQ1570" t="s">
        <v>89</v>
      </c>
      <c r="AR1570" t="s">
        <v>60</v>
      </c>
      <c r="AS1570" t="str">
        <f>IF(hr_data[[#This Row],[Gender]]="Female","👩  F","👨  M")</f>
        <v>👨  M</v>
      </c>
    </row>
    <row r="1571" spans="1:45" x14ac:dyDescent="0.25">
      <c r="A1571" t="s">
        <v>61</v>
      </c>
      <c r="B1571" t="s">
        <v>45</v>
      </c>
      <c r="C1571" t="s">
        <v>78</v>
      </c>
      <c r="D1571" t="s">
        <v>64</v>
      </c>
      <c r="E1571" t="s">
        <v>65</v>
      </c>
      <c r="F1571" t="s">
        <v>82</v>
      </c>
      <c r="G1571" t="s">
        <v>1670</v>
      </c>
      <c r="H1571">
        <v>1978</v>
      </c>
      <c r="I1571" t="s">
        <v>51</v>
      </c>
      <c r="J1571" t="s">
        <v>110</v>
      </c>
      <c r="K1571" t="s">
        <v>53</v>
      </c>
      <c r="L1571" t="s">
        <v>61</v>
      </c>
      <c r="M1571" t="s">
        <v>54</v>
      </c>
      <c r="N1571">
        <v>6</v>
      </c>
      <c r="O1571">
        <v>34</v>
      </c>
      <c r="P1571">
        <v>1</v>
      </c>
      <c r="Q1571">
        <v>1354</v>
      </c>
      <c r="R1571">
        <v>5</v>
      </c>
      <c r="S1571" t="s">
        <v>87</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c r="AN1571" t="s">
        <v>56</v>
      </c>
      <c r="AO1571" t="s">
        <v>88</v>
      </c>
      <c r="AP1571" t="s">
        <v>58</v>
      </c>
      <c r="AQ1571" t="s">
        <v>89</v>
      </c>
      <c r="AR1571" t="s">
        <v>81</v>
      </c>
      <c r="AS1571" t="str">
        <f>IF(hr_data[[#This Row],[Gender]]="Female","👩  F","👨  M")</f>
        <v>👩  F</v>
      </c>
    </row>
    <row r="1572" spans="1:45" x14ac:dyDescent="0.25">
      <c r="A1572" t="s">
        <v>61</v>
      </c>
      <c r="B1572" t="s">
        <v>62</v>
      </c>
      <c r="C1572" t="s">
        <v>46</v>
      </c>
      <c r="D1572" t="s">
        <v>64</v>
      </c>
      <c r="E1572" t="s">
        <v>48</v>
      </c>
      <c r="F1572" t="s">
        <v>130</v>
      </c>
      <c r="G1572" t="s">
        <v>1671</v>
      </c>
      <c r="H1572">
        <v>1979</v>
      </c>
      <c r="I1572" t="s">
        <v>51</v>
      </c>
      <c r="J1572" t="s">
        <v>52</v>
      </c>
      <c r="K1572" t="s">
        <v>69</v>
      </c>
      <c r="L1572" t="s">
        <v>61</v>
      </c>
      <c r="M1572" t="s">
        <v>54</v>
      </c>
      <c r="N1572">
        <v>6</v>
      </c>
      <c r="O1572">
        <v>36</v>
      </c>
      <c r="P1572">
        <v>1</v>
      </c>
      <c r="Q1572">
        <v>1467</v>
      </c>
      <c r="R1572">
        <v>11</v>
      </c>
      <c r="S1572" t="s">
        <v>55</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c r="AN1572" t="s">
        <v>56</v>
      </c>
      <c r="AO1572" t="s">
        <v>57</v>
      </c>
      <c r="AP1572" t="s">
        <v>98</v>
      </c>
      <c r="AQ1572" t="s">
        <v>59</v>
      </c>
      <c r="AR1572" t="s">
        <v>60</v>
      </c>
      <c r="AS1572" t="str">
        <f>IF(hr_data[[#This Row],[Gender]]="Female","👩  F","👨  M")</f>
        <v>👩  F</v>
      </c>
    </row>
    <row r="1573" spans="1:45" x14ac:dyDescent="0.25">
      <c r="A1573" t="s">
        <v>61</v>
      </c>
      <c r="B1573" t="s">
        <v>45</v>
      </c>
      <c r="C1573" t="s">
        <v>46</v>
      </c>
      <c r="D1573" t="s">
        <v>64</v>
      </c>
      <c r="E1573" t="s">
        <v>65</v>
      </c>
      <c r="F1573" t="s">
        <v>49</v>
      </c>
      <c r="G1573" t="s">
        <v>1672</v>
      </c>
      <c r="H1573">
        <v>1980</v>
      </c>
      <c r="I1573" t="s">
        <v>51</v>
      </c>
      <c r="J1573" t="s">
        <v>76</v>
      </c>
      <c r="K1573" t="s">
        <v>91</v>
      </c>
      <c r="L1573" t="s">
        <v>61</v>
      </c>
      <c r="M1573" t="s">
        <v>54</v>
      </c>
      <c r="N1573">
        <v>2</v>
      </c>
      <c r="O1573">
        <v>36</v>
      </c>
      <c r="P1573">
        <v>1</v>
      </c>
      <c r="Q1573">
        <v>922</v>
      </c>
      <c r="R1573">
        <v>3</v>
      </c>
      <c r="S1573" t="s">
        <v>55</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c r="AN1573" t="s">
        <v>71</v>
      </c>
      <c r="AO1573" t="s">
        <v>57</v>
      </c>
      <c r="AP1573" t="s">
        <v>58</v>
      </c>
      <c r="AQ1573" t="s">
        <v>59</v>
      </c>
      <c r="AR1573" t="s">
        <v>60</v>
      </c>
      <c r="AS1573" t="str">
        <f>IF(hr_data[[#This Row],[Gender]]="Female","👩  F","👨  M")</f>
        <v>👩  F</v>
      </c>
    </row>
    <row r="1574" spans="1:45" x14ac:dyDescent="0.25">
      <c r="A1574" t="s">
        <v>61</v>
      </c>
      <c r="B1574" t="s">
        <v>62</v>
      </c>
      <c r="C1574" t="s">
        <v>46</v>
      </c>
      <c r="D1574" t="s">
        <v>64</v>
      </c>
      <c r="E1574" t="s">
        <v>48</v>
      </c>
      <c r="F1574" t="s">
        <v>49</v>
      </c>
      <c r="G1574" t="s">
        <v>1673</v>
      </c>
      <c r="H1574">
        <v>1981</v>
      </c>
      <c r="I1574" t="s">
        <v>67</v>
      </c>
      <c r="J1574" t="s">
        <v>110</v>
      </c>
      <c r="K1574" t="s">
        <v>69</v>
      </c>
      <c r="L1574" t="s">
        <v>44</v>
      </c>
      <c r="M1574" t="s">
        <v>54</v>
      </c>
      <c r="N1574">
        <v>3</v>
      </c>
      <c r="O1574">
        <v>43</v>
      </c>
      <c r="P1574">
        <v>1</v>
      </c>
      <c r="Q1574">
        <v>394</v>
      </c>
      <c r="R1574">
        <v>26</v>
      </c>
      <c r="S1574" t="s">
        <v>55</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c r="AN1574" t="s">
        <v>56</v>
      </c>
      <c r="AO1574" t="s">
        <v>57</v>
      </c>
      <c r="AP1574" t="s">
        <v>92</v>
      </c>
      <c r="AQ1574" t="s">
        <v>121</v>
      </c>
      <c r="AR1574" t="s">
        <v>60</v>
      </c>
      <c r="AS1574" t="str">
        <f>IF(hr_data[[#This Row],[Gender]]="Female","👩  F","👨  M")</f>
        <v>👨  M</v>
      </c>
    </row>
    <row r="1575" spans="1:45" x14ac:dyDescent="0.25">
      <c r="A1575" t="s">
        <v>61</v>
      </c>
      <c r="B1575" t="s">
        <v>62</v>
      </c>
      <c r="C1575" t="s">
        <v>78</v>
      </c>
      <c r="D1575" t="s">
        <v>64</v>
      </c>
      <c r="E1575" t="s">
        <v>65</v>
      </c>
      <c r="F1575" t="s">
        <v>49</v>
      </c>
      <c r="G1575" t="s">
        <v>1674</v>
      </c>
      <c r="H1575">
        <v>1982</v>
      </c>
      <c r="I1575" t="s">
        <v>67</v>
      </c>
      <c r="J1575" t="s">
        <v>68</v>
      </c>
      <c r="K1575" t="s">
        <v>91</v>
      </c>
      <c r="L1575" t="s">
        <v>61</v>
      </c>
      <c r="M1575" t="s">
        <v>54</v>
      </c>
      <c r="N1575">
        <v>2</v>
      </c>
      <c r="O1575">
        <v>30</v>
      </c>
      <c r="P1575">
        <v>1</v>
      </c>
      <c r="Q1575">
        <v>1312</v>
      </c>
      <c r="R1575">
        <v>23</v>
      </c>
      <c r="S1575" t="s">
        <v>87</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c r="AN1575" t="s">
        <v>71</v>
      </c>
      <c r="AO1575" t="s">
        <v>77</v>
      </c>
      <c r="AP1575" t="s">
        <v>92</v>
      </c>
      <c r="AQ1575" t="s">
        <v>59</v>
      </c>
      <c r="AR1575" t="s">
        <v>81</v>
      </c>
      <c r="AS1575" t="str">
        <f>IF(hr_data[[#This Row],[Gender]]="Female","👩  F","👨  M")</f>
        <v>👨  M</v>
      </c>
    </row>
    <row r="1576" spans="1:45" x14ac:dyDescent="0.25">
      <c r="A1576" t="s">
        <v>61</v>
      </c>
      <c r="B1576" t="s">
        <v>105</v>
      </c>
      <c r="C1576" t="s">
        <v>78</v>
      </c>
      <c r="D1576" t="s">
        <v>64</v>
      </c>
      <c r="E1576" t="s">
        <v>48</v>
      </c>
      <c r="F1576" t="s">
        <v>123</v>
      </c>
      <c r="G1576" t="s">
        <v>1675</v>
      </c>
      <c r="H1576">
        <v>1983</v>
      </c>
      <c r="I1576" t="s">
        <v>67</v>
      </c>
      <c r="J1576" t="s">
        <v>52</v>
      </c>
      <c r="K1576" t="s">
        <v>69</v>
      </c>
      <c r="L1576" t="s">
        <v>61</v>
      </c>
      <c r="M1576" t="s">
        <v>54</v>
      </c>
      <c r="N1576">
        <v>2</v>
      </c>
      <c r="O1576">
        <v>33</v>
      </c>
      <c r="P1576">
        <v>1</v>
      </c>
      <c r="Q1576">
        <v>750</v>
      </c>
      <c r="R1576">
        <v>22</v>
      </c>
      <c r="S1576" t="s">
        <v>55</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c r="AN1576" t="s">
        <v>56</v>
      </c>
      <c r="AO1576" t="s">
        <v>72</v>
      </c>
      <c r="AP1576" t="s">
        <v>92</v>
      </c>
      <c r="AQ1576" t="s">
        <v>59</v>
      </c>
      <c r="AR1576" t="s">
        <v>81</v>
      </c>
      <c r="AS1576" t="str">
        <f>IF(hr_data[[#This Row],[Gender]]="Female","👩  F","👨  M")</f>
        <v>👨  M</v>
      </c>
    </row>
    <row r="1577" spans="1:45" x14ac:dyDescent="0.25">
      <c r="A1577" t="s">
        <v>44</v>
      </c>
      <c r="B1577" t="s">
        <v>45</v>
      </c>
      <c r="C1577" t="s">
        <v>85</v>
      </c>
      <c r="D1577" t="s">
        <v>47</v>
      </c>
      <c r="E1577" t="s">
        <v>65</v>
      </c>
      <c r="F1577" t="s">
        <v>49</v>
      </c>
      <c r="G1577" t="s">
        <v>1676</v>
      </c>
      <c r="H1577">
        <v>1984</v>
      </c>
      <c r="I1577" t="s">
        <v>51</v>
      </c>
      <c r="J1577" t="s">
        <v>68</v>
      </c>
      <c r="K1577" t="s">
        <v>69</v>
      </c>
      <c r="L1577" t="s">
        <v>44</v>
      </c>
      <c r="M1577" t="s">
        <v>54</v>
      </c>
      <c r="N1577">
        <v>2</v>
      </c>
      <c r="O1577">
        <v>56</v>
      </c>
      <c r="P1577">
        <v>0</v>
      </c>
      <c r="Q1577">
        <v>441</v>
      </c>
      <c r="R1577">
        <v>14</v>
      </c>
      <c r="S1577" t="s">
        <v>80</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c r="AN1577" t="s">
        <v>56</v>
      </c>
      <c r="AO1577" t="s">
        <v>72</v>
      </c>
      <c r="AP1577" t="s">
        <v>98</v>
      </c>
      <c r="AQ1577" t="s">
        <v>59</v>
      </c>
      <c r="AR1577" t="s">
        <v>3029</v>
      </c>
      <c r="AS1577" t="str">
        <f>IF(hr_data[[#This Row],[Gender]]="Female","👩  F","👨  M")</f>
        <v>👩  F</v>
      </c>
    </row>
    <row r="1578" spans="1:45" x14ac:dyDescent="0.25">
      <c r="A1578" t="s">
        <v>61</v>
      </c>
      <c r="B1578" t="s">
        <v>45</v>
      </c>
      <c r="C1578" t="s">
        <v>63</v>
      </c>
      <c r="D1578" t="s">
        <v>64</v>
      </c>
      <c r="E1578" t="s">
        <v>65</v>
      </c>
      <c r="F1578" t="s">
        <v>49</v>
      </c>
      <c r="G1578" t="s">
        <v>1677</v>
      </c>
      <c r="H1578">
        <v>1985</v>
      </c>
      <c r="I1578" t="s">
        <v>67</v>
      </c>
      <c r="J1578" t="s">
        <v>117</v>
      </c>
      <c r="K1578" t="s">
        <v>53</v>
      </c>
      <c r="L1578" t="s">
        <v>61</v>
      </c>
      <c r="M1578" t="s">
        <v>54</v>
      </c>
      <c r="N1578">
        <v>5</v>
      </c>
      <c r="O1578">
        <v>51</v>
      </c>
      <c r="P1578">
        <v>1</v>
      </c>
      <c r="Q1578">
        <v>684</v>
      </c>
      <c r="R1578">
        <v>6</v>
      </c>
      <c r="S1578" t="s">
        <v>87</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c r="AN1578" t="s">
        <v>56</v>
      </c>
      <c r="AO1578" t="s">
        <v>77</v>
      </c>
      <c r="AP1578" t="s">
        <v>58</v>
      </c>
      <c r="AQ1578" t="s">
        <v>121</v>
      </c>
      <c r="AR1578" t="s">
        <v>73</v>
      </c>
      <c r="AS1578" t="str">
        <f>IF(hr_data[[#This Row],[Gender]]="Female","👩  F","👨  M")</f>
        <v>👨  M</v>
      </c>
    </row>
    <row r="1579" spans="1:45" x14ac:dyDescent="0.25">
      <c r="A1579" t="s">
        <v>44</v>
      </c>
      <c r="B1579" t="s">
        <v>45</v>
      </c>
      <c r="C1579" t="s">
        <v>78</v>
      </c>
      <c r="D1579" t="s">
        <v>47</v>
      </c>
      <c r="E1579" t="s">
        <v>48</v>
      </c>
      <c r="F1579" t="s">
        <v>49</v>
      </c>
      <c r="G1579" t="s">
        <v>1678</v>
      </c>
      <c r="H1579">
        <v>1986</v>
      </c>
      <c r="I1579" t="s">
        <v>67</v>
      </c>
      <c r="J1579" t="s">
        <v>52</v>
      </c>
      <c r="K1579" t="s">
        <v>69</v>
      </c>
      <c r="L1579" t="s">
        <v>44</v>
      </c>
      <c r="M1579" t="s">
        <v>54</v>
      </c>
      <c r="N1579">
        <v>3</v>
      </c>
      <c r="O1579">
        <v>31</v>
      </c>
      <c r="P1579">
        <v>0</v>
      </c>
      <c r="Q1579">
        <v>249</v>
      </c>
      <c r="R1579">
        <v>6</v>
      </c>
      <c r="S1579" t="s">
        <v>80</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c r="AN1579" t="s">
        <v>56</v>
      </c>
      <c r="AO1579" t="s">
        <v>77</v>
      </c>
      <c r="AP1579" t="s">
        <v>58</v>
      </c>
      <c r="AQ1579" t="s">
        <v>89</v>
      </c>
      <c r="AR1579" t="s">
        <v>81</v>
      </c>
      <c r="AS1579" t="str">
        <f>IF(hr_data[[#This Row],[Gender]]="Female","👩  F","👨  M")</f>
        <v>👨  M</v>
      </c>
    </row>
    <row r="1580" spans="1:45" x14ac:dyDescent="0.25">
      <c r="A1580" t="s">
        <v>61</v>
      </c>
      <c r="B1580" t="s">
        <v>45</v>
      </c>
      <c r="C1580" t="s">
        <v>78</v>
      </c>
      <c r="D1580" t="s">
        <v>64</v>
      </c>
      <c r="E1580" t="s">
        <v>65</v>
      </c>
      <c r="F1580" t="s">
        <v>74</v>
      </c>
      <c r="G1580" t="s">
        <v>1679</v>
      </c>
      <c r="H1580">
        <v>1987</v>
      </c>
      <c r="I1580" t="s">
        <v>51</v>
      </c>
      <c r="J1580" t="s">
        <v>68</v>
      </c>
      <c r="K1580" t="s">
        <v>69</v>
      </c>
      <c r="L1580" t="s">
        <v>61</v>
      </c>
      <c r="M1580" t="s">
        <v>54</v>
      </c>
      <c r="N1580">
        <v>3</v>
      </c>
      <c r="O1580">
        <v>26</v>
      </c>
      <c r="P1580">
        <v>1</v>
      </c>
      <c r="Q1580">
        <v>841</v>
      </c>
      <c r="R1580">
        <v>6</v>
      </c>
      <c r="S1580" t="s">
        <v>87</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c r="AN1580" t="s">
        <v>56</v>
      </c>
      <c r="AO1580" t="s">
        <v>72</v>
      </c>
      <c r="AP1580" t="s">
        <v>58</v>
      </c>
      <c r="AQ1580" t="s">
        <v>59</v>
      </c>
      <c r="AR1580" t="s">
        <v>81</v>
      </c>
      <c r="AS1580" t="str">
        <f>IF(hr_data[[#This Row],[Gender]]="Female","👩  F","👨  M")</f>
        <v>👩  F</v>
      </c>
    </row>
    <row r="1581" spans="1:45" x14ac:dyDescent="0.25">
      <c r="A1581" t="s">
        <v>44</v>
      </c>
      <c r="B1581" t="s">
        <v>45</v>
      </c>
      <c r="C1581" t="s">
        <v>85</v>
      </c>
      <c r="D1581" t="s">
        <v>47</v>
      </c>
      <c r="E1581" t="s">
        <v>65</v>
      </c>
      <c r="F1581" t="s">
        <v>82</v>
      </c>
      <c r="G1581" t="s">
        <v>1680</v>
      </c>
      <c r="H1581">
        <v>1988</v>
      </c>
      <c r="I1581" t="s">
        <v>51</v>
      </c>
      <c r="J1581" t="s">
        <v>96</v>
      </c>
      <c r="K1581" t="s">
        <v>69</v>
      </c>
      <c r="L1581" t="s">
        <v>61</v>
      </c>
      <c r="M1581" t="s">
        <v>54</v>
      </c>
      <c r="N1581">
        <v>3</v>
      </c>
      <c r="O1581">
        <v>58</v>
      </c>
      <c r="P1581">
        <v>0</v>
      </c>
      <c r="Q1581">
        <v>147</v>
      </c>
      <c r="R1581">
        <v>23</v>
      </c>
      <c r="S1581" t="s">
        <v>80</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c r="AN1581" t="s">
        <v>56</v>
      </c>
      <c r="AO1581" t="s">
        <v>57</v>
      </c>
      <c r="AP1581" t="s">
        <v>92</v>
      </c>
      <c r="AQ1581" t="s">
        <v>111</v>
      </c>
      <c r="AR1581" t="s">
        <v>3029</v>
      </c>
      <c r="AS1581" t="str">
        <f>IF(hr_data[[#This Row],[Gender]]="Female","👩  F","👨  M")</f>
        <v>👩  F</v>
      </c>
    </row>
    <row r="1582" spans="1:45" x14ac:dyDescent="0.25">
      <c r="A1582" t="s">
        <v>44</v>
      </c>
      <c r="B1582" t="s">
        <v>45</v>
      </c>
      <c r="C1582" t="s">
        <v>106</v>
      </c>
      <c r="D1582" t="s">
        <v>47</v>
      </c>
      <c r="E1582" t="s">
        <v>48</v>
      </c>
      <c r="F1582" t="s">
        <v>123</v>
      </c>
      <c r="G1582" t="s">
        <v>1681</v>
      </c>
      <c r="H1582">
        <v>1989</v>
      </c>
      <c r="I1582" t="s">
        <v>67</v>
      </c>
      <c r="J1582" t="s">
        <v>115</v>
      </c>
      <c r="K1582" t="s">
        <v>53</v>
      </c>
      <c r="L1582" t="s">
        <v>44</v>
      </c>
      <c r="M1582" t="s">
        <v>54</v>
      </c>
      <c r="N1582">
        <v>2</v>
      </c>
      <c r="O1582">
        <v>19</v>
      </c>
      <c r="P1582">
        <v>0</v>
      </c>
      <c r="Q1582">
        <v>528</v>
      </c>
      <c r="R1582">
        <v>22</v>
      </c>
      <c r="S1582" t="s">
        <v>70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c r="AN1582" t="s">
        <v>56</v>
      </c>
      <c r="AO1582" t="s">
        <v>77</v>
      </c>
      <c r="AP1582" t="s">
        <v>92</v>
      </c>
      <c r="AQ1582" t="s">
        <v>59</v>
      </c>
      <c r="AR1582" t="s">
        <v>108</v>
      </c>
      <c r="AS1582" t="str">
        <f>IF(hr_data[[#This Row],[Gender]]="Female","👩  F","👨  M")</f>
        <v>👨  M</v>
      </c>
    </row>
    <row r="1583" spans="1:45" x14ac:dyDescent="0.25">
      <c r="A1583" t="s">
        <v>61</v>
      </c>
      <c r="B1583" t="s">
        <v>45</v>
      </c>
      <c r="C1583" t="s">
        <v>106</v>
      </c>
      <c r="D1583" t="s">
        <v>64</v>
      </c>
      <c r="E1583" t="s">
        <v>65</v>
      </c>
      <c r="F1583" t="s">
        <v>130</v>
      </c>
      <c r="G1583" t="s">
        <v>1682</v>
      </c>
      <c r="H1583">
        <v>1990</v>
      </c>
      <c r="I1583" t="s">
        <v>67</v>
      </c>
      <c r="J1583" t="s">
        <v>76</v>
      </c>
      <c r="K1583" t="s">
        <v>69</v>
      </c>
      <c r="L1583" t="s">
        <v>61</v>
      </c>
      <c r="M1583" t="s">
        <v>54</v>
      </c>
      <c r="N1583">
        <v>2</v>
      </c>
      <c r="O1583">
        <v>22</v>
      </c>
      <c r="P1583">
        <v>1</v>
      </c>
      <c r="Q1583">
        <v>594</v>
      </c>
      <c r="R1583">
        <v>2</v>
      </c>
      <c r="S1583" t="s">
        <v>70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c r="AN1583" t="s">
        <v>56</v>
      </c>
      <c r="AO1583" t="s">
        <v>57</v>
      </c>
      <c r="AP1583" t="s">
        <v>58</v>
      </c>
      <c r="AQ1583" t="s">
        <v>59</v>
      </c>
      <c r="AR1583" t="s">
        <v>108</v>
      </c>
      <c r="AS1583" t="str">
        <f>IF(hr_data[[#This Row],[Gender]]="Female","👩  F","👨  M")</f>
        <v>👨  M</v>
      </c>
    </row>
    <row r="1584" spans="1:45" x14ac:dyDescent="0.25">
      <c r="A1584" t="s">
        <v>61</v>
      </c>
      <c r="B1584" t="s">
        <v>45</v>
      </c>
      <c r="C1584" t="s">
        <v>63</v>
      </c>
      <c r="D1584" t="s">
        <v>64</v>
      </c>
      <c r="E1584" t="s">
        <v>65</v>
      </c>
      <c r="F1584" t="s">
        <v>82</v>
      </c>
      <c r="G1584" t="s">
        <v>1683</v>
      </c>
      <c r="H1584">
        <v>1991</v>
      </c>
      <c r="I1584" t="s">
        <v>51</v>
      </c>
      <c r="J1584" t="s">
        <v>94</v>
      </c>
      <c r="K1584" t="s">
        <v>69</v>
      </c>
      <c r="L1584" t="s">
        <v>61</v>
      </c>
      <c r="M1584" t="s">
        <v>54</v>
      </c>
      <c r="N1584">
        <v>2</v>
      </c>
      <c r="O1584">
        <v>49</v>
      </c>
      <c r="P1584">
        <v>1</v>
      </c>
      <c r="Q1584">
        <v>470</v>
      </c>
      <c r="R1584">
        <v>20</v>
      </c>
      <c r="S1584" t="s">
        <v>80</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c r="AN1584" t="s">
        <v>56</v>
      </c>
      <c r="AO1584" t="s">
        <v>88</v>
      </c>
      <c r="AP1584" t="s">
        <v>98</v>
      </c>
      <c r="AQ1584" t="s">
        <v>89</v>
      </c>
      <c r="AR1584" t="s">
        <v>73</v>
      </c>
      <c r="AS1584" t="str">
        <f>IF(hr_data[[#This Row],[Gender]]="Female","👩  F","👨  M")</f>
        <v>👩  F</v>
      </c>
    </row>
    <row r="1585" spans="1:45" x14ac:dyDescent="0.25">
      <c r="A1585" t="s">
        <v>61</v>
      </c>
      <c r="B1585" t="s">
        <v>62</v>
      </c>
      <c r="C1585" t="s">
        <v>46</v>
      </c>
      <c r="D1585" t="s">
        <v>64</v>
      </c>
      <c r="E1585" t="s">
        <v>65</v>
      </c>
      <c r="F1585" t="s">
        <v>82</v>
      </c>
      <c r="G1585" t="s">
        <v>1684</v>
      </c>
      <c r="H1585">
        <v>1992</v>
      </c>
      <c r="I1585" t="s">
        <v>51</v>
      </c>
      <c r="J1585" t="s">
        <v>68</v>
      </c>
      <c r="K1585" t="s">
        <v>53</v>
      </c>
      <c r="L1585" t="s">
        <v>61</v>
      </c>
      <c r="M1585" t="s">
        <v>54</v>
      </c>
      <c r="N1585">
        <v>2</v>
      </c>
      <c r="O1585">
        <v>43</v>
      </c>
      <c r="P1585">
        <v>1</v>
      </c>
      <c r="Q1585">
        <v>957</v>
      </c>
      <c r="R1585">
        <v>28</v>
      </c>
      <c r="S1585" t="s">
        <v>87</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c r="AN1585" t="s">
        <v>56</v>
      </c>
      <c r="AO1585" t="s">
        <v>77</v>
      </c>
      <c r="AP1585" t="s">
        <v>92</v>
      </c>
      <c r="AQ1585" t="s">
        <v>89</v>
      </c>
      <c r="AR1585" t="s">
        <v>60</v>
      </c>
      <c r="AS1585" t="str">
        <f>IF(hr_data[[#This Row],[Gender]]="Female","👩  F","👨  M")</f>
        <v>👩  F</v>
      </c>
    </row>
    <row r="1586" spans="1:45" x14ac:dyDescent="0.25">
      <c r="A1586" t="s">
        <v>61</v>
      </c>
      <c r="B1586" t="s">
        <v>62</v>
      </c>
      <c r="C1586" t="s">
        <v>63</v>
      </c>
      <c r="D1586" t="s">
        <v>64</v>
      </c>
      <c r="E1586" t="s">
        <v>48</v>
      </c>
      <c r="F1586" t="s">
        <v>123</v>
      </c>
      <c r="G1586" t="s">
        <v>1685</v>
      </c>
      <c r="H1586">
        <v>1993</v>
      </c>
      <c r="I1586" t="s">
        <v>51</v>
      </c>
      <c r="J1586" t="s">
        <v>52</v>
      </c>
      <c r="K1586" t="s">
        <v>53</v>
      </c>
      <c r="L1586" t="s">
        <v>61</v>
      </c>
      <c r="M1586" t="s">
        <v>54</v>
      </c>
      <c r="N1586">
        <v>3</v>
      </c>
      <c r="O1586">
        <v>50</v>
      </c>
      <c r="P1586">
        <v>1</v>
      </c>
      <c r="Q1586">
        <v>809</v>
      </c>
      <c r="R1586">
        <v>12</v>
      </c>
      <c r="S1586" t="s">
        <v>87</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c r="AN1586" t="s">
        <v>56</v>
      </c>
      <c r="AO1586" t="s">
        <v>57</v>
      </c>
      <c r="AP1586" t="s">
        <v>98</v>
      </c>
      <c r="AQ1586" t="s">
        <v>89</v>
      </c>
      <c r="AR1586" t="s">
        <v>73</v>
      </c>
      <c r="AS1586" t="str">
        <f>IF(hr_data[[#This Row],[Gender]]="Female","👩  F","👨  M")</f>
        <v>👩  F</v>
      </c>
    </row>
    <row r="1587" spans="1:45" x14ac:dyDescent="0.25">
      <c r="A1587" t="s">
        <v>44</v>
      </c>
      <c r="B1587" t="s">
        <v>45</v>
      </c>
      <c r="C1587" t="s">
        <v>78</v>
      </c>
      <c r="D1587" t="s">
        <v>47</v>
      </c>
      <c r="E1587" t="s">
        <v>48</v>
      </c>
      <c r="F1587" t="s">
        <v>49</v>
      </c>
      <c r="G1587" t="s">
        <v>1686</v>
      </c>
      <c r="H1587">
        <v>1994</v>
      </c>
      <c r="I1587" t="s">
        <v>51</v>
      </c>
      <c r="J1587" t="s">
        <v>52</v>
      </c>
      <c r="K1587" t="s">
        <v>69</v>
      </c>
      <c r="L1587" t="s">
        <v>44</v>
      </c>
      <c r="M1587" t="s">
        <v>54</v>
      </c>
      <c r="N1587">
        <v>2</v>
      </c>
      <c r="O1587">
        <v>31</v>
      </c>
      <c r="P1587">
        <v>0</v>
      </c>
      <c r="Q1587">
        <v>542</v>
      </c>
      <c r="R1587">
        <v>20</v>
      </c>
      <c r="S1587" t="s">
        <v>87</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c r="AN1587" t="s">
        <v>56</v>
      </c>
      <c r="AO1587" t="s">
        <v>77</v>
      </c>
      <c r="AP1587" t="s">
        <v>98</v>
      </c>
      <c r="AQ1587" t="s">
        <v>59</v>
      </c>
      <c r="AR1587" t="s">
        <v>81</v>
      </c>
      <c r="AS1587" t="str">
        <f>IF(hr_data[[#This Row],[Gender]]="Female","👩  F","👨  M")</f>
        <v>👩  F</v>
      </c>
    </row>
    <row r="1588" spans="1:45" x14ac:dyDescent="0.25">
      <c r="A1588" t="s">
        <v>61</v>
      </c>
      <c r="B1588" t="s">
        <v>45</v>
      </c>
      <c r="C1588" t="s">
        <v>46</v>
      </c>
      <c r="D1588" t="s">
        <v>64</v>
      </c>
      <c r="E1588" t="s">
        <v>48</v>
      </c>
      <c r="F1588" t="s">
        <v>49</v>
      </c>
      <c r="G1588" t="s">
        <v>1687</v>
      </c>
      <c r="H1588">
        <v>1995</v>
      </c>
      <c r="I1588" t="s">
        <v>67</v>
      </c>
      <c r="J1588" t="s">
        <v>52</v>
      </c>
      <c r="K1588" t="s">
        <v>91</v>
      </c>
      <c r="L1588" t="s">
        <v>44</v>
      </c>
      <c r="M1588" t="s">
        <v>54</v>
      </c>
      <c r="N1588">
        <v>2</v>
      </c>
      <c r="O1588">
        <v>41</v>
      </c>
      <c r="P1588">
        <v>1</v>
      </c>
      <c r="Q1588">
        <v>802</v>
      </c>
      <c r="R1588">
        <v>9</v>
      </c>
      <c r="S1588" t="s">
        <v>70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c r="AN1588" t="s">
        <v>56</v>
      </c>
      <c r="AO1588" t="s">
        <v>77</v>
      </c>
      <c r="AP1588" t="s">
        <v>58</v>
      </c>
      <c r="AQ1588" t="s">
        <v>89</v>
      </c>
      <c r="AR1588" t="s">
        <v>60</v>
      </c>
      <c r="AS1588" t="str">
        <f>IF(hr_data[[#This Row],[Gender]]="Female","👩  F","👨  M")</f>
        <v>👨  M</v>
      </c>
    </row>
    <row r="1589" spans="1:45" x14ac:dyDescent="0.25">
      <c r="A1589" t="s">
        <v>61</v>
      </c>
      <c r="B1589" t="s">
        <v>45</v>
      </c>
      <c r="C1589" t="s">
        <v>78</v>
      </c>
      <c r="D1589" t="s">
        <v>64</v>
      </c>
      <c r="E1589" t="s">
        <v>178</v>
      </c>
      <c r="F1589" t="s">
        <v>49</v>
      </c>
      <c r="G1589" t="s">
        <v>1688</v>
      </c>
      <c r="H1589">
        <v>1996</v>
      </c>
      <c r="I1589" t="s">
        <v>51</v>
      </c>
      <c r="J1589" t="s">
        <v>180</v>
      </c>
      <c r="K1589" t="s">
        <v>69</v>
      </c>
      <c r="L1589" t="s">
        <v>61</v>
      </c>
      <c r="M1589" t="s">
        <v>54</v>
      </c>
      <c r="N1589">
        <v>3</v>
      </c>
      <c r="O1589">
        <v>26</v>
      </c>
      <c r="P1589">
        <v>1</v>
      </c>
      <c r="Q1589">
        <v>1355</v>
      </c>
      <c r="R1589">
        <v>25</v>
      </c>
      <c r="S1589" t="s">
        <v>70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c r="AN1589" t="s">
        <v>71</v>
      </c>
      <c r="AO1589" t="s">
        <v>77</v>
      </c>
      <c r="AP1589" t="s">
        <v>92</v>
      </c>
      <c r="AQ1589" t="s">
        <v>59</v>
      </c>
      <c r="AR1589" t="s">
        <v>81</v>
      </c>
      <c r="AS1589" t="str">
        <f>IF(hr_data[[#This Row],[Gender]]="Female","👩  F","👨  M")</f>
        <v>👩  F</v>
      </c>
    </row>
    <row r="1590" spans="1:45" x14ac:dyDescent="0.25">
      <c r="A1590" t="s">
        <v>61</v>
      </c>
      <c r="B1590" t="s">
        <v>45</v>
      </c>
      <c r="C1590" t="s">
        <v>46</v>
      </c>
      <c r="D1590" t="s">
        <v>64</v>
      </c>
      <c r="E1590" t="s">
        <v>65</v>
      </c>
      <c r="F1590" t="s">
        <v>82</v>
      </c>
      <c r="G1590" t="s">
        <v>1689</v>
      </c>
      <c r="H1590">
        <v>1997</v>
      </c>
      <c r="I1590" t="s">
        <v>67</v>
      </c>
      <c r="J1590" t="s">
        <v>94</v>
      </c>
      <c r="K1590" t="s">
        <v>91</v>
      </c>
      <c r="L1590" t="s">
        <v>61</v>
      </c>
      <c r="M1590" t="s">
        <v>54</v>
      </c>
      <c r="N1590">
        <v>0</v>
      </c>
      <c r="O1590">
        <v>36</v>
      </c>
      <c r="P1590">
        <v>1</v>
      </c>
      <c r="Q1590">
        <v>216</v>
      </c>
      <c r="R1590">
        <v>6</v>
      </c>
      <c r="S1590" t="s">
        <v>55</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c r="AN1590" t="s">
        <v>71</v>
      </c>
      <c r="AO1590" t="s">
        <v>72</v>
      </c>
      <c r="AP1590" t="s">
        <v>58</v>
      </c>
      <c r="AQ1590" t="s">
        <v>59</v>
      </c>
      <c r="AR1590" t="s">
        <v>60</v>
      </c>
      <c r="AS1590" t="str">
        <f>IF(hr_data[[#This Row],[Gender]]="Female","👩  F","👨  M")</f>
        <v>👨  M</v>
      </c>
    </row>
    <row r="1591" spans="1:45" x14ac:dyDescent="0.25">
      <c r="A1591" t="s">
        <v>44</v>
      </c>
      <c r="B1591" t="s">
        <v>62</v>
      </c>
      <c r="C1591" t="s">
        <v>63</v>
      </c>
      <c r="D1591" t="s">
        <v>47</v>
      </c>
      <c r="E1591" t="s">
        <v>65</v>
      </c>
      <c r="F1591" t="s">
        <v>49</v>
      </c>
      <c r="G1591" t="s">
        <v>1690</v>
      </c>
      <c r="H1591">
        <v>1998</v>
      </c>
      <c r="I1591" t="s">
        <v>67</v>
      </c>
      <c r="J1591" t="s">
        <v>94</v>
      </c>
      <c r="K1591" t="s">
        <v>53</v>
      </c>
      <c r="L1591" t="s">
        <v>61</v>
      </c>
      <c r="M1591" t="s">
        <v>54</v>
      </c>
      <c r="N1591">
        <v>2</v>
      </c>
      <c r="O1591">
        <v>51</v>
      </c>
      <c r="P1591">
        <v>0</v>
      </c>
      <c r="Q1591">
        <v>1150</v>
      </c>
      <c r="R1591">
        <v>8</v>
      </c>
      <c r="S1591" t="s">
        <v>80</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c r="AN1591" t="s">
        <v>56</v>
      </c>
      <c r="AO1591" t="s">
        <v>57</v>
      </c>
      <c r="AP1591" t="s">
        <v>58</v>
      </c>
      <c r="AQ1591" t="s">
        <v>89</v>
      </c>
      <c r="AR1591" t="s">
        <v>73</v>
      </c>
      <c r="AS1591" t="str">
        <f>IF(hr_data[[#This Row],[Gender]]="Female","👩  F","👨  M")</f>
        <v>👨  M</v>
      </c>
    </row>
    <row r="1592" spans="1:45" x14ac:dyDescent="0.25">
      <c r="A1592" t="s">
        <v>61</v>
      </c>
      <c r="B1592" t="s">
        <v>45</v>
      </c>
      <c r="C1592" t="s">
        <v>46</v>
      </c>
      <c r="D1592" t="s">
        <v>64</v>
      </c>
      <c r="E1592" t="s">
        <v>48</v>
      </c>
      <c r="F1592" t="s">
        <v>49</v>
      </c>
      <c r="G1592" t="s">
        <v>1691</v>
      </c>
      <c r="H1592">
        <v>1999</v>
      </c>
      <c r="I1592" t="s">
        <v>51</v>
      </c>
      <c r="J1592" t="s">
        <v>52</v>
      </c>
      <c r="K1592" t="s">
        <v>69</v>
      </c>
      <c r="L1592" t="s">
        <v>61</v>
      </c>
      <c r="M1592" t="s">
        <v>54</v>
      </c>
      <c r="N1592">
        <v>1</v>
      </c>
      <c r="O1592">
        <v>39</v>
      </c>
      <c r="P1592">
        <v>1</v>
      </c>
      <c r="Q1592">
        <v>1329</v>
      </c>
      <c r="R1592">
        <v>4</v>
      </c>
      <c r="S1592" t="s">
        <v>80</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c r="AN1592" t="s">
        <v>56</v>
      </c>
      <c r="AO1592" t="s">
        <v>77</v>
      </c>
      <c r="AP1592" t="s">
        <v>58</v>
      </c>
      <c r="AQ1592" t="s">
        <v>89</v>
      </c>
      <c r="AR1592" t="s">
        <v>60</v>
      </c>
      <c r="AS1592" t="str">
        <f>IF(hr_data[[#This Row],[Gender]]="Female","👩  F","👨  M")</f>
        <v>👩  F</v>
      </c>
    </row>
    <row r="1593" spans="1:45" x14ac:dyDescent="0.25">
      <c r="A1593" t="s">
        <v>61</v>
      </c>
      <c r="B1593" t="s">
        <v>45</v>
      </c>
      <c r="C1593" t="s">
        <v>78</v>
      </c>
      <c r="D1593" t="s">
        <v>64</v>
      </c>
      <c r="E1593" t="s">
        <v>48</v>
      </c>
      <c r="F1593" t="s">
        <v>49</v>
      </c>
      <c r="G1593" t="s">
        <v>1692</v>
      </c>
      <c r="H1593">
        <v>2000</v>
      </c>
      <c r="I1593" t="s">
        <v>67</v>
      </c>
      <c r="J1593" t="s">
        <v>52</v>
      </c>
      <c r="K1593" t="s">
        <v>69</v>
      </c>
      <c r="L1593" t="s">
        <v>61</v>
      </c>
      <c r="M1593" t="s">
        <v>54</v>
      </c>
      <c r="N1593">
        <v>3</v>
      </c>
      <c r="O1593">
        <v>25</v>
      </c>
      <c r="P1593">
        <v>1</v>
      </c>
      <c r="Q1593">
        <v>959</v>
      </c>
      <c r="R1593">
        <v>28</v>
      </c>
      <c r="S1593" t="s">
        <v>87</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c r="AN1593" t="s">
        <v>56</v>
      </c>
      <c r="AO1593" t="s">
        <v>77</v>
      </c>
      <c r="AP1593" t="s">
        <v>92</v>
      </c>
      <c r="AQ1593" t="s">
        <v>59</v>
      </c>
      <c r="AR1593" t="s">
        <v>108</v>
      </c>
      <c r="AS1593" t="str">
        <f>IF(hr_data[[#This Row],[Gender]]="Female","👩  F","👨  M")</f>
        <v>👨  M</v>
      </c>
    </row>
    <row r="1594" spans="1:45" x14ac:dyDescent="0.25">
      <c r="A1594" t="s">
        <v>61</v>
      </c>
      <c r="B1594" t="s">
        <v>45</v>
      </c>
      <c r="C1594" t="s">
        <v>78</v>
      </c>
      <c r="D1594" t="s">
        <v>64</v>
      </c>
      <c r="E1594" t="s">
        <v>178</v>
      </c>
      <c r="F1594" t="s">
        <v>180</v>
      </c>
      <c r="G1594" t="s">
        <v>1693</v>
      </c>
      <c r="H1594">
        <v>2001</v>
      </c>
      <c r="I1594" t="s">
        <v>67</v>
      </c>
      <c r="J1594" t="s">
        <v>180</v>
      </c>
      <c r="K1594" t="s">
        <v>69</v>
      </c>
      <c r="L1594" t="s">
        <v>44</v>
      </c>
      <c r="M1594" t="s">
        <v>54</v>
      </c>
      <c r="N1594">
        <v>2</v>
      </c>
      <c r="O1594">
        <v>30</v>
      </c>
      <c r="P1594">
        <v>1</v>
      </c>
      <c r="Q1594">
        <v>1240</v>
      </c>
      <c r="R1594">
        <v>9</v>
      </c>
      <c r="S1594" t="s">
        <v>87</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c r="AN1594" t="s">
        <v>56</v>
      </c>
      <c r="AO1594" t="s">
        <v>57</v>
      </c>
      <c r="AP1594" t="s">
        <v>58</v>
      </c>
      <c r="AQ1594" t="s">
        <v>89</v>
      </c>
      <c r="AR1594" t="s">
        <v>81</v>
      </c>
      <c r="AS1594" t="str">
        <f>IF(hr_data[[#This Row],[Gender]]="Female","👩  F","👨  M")</f>
        <v>👨  M</v>
      </c>
    </row>
    <row r="1595" spans="1:45" x14ac:dyDescent="0.25">
      <c r="A1595" t="s">
        <v>44</v>
      </c>
      <c r="B1595" t="s">
        <v>45</v>
      </c>
      <c r="C1595" t="s">
        <v>78</v>
      </c>
      <c r="D1595" t="s">
        <v>47</v>
      </c>
      <c r="E1595" t="s">
        <v>65</v>
      </c>
      <c r="F1595" t="s">
        <v>82</v>
      </c>
      <c r="G1595" t="s">
        <v>1694</v>
      </c>
      <c r="H1595">
        <v>2002</v>
      </c>
      <c r="I1595" t="s">
        <v>51</v>
      </c>
      <c r="J1595" t="s">
        <v>76</v>
      </c>
      <c r="K1595" t="s">
        <v>53</v>
      </c>
      <c r="L1595" t="s">
        <v>61</v>
      </c>
      <c r="M1595" t="s">
        <v>54</v>
      </c>
      <c r="N1595">
        <v>2</v>
      </c>
      <c r="O1595">
        <v>32</v>
      </c>
      <c r="P1595">
        <v>0</v>
      </c>
      <c r="Q1595">
        <v>1033</v>
      </c>
      <c r="R1595">
        <v>9</v>
      </c>
      <c r="S1595" t="s">
        <v>87</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c r="AN1595" t="s">
        <v>71</v>
      </c>
      <c r="AO1595" t="s">
        <v>88</v>
      </c>
      <c r="AP1595" t="s">
        <v>58</v>
      </c>
      <c r="AQ1595" t="s">
        <v>59</v>
      </c>
      <c r="AR1595" t="s">
        <v>81</v>
      </c>
      <c r="AS1595" t="str">
        <f>IF(hr_data[[#This Row],[Gender]]="Female","👩  F","👨  M")</f>
        <v>👩  F</v>
      </c>
    </row>
    <row r="1596" spans="1:45" x14ac:dyDescent="0.25">
      <c r="A1596" t="s">
        <v>61</v>
      </c>
      <c r="B1596" t="s">
        <v>45</v>
      </c>
      <c r="C1596" t="s">
        <v>63</v>
      </c>
      <c r="D1596" t="s">
        <v>64</v>
      </c>
      <c r="E1596" t="s">
        <v>65</v>
      </c>
      <c r="F1596" t="s">
        <v>82</v>
      </c>
      <c r="G1596" t="s">
        <v>1695</v>
      </c>
      <c r="H1596">
        <v>2003</v>
      </c>
      <c r="I1596" t="s">
        <v>67</v>
      </c>
      <c r="J1596" t="s">
        <v>68</v>
      </c>
      <c r="K1596" t="s">
        <v>53</v>
      </c>
      <c r="L1596" t="s">
        <v>61</v>
      </c>
      <c r="M1596" t="s">
        <v>54</v>
      </c>
      <c r="N1596">
        <v>2</v>
      </c>
      <c r="O1596">
        <v>45</v>
      </c>
      <c r="P1596">
        <v>1</v>
      </c>
      <c r="Q1596">
        <v>1316</v>
      </c>
      <c r="R1596">
        <v>29</v>
      </c>
      <c r="S1596" t="s">
        <v>87</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c r="AN1596" t="s">
        <v>56</v>
      </c>
      <c r="AO1596" t="s">
        <v>57</v>
      </c>
      <c r="AP1596" t="s">
        <v>92</v>
      </c>
      <c r="AQ1596" t="s">
        <v>59</v>
      </c>
      <c r="AR1596" t="s">
        <v>60</v>
      </c>
      <c r="AS1596" t="str">
        <f>IF(hr_data[[#This Row],[Gender]]="Female","👩  F","👨  M")</f>
        <v>👨  M</v>
      </c>
    </row>
    <row r="1597" spans="1:45" x14ac:dyDescent="0.25">
      <c r="A1597" t="s">
        <v>61</v>
      </c>
      <c r="B1597" t="s">
        <v>45</v>
      </c>
      <c r="C1597" t="s">
        <v>46</v>
      </c>
      <c r="D1597" t="s">
        <v>64</v>
      </c>
      <c r="E1597" t="s">
        <v>65</v>
      </c>
      <c r="F1597" t="s">
        <v>130</v>
      </c>
      <c r="G1597" t="s">
        <v>1696</v>
      </c>
      <c r="H1597">
        <v>2004</v>
      </c>
      <c r="I1597" t="s">
        <v>51</v>
      </c>
      <c r="J1597" t="s">
        <v>68</v>
      </c>
      <c r="K1597" t="s">
        <v>53</v>
      </c>
      <c r="L1597" t="s">
        <v>44</v>
      </c>
      <c r="M1597" t="s">
        <v>54</v>
      </c>
      <c r="N1597">
        <v>2</v>
      </c>
      <c r="O1597">
        <v>38</v>
      </c>
      <c r="P1597">
        <v>1</v>
      </c>
      <c r="Q1597">
        <v>364</v>
      </c>
      <c r="R1597">
        <v>3</v>
      </c>
      <c r="S1597" t="s">
        <v>151</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c r="AN1597" t="s">
        <v>71</v>
      </c>
      <c r="AO1597" t="s">
        <v>77</v>
      </c>
      <c r="AP1597" t="s">
        <v>58</v>
      </c>
      <c r="AQ1597" t="s">
        <v>89</v>
      </c>
      <c r="AR1597" t="s">
        <v>60</v>
      </c>
      <c r="AS1597" t="str">
        <f>IF(hr_data[[#This Row],[Gender]]="Female","👩  F","👨  M")</f>
        <v>👩  F</v>
      </c>
    </row>
    <row r="1598" spans="1:45" x14ac:dyDescent="0.25">
      <c r="A1598" t="s">
        <v>61</v>
      </c>
      <c r="B1598" t="s">
        <v>45</v>
      </c>
      <c r="C1598" t="s">
        <v>78</v>
      </c>
      <c r="D1598" t="s">
        <v>64</v>
      </c>
      <c r="E1598" t="s">
        <v>65</v>
      </c>
      <c r="F1598" t="s">
        <v>49</v>
      </c>
      <c r="G1598" t="s">
        <v>1697</v>
      </c>
      <c r="H1598">
        <v>2005</v>
      </c>
      <c r="I1598" t="s">
        <v>51</v>
      </c>
      <c r="J1598" t="s">
        <v>68</v>
      </c>
      <c r="K1598" t="s">
        <v>53</v>
      </c>
      <c r="L1598" t="s">
        <v>61</v>
      </c>
      <c r="M1598" t="s">
        <v>54</v>
      </c>
      <c r="N1598">
        <v>4</v>
      </c>
      <c r="O1598">
        <v>30</v>
      </c>
      <c r="P1598">
        <v>1</v>
      </c>
      <c r="Q1598">
        <v>438</v>
      </c>
      <c r="R1598">
        <v>18</v>
      </c>
      <c r="S1598" t="s">
        <v>87</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c r="AN1598" t="s">
        <v>56</v>
      </c>
      <c r="AO1598" t="s">
        <v>77</v>
      </c>
      <c r="AP1598" t="s">
        <v>98</v>
      </c>
      <c r="AQ1598" t="s">
        <v>59</v>
      </c>
      <c r="AR1598" t="s">
        <v>81</v>
      </c>
      <c r="AS1598" t="str">
        <f>IF(hr_data[[#This Row],[Gender]]="Female","👩  F","👨  M")</f>
        <v>👩  F</v>
      </c>
    </row>
    <row r="1599" spans="1:45" x14ac:dyDescent="0.25">
      <c r="A1599" t="s">
        <v>61</v>
      </c>
      <c r="B1599" t="s">
        <v>62</v>
      </c>
      <c r="C1599" t="s">
        <v>78</v>
      </c>
      <c r="D1599" t="s">
        <v>64</v>
      </c>
      <c r="E1599" t="s">
        <v>48</v>
      </c>
      <c r="F1599" t="s">
        <v>82</v>
      </c>
      <c r="G1599" t="s">
        <v>1698</v>
      </c>
      <c r="H1599">
        <v>2006</v>
      </c>
      <c r="I1599" t="s">
        <v>67</v>
      </c>
      <c r="J1599" t="s">
        <v>52</v>
      </c>
      <c r="K1599" t="s">
        <v>91</v>
      </c>
      <c r="L1599" t="s">
        <v>61</v>
      </c>
      <c r="M1599" t="s">
        <v>54</v>
      </c>
      <c r="N1599">
        <v>2</v>
      </c>
      <c r="O1599">
        <v>32</v>
      </c>
      <c r="P1599">
        <v>1</v>
      </c>
      <c r="Q1599">
        <v>689</v>
      </c>
      <c r="R1599">
        <v>9</v>
      </c>
      <c r="S1599" t="s">
        <v>55</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c r="AN1599" t="s">
        <v>56</v>
      </c>
      <c r="AO1599" t="s">
        <v>57</v>
      </c>
      <c r="AP1599" t="s">
        <v>58</v>
      </c>
      <c r="AQ1599" t="s">
        <v>59</v>
      </c>
      <c r="AR1599" t="s">
        <v>81</v>
      </c>
      <c r="AS1599" t="str">
        <f>IF(hr_data[[#This Row],[Gender]]="Female","👩  F","👨  M")</f>
        <v>👨  M</v>
      </c>
    </row>
    <row r="1600" spans="1:45" x14ac:dyDescent="0.25">
      <c r="A1600" t="s">
        <v>61</v>
      </c>
      <c r="B1600" t="s">
        <v>45</v>
      </c>
      <c r="C1600" t="s">
        <v>78</v>
      </c>
      <c r="D1600" t="s">
        <v>64</v>
      </c>
      <c r="E1600" t="s">
        <v>65</v>
      </c>
      <c r="F1600" t="s">
        <v>130</v>
      </c>
      <c r="G1600" t="s">
        <v>1699</v>
      </c>
      <c r="H1600">
        <v>2007</v>
      </c>
      <c r="I1600" t="s">
        <v>51</v>
      </c>
      <c r="J1600" t="s">
        <v>68</v>
      </c>
      <c r="K1600" t="s">
        <v>91</v>
      </c>
      <c r="L1600" t="s">
        <v>61</v>
      </c>
      <c r="M1600" t="s">
        <v>54</v>
      </c>
      <c r="N1600">
        <v>3</v>
      </c>
      <c r="O1600">
        <v>30</v>
      </c>
      <c r="P1600">
        <v>1</v>
      </c>
      <c r="Q1600">
        <v>201</v>
      </c>
      <c r="R1600">
        <v>5</v>
      </c>
      <c r="S1600" t="s">
        <v>87</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c r="AN1600" t="s">
        <v>56</v>
      </c>
      <c r="AO1600" t="s">
        <v>88</v>
      </c>
      <c r="AP1600" t="s">
        <v>58</v>
      </c>
      <c r="AQ1600" t="s">
        <v>59</v>
      </c>
      <c r="AR1600" t="s">
        <v>81</v>
      </c>
      <c r="AS1600" t="str">
        <f>IF(hr_data[[#This Row],[Gender]]="Female","👩  F","👨  M")</f>
        <v>👩  F</v>
      </c>
    </row>
    <row r="1601" spans="1:45" x14ac:dyDescent="0.25">
      <c r="A1601" t="s">
        <v>61</v>
      </c>
      <c r="B1601" t="s">
        <v>45</v>
      </c>
      <c r="C1601" t="s">
        <v>78</v>
      </c>
      <c r="D1601" t="s">
        <v>64</v>
      </c>
      <c r="E1601" t="s">
        <v>65</v>
      </c>
      <c r="F1601" t="s">
        <v>82</v>
      </c>
      <c r="G1601" t="s">
        <v>1700</v>
      </c>
      <c r="H1601">
        <v>2008</v>
      </c>
      <c r="I1601" t="s">
        <v>67</v>
      </c>
      <c r="J1601" t="s">
        <v>76</v>
      </c>
      <c r="K1601" t="s">
        <v>53</v>
      </c>
      <c r="L1601" t="s">
        <v>61</v>
      </c>
      <c r="M1601" t="s">
        <v>54</v>
      </c>
      <c r="N1601">
        <v>3</v>
      </c>
      <c r="O1601">
        <v>30</v>
      </c>
      <c r="P1601">
        <v>1</v>
      </c>
      <c r="Q1601">
        <v>1427</v>
      </c>
      <c r="R1601">
        <v>2</v>
      </c>
      <c r="S1601" t="s">
        <v>70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c r="AN1601" t="s">
        <v>56</v>
      </c>
      <c r="AO1601" t="s">
        <v>57</v>
      </c>
      <c r="AP1601" t="s">
        <v>58</v>
      </c>
      <c r="AQ1601" t="s">
        <v>59</v>
      </c>
      <c r="AR1601" t="s">
        <v>81</v>
      </c>
      <c r="AS1601" t="str">
        <f>IF(hr_data[[#This Row],[Gender]]="Female","👩  F","👨  M")</f>
        <v>👨  M</v>
      </c>
    </row>
    <row r="1602" spans="1:45" x14ac:dyDescent="0.25">
      <c r="A1602" t="s">
        <v>61</v>
      </c>
      <c r="B1602" t="s">
        <v>62</v>
      </c>
      <c r="C1602" t="s">
        <v>46</v>
      </c>
      <c r="D1602" t="s">
        <v>64</v>
      </c>
      <c r="E1602" t="s">
        <v>65</v>
      </c>
      <c r="F1602" t="s">
        <v>49</v>
      </c>
      <c r="G1602" t="s">
        <v>1701</v>
      </c>
      <c r="H1602">
        <v>2009</v>
      </c>
      <c r="I1602" t="s">
        <v>67</v>
      </c>
      <c r="J1602" t="s">
        <v>110</v>
      </c>
      <c r="K1602" t="s">
        <v>91</v>
      </c>
      <c r="L1602" t="s">
        <v>61</v>
      </c>
      <c r="M1602" t="s">
        <v>54</v>
      </c>
      <c r="N1602">
        <v>2</v>
      </c>
      <c r="O1602">
        <v>41</v>
      </c>
      <c r="P1602">
        <v>1</v>
      </c>
      <c r="Q1602">
        <v>857</v>
      </c>
      <c r="R1602">
        <v>10</v>
      </c>
      <c r="S1602" t="s">
        <v>87</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c r="AN1602" t="s">
        <v>56</v>
      </c>
      <c r="AO1602" t="s">
        <v>88</v>
      </c>
      <c r="AP1602" t="s">
        <v>58</v>
      </c>
      <c r="AQ1602" t="s">
        <v>121</v>
      </c>
      <c r="AR1602" t="s">
        <v>60</v>
      </c>
      <c r="AS1602" t="str">
        <f>IF(hr_data[[#This Row],[Gender]]="Female","👩  F","👨  M")</f>
        <v>👨  M</v>
      </c>
    </row>
    <row r="1603" spans="1:45" x14ac:dyDescent="0.25">
      <c r="A1603" t="s">
        <v>61</v>
      </c>
      <c r="B1603" t="s">
        <v>45</v>
      </c>
      <c r="C1603" t="s">
        <v>46</v>
      </c>
      <c r="D1603" t="s">
        <v>64</v>
      </c>
      <c r="E1603" t="s">
        <v>65</v>
      </c>
      <c r="F1603" t="s">
        <v>49</v>
      </c>
      <c r="G1603" t="s">
        <v>1702</v>
      </c>
      <c r="H1603">
        <v>2010</v>
      </c>
      <c r="I1603" t="s">
        <v>67</v>
      </c>
      <c r="J1603" t="s">
        <v>76</v>
      </c>
      <c r="K1603" t="s">
        <v>69</v>
      </c>
      <c r="L1603" t="s">
        <v>61</v>
      </c>
      <c r="M1603" t="s">
        <v>54</v>
      </c>
      <c r="N1603">
        <v>2</v>
      </c>
      <c r="O1603">
        <v>41</v>
      </c>
      <c r="P1603">
        <v>1</v>
      </c>
      <c r="Q1603">
        <v>933</v>
      </c>
      <c r="R1603">
        <v>9</v>
      </c>
      <c r="S1603" t="s">
        <v>80</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c r="AN1603" t="s">
        <v>71</v>
      </c>
      <c r="AO1603" t="s">
        <v>88</v>
      </c>
      <c r="AP1603" t="s">
        <v>58</v>
      </c>
      <c r="AQ1603" t="s">
        <v>59</v>
      </c>
      <c r="AR1603" t="s">
        <v>60</v>
      </c>
      <c r="AS1603" t="str">
        <f>IF(hr_data[[#This Row],[Gender]]="Female","👩  F","👨  M")</f>
        <v>👨  M</v>
      </c>
    </row>
    <row r="1604" spans="1:45" x14ac:dyDescent="0.25">
      <c r="A1604" t="s">
        <v>61</v>
      </c>
      <c r="B1604" t="s">
        <v>45</v>
      </c>
      <c r="C1604" t="s">
        <v>106</v>
      </c>
      <c r="D1604" t="s">
        <v>64</v>
      </c>
      <c r="E1604" t="s">
        <v>65</v>
      </c>
      <c r="F1604" t="s">
        <v>82</v>
      </c>
      <c r="G1604" t="s">
        <v>1703</v>
      </c>
      <c r="H1604">
        <v>2011</v>
      </c>
      <c r="I1604" t="s">
        <v>51</v>
      </c>
      <c r="J1604" t="s">
        <v>76</v>
      </c>
      <c r="K1604" t="s">
        <v>53</v>
      </c>
      <c r="L1604" t="s">
        <v>61</v>
      </c>
      <c r="M1604" t="s">
        <v>54</v>
      </c>
      <c r="N1604">
        <v>3</v>
      </c>
      <c r="O1604">
        <v>19</v>
      </c>
      <c r="P1604">
        <v>1</v>
      </c>
      <c r="Q1604">
        <v>1181</v>
      </c>
      <c r="R1604">
        <v>3</v>
      </c>
      <c r="S1604" t="s">
        <v>70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c r="AN1604" t="s">
        <v>56</v>
      </c>
      <c r="AO1604" t="s">
        <v>72</v>
      </c>
      <c r="AP1604" t="s">
        <v>58</v>
      </c>
      <c r="AQ1604" t="s">
        <v>59</v>
      </c>
      <c r="AR1604" t="s">
        <v>108</v>
      </c>
      <c r="AS1604" t="str">
        <f>IF(hr_data[[#This Row],[Gender]]="Female","👩  F","👨  M")</f>
        <v>👩  F</v>
      </c>
    </row>
    <row r="1605" spans="1:45" x14ac:dyDescent="0.25">
      <c r="A1605" t="s">
        <v>61</v>
      </c>
      <c r="B1605" t="s">
        <v>62</v>
      </c>
      <c r="C1605" t="s">
        <v>46</v>
      </c>
      <c r="D1605" t="s">
        <v>64</v>
      </c>
      <c r="E1605" t="s">
        <v>65</v>
      </c>
      <c r="F1605" t="s">
        <v>82</v>
      </c>
      <c r="G1605" t="s">
        <v>1704</v>
      </c>
      <c r="H1605">
        <v>2012</v>
      </c>
      <c r="I1605" t="s">
        <v>51</v>
      </c>
      <c r="J1605" t="s">
        <v>68</v>
      </c>
      <c r="K1605" t="s">
        <v>91</v>
      </c>
      <c r="L1605" t="s">
        <v>61</v>
      </c>
      <c r="M1605" t="s">
        <v>54</v>
      </c>
      <c r="N1605">
        <v>2</v>
      </c>
      <c r="O1605">
        <v>40</v>
      </c>
      <c r="P1605">
        <v>1</v>
      </c>
      <c r="Q1605">
        <v>1395</v>
      </c>
      <c r="R1605">
        <v>26</v>
      </c>
      <c r="S1605" t="s">
        <v>87</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c r="AN1605" t="s">
        <v>56</v>
      </c>
      <c r="AO1605" t="s">
        <v>72</v>
      </c>
      <c r="AP1605" t="s">
        <v>92</v>
      </c>
      <c r="AQ1605" t="s">
        <v>89</v>
      </c>
      <c r="AR1605" t="s">
        <v>60</v>
      </c>
      <c r="AS1605" t="str">
        <f>IF(hr_data[[#This Row],[Gender]]="Female","👩  F","👨  M")</f>
        <v>👩  F</v>
      </c>
    </row>
    <row r="1606" spans="1:45" x14ac:dyDescent="0.25">
      <c r="A1606" t="s">
        <v>61</v>
      </c>
      <c r="B1606" t="s">
        <v>45</v>
      </c>
      <c r="C1606" t="s">
        <v>46</v>
      </c>
      <c r="D1606" t="s">
        <v>64</v>
      </c>
      <c r="E1606" t="s">
        <v>48</v>
      </c>
      <c r="F1606" t="s">
        <v>123</v>
      </c>
      <c r="G1606" t="s">
        <v>1705</v>
      </c>
      <c r="H1606">
        <v>2013</v>
      </c>
      <c r="I1606" t="s">
        <v>67</v>
      </c>
      <c r="J1606" t="s">
        <v>52</v>
      </c>
      <c r="K1606" t="s">
        <v>69</v>
      </c>
      <c r="L1606" t="s">
        <v>61</v>
      </c>
      <c r="M1606" t="s">
        <v>54</v>
      </c>
      <c r="N1606">
        <v>3</v>
      </c>
      <c r="O1606">
        <v>35</v>
      </c>
      <c r="P1606">
        <v>1</v>
      </c>
      <c r="Q1606">
        <v>662</v>
      </c>
      <c r="R1606">
        <v>1</v>
      </c>
      <c r="S1606" t="s">
        <v>151</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c r="AN1606" t="s">
        <v>56</v>
      </c>
      <c r="AO1606" t="s">
        <v>72</v>
      </c>
      <c r="AP1606" t="s">
        <v>58</v>
      </c>
      <c r="AQ1606" t="s">
        <v>59</v>
      </c>
      <c r="AR1606" t="s">
        <v>81</v>
      </c>
      <c r="AS1606" t="str">
        <f>IF(hr_data[[#This Row],[Gender]]="Female","👩  F","👨  M")</f>
        <v>👨  M</v>
      </c>
    </row>
    <row r="1607" spans="1:45" x14ac:dyDescent="0.25">
      <c r="A1607" t="s">
        <v>61</v>
      </c>
      <c r="B1607" t="s">
        <v>45</v>
      </c>
      <c r="C1607" t="s">
        <v>63</v>
      </c>
      <c r="D1607" t="s">
        <v>64</v>
      </c>
      <c r="E1607" t="s">
        <v>48</v>
      </c>
      <c r="F1607" t="s">
        <v>123</v>
      </c>
      <c r="G1607" t="s">
        <v>1706</v>
      </c>
      <c r="H1607">
        <v>2014</v>
      </c>
      <c r="I1607" t="s">
        <v>67</v>
      </c>
      <c r="J1607" t="s">
        <v>115</v>
      </c>
      <c r="K1607" t="s">
        <v>69</v>
      </c>
      <c r="L1607" t="s">
        <v>44</v>
      </c>
      <c r="M1607" t="s">
        <v>54</v>
      </c>
      <c r="N1607">
        <v>3</v>
      </c>
      <c r="O1607">
        <v>53</v>
      </c>
      <c r="P1607">
        <v>1</v>
      </c>
      <c r="Q1607">
        <v>1436</v>
      </c>
      <c r="R1607">
        <v>6</v>
      </c>
      <c r="S1607" t="s">
        <v>55</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c r="AN1607" t="s">
        <v>71</v>
      </c>
      <c r="AO1607" t="s">
        <v>77</v>
      </c>
      <c r="AP1607" t="s">
        <v>58</v>
      </c>
      <c r="AQ1607" t="s">
        <v>89</v>
      </c>
      <c r="AR1607" t="s">
        <v>73</v>
      </c>
      <c r="AS1607" t="str">
        <f>IF(hr_data[[#This Row],[Gender]]="Female","👩  F","👨  M")</f>
        <v>👨  M</v>
      </c>
    </row>
    <row r="1608" spans="1:45" x14ac:dyDescent="0.25">
      <c r="A1608" t="s">
        <v>61</v>
      </c>
      <c r="B1608" t="s">
        <v>45</v>
      </c>
      <c r="C1608" t="s">
        <v>63</v>
      </c>
      <c r="D1608" t="s">
        <v>64</v>
      </c>
      <c r="E1608" t="s">
        <v>65</v>
      </c>
      <c r="F1608" t="s">
        <v>49</v>
      </c>
      <c r="G1608" t="s">
        <v>1707</v>
      </c>
      <c r="H1608">
        <v>2015</v>
      </c>
      <c r="I1608" t="s">
        <v>67</v>
      </c>
      <c r="J1608" t="s">
        <v>76</v>
      </c>
      <c r="K1608" t="s">
        <v>91</v>
      </c>
      <c r="L1608" t="s">
        <v>61</v>
      </c>
      <c r="M1608" t="s">
        <v>54</v>
      </c>
      <c r="N1608">
        <v>2</v>
      </c>
      <c r="O1608">
        <v>45</v>
      </c>
      <c r="P1608">
        <v>1</v>
      </c>
      <c r="Q1608">
        <v>194</v>
      </c>
      <c r="R1608">
        <v>9</v>
      </c>
      <c r="S1608" t="s">
        <v>87</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c r="AN1608" t="s">
        <v>56</v>
      </c>
      <c r="AO1608" t="s">
        <v>72</v>
      </c>
      <c r="AP1608" t="s">
        <v>58</v>
      </c>
      <c r="AQ1608" t="s">
        <v>89</v>
      </c>
      <c r="AR1608" t="s">
        <v>60</v>
      </c>
      <c r="AS1608" t="str">
        <f>IF(hr_data[[#This Row],[Gender]]="Female","👩  F","👨  M")</f>
        <v>👨  M</v>
      </c>
    </row>
    <row r="1609" spans="1:45" x14ac:dyDescent="0.25">
      <c r="A1609" t="s">
        <v>61</v>
      </c>
      <c r="B1609" t="s">
        <v>62</v>
      </c>
      <c r="C1609" t="s">
        <v>78</v>
      </c>
      <c r="D1609" t="s">
        <v>64</v>
      </c>
      <c r="E1609" t="s">
        <v>48</v>
      </c>
      <c r="F1609" t="s">
        <v>123</v>
      </c>
      <c r="G1609" t="s">
        <v>1708</v>
      </c>
      <c r="H1609">
        <v>2016</v>
      </c>
      <c r="I1609" t="s">
        <v>51</v>
      </c>
      <c r="J1609" t="s">
        <v>52</v>
      </c>
      <c r="K1609" t="s">
        <v>53</v>
      </c>
      <c r="L1609" t="s">
        <v>61</v>
      </c>
      <c r="M1609" t="s">
        <v>54</v>
      </c>
      <c r="N1609">
        <v>2</v>
      </c>
      <c r="O1609">
        <v>32</v>
      </c>
      <c r="P1609">
        <v>1</v>
      </c>
      <c r="Q1609">
        <v>967</v>
      </c>
      <c r="R1609">
        <v>8</v>
      </c>
      <c r="S1609" t="s">
        <v>87</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c r="AN1609" t="s">
        <v>56</v>
      </c>
      <c r="AO1609" t="s">
        <v>57</v>
      </c>
      <c r="AP1609" t="s">
        <v>58</v>
      </c>
      <c r="AQ1609" t="s">
        <v>59</v>
      </c>
      <c r="AR1609" t="s">
        <v>81</v>
      </c>
      <c r="AS1609" t="str">
        <f>IF(hr_data[[#This Row],[Gender]]="Female","👩  F","👨  M")</f>
        <v>👩  F</v>
      </c>
    </row>
    <row r="1610" spans="1:45" x14ac:dyDescent="0.25">
      <c r="A1610" t="s">
        <v>61</v>
      </c>
      <c r="B1610" t="s">
        <v>105</v>
      </c>
      <c r="C1610" t="s">
        <v>78</v>
      </c>
      <c r="D1610" t="s">
        <v>64</v>
      </c>
      <c r="E1610" t="s">
        <v>65</v>
      </c>
      <c r="F1610" t="s">
        <v>130</v>
      </c>
      <c r="G1610" t="s">
        <v>1709</v>
      </c>
      <c r="H1610">
        <v>2017</v>
      </c>
      <c r="I1610" t="s">
        <v>67</v>
      </c>
      <c r="J1610" t="s">
        <v>94</v>
      </c>
      <c r="K1610" t="s">
        <v>69</v>
      </c>
      <c r="L1610" t="s">
        <v>61</v>
      </c>
      <c r="M1610" t="s">
        <v>54</v>
      </c>
      <c r="N1610">
        <v>1</v>
      </c>
      <c r="O1610">
        <v>29</v>
      </c>
      <c r="P1610">
        <v>1</v>
      </c>
      <c r="Q1610">
        <v>1496</v>
      </c>
      <c r="R1610">
        <v>1</v>
      </c>
      <c r="S1610" t="s">
        <v>70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c r="AN1610" t="s">
        <v>56</v>
      </c>
      <c r="AO1610" t="s">
        <v>77</v>
      </c>
      <c r="AP1610" t="s">
        <v>58</v>
      </c>
      <c r="AQ1610" t="s">
        <v>59</v>
      </c>
      <c r="AR1610" t="s">
        <v>81</v>
      </c>
      <c r="AS1610" t="str">
        <f>IF(hr_data[[#This Row],[Gender]]="Female","👩  F","👨  M")</f>
        <v>👨  M</v>
      </c>
    </row>
    <row r="1611" spans="1:45" x14ac:dyDescent="0.25">
      <c r="A1611" t="s">
        <v>61</v>
      </c>
      <c r="B1611" t="s">
        <v>45</v>
      </c>
      <c r="C1611" t="s">
        <v>63</v>
      </c>
      <c r="D1611" t="s">
        <v>64</v>
      </c>
      <c r="E1611" t="s">
        <v>65</v>
      </c>
      <c r="F1611" t="s">
        <v>82</v>
      </c>
      <c r="G1611" t="s">
        <v>1710</v>
      </c>
      <c r="H1611">
        <v>2018</v>
      </c>
      <c r="I1611" t="s">
        <v>67</v>
      </c>
      <c r="J1611" t="s">
        <v>94</v>
      </c>
      <c r="K1611" t="s">
        <v>69</v>
      </c>
      <c r="L1611" t="s">
        <v>61</v>
      </c>
      <c r="M1611" t="s">
        <v>54</v>
      </c>
      <c r="N1611">
        <v>2</v>
      </c>
      <c r="O1611">
        <v>51</v>
      </c>
      <c r="P1611">
        <v>1</v>
      </c>
      <c r="Q1611">
        <v>1169</v>
      </c>
      <c r="R1611">
        <v>7</v>
      </c>
      <c r="S1611" t="s">
        <v>80</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c r="AN1611" t="s">
        <v>56</v>
      </c>
      <c r="AO1611" t="s">
        <v>77</v>
      </c>
      <c r="AP1611" t="s">
        <v>58</v>
      </c>
      <c r="AQ1611" t="s">
        <v>59</v>
      </c>
      <c r="AR1611" t="s">
        <v>73</v>
      </c>
      <c r="AS1611" t="str">
        <f>IF(hr_data[[#This Row],[Gender]]="Female","👩  F","👨  M")</f>
        <v>👨  M</v>
      </c>
    </row>
    <row r="1612" spans="1:45" x14ac:dyDescent="0.25">
      <c r="A1612" t="s">
        <v>61</v>
      </c>
      <c r="B1612" t="s">
        <v>45</v>
      </c>
      <c r="C1612" t="s">
        <v>85</v>
      </c>
      <c r="D1612" t="s">
        <v>64</v>
      </c>
      <c r="E1612" t="s">
        <v>65</v>
      </c>
      <c r="F1612" t="s">
        <v>82</v>
      </c>
      <c r="G1612" t="s">
        <v>1711</v>
      </c>
      <c r="H1612">
        <v>2019</v>
      </c>
      <c r="I1612" t="s">
        <v>51</v>
      </c>
      <c r="J1612" t="s">
        <v>68</v>
      </c>
      <c r="K1612" t="s">
        <v>69</v>
      </c>
      <c r="L1612" t="s">
        <v>44</v>
      </c>
      <c r="M1612" t="s">
        <v>54</v>
      </c>
      <c r="N1612">
        <v>3</v>
      </c>
      <c r="O1612">
        <v>58</v>
      </c>
      <c r="P1612">
        <v>1</v>
      </c>
      <c r="Q1612">
        <v>1145</v>
      </c>
      <c r="R1612">
        <v>9</v>
      </c>
      <c r="S1612" t="s">
        <v>87</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c r="AN1612" t="s">
        <v>71</v>
      </c>
      <c r="AO1612" t="s">
        <v>72</v>
      </c>
      <c r="AP1612" t="s">
        <v>58</v>
      </c>
      <c r="AQ1612" t="s">
        <v>59</v>
      </c>
      <c r="AR1612" t="s">
        <v>3029</v>
      </c>
      <c r="AS1612" t="str">
        <f>IF(hr_data[[#This Row],[Gender]]="Female","👩  F","👨  M")</f>
        <v>👩  F</v>
      </c>
    </row>
    <row r="1613" spans="1:45" x14ac:dyDescent="0.25">
      <c r="A1613" t="s">
        <v>61</v>
      </c>
      <c r="B1613" t="s">
        <v>45</v>
      </c>
      <c r="C1613" t="s">
        <v>46</v>
      </c>
      <c r="D1613" t="s">
        <v>64</v>
      </c>
      <c r="E1613" t="s">
        <v>48</v>
      </c>
      <c r="F1613" t="s">
        <v>123</v>
      </c>
      <c r="G1613" t="s">
        <v>1712</v>
      </c>
      <c r="H1613">
        <v>2020</v>
      </c>
      <c r="I1613" t="s">
        <v>67</v>
      </c>
      <c r="J1613" t="s">
        <v>52</v>
      </c>
      <c r="K1613" t="s">
        <v>69</v>
      </c>
      <c r="L1613" t="s">
        <v>61</v>
      </c>
      <c r="M1613" t="s">
        <v>54</v>
      </c>
      <c r="N1613">
        <v>2</v>
      </c>
      <c r="O1613">
        <v>40</v>
      </c>
      <c r="P1613">
        <v>1</v>
      </c>
      <c r="Q1613">
        <v>630</v>
      </c>
      <c r="R1613">
        <v>4</v>
      </c>
      <c r="S1613" t="s">
        <v>80</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c r="AN1613" t="s">
        <v>56</v>
      </c>
      <c r="AO1613" t="s">
        <v>57</v>
      </c>
      <c r="AP1613" t="s">
        <v>58</v>
      </c>
      <c r="AQ1613" t="s">
        <v>89</v>
      </c>
      <c r="AR1613" t="s">
        <v>60</v>
      </c>
      <c r="AS1613" t="str">
        <f>IF(hr_data[[#This Row],[Gender]]="Female","👩  F","👨  M")</f>
        <v>👨  M</v>
      </c>
    </row>
    <row r="1614" spans="1:45" x14ac:dyDescent="0.25">
      <c r="A1614" t="s">
        <v>61</v>
      </c>
      <c r="B1614" t="s">
        <v>62</v>
      </c>
      <c r="C1614" t="s">
        <v>78</v>
      </c>
      <c r="D1614" t="s">
        <v>64</v>
      </c>
      <c r="E1614" t="s">
        <v>48</v>
      </c>
      <c r="F1614" t="s">
        <v>123</v>
      </c>
      <c r="G1614" t="s">
        <v>1713</v>
      </c>
      <c r="H1614">
        <v>2021</v>
      </c>
      <c r="I1614" t="s">
        <v>51</v>
      </c>
      <c r="J1614" t="s">
        <v>115</v>
      </c>
      <c r="K1614" t="s">
        <v>69</v>
      </c>
      <c r="L1614" t="s">
        <v>61</v>
      </c>
      <c r="M1614" t="s">
        <v>54</v>
      </c>
      <c r="N1614">
        <v>3</v>
      </c>
      <c r="O1614">
        <v>34</v>
      </c>
      <c r="P1614">
        <v>1</v>
      </c>
      <c r="Q1614">
        <v>303</v>
      </c>
      <c r="R1614">
        <v>2</v>
      </c>
      <c r="S1614" t="s">
        <v>80</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c r="AN1614" t="s">
        <v>56</v>
      </c>
      <c r="AO1614" t="s">
        <v>77</v>
      </c>
      <c r="AP1614" t="s">
        <v>58</v>
      </c>
      <c r="AQ1614" t="s">
        <v>59</v>
      </c>
      <c r="AR1614" t="s">
        <v>81</v>
      </c>
      <c r="AS1614" t="str">
        <f>IF(hr_data[[#This Row],[Gender]]="Female","👩  F","👨  M")</f>
        <v>👩  F</v>
      </c>
    </row>
    <row r="1615" spans="1:45" x14ac:dyDescent="0.25">
      <c r="A1615" t="s">
        <v>61</v>
      </c>
      <c r="B1615" t="s">
        <v>45</v>
      </c>
      <c r="C1615" t="s">
        <v>106</v>
      </c>
      <c r="D1615" t="s">
        <v>64</v>
      </c>
      <c r="E1615" t="s">
        <v>65</v>
      </c>
      <c r="F1615" t="s">
        <v>82</v>
      </c>
      <c r="G1615" t="s">
        <v>1714</v>
      </c>
      <c r="H1615">
        <v>2022</v>
      </c>
      <c r="I1615" t="s">
        <v>67</v>
      </c>
      <c r="J1615" t="s">
        <v>68</v>
      </c>
      <c r="K1615" t="s">
        <v>69</v>
      </c>
      <c r="L1615" t="s">
        <v>61</v>
      </c>
      <c r="M1615" t="s">
        <v>54</v>
      </c>
      <c r="N1615">
        <v>6</v>
      </c>
      <c r="O1615">
        <v>22</v>
      </c>
      <c r="P1615">
        <v>1</v>
      </c>
      <c r="Q1615">
        <v>1256</v>
      </c>
      <c r="R1615">
        <v>19</v>
      </c>
      <c r="S1615" t="s">
        <v>70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c r="AN1615" t="s">
        <v>71</v>
      </c>
      <c r="AO1615" t="s">
        <v>57</v>
      </c>
      <c r="AP1615" t="s">
        <v>98</v>
      </c>
      <c r="AQ1615" t="s">
        <v>59</v>
      </c>
      <c r="AR1615" t="s">
        <v>108</v>
      </c>
      <c r="AS1615" t="str">
        <f>IF(hr_data[[#This Row],[Gender]]="Female","👩  F","👨  M")</f>
        <v>👨  M</v>
      </c>
    </row>
    <row r="1616" spans="1:45" x14ac:dyDescent="0.25">
      <c r="A1616" t="s">
        <v>61</v>
      </c>
      <c r="B1616" t="s">
        <v>105</v>
      </c>
      <c r="C1616" t="s">
        <v>78</v>
      </c>
      <c r="D1616" t="s">
        <v>64</v>
      </c>
      <c r="E1616" t="s">
        <v>65</v>
      </c>
      <c r="F1616" t="s">
        <v>82</v>
      </c>
      <c r="G1616" t="s">
        <v>1715</v>
      </c>
      <c r="H1616">
        <v>2023</v>
      </c>
      <c r="I1616" t="s">
        <v>67</v>
      </c>
      <c r="J1616" t="s">
        <v>68</v>
      </c>
      <c r="K1616" t="s">
        <v>91</v>
      </c>
      <c r="L1616" t="s">
        <v>61</v>
      </c>
      <c r="M1616" t="s">
        <v>54</v>
      </c>
      <c r="N1616">
        <v>1</v>
      </c>
      <c r="O1616">
        <v>27</v>
      </c>
      <c r="P1616">
        <v>1</v>
      </c>
      <c r="Q1616">
        <v>691</v>
      </c>
      <c r="R1616">
        <v>9</v>
      </c>
      <c r="S1616" t="s">
        <v>87</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c r="AN1616" t="s">
        <v>56</v>
      </c>
      <c r="AO1616" t="s">
        <v>72</v>
      </c>
      <c r="AP1616" t="s">
        <v>58</v>
      </c>
      <c r="AQ1616" t="s">
        <v>59</v>
      </c>
      <c r="AR1616" t="s">
        <v>81</v>
      </c>
      <c r="AS1616" t="str">
        <f>IF(hr_data[[#This Row],[Gender]]="Female","👩  F","👨  M")</f>
        <v>👨  M</v>
      </c>
    </row>
    <row r="1617" spans="1:45" x14ac:dyDescent="0.25">
      <c r="A1617" t="s">
        <v>61</v>
      </c>
      <c r="B1617" t="s">
        <v>45</v>
      </c>
      <c r="C1617" t="s">
        <v>78</v>
      </c>
      <c r="D1617" t="s">
        <v>64</v>
      </c>
      <c r="E1617" t="s">
        <v>65</v>
      </c>
      <c r="F1617" t="s">
        <v>82</v>
      </c>
      <c r="G1617" t="s">
        <v>1716</v>
      </c>
      <c r="H1617">
        <v>2024</v>
      </c>
      <c r="I1617" t="s">
        <v>67</v>
      </c>
      <c r="J1617" t="s">
        <v>68</v>
      </c>
      <c r="K1617" t="s">
        <v>69</v>
      </c>
      <c r="L1617" t="s">
        <v>61</v>
      </c>
      <c r="M1617" t="s">
        <v>54</v>
      </c>
      <c r="N1617">
        <v>2</v>
      </c>
      <c r="O1617">
        <v>28</v>
      </c>
      <c r="P1617">
        <v>1</v>
      </c>
      <c r="Q1617">
        <v>440</v>
      </c>
      <c r="R1617">
        <v>21</v>
      </c>
      <c r="S1617" t="s">
        <v>87</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c r="AN1617" t="s">
        <v>56</v>
      </c>
      <c r="AO1617" t="s">
        <v>57</v>
      </c>
      <c r="AP1617" t="s">
        <v>92</v>
      </c>
      <c r="AQ1617" t="s">
        <v>59</v>
      </c>
      <c r="AR1617" t="s">
        <v>81</v>
      </c>
      <c r="AS1617" t="str">
        <f>IF(hr_data[[#This Row],[Gender]]="Female","👩  F","👨  M")</f>
        <v>👨  M</v>
      </c>
    </row>
    <row r="1618" spans="1:45" x14ac:dyDescent="0.25">
      <c r="A1618" t="s">
        <v>61</v>
      </c>
      <c r="B1618" t="s">
        <v>45</v>
      </c>
      <c r="C1618" t="s">
        <v>85</v>
      </c>
      <c r="D1618" t="s">
        <v>64</v>
      </c>
      <c r="E1618" t="s">
        <v>65</v>
      </c>
      <c r="F1618" t="s">
        <v>49</v>
      </c>
      <c r="G1618" t="s">
        <v>1717</v>
      </c>
      <c r="H1618">
        <v>2025</v>
      </c>
      <c r="I1618" t="s">
        <v>67</v>
      </c>
      <c r="J1618" t="s">
        <v>96</v>
      </c>
      <c r="K1618" t="s">
        <v>91</v>
      </c>
      <c r="L1618" t="s">
        <v>44</v>
      </c>
      <c r="M1618" t="s">
        <v>54</v>
      </c>
      <c r="N1618">
        <v>2</v>
      </c>
      <c r="O1618">
        <v>57</v>
      </c>
      <c r="P1618">
        <v>1</v>
      </c>
      <c r="Q1618">
        <v>334</v>
      </c>
      <c r="R1618">
        <v>24</v>
      </c>
      <c r="S1618" t="s">
        <v>55</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c r="AN1618" t="s">
        <v>56</v>
      </c>
      <c r="AO1618" t="s">
        <v>57</v>
      </c>
      <c r="AP1618" t="s">
        <v>92</v>
      </c>
      <c r="AQ1618" t="s">
        <v>89</v>
      </c>
      <c r="AR1618" t="s">
        <v>3029</v>
      </c>
      <c r="AS1618" t="str">
        <f>IF(hr_data[[#This Row],[Gender]]="Female","👩  F","👨  M")</f>
        <v>👨  M</v>
      </c>
    </row>
    <row r="1619" spans="1:45" x14ac:dyDescent="0.25">
      <c r="A1619" t="s">
        <v>61</v>
      </c>
      <c r="B1619" t="s">
        <v>105</v>
      </c>
      <c r="C1619" t="s">
        <v>78</v>
      </c>
      <c r="D1619" t="s">
        <v>64</v>
      </c>
      <c r="E1619" t="s">
        <v>65</v>
      </c>
      <c r="F1619" t="s">
        <v>82</v>
      </c>
      <c r="G1619" t="s">
        <v>1718</v>
      </c>
      <c r="H1619">
        <v>2026</v>
      </c>
      <c r="I1619" t="s">
        <v>67</v>
      </c>
      <c r="J1619" t="s">
        <v>68</v>
      </c>
      <c r="K1619" t="s">
        <v>91</v>
      </c>
      <c r="L1619" t="s">
        <v>44</v>
      </c>
      <c r="M1619" t="s">
        <v>54</v>
      </c>
      <c r="N1619">
        <v>2</v>
      </c>
      <c r="O1619">
        <v>27</v>
      </c>
      <c r="P1619">
        <v>1</v>
      </c>
      <c r="Q1619">
        <v>1450</v>
      </c>
      <c r="R1619">
        <v>3</v>
      </c>
      <c r="S1619" t="s">
        <v>87</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c r="AN1619" t="s">
        <v>56</v>
      </c>
      <c r="AO1619" t="s">
        <v>77</v>
      </c>
      <c r="AP1619" t="s">
        <v>58</v>
      </c>
      <c r="AQ1619" t="s">
        <v>59</v>
      </c>
      <c r="AR1619" t="s">
        <v>81</v>
      </c>
      <c r="AS1619" t="str">
        <f>IF(hr_data[[#This Row],[Gender]]="Female","👩  F","👨  M")</f>
        <v>👨  M</v>
      </c>
    </row>
    <row r="1620" spans="1:45" x14ac:dyDescent="0.25">
      <c r="A1620" t="s">
        <v>61</v>
      </c>
      <c r="B1620" t="s">
        <v>45</v>
      </c>
      <c r="C1620" t="s">
        <v>63</v>
      </c>
      <c r="D1620" t="s">
        <v>64</v>
      </c>
      <c r="E1620" t="s">
        <v>65</v>
      </c>
      <c r="F1620" t="s">
        <v>49</v>
      </c>
      <c r="G1620" t="s">
        <v>1719</v>
      </c>
      <c r="H1620">
        <v>2027</v>
      </c>
      <c r="I1620" t="s">
        <v>51</v>
      </c>
      <c r="J1620" t="s">
        <v>110</v>
      </c>
      <c r="K1620" t="s">
        <v>53</v>
      </c>
      <c r="L1620" t="s">
        <v>61</v>
      </c>
      <c r="M1620" t="s">
        <v>54</v>
      </c>
      <c r="N1620">
        <v>5</v>
      </c>
      <c r="O1620">
        <v>50</v>
      </c>
      <c r="P1620">
        <v>1</v>
      </c>
      <c r="Q1620">
        <v>1452</v>
      </c>
      <c r="R1620">
        <v>11</v>
      </c>
      <c r="S1620" t="s">
        <v>87</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c r="AN1620" t="s">
        <v>56</v>
      </c>
      <c r="AO1620" t="s">
        <v>72</v>
      </c>
      <c r="AP1620" t="s">
        <v>98</v>
      </c>
      <c r="AQ1620" t="s">
        <v>121</v>
      </c>
      <c r="AR1620" t="s">
        <v>73</v>
      </c>
      <c r="AS1620" t="str">
        <f>IF(hr_data[[#This Row],[Gender]]="Female","👩  F","👨  M")</f>
        <v>👩  F</v>
      </c>
    </row>
    <row r="1621" spans="1:45" x14ac:dyDescent="0.25">
      <c r="A1621" t="s">
        <v>61</v>
      </c>
      <c r="B1621" t="s">
        <v>45</v>
      </c>
      <c r="C1621" t="s">
        <v>46</v>
      </c>
      <c r="D1621" t="s">
        <v>64</v>
      </c>
      <c r="E1621" t="s">
        <v>65</v>
      </c>
      <c r="F1621" t="s">
        <v>49</v>
      </c>
      <c r="G1621" t="s">
        <v>1720</v>
      </c>
      <c r="H1621">
        <v>2028</v>
      </c>
      <c r="I1621" t="s">
        <v>67</v>
      </c>
      <c r="J1621" t="s">
        <v>68</v>
      </c>
      <c r="K1621" t="s">
        <v>91</v>
      </c>
      <c r="L1621" t="s">
        <v>61</v>
      </c>
      <c r="M1621" t="s">
        <v>54</v>
      </c>
      <c r="N1621">
        <v>2</v>
      </c>
      <c r="O1621">
        <v>41</v>
      </c>
      <c r="P1621">
        <v>1</v>
      </c>
      <c r="Q1621">
        <v>465</v>
      </c>
      <c r="R1621">
        <v>14</v>
      </c>
      <c r="S1621" t="s">
        <v>87</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c r="AN1621" t="s">
        <v>56</v>
      </c>
      <c r="AO1621" t="s">
        <v>77</v>
      </c>
      <c r="AP1621" t="s">
        <v>98</v>
      </c>
      <c r="AQ1621" t="s">
        <v>89</v>
      </c>
      <c r="AR1621" t="s">
        <v>60</v>
      </c>
      <c r="AS1621" t="str">
        <f>IF(hr_data[[#This Row],[Gender]]="Female","👩  F","👨  M")</f>
        <v>👨  M</v>
      </c>
    </row>
    <row r="1622" spans="1:45" x14ac:dyDescent="0.25">
      <c r="A1622" t="s">
        <v>61</v>
      </c>
      <c r="B1622" t="s">
        <v>45</v>
      </c>
      <c r="C1622" t="s">
        <v>78</v>
      </c>
      <c r="D1622" t="s">
        <v>64</v>
      </c>
      <c r="E1622" t="s">
        <v>48</v>
      </c>
      <c r="F1622" t="s">
        <v>49</v>
      </c>
      <c r="G1622" t="s">
        <v>1721</v>
      </c>
      <c r="H1622">
        <v>2029</v>
      </c>
      <c r="I1622" t="s">
        <v>51</v>
      </c>
      <c r="J1622" t="s">
        <v>52</v>
      </c>
      <c r="K1622" t="s">
        <v>69</v>
      </c>
      <c r="L1622" t="s">
        <v>61</v>
      </c>
      <c r="M1622" t="s">
        <v>54</v>
      </c>
      <c r="N1622">
        <v>2</v>
      </c>
      <c r="O1622">
        <v>30</v>
      </c>
      <c r="P1622">
        <v>1</v>
      </c>
      <c r="Q1622">
        <v>1339</v>
      </c>
      <c r="R1622">
        <v>5</v>
      </c>
      <c r="S1622" t="s">
        <v>87</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c r="AN1622" t="s">
        <v>56</v>
      </c>
      <c r="AO1622" t="s">
        <v>57</v>
      </c>
      <c r="AP1622" t="s">
        <v>58</v>
      </c>
      <c r="AQ1622" t="s">
        <v>89</v>
      </c>
      <c r="AR1622" t="s">
        <v>81</v>
      </c>
      <c r="AS1622" t="str">
        <f>IF(hr_data[[#This Row],[Gender]]="Female","👩  F","👨  M")</f>
        <v>👩  F</v>
      </c>
    </row>
    <row r="1623" spans="1:45" x14ac:dyDescent="0.25">
      <c r="A1623" t="s">
        <v>61</v>
      </c>
      <c r="B1623" t="s">
        <v>45</v>
      </c>
      <c r="C1623" t="s">
        <v>46</v>
      </c>
      <c r="D1623" t="s">
        <v>64</v>
      </c>
      <c r="E1623" t="s">
        <v>48</v>
      </c>
      <c r="F1623" t="s">
        <v>49</v>
      </c>
      <c r="G1623" t="s">
        <v>1722</v>
      </c>
      <c r="H1623">
        <v>2030</v>
      </c>
      <c r="I1623" t="s">
        <v>51</v>
      </c>
      <c r="J1623" t="s">
        <v>52</v>
      </c>
      <c r="K1623" t="s">
        <v>53</v>
      </c>
      <c r="L1623" t="s">
        <v>61</v>
      </c>
      <c r="M1623" t="s">
        <v>54</v>
      </c>
      <c r="N1623">
        <v>2</v>
      </c>
      <c r="O1623">
        <v>38</v>
      </c>
      <c r="P1623">
        <v>1</v>
      </c>
      <c r="Q1623">
        <v>702</v>
      </c>
      <c r="R1623">
        <v>1</v>
      </c>
      <c r="S1623" t="s">
        <v>80</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c r="AN1623" t="s">
        <v>71</v>
      </c>
      <c r="AO1623" t="s">
        <v>57</v>
      </c>
      <c r="AP1623" t="s">
        <v>58</v>
      </c>
      <c r="AQ1623" t="s">
        <v>89</v>
      </c>
      <c r="AR1623" t="s">
        <v>60</v>
      </c>
      <c r="AS1623" t="str">
        <f>IF(hr_data[[#This Row],[Gender]]="Female","👩  F","👨  M")</f>
        <v>👩  F</v>
      </c>
    </row>
    <row r="1624" spans="1:45" x14ac:dyDescent="0.25">
      <c r="A1624" t="s">
        <v>61</v>
      </c>
      <c r="B1624" t="s">
        <v>45</v>
      </c>
      <c r="C1624" t="s">
        <v>78</v>
      </c>
      <c r="D1624" t="s">
        <v>64</v>
      </c>
      <c r="E1624" t="s">
        <v>65</v>
      </c>
      <c r="F1624" t="s">
        <v>49</v>
      </c>
      <c r="G1624" t="s">
        <v>1723</v>
      </c>
      <c r="H1624">
        <v>2031</v>
      </c>
      <c r="I1624" t="s">
        <v>67</v>
      </c>
      <c r="J1624" t="s">
        <v>68</v>
      </c>
      <c r="K1624" t="s">
        <v>53</v>
      </c>
      <c r="L1624" t="s">
        <v>61</v>
      </c>
      <c r="M1624" t="s">
        <v>54</v>
      </c>
      <c r="N1624">
        <v>2</v>
      </c>
      <c r="O1624">
        <v>32</v>
      </c>
      <c r="P1624">
        <v>1</v>
      </c>
      <c r="Q1624">
        <v>120</v>
      </c>
      <c r="R1624">
        <v>6</v>
      </c>
      <c r="S1624" t="s">
        <v>151</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c r="AN1624" t="s">
        <v>71</v>
      </c>
      <c r="AO1624" t="s">
        <v>77</v>
      </c>
      <c r="AP1624" t="s">
        <v>58</v>
      </c>
      <c r="AQ1624" t="s">
        <v>59</v>
      </c>
      <c r="AR1624" t="s">
        <v>81</v>
      </c>
      <c r="AS1624" t="str">
        <f>IF(hr_data[[#This Row],[Gender]]="Female","👩  F","👨  M")</f>
        <v>👨  M</v>
      </c>
    </row>
    <row r="1625" spans="1:45" x14ac:dyDescent="0.25">
      <c r="A1625" t="s">
        <v>61</v>
      </c>
      <c r="B1625" t="s">
        <v>45</v>
      </c>
      <c r="C1625" t="s">
        <v>78</v>
      </c>
      <c r="D1625" t="s">
        <v>64</v>
      </c>
      <c r="E1625" t="s">
        <v>65</v>
      </c>
      <c r="F1625" t="s">
        <v>130</v>
      </c>
      <c r="G1625" t="s">
        <v>1724</v>
      </c>
      <c r="H1625">
        <v>2032</v>
      </c>
      <c r="I1625" t="s">
        <v>67</v>
      </c>
      <c r="J1625" t="s">
        <v>68</v>
      </c>
      <c r="K1625" t="s">
        <v>69</v>
      </c>
      <c r="L1625" t="s">
        <v>44</v>
      </c>
      <c r="M1625" t="s">
        <v>54</v>
      </c>
      <c r="N1625">
        <v>3</v>
      </c>
      <c r="O1625">
        <v>27</v>
      </c>
      <c r="P1625">
        <v>1</v>
      </c>
      <c r="Q1625">
        <v>1157</v>
      </c>
      <c r="R1625">
        <v>17</v>
      </c>
      <c r="S1625" t="s">
        <v>87</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c r="AN1625" t="s">
        <v>56</v>
      </c>
      <c r="AO1625" t="s">
        <v>72</v>
      </c>
      <c r="AP1625" t="s">
        <v>98</v>
      </c>
      <c r="AQ1625" t="s">
        <v>59</v>
      </c>
      <c r="AR1625" t="s">
        <v>81</v>
      </c>
      <c r="AS1625" t="str">
        <f>IF(hr_data[[#This Row],[Gender]]="Female","👩  F","👨  M")</f>
        <v>👨  M</v>
      </c>
    </row>
    <row r="1626" spans="1:45" x14ac:dyDescent="0.25">
      <c r="A1626" t="s">
        <v>44</v>
      </c>
      <c r="B1626" t="s">
        <v>62</v>
      </c>
      <c r="C1626" t="s">
        <v>106</v>
      </c>
      <c r="D1626" t="s">
        <v>47</v>
      </c>
      <c r="E1626" t="s">
        <v>48</v>
      </c>
      <c r="F1626" t="s">
        <v>130</v>
      </c>
      <c r="G1626" t="s">
        <v>1725</v>
      </c>
      <c r="H1626">
        <v>2033</v>
      </c>
      <c r="I1626" t="s">
        <v>51</v>
      </c>
      <c r="J1626" t="s">
        <v>115</v>
      </c>
      <c r="K1626" t="s">
        <v>53</v>
      </c>
      <c r="L1626" t="s">
        <v>61</v>
      </c>
      <c r="M1626" t="s">
        <v>54</v>
      </c>
      <c r="N1626">
        <v>5</v>
      </c>
      <c r="O1626">
        <v>19</v>
      </c>
      <c r="P1626">
        <v>0</v>
      </c>
      <c r="Q1626">
        <v>602</v>
      </c>
      <c r="R1626">
        <v>1</v>
      </c>
      <c r="S1626" t="s">
        <v>70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c r="AN1626" t="s">
        <v>71</v>
      </c>
      <c r="AO1626" t="s">
        <v>88</v>
      </c>
      <c r="AP1626" t="s">
        <v>58</v>
      </c>
      <c r="AQ1626" t="s">
        <v>59</v>
      </c>
      <c r="AR1626" t="s">
        <v>108</v>
      </c>
      <c r="AS1626" t="str">
        <f>IF(hr_data[[#This Row],[Gender]]="Female","👩  F","👨  M")</f>
        <v>👩  F</v>
      </c>
    </row>
    <row r="1627" spans="1:45" x14ac:dyDescent="0.25">
      <c r="A1627" t="s">
        <v>61</v>
      </c>
      <c r="B1627" t="s">
        <v>62</v>
      </c>
      <c r="C1627" t="s">
        <v>46</v>
      </c>
      <c r="D1627" t="s">
        <v>64</v>
      </c>
      <c r="E1627" t="s">
        <v>65</v>
      </c>
      <c r="F1627" t="s">
        <v>82</v>
      </c>
      <c r="G1627" t="s">
        <v>1726</v>
      </c>
      <c r="H1627">
        <v>2034</v>
      </c>
      <c r="I1627" t="s">
        <v>67</v>
      </c>
      <c r="J1627" t="s">
        <v>76</v>
      </c>
      <c r="K1627" t="s">
        <v>53</v>
      </c>
      <c r="L1627" t="s">
        <v>61</v>
      </c>
      <c r="M1627" t="s">
        <v>54</v>
      </c>
      <c r="N1627">
        <v>3</v>
      </c>
      <c r="O1627">
        <v>36</v>
      </c>
      <c r="P1627">
        <v>1</v>
      </c>
      <c r="Q1627">
        <v>1480</v>
      </c>
      <c r="R1627">
        <v>3</v>
      </c>
      <c r="S1627" t="s">
        <v>55</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c r="AN1627" t="s">
        <v>56</v>
      </c>
      <c r="AO1627" t="s">
        <v>72</v>
      </c>
      <c r="AP1627" t="s">
        <v>58</v>
      </c>
      <c r="AQ1627" t="s">
        <v>89</v>
      </c>
      <c r="AR1627" t="s">
        <v>60</v>
      </c>
      <c r="AS1627" t="str">
        <f>IF(hr_data[[#This Row],[Gender]]="Female","👩  F","👨  M")</f>
        <v>👨  M</v>
      </c>
    </row>
    <row r="1628" spans="1:45" x14ac:dyDescent="0.25">
      <c r="A1628" t="s">
        <v>61</v>
      </c>
      <c r="B1628" t="s">
        <v>105</v>
      </c>
      <c r="C1628" t="s">
        <v>78</v>
      </c>
      <c r="D1628" t="s">
        <v>64</v>
      </c>
      <c r="E1628" t="s">
        <v>65</v>
      </c>
      <c r="F1628" t="s">
        <v>82</v>
      </c>
      <c r="G1628" t="s">
        <v>1727</v>
      </c>
      <c r="H1628">
        <v>2035</v>
      </c>
      <c r="I1628" t="s">
        <v>67</v>
      </c>
      <c r="J1628" t="s">
        <v>76</v>
      </c>
      <c r="K1628" t="s">
        <v>91</v>
      </c>
      <c r="L1628" t="s">
        <v>61</v>
      </c>
      <c r="M1628" t="s">
        <v>54</v>
      </c>
      <c r="N1628">
        <v>4</v>
      </c>
      <c r="O1628">
        <v>30</v>
      </c>
      <c r="P1628">
        <v>1</v>
      </c>
      <c r="Q1628">
        <v>111</v>
      </c>
      <c r="R1628">
        <v>9</v>
      </c>
      <c r="S1628" t="s">
        <v>87</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c r="AN1628" t="s">
        <v>56</v>
      </c>
      <c r="AO1628" t="s">
        <v>88</v>
      </c>
      <c r="AP1628" t="s">
        <v>58</v>
      </c>
      <c r="AQ1628" t="s">
        <v>89</v>
      </c>
      <c r="AR1628" t="s">
        <v>81</v>
      </c>
      <c r="AS1628" t="str">
        <f>IF(hr_data[[#This Row],[Gender]]="Female","👩  F","👨  M")</f>
        <v>👨  M</v>
      </c>
    </row>
    <row r="1629" spans="1:45" x14ac:dyDescent="0.25">
      <c r="A1629" t="s">
        <v>61</v>
      </c>
      <c r="B1629" t="s">
        <v>45</v>
      </c>
      <c r="C1629" t="s">
        <v>63</v>
      </c>
      <c r="D1629" t="s">
        <v>64</v>
      </c>
      <c r="E1629" t="s">
        <v>48</v>
      </c>
      <c r="F1629" t="s">
        <v>49</v>
      </c>
      <c r="G1629" t="s">
        <v>1728</v>
      </c>
      <c r="H1629">
        <v>2036</v>
      </c>
      <c r="I1629" t="s">
        <v>51</v>
      </c>
      <c r="J1629" t="s">
        <v>52</v>
      </c>
      <c r="K1629" t="s">
        <v>91</v>
      </c>
      <c r="L1629" t="s">
        <v>44</v>
      </c>
      <c r="M1629" t="s">
        <v>54</v>
      </c>
      <c r="N1629">
        <v>3</v>
      </c>
      <c r="O1629">
        <v>45</v>
      </c>
      <c r="P1629">
        <v>1</v>
      </c>
      <c r="Q1629">
        <v>1268</v>
      </c>
      <c r="R1629">
        <v>4</v>
      </c>
      <c r="S1629" t="s">
        <v>55</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c r="AN1629" t="s">
        <v>56</v>
      </c>
      <c r="AO1629" t="s">
        <v>88</v>
      </c>
      <c r="AP1629" t="s">
        <v>58</v>
      </c>
      <c r="AQ1629" t="s">
        <v>59</v>
      </c>
      <c r="AR1629" t="s">
        <v>60</v>
      </c>
      <c r="AS1629" t="str">
        <f>IF(hr_data[[#This Row],[Gender]]="Female","👩  F","👨  M")</f>
        <v>👩  F</v>
      </c>
    </row>
    <row r="1630" spans="1:45" x14ac:dyDescent="0.25">
      <c r="A1630" t="s">
        <v>61</v>
      </c>
      <c r="B1630" t="s">
        <v>45</v>
      </c>
      <c r="C1630" t="s">
        <v>85</v>
      </c>
      <c r="D1630" t="s">
        <v>64</v>
      </c>
      <c r="E1630" t="s">
        <v>65</v>
      </c>
      <c r="F1630" t="s">
        <v>49</v>
      </c>
      <c r="G1630" t="s">
        <v>1729</v>
      </c>
      <c r="H1630">
        <v>2037</v>
      </c>
      <c r="I1630" t="s">
        <v>51</v>
      </c>
      <c r="J1630" t="s">
        <v>68</v>
      </c>
      <c r="K1630" t="s">
        <v>91</v>
      </c>
      <c r="L1630" t="s">
        <v>44</v>
      </c>
      <c r="M1630" t="s">
        <v>54</v>
      </c>
      <c r="N1630">
        <v>3</v>
      </c>
      <c r="O1630">
        <v>56</v>
      </c>
      <c r="P1630">
        <v>1</v>
      </c>
      <c r="Q1630">
        <v>713</v>
      </c>
      <c r="R1630">
        <v>8</v>
      </c>
      <c r="S1630" t="s">
        <v>87</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c r="AN1630" t="s">
        <v>56</v>
      </c>
      <c r="AO1630" t="s">
        <v>88</v>
      </c>
      <c r="AP1630" t="s">
        <v>58</v>
      </c>
      <c r="AQ1630" t="s">
        <v>89</v>
      </c>
      <c r="AR1630" t="s">
        <v>3029</v>
      </c>
      <c r="AS1630" t="str">
        <f>IF(hr_data[[#This Row],[Gender]]="Female","👩  F","👨  M")</f>
        <v>👩  F</v>
      </c>
    </row>
    <row r="1631" spans="1:45" x14ac:dyDescent="0.25">
      <c r="A1631" t="s">
        <v>61</v>
      </c>
      <c r="B1631" t="s">
        <v>45</v>
      </c>
      <c r="C1631" t="s">
        <v>78</v>
      </c>
      <c r="D1631" t="s">
        <v>64</v>
      </c>
      <c r="E1631" t="s">
        <v>65</v>
      </c>
      <c r="F1631" t="s">
        <v>49</v>
      </c>
      <c r="G1631" t="s">
        <v>1730</v>
      </c>
      <c r="H1631">
        <v>2038</v>
      </c>
      <c r="I1631" t="s">
        <v>67</v>
      </c>
      <c r="J1631" t="s">
        <v>68</v>
      </c>
      <c r="K1631" t="s">
        <v>53</v>
      </c>
      <c r="L1631" t="s">
        <v>61</v>
      </c>
      <c r="M1631" t="s">
        <v>54</v>
      </c>
      <c r="N1631">
        <v>2</v>
      </c>
      <c r="O1631">
        <v>33</v>
      </c>
      <c r="P1631">
        <v>1</v>
      </c>
      <c r="Q1631">
        <v>134</v>
      </c>
      <c r="R1631">
        <v>2</v>
      </c>
      <c r="S1631" t="s">
        <v>87</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c r="AN1631" t="s">
        <v>56</v>
      </c>
      <c r="AO1631" t="s">
        <v>57</v>
      </c>
      <c r="AP1631" t="s">
        <v>58</v>
      </c>
      <c r="AQ1631" t="s">
        <v>59</v>
      </c>
      <c r="AR1631" t="s">
        <v>81</v>
      </c>
      <c r="AS1631" t="str">
        <f>IF(hr_data[[#This Row],[Gender]]="Female","👩  F","👨  M")</f>
        <v>👨  M</v>
      </c>
    </row>
    <row r="1632" spans="1:45" x14ac:dyDescent="0.25">
      <c r="A1632" t="s">
        <v>44</v>
      </c>
      <c r="B1632" t="s">
        <v>45</v>
      </c>
      <c r="C1632" t="s">
        <v>106</v>
      </c>
      <c r="D1632" t="s">
        <v>47</v>
      </c>
      <c r="E1632" t="s">
        <v>65</v>
      </c>
      <c r="F1632" t="s">
        <v>49</v>
      </c>
      <c r="G1632" t="s">
        <v>1731</v>
      </c>
      <c r="H1632">
        <v>2039</v>
      </c>
      <c r="I1632" t="s">
        <v>67</v>
      </c>
      <c r="J1632" t="s">
        <v>76</v>
      </c>
      <c r="K1632" t="s">
        <v>53</v>
      </c>
      <c r="L1632" t="s">
        <v>61</v>
      </c>
      <c r="M1632" t="s">
        <v>54</v>
      </c>
      <c r="N1632">
        <v>3</v>
      </c>
      <c r="O1632">
        <v>19</v>
      </c>
      <c r="P1632">
        <v>0</v>
      </c>
      <c r="Q1632">
        <v>303</v>
      </c>
      <c r="R1632">
        <v>2</v>
      </c>
      <c r="S1632" t="s">
        <v>87</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c r="AN1632" t="s">
        <v>71</v>
      </c>
      <c r="AO1632" t="s">
        <v>57</v>
      </c>
      <c r="AP1632" t="s">
        <v>58</v>
      </c>
      <c r="AQ1632" t="s">
        <v>59</v>
      </c>
      <c r="AR1632" t="s">
        <v>108</v>
      </c>
      <c r="AS1632" t="str">
        <f>IF(hr_data[[#This Row],[Gender]]="Female","👩  F","👨  M")</f>
        <v>👨  M</v>
      </c>
    </row>
    <row r="1633" spans="1:45" x14ac:dyDescent="0.25">
      <c r="A1633" t="s">
        <v>61</v>
      </c>
      <c r="B1633" t="s">
        <v>45</v>
      </c>
      <c r="C1633" t="s">
        <v>63</v>
      </c>
      <c r="D1633" t="s">
        <v>64</v>
      </c>
      <c r="E1633" t="s">
        <v>48</v>
      </c>
      <c r="F1633" t="s">
        <v>123</v>
      </c>
      <c r="G1633" t="s">
        <v>1732</v>
      </c>
      <c r="H1633">
        <v>2040</v>
      </c>
      <c r="I1633" t="s">
        <v>51</v>
      </c>
      <c r="J1633" t="s">
        <v>52</v>
      </c>
      <c r="K1633" t="s">
        <v>91</v>
      </c>
      <c r="L1633" t="s">
        <v>61</v>
      </c>
      <c r="M1633" t="s">
        <v>54</v>
      </c>
      <c r="N1633">
        <v>2</v>
      </c>
      <c r="O1633">
        <v>46</v>
      </c>
      <c r="P1633">
        <v>1</v>
      </c>
      <c r="Q1633">
        <v>526</v>
      </c>
      <c r="R1633">
        <v>1</v>
      </c>
      <c r="S1633" t="s">
        <v>55</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c r="AN1633" t="s">
        <v>71</v>
      </c>
      <c r="AO1633" t="s">
        <v>88</v>
      </c>
      <c r="AP1633" t="s">
        <v>58</v>
      </c>
      <c r="AQ1633" t="s">
        <v>121</v>
      </c>
      <c r="AR1633" t="s">
        <v>73</v>
      </c>
      <c r="AS1633" t="str">
        <f>IF(hr_data[[#This Row],[Gender]]="Female","👩  F","👨  M")</f>
        <v>👩  F</v>
      </c>
    </row>
    <row r="1634" spans="1:45" x14ac:dyDescent="0.25">
      <c r="A1634" t="s">
        <v>61</v>
      </c>
      <c r="B1634" t="s">
        <v>45</v>
      </c>
      <c r="C1634" t="s">
        <v>46</v>
      </c>
      <c r="D1634" t="s">
        <v>64</v>
      </c>
      <c r="E1634" t="s">
        <v>65</v>
      </c>
      <c r="F1634" t="s">
        <v>49</v>
      </c>
      <c r="G1634" t="s">
        <v>1733</v>
      </c>
      <c r="H1634">
        <v>2041</v>
      </c>
      <c r="I1634" t="s">
        <v>51</v>
      </c>
      <c r="J1634" t="s">
        <v>76</v>
      </c>
      <c r="K1634" t="s">
        <v>53</v>
      </c>
      <c r="L1634" t="s">
        <v>61</v>
      </c>
      <c r="M1634" t="s">
        <v>54</v>
      </c>
      <c r="N1634">
        <v>3</v>
      </c>
      <c r="O1634">
        <v>38</v>
      </c>
      <c r="P1634">
        <v>1</v>
      </c>
      <c r="Q1634">
        <v>1380</v>
      </c>
      <c r="R1634">
        <v>9</v>
      </c>
      <c r="S1634" t="s">
        <v>55</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c r="AN1634" t="s">
        <v>56</v>
      </c>
      <c r="AO1634" t="s">
        <v>57</v>
      </c>
      <c r="AP1634" t="s">
        <v>58</v>
      </c>
      <c r="AQ1634" t="s">
        <v>59</v>
      </c>
      <c r="AR1634" t="s">
        <v>60</v>
      </c>
      <c r="AS1634" t="str">
        <f>IF(hr_data[[#This Row],[Gender]]="Female","👩  F","👨  M")</f>
        <v>👩  F</v>
      </c>
    </row>
    <row r="1635" spans="1:45" x14ac:dyDescent="0.25">
      <c r="A1635" t="s">
        <v>61</v>
      </c>
      <c r="B1635" t="s">
        <v>45</v>
      </c>
      <c r="C1635" t="s">
        <v>78</v>
      </c>
      <c r="D1635" t="s">
        <v>64</v>
      </c>
      <c r="E1635" t="s">
        <v>65</v>
      </c>
      <c r="F1635" t="s">
        <v>82</v>
      </c>
      <c r="G1635" t="s">
        <v>1734</v>
      </c>
      <c r="H1635">
        <v>2042</v>
      </c>
      <c r="I1635" t="s">
        <v>51</v>
      </c>
      <c r="J1635" t="s">
        <v>68</v>
      </c>
      <c r="K1635" t="s">
        <v>69</v>
      </c>
      <c r="L1635" t="s">
        <v>44</v>
      </c>
      <c r="M1635" t="s">
        <v>54</v>
      </c>
      <c r="N1635">
        <v>0</v>
      </c>
      <c r="O1635">
        <v>31</v>
      </c>
      <c r="P1635">
        <v>1</v>
      </c>
      <c r="Q1635">
        <v>140</v>
      </c>
      <c r="R1635">
        <v>12</v>
      </c>
      <c r="S1635" t="s">
        <v>70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c r="AN1635" t="s">
        <v>71</v>
      </c>
      <c r="AO1635" t="s">
        <v>57</v>
      </c>
      <c r="AP1635" t="s">
        <v>98</v>
      </c>
      <c r="AQ1635" t="s">
        <v>59</v>
      </c>
      <c r="AR1635" t="s">
        <v>81</v>
      </c>
      <c r="AS1635" t="str">
        <f>IF(hr_data[[#This Row],[Gender]]="Female","👩  F","👨  M")</f>
        <v>👩  F</v>
      </c>
    </row>
    <row r="1636" spans="1:45" x14ac:dyDescent="0.25">
      <c r="A1636" t="s">
        <v>61</v>
      </c>
      <c r="B1636" t="s">
        <v>45</v>
      </c>
      <c r="C1636" t="s">
        <v>78</v>
      </c>
      <c r="D1636" t="s">
        <v>64</v>
      </c>
      <c r="E1636" t="s">
        <v>65</v>
      </c>
      <c r="F1636" t="s">
        <v>82</v>
      </c>
      <c r="G1636" t="s">
        <v>1735</v>
      </c>
      <c r="H1636">
        <v>2043</v>
      </c>
      <c r="I1636" t="s">
        <v>51</v>
      </c>
      <c r="J1636" t="s">
        <v>68</v>
      </c>
      <c r="K1636" t="s">
        <v>53</v>
      </c>
      <c r="L1636" t="s">
        <v>61</v>
      </c>
      <c r="M1636" t="s">
        <v>54</v>
      </c>
      <c r="N1636">
        <v>3</v>
      </c>
      <c r="O1636">
        <v>34</v>
      </c>
      <c r="P1636">
        <v>1</v>
      </c>
      <c r="Q1636">
        <v>629</v>
      </c>
      <c r="R1636">
        <v>27</v>
      </c>
      <c r="S1636" t="s">
        <v>55</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c r="AN1636" t="s">
        <v>56</v>
      </c>
      <c r="AO1636" t="s">
        <v>72</v>
      </c>
      <c r="AP1636" t="s">
        <v>92</v>
      </c>
      <c r="AQ1636" t="s">
        <v>59</v>
      </c>
      <c r="AR1636" t="s">
        <v>81</v>
      </c>
      <c r="AS1636" t="str">
        <f>IF(hr_data[[#This Row],[Gender]]="Female","👩  F","👨  M")</f>
        <v>👩  F</v>
      </c>
    </row>
    <row r="1637" spans="1:45" x14ac:dyDescent="0.25">
      <c r="A1637" t="s">
        <v>44</v>
      </c>
      <c r="B1637" t="s">
        <v>45</v>
      </c>
      <c r="C1637" t="s">
        <v>46</v>
      </c>
      <c r="D1637" t="s">
        <v>47</v>
      </c>
      <c r="E1637" t="s">
        <v>48</v>
      </c>
      <c r="F1637" t="s">
        <v>123</v>
      </c>
      <c r="G1637" t="s">
        <v>1736</v>
      </c>
      <c r="H1637">
        <v>2044</v>
      </c>
      <c r="I1637" t="s">
        <v>51</v>
      </c>
      <c r="J1637" t="s">
        <v>115</v>
      </c>
      <c r="K1637" t="s">
        <v>53</v>
      </c>
      <c r="L1637" t="s">
        <v>44</v>
      </c>
      <c r="M1637" t="s">
        <v>54</v>
      </c>
      <c r="N1637">
        <v>5</v>
      </c>
      <c r="O1637">
        <v>41</v>
      </c>
      <c r="P1637">
        <v>0</v>
      </c>
      <c r="Q1637">
        <v>1356</v>
      </c>
      <c r="R1637">
        <v>20</v>
      </c>
      <c r="S1637" t="s">
        <v>55</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c r="AN1637" t="s">
        <v>71</v>
      </c>
      <c r="AO1637" t="s">
        <v>72</v>
      </c>
      <c r="AP1637" t="s">
        <v>98</v>
      </c>
      <c r="AQ1637" t="s">
        <v>59</v>
      </c>
      <c r="AR1637" t="s">
        <v>60</v>
      </c>
      <c r="AS1637" t="str">
        <f>IF(hr_data[[#This Row],[Gender]]="Female","👩  F","👨  M")</f>
        <v>👩  F</v>
      </c>
    </row>
    <row r="1638" spans="1:45" x14ac:dyDescent="0.25">
      <c r="A1638" t="s">
        <v>61</v>
      </c>
      <c r="B1638" t="s">
        <v>45</v>
      </c>
      <c r="C1638" t="s">
        <v>63</v>
      </c>
      <c r="D1638" t="s">
        <v>64</v>
      </c>
      <c r="E1638" t="s">
        <v>65</v>
      </c>
      <c r="F1638" t="s">
        <v>82</v>
      </c>
      <c r="G1638" t="s">
        <v>1737</v>
      </c>
      <c r="H1638">
        <v>2045</v>
      </c>
      <c r="I1638" t="s">
        <v>67</v>
      </c>
      <c r="J1638" t="s">
        <v>76</v>
      </c>
      <c r="K1638" t="s">
        <v>69</v>
      </c>
      <c r="L1638" t="s">
        <v>61</v>
      </c>
      <c r="M1638" t="s">
        <v>54</v>
      </c>
      <c r="N1638">
        <v>2</v>
      </c>
      <c r="O1638">
        <v>50</v>
      </c>
      <c r="P1638">
        <v>1</v>
      </c>
      <c r="Q1638">
        <v>328</v>
      </c>
      <c r="R1638">
        <v>1</v>
      </c>
      <c r="S1638" t="s">
        <v>87</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c r="AN1638" t="s">
        <v>56</v>
      </c>
      <c r="AO1638" t="s">
        <v>77</v>
      </c>
      <c r="AP1638" t="s">
        <v>58</v>
      </c>
      <c r="AQ1638" t="s">
        <v>59</v>
      </c>
      <c r="AR1638" t="s">
        <v>73</v>
      </c>
      <c r="AS1638" t="str">
        <f>IF(hr_data[[#This Row],[Gender]]="Female","👩  F","👨  M")</f>
        <v>👨  M</v>
      </c>
    </row>
    <row r="1639" spans="1:45" x14ac:dyDescent="0.25">
      <c r="A1639" t="s">
        <v>61</v>
      </c>
      <c r="B1639" t="s">
        <v>45</v>
      </c>
      <c r="C1639" t="s">
        <v>63</v>
      </c>
      <c r="D1639" t="s">
        <v>64</v>
      </c>
      <c r="E1639" t="s">
        <v>65</v>
      </c>
      <c r="F1639" t="s">
        <v>82</v>
      </c>
      <c r="G1639" t="s">
        <v>1738</v>
      </c>
      <c r="H1639">
        <v>2046</v>
      </c>
      <c r="I1639" t="s">
        <v>51</v>
      </c>
      <c r="J1639" t="s">
        <v>94</v>
      </c>
      <c r="K1639" t="s">
        <v>91</v>
      </c>
      <c r="L1639" t="s">
        <v>61</v>
      </c>
      <c r="M1639" t="s">
        <v>54</v>
      </c>
      <c r="N1639">
        <v>3</v>
      </c>
      <c r="O1639">
        <v>53</v>
      </c>
      <c r="P1639">
        <v>1</v>
      </c>
      <c r="Q1639">
        <v>1084</v>
      </c>
      <c r="R1639">
        <v>13</v>
      </c>
      <c r="S1639" t="s">
        <v>55</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c r="AN1639" t="s">
        <v>56</v>
      </c>
      <c r="AO1639" t="s">
        <v>88</v>
      </c>
      <c r="AP1639" t="s">
        <v>98</v>
      </c>
      <c r="AQ1639" t="s">
        <v>59</v>
      </c>
      <c r="AR1639" t="s">
        <v>73</v>
      </c>
      <c r="AS1639" t="str">
        <f>IF(hr_data[[#This Row],[Gender]]="Female","👩  F","👨  M")</f>
        <v>👩  F</v>
      </c>
    </row>
    <row r="1640" spans="1:45" x14ac:dyDescent="0.25">
      <c r="A1640" t="s">
        <v>61</v>
      </c>
      <c r="B1640" t="s">
        <v>45</v>
      </c>
      <c r="C1640" t="s">
        <v>78</v>
      </c>
      <c r="D1640" t="s">
        <v>64</v>
      </c>
      <c r="E1640" t="s">
        <v>65</v>
      </c>
      <c r="F1640" t="s">
        <v>82</v>
      </c>
      <c r="G1640" t="s">
        <v>1739</v>
      </c>
      <c r="H1640">
        <v>2047</v>
      </c>
      <c r="I1640" t="s">
        <v>51</v>
      </c>
      <c r="J1640" t="s">
        <v>68</v>
      </c>
      <c r="K1640" t="s">
        <v>69</v>
      </c>
      <c r="L1640" t="s">
        <v>61</v>
      </c>
      <c r="M1640" t="s">
        <v>54</v>
      </c>
      <c r="N1640">
        <v>5</v>
      </c>
      <c r="O1640">
        <v>33</v>
      </c>
      <c r="P1640">
        <v>1</v>
      </c>
      <c r="Q1640">
        <v>931</v>
      </c>
      <c r="R1640">
        <v>14</v>
      </c>
      <c r="S1640" t="s">
        <v>87</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c r="AN1640" t="s">
        <v>56</v>
      </c>
      <c r="AO1640" t="s">
        <v>72</v>
      </c>
      <c r="AP1640" t="s">
        <v>98</v>
      </c>
      <c r="AQ1640" t="s">
        <v>59</v>
      </c>
      <c r="AR1640" t="s">
        <v>81</v>
      </c>
      <c r="AS1640" t="str">
        <f>IF(hr_data[[#This Row],[Gender]]="Female","👩  F","👨  M")</f>
        <v>👩  F</v>
      </c>
    </row>
    <row r="1641" spans="1:45" x14ac:dyDescent="0.25">
      <c r="A1641" t="s">
        <v>61</v>
      </c>
      <c r="B1641" t="s">
        <v>45</v>
      </c>
      <c r="C1641" t="s">
        <v>46</v>
      </c>
      <c r="D1641" t="s">
        <v>64</v>
      </c>
      <c r="E1641" t="s">
        <v>65</v>
      </c>
      <c r="F1641" t="s">
        <v>82</v>
      </c>
      <c r="G1641" t="s">
        <v>1740</v>
      </c>
      <c r="H1641">
        <v>2048</v>
      </c>
      <c r="I1641" t="s">
        <v>51</v>
      </c>
      <c r="J1641" t="s">
        <v>110</v>
      </c>
      <c r="K1641" t="s">
        <v>69</v>
      </c>
      <c r="L1641" t="s">
        <v>61</v>
      </c>
      <c r="M1641" t="s">
        <v>54</v>
      </c>
      <c r="N1641">
        <v>2</v>
      </c>
      <c r="O1641">
        <v>40</v>
      </c>
      <c r="P1641">
        <v>1</v>
      </c>
      <c r="Q1641">
        <v>989</v>
      </c>
      <c r="R1641">
        <v>4</v>
      </c>
      <c r="S1641" t="s">
        <v>70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c r="AN1641" t="s">
        <v>56</v>
      </c>
      <c r="AO1641" t="s">
        <v>77</v>
      </c>
      <c r="AP1641" t="s">
        <v>58</v>
      </c>
      <c r="AQ1641" t="s">
        <v>121</v>
      </c>
      <c r="AR1641" t="s">
        <v>60</v>
      </c>
      <c r="AS1641" t="str">
        <f>IF(hr_data[[#This Row],[Gender]]="Female","👩  F","👨  M")</f>
        <v>👩  F</v>
      </c>
    </row>
    <row r="1642" spans="1:45" x14ac:dyDescent="0.25">
      <c r="A1642" t="s">
        <v>61</v>
      </c>
      <c r="B1642" t="s">
        <v>45</v>
      </c>
      <c r="C1642" t="s">
        <v>85</v>
      </c>
      <c r="D1642" t="s">
        <v>64</v>
      </c>
      <c r="E1642" t="s">
        <v>65</v>
      </c>
      <c r="F1642" t="s">
        <v>82</v>
      </c>
      <c r="G1642" t="s">
        <v>1741</v>
      </c>
      <c r="H1642">
        <v>2049</v>
      </c>
      <c r="I1642" t="s">
        <v>67</v>
      </c>
      <c r="J1642" t="s">
        <v>117</v>
      </c>
      <c r="K1642" t="s">
        <v>53</v>
      </c>
      <c r="L1642" t="s">
        <v>61</v>
      </c>
      <c r="M1642" t="s">
        <v>54</v>
      </c>
      <c r="N1642">
        <v>3</v>
      </c>
      <c r="O1642">
        <v>55</v>
      </c>
      <c r="P1642">
        <v>1</v>
      </c>
      <c r="Q1642">
        <v>692</v>
      </c>
      <c r="R1642">
        <v>14</v>
      </c>
      <c r="S1642" t="s">
        <v>80</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c r="AN1642" t="s">
        <v>56</v>
      </c>
      <c r="AO1642" t="s">
        <v>72</v>
      </c>
      <c r="AP1642" t="s">
        <v>98</v>
      </c>
      <c r="AQ1642" t="s">
        <v>111</v>
      </c>
      <c r="AR1642" t="s">
        <v>73</v>
      </c>
      <c r="AS1642" t="str">
        <f>IF(hr_data[[#This Row],[Gender]]="Female","👩  F","👨  M")</f>
        <v>👨  M</v>
      </c>
    </row>
    <row r="1643" spans="1:45" x14ac:dyDescent="0.25">
      <c r="A1643" t="s">
        <v>61</v>
      </c>
      <c r="B1643" t="s">
        <v>62</v>
      </c>
      <c r="C1643" t="s">
        <v>78</v>
      </c>
      <c r="D1643" t="s">
        <v>64</v>
      </c>
      <c r="E1643" t="s">
        <v>65</v>
      </c>
      <c r="F1643" t="s">
        <v>49</v>
      </c>
      <c r="G1643" t="s">
        <v>1742</v>
      </c>
      <c r="H1643">
        <v>2050</v>
      </c>
      <c r="I1643" t="s">
        <v>67</v>
      </c>
      <c r="J1643" t="s">
        <v>94</v>
      </c>
      <c r="K1643" t="s">
        <v>69</v>
      </c>
      <c r="L1643" t="s">
        <v>61</v>
      </c>
      <c r="M1643" t="s">
        <v>54</v>
      </c>
      <c r="N1643">
        <v>2</v>
      </c>
      <c r="O1643">
        <v>34</v>
      </c>
      <c r="P1643">
        <v>1</v>
      </c>
      <c r="Q1643">
        <v>1069</v>
      </c>
      <c r="R1643">
        <v>2</v>
      </c>
      <c r="S1643" t="s">
        <v>70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c r="AN1643" t="s">
        <v>56</v>
      </c>
      <c r="AO1643" t="s">
        <v>77</v>
      </c>
      <c r="AP1643" t="s">
        <v>58</v>
      </c>
      <c r="AQ1643" t="s">
        <v>59</v>
      </c>
      <c r="AR1643" t="s">
        <v>81</v>
      </c>
      <c r="AS1643" t="str">
        <f>IF(hr_data[[#This Row],[Gender]]="Female","👩  F","👨  M")</f>
        <v>👨  M</v>
      </c>
    </row>
    <row r="1644" spans="1:45" x14ac:dyDescent="0.25">
      <c r="A1644" t="s">
        <v>61</v>
      </c>
      <c r="B1644" t="s">
        <v>45</v>
      </c>
      <c r="C1644" t="s">
        <v>63</v>
      </c>
      <c r="D1644" t="s">
        <v>64</v>
      </c>
      <c r="E1644" t="s">
        <v>65</v>
      </c>
      <c r="F1644" t="s">
        <v>82</v>
      </c>
      <c r="G1644" t="s">
        <v>1743</v>
      </c>
      <c r="H1644">
        <v>2051</v>
      </c>
      <c r="I1644" t="s">
        <v>51</v>
      </c>
      <c r="J1644" t="s">
        <v>96</v>
      </c>
      <c r="K1644" t="s">
        <v>53</v>
      </c>
      <c r="L1644" t="s">
        <v>61</v>
      </c>
      <c r="M1644" t="s">
        <v>54</v>
      </c>
      <c r="N1644">
        <v>6</v>
      </c>
      <c r="O1644">
        <v>51</v>
      </c>
      <c r="P1644">
        <v>1</v>
      </c>
      <c r="Q1644">
        <v>313</v>
      </c>
      <c r="R1644">
        <v>3</v>
      </c>
      <c r="S1644" t="s">
        <v>87</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c r="AN1644" t="s">
        <v>56</v>
      </c>
      <c r="AO1644" t="s">
        <v>72</v>
      </c>
      <c r="AP1644" t="s">
        <v>58</v>
      </c>
      <c r="AQ1644" t="s">
        <v>121</v>
      </c>
      <c r="AR1644" t="s">
        <v>73</v>
      </c>
      <c r="AS1644" t="str">
        <f>IF(hr_data[[#This Row],[Gender]]="Female","👩  F","👨  M")</f>
        <v>👩  F</v>
      </c>
    </row>
    <row r="1645" spans="1:45" x14ac:dyDescent="0.25">
      <c r="A1645" t="s">
        <v>61</v>
      </c>
      <c r="B1645" t="s">
        <v>45</v>
      </c>
      <c r="C1645" t="s">
        <v>63</v>
      </c>
      <c r="D1645" t="s">
        <v>64</v>
      </c>
      <c r="E1645" t="s">
        <v>65</v>
      </c>
      <c r="F1645" t="s">
        <v>49</v>
      </c>
      <c r="G1645" t="s">
        <v>1744</v>
      </c>
      <c r="H1645">
        <v>2052</v>
      </c>
      <c r="I1645" t="s">
        <v>67</v>
      </c>
      <c r="J1645" t="s">
        <v>110</v>
      </c>
      <c r="K1645" t="s">
        <v>69</v>
      </c>
      <c r="L1645" t="s">
        <v>61</v>
      </c>
      <c r="M1645" t="s">
        <v>54</v>
      </c>
      <c r="N1645">
        <v>5</v>
      </c>
      <c r="O1645">
        <v>52</v>
      </c>
      <c r="P1645">
        <v>1</v>
      </c>
      <c r="Q1645">
        <v>699</v>
      </c>
      <c r="R1645">
        <v>1</v>
      </c>
      <c r="S1645" t="s">
        <v>80</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c r="AN1645" t="s">
        <v>56</v>
      </c>
      <c r="AO1645" t="s">
        <v>77</v>
      </c>
      <c r="AP1645" t="s">
        <v>58</v>
      </c>
      <c r="AQ1645" t="s">
        <v>111</v>
      </c>
      <c r="AR1645" t="s">
        <v>73</v>
      </c>
      <c r="AS1645" t="str">
        <f>IF(hr_data[[#This Row],[Gender]]="Female","👩  F","👨  M")</f>
        <v>👨  M</v>
      </c>
    </row>
    <row r="1646" spans="1:45" x14ac:dyDescent="0.25">
      <c r="A1646" t="s">
        <v>61</v>
      </c>
      <c r="B1646" t="s">
        <v>45</v>
      </c>
      <c r="C1646" t="s">
        <v>78</v>
      </c>
      <c r="D1646" t="s">
        <v>64</v>
      </c>
      <c r="E1646" t="s">
        <v>65</v>
      </c>
      <c r="F1646" t="s">
        <v>82</v>
      </c>
      <c r="G1646" t="s">
        <v>1745</v>
      </c>
      <c r="H1646">
        <v>2053</v>
      </c>
      <c r="I1646" t="s">
        <v>51</v>
      </c>
      <c r="J1646" t="s">
        <v>68</v>
      </c>
      <c r="K1646" t="s">
        <v>53</v>
      </c>
      <c r="L1646" t="s">
        <v>61</v>
      </c>
      <c r="M1646" t="s">
        <v>54</v>
      </c>
      <c r="N1646">
        <v>2</v>
      </c>
      <c r="O1646">
        <v>27</v>
      </c>
      <c r="P1646">
        <v>1</v>
      </c>
      <c r="Q1646">
        <v>894</v>
      </c>
      <c r="R1646">
        <v>9</v>
      </c>
      <c r="S1646" t="s">
        <v>87</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c r="AN1646" t="s">
        <v>56</v>
      </c>
      <c r="AO1646" t="s">
        <v>72</v>
      </c>
      <c r="AP1646" t="s">
        <v>58</v>
      </c>
      <c r="AQ1646" t="s">
        <v>59</v>
      </c>
      <c r="AR1646" t="s">
        <v>81</v>
      </c>
      <c r="AS1646" t="str">
        <f>IF(hr_data[[#This Row],[Gender]]="Female","👩  F","👨  M")</f>
        <v>👩  F</v>
      </c>
    </row>
    <row r="1647" spans="1:45" x14ac:dyDescent="0.25">
      <c r="A1647" t="s">
        <v>44</v>
      </c>
      <c r="B1647" t="s">
        <v>45</v>
      </c>
      <c r="C1647" t="s">
        <v>46</v>
      </c>
      <c r="D1647" t="s">
        <v>47</v>
      </c>
      <c r="E1647" t="s">
        <v>65</v>
      </c>
      <c r="F1647" t="s">
        <v>49</v>
      </c>
      <c r="G1647" t="s">
        <v>1746</v>
      </c>
      <c r="H1647">
        <v>2054</v>
      </c>
      <c r="I1647" t="s">
        <v>67</v>
      </c>
      <c r="J1647" t="s">
        <v>94</v>
      </c>
      <c r="K1647" t="s">
        <v>69</v>
      </c>
      <c r="L1647" t="s">
        <v>44</v>
      </c>
      <c r="M1647" t="s">
        <v>54</v>
      </c>
      <c r="N1647">
        <v>1</v>
      </c>
      <c r="O1647">
        <v>35</v>
      </c>
      <c r="P1647">
        <v>0</v>
      </c>
      <c r="Q1647">
        <v>556</v>
      </c>
      <c r="R1647">
        <v>23</v>
      </c>
      <c r="S1647" t="s">
        <v>55</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c r="AN1647" t="s">
        <v>56</v>
      </c>
      <c r="AO1647" t="s">
        <v>77</v>
      </c>
      <c r="AP1647" t="s">
        <v>92</v>
      </c>
      <c r="AQ1647" t="s">
        <v>59</v>
      </c>
      <c r="AR1647" t="s">
        <v>81</v>
      </c>
      <c r="AS1647" t="str">
        <f>IF(hr_data[[#This Row],[Gender]]="Female","👩  F","👨  M")</f>
        <v>👨  M</v>
      </c>
    </row>
    <row r="1648" spans="1:45" x14ac:dyDescent="0.25">
      <c r="A1648" t="s">
        <v>61</v>
      </c>
      <c r="B1648" t="s">
        <v>105</v>
      </c>
      <c r="C1648" t="s">
        <v>46</v>
      </c>
      <c r="D1648" t="s">
        <v>64</v>
      </c>
      <c r="E1648" t="s">
        <v>65</v>
      </c>
      <c r="F1648" t="s">
        <v>82</v>
      </c>
      <c r="G1648" t="s">
        <v>1747</v>
      </c>
      <c r="H1648">
        <v>2055</v>
      </c>
      <c r="I1648" t="s">
        <v>67</v>
      </c>
      <c r="J1648" t="s">
        <v>68</v>
      </c>
      <c r="K1648" t="s">
        <v>91</v>
      </c>
      <c r="L1648" t="s">
        <v>61</v>
      </c>
      <c r="M1648" t="s">
        <v>54</v>
      </c>
      <c r="N1648">
        <v>3</v>
      </c>
      <c r="O1648">
        <v>43</v>
      </c>
      <c r="P1648">
        <v>1</v>
      </c>
      <c r="Q1648">
        <v>1344</v>
      </c>
      <c r="R1648">
        <v>7</v>
      </c>
      <c r="S1648" t="s">
        <v>87</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c r="AN1648" t="s">
        <v>56</v>
      </c>
      <c r="AO1648" t="s">
        <v>57</v>
      </c>
      <c r="AP1648" t="s">
        <v>58</v>
      </c>
      <c r="AQ1648" t="s">
        <v>59</v>
      </c>
      <c r="AR1648" t="s">
        <v>60</v>
      </c>
      <c r="AS1648" t="str">
        <f>IF(hr_data[[#This Row],[Gender]]="Female","👩  F","👨  M")</f>
        <v>👨  M</v>
      </c>
    </row>
    <row r="1649" spans="1:45" x14ac:dyDescent="0.25">
      <c r="A1649" t="s">
        <v>61</v>
      </c>
      <c r="B1649" t="s">
        <v>105</v>
      </c>
      <c r="C1649" t="s">
        <v>63</v>
      </c>
      <c r="D1649" t="s">
        <v>64</v>
      </c>
      <c r="E1649" t="s">
        <v>65</v>
      </c>
      <c r="F1649" t="s">
        <v>82</v>
      </c>
      <c r="G1649" t="s">
        <v>1748</v>
      </c>
      <c r="H1649">
        <v>2056</v>
      </c>
      <c r="I1649" t="s">
        <v>67</v>
      </c>
      <c r="J1649" t="s">
        <v>110</v>
      </c>
      <c r="K1649" t="s">
        <v>69</v>
      </c>
      <c r="L1649" t="s">
        <v>61</v>
      </c>
      <c r="M1649" t="s">
        <v>54</v>
      </c>
      <c r="N1649">
        <v>1</v>
      </c>
      <c r="O1649">
        <v>45</v>
      </c>
      <c r="P1649">
        <v>1</v>
      </c>
      <c r="Q1649">
        <v>1195</v>
      </c>
      <c r="R1649">
        <v>2</v>
      </c>
      <c r="S1649" t="s">
        <v>55</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c r="AN1649" t="s">
        <v>71</v>
      </c>
      <c r="AO1649" t="s">
        <v>57</v>
      </c>
      <c r="AP1649" t="s">
        <v>58</v>
      </c>
      <c r="AQ1649" t="s">
        <v>121</v>
      </c>
      <c r="AR1649" t="s">
        <v>60</v>
      </c>
      <c r="AS1649" t="str">
        <f>IF(hr_data[[#This Row],[Gender]]="Female","👩  F","👨  M")</f>
        <v>👨  M</v>
      </c>
    </row>
    <row r="1650" spans="1:45" x14ac:dyDescent="0.25">
      <c r="A1650" t="s">
        <v>61</v>
      </c>
      <c r="B1650" t="s">
        <v>45</v>
      </c>
      <c r="C1650" t="s">
        <v>46</v>
      </c>
      <c r="D1650" t="s">
        <v>64</v>
      </c>
      <c r="E1650" t="s">
        <v>65</v>
      </c>
      <c r="F1650" t="s">
        <v>49</v>
      </c>
      <c r="G1650" t="s">
        <v>1749</v>
      </c>
      <c r="H1650">
        <v>2057</v>
      </c>
      <c r="I1650" t="s">
        <v>67</v>
      </c>
      <c r="J1650" t="s">
        <v>68</v>
      </c>
      <c r="K1650" t="s">
        <v>69</v>
      </c>
      <c r="L1650" t="s">
        <v>44</v>
      </c>
      <c r="M1650" t="s">
        <v>54</v>
      </c>
      <c r="N1650">
        <v>3</v>
      </c>
      <c r="O1650">
        <v>37</v>
      </c>
      <c r="P1650">
        <v>1</v>
      </c>
      <c r="Q1650">
        <v>290</v>
      </c>
      <c r="R1650">
        <v>21</v>
      </c>
      <c r="S1650" t="s">
        <v>87</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c r="AN1650" t="s">
        <v>56</v>
      </c>
      <c r="AO1650" t="s">
        <v>88</v>
      </c>
      <c r="AP1650" t="s">
        <v>92</v>
      </c>
      <c r="AQ1650" t="s">
        <v>59</v>
      </c>
      <c r="AR1650" t="s">
        <v>60</v>
      </c>
      <c r="AS1650" t="str">
        <f>IF(hr_data[[#This Row],[Gender]]="Female","👩  F","👨  M")</f>
        <v>👨  M</v>
      </c>
    </row>
    <row r="1651" spans="1:45" x14ac:dyDescent="0.25">
      <c r="A1651" t="s">
        <v>61</v>
      </c>
      <c r="B1651" t="s">
        <v>62</v>
      </c>
      <c r="C1651" t="s">
        <v>46</v>
      </c>
      <c r="D1651" t="s">
        <v>64</v>
      </c>
      <c r="E1651" t="s">
        <v>65</v>
      </c>
      <c r="F1651" t="s">
        <v>82</v>
      </c>
      <c r="G1651" t="s">
        <v>1750</v>
      </c>
      <c r="H1651">
        <v>2058</v>
      </c>
      <c r="I1651" t="s">
        <v>51</v>
      </c>
      <c r="J1651" t="s">
        <v>76</v>
      </c>
      <c r="K1651" t="s">
        <v>53</v>
      </c>
      <c r="L1651" t="s">
        <v>61</v>
      </c>
      <c r="M1651" t="s">
        <v>54</v>
      </c>
      <c r="N1651">
        <v>5</v>
      </c>
      <c r="O1651">
        <v>35</v>
      </c>
      <c r="P1651">
        <v>1</v>
      </c>
      <c r="Q1651">
        <v>138</v>
      </c>
      <c r="R1651">
        <v>2</v>
      </c>
      <c r="S1651" t="s">
        <v>87</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c r="AN1651" t="s">
        <v>56</v>
      </c>
      <c r="AO1651" t="s">
        <v>72</v>
      </c>
      <c r="AP1651" t="s">
        <v>58</v>
      </c>
      <c r="AQ1651" t="s">
        <v>59</v>
      </c>
      <c r="AR1651" t="s">
        <v>81</v>
      </c>
      <c r="AS1651" t="str">
        <f>IF(hr_data[[#This Row],[Gender]]="Female","👩  F","👨  M")</f>
        <v>👩  F</v>
      </c>
    </row>
    <row r="1652" spans="1:45" x14ac:dyDescent="0.25">
      <c r="A1652" t="s">
        <v>61</v>
      </c>
      <c r="B1652" t="s">
        <v>105</v>
      </c>
      <c r="C1652" t="s">
        <v>46</v>
      </c>
      <c r="D1652" t="s">
        <v>64</v>
      </c>
      <c r="E1652" t="s">
        <v>65</v>
      </c>
      <c r="F1652" t="s">
        <v>82</v>
      </c>
      <c r="G1652" t="s">
        <v>1751</v>
      </c>
      <c r="H1652">
        <v>2059</v>
      </c>
      <c r="I1652" t="s">
        <v>51</v>
      </c>
      <c r="J1652" t="s">
        <v>94</v>
      </c>
      <c r="K1652" t="s">
        <v>91</v>
      </c>
      <c r="L1652" t="s">
        <v>61</v>
      </c>
      <c r="M1652" t="s">
        <v>54</v>
      </c>
      <c r="N1652">
        <v>5</v>
      </c>
      <c r="O1652">
        <v>42</v>
      </c>
      <c r="P1652">
        <v>1</v>
      </c>
      <c r="Q1652">
        <v>926</v>
      </c>
      <c r="R1652">
        <v>21</v>
      </c>
      <c r="S1652" t="s">
        <v>55</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c r="AN1652" t="s">
        <v>56</v>
      </c>
      <c r="AO1652" t="s">
        <v>77</v>
      </c>
      <c r="AP1652" t="s">
        <v>92</v>
      </c>
      <c r="AQ1652" t="s">
        <v>89</v>
      </c>
      <c r="AR1652" t="s">
        <v>60</v>
      </c>
      <c r="AS1652" t="str">
        <f>IF(hr_data[[#This Row],[Gender]]="Female","👩  F","👨  M")</f>
        <v>👩  F</v>
      </c>
    </row>
    <row r="1653" spans="1:45" x14ac:dyDescent="0.25">
      <c r="A1653" t="s">
        <v>61</v>
      </c>
      <c r="B1653" t="s">
        <v>45</v>
      </c>
      <c r="C1653" t="s">
        <v>46</v>
      </c>
      <c r="D1653" t="s">
        <v>64</v>
      </c>
      <c r="E1653" t="s">
        <v>65</v>
      </c>
      <c r="F1653" t="s">
        <v>49</v>
      </c>
      <c r="G1653" t="s">
        <v>1752</v>
      </c>
      <c r="H1653">
        <v>2060</v>
      </c>
      <c r="I1653" t="s">
        <v>67</v>
      </c>
      <c r="J1653" t="s">
        <v>94</v>
      </c>
      <c r="K1653" t="s">
        <v>69</v>
      </c>
      <c r="L1653" t="s">
        <v>61</v>
      </c>
      <c r="M1653" t="s">
        <v>54</v>
      </c>
      <c r="N1653">
        <v>3</v>
      </c>
      <c r="O1653">
        <v>38</v>
      </c>
      <c r="P1653">
        <v>1</v>
      </c>
      <c r="Q1653">
        <v>1261</v>
      </c>
      <c r="R1653">
        <v>2</v>
      </c>
      <c r="S1653" t="s">
        <v>80</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c r="AN1653" t="s">
        <v>56</v>
      </c>
      <c r="AO1653" t="s">
        <v>77</v>
      </c>
      <c r="AP1653" t="s">
        <v>58</v>
      </c>
      <c r="AQ1653" t="s">
        <v>89</v>
      </c>
      <c r="AR1653" t="s">
        <v>60</v>
      </c>
      <c r="AS1653" t="str">
        <f>IF(hr_data[[#This Row],[Gender]]="Female","👩  F","👨  M")</f>
        <v>👨  M</v>
      </c>
    </row>
    <row r="1654" spans="1:45" x14ac:dyDescent="0.25">
      <c r="A1654" t="s">
        <v>61</v>
      </c>
      <c r="B1654" t="s">
        <v>45</v>
      </c>
      <c r="C1654" t="s">
        <v>46</v>
      </c>
      <c r="D1654" t="s">
        <v>64</v>
      </c>
      <c r="E1654" t="s">
        <v>65</v>
      </c>
      <c r="F1654" t="s">
        <v>130</v>
      </c>
      <c r="G1654" t="s">
        <v>1753</v>
      </c>
      <c r="H1654">
        <v>2061</v>
      </c>
      <c r="I1654" t="s">
        <v>67</v>
      </c>
      <c r="J1654" t="s">
        <v>94</v>
      </c>
      <c r="K1654" t="s">
        <v>69</v>
      </c>
      <c r="L1654" t="s">
        <v>61</v>
      </c>
      <c r="M1654" t="s">
        <v>54</v>
      </c>
      <c r="N1654">
        <v>3</v>
      </c>
      <c r="O1654">
        <v>38</v>
      </c>
      <c r="P1654">
        <v>1</v>
      </c>
      <c r="Q1654">
        <v>1084</v>
      </c>
      <c r="R1654">
        <v>29</v>
      </c>
      <c r="S1654" t="s">
        <v>87</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c r="AN1654" t="s">
        <v>56</v>
      </c>
      <c r="AO1654" t="s">
        <v>57</v>
      </c>
      <c r="AP1654" t="s">
        <v>92</v>
      </c>
      <c r="AQ1654" t="s">
        <v>59</v>
      </c>
      <c r="AR1654" t="s">
        <v>60</v>
      </c>
      <c r="AS1654" t="str">
        <f>IF(hr_data[[#This Row],[Gender]]="Female","👩  F","👨  M")</f>
        <v>👨  M</v>
      </c>
    </row>
    <row r="1655" spans="1:45" x14ac:dyDescent="0.25">
      <c r="A1655" t="s">
        <v>61</v>
      </c>
      <c r="B1655" t="s">
        <v>62</v>
      </c>
      <c r="C1655" t="s">
        <v>78</v>
      </c>
      <c r="D1655" t="s">
        <v>64</v>
      </c>
      <c r="E1655" t="s">
        <v>65</v>
      </c>
      <c r="F1655" t="s">
        <v>130</v>
      </c>
      <c r="G1655" t="s">
        <v>1754</v>
      </c>
      <c r="H1655">
        <v>2062</v>
      </c>
      <c r="I1655" t="s">
        <v>67</v>
      </c>
      <c r="J1655" t="s">
        <v>94</v>
      </c>
      <c r="K1655" t="s">
        <v>69</v>
      </c>
      <c r="L1655" t="s">
        <v>61</v>
      </c>
      <c r="M1655" t="s">
        <v>54</v>
      </c>
      <c r="N1655">
        <v>1</v>
      </c>
      <c r="O1655">
        <v>27</v>
      </c>
      <c r="P1655">
        <v>1</v>
      </c>
      <c r="Q1655">
        <v>472</v>
      </c>
      <c r="R1655">
        <v>1</v>
      </c>
      <c r="S1655" t="s">
        <v>70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c r="AN1655" t="s">
        <v>56</v>
      </c>
      <c r="AO1655" t="s">
        <v>88</v>
      </c>
      <c r="AP1655" t="s">
        <v>58</v>
      </c>
      <c r="AQ1655" t="s">
        <v>59</v>
      </c>
      <c r="AR1655" t="s">
        <v>81</v>
      </c>
      <c r="AS1655" t="str">
        <f>IF(hr_data[[#This Row],[Gender]]="Female","👩  F","👨  M")</f>
        <v>👨  M</v>
      </c>
    </row>
    <row r="1656" spans="1:45" x14ac:dyDescent="0.25">
      <c r="A1656" t="s">
        <v>61</v>
      </c>
      <c r="B1656" t="s">
        <v>105</v>
      </c>
      <c r="C1656" t="s">
        <v>63</v>
      </c>
      <c r="D1656" t="s">
        <v>64</v>
      </c>
      <c r="E1656" t="s">
        <v>65</v>
      </c>
      <c r="F1656" t="s">
        <v>49</v>
      </c>
      <c r="G1656" t="s">
        <v>1755</v>
      </c>
      <c r="H1656">
        <v>2063</v>
      </c>
      <c r="I1656" t="s">
        <v>67</v>
      </c>
      <c r="J1656" t="s">
        <v>94</v>
      </c>
      <c r="K1656" t="s">
        <v>91</v>
      </c>
      <c r="L1656" t="s">
        <v>44</v>
      </c>
      <c r="M1656" t="s">
        <v>54</v>
      </c>
      <c r="N1656">
        <v>0</v>
      </c>
      <c r="O1656">
        <v>49</v>
      </c>
      <c r="P1656">
        <v>1</v>
      </c>
      <c r="Q1656">
        <v>1002</v>
      </c>
      <c r="R1656">
        <v>18</v>
      </c>
      <c r="S1656" t="s">
        <v>80</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c r="AN1656" t="s">
        <v>56</v>
      </c>
      <c r="AO1656" t="s">
        <v>57</v>
      </c>
      <c r="AP1656" t="s">
        <v>98</v>
      </c>
      <c r="AQ1656" t="s">
        <v>59</v>
      </c>
      <c r="AR1656" t="s">
        <v>73</v>
      </c>
      <c r="AS1656" t="str">
        <f>IF(hr_data[[#This Row],[Gender]]="Female","👩  F","👨  M")</f>
        <v>👨  M</v>
      </c>
    </row>
    <row r="1657" spans="1:45" x14ac:dyDescent="0.25">
      <c r="A1657" t="s">
        <v>61</v>
      </c>
      <c r="B1657" t="s">
        <v>62</v>
      </c>
      <c r="C1657" t="s">
        <v>78</v>
      </c>
      <c r="D1657" t="s">
        <v>64</v>
      </c>
      <c r="E1657" t="s">
        <v>65</v>
      </c>
      <c r="F1657" t="s">
        <v>82</v>
      </c>
      <c r="G1657" t="s">
        <v>1756</v>
      </c>
      <c r="H1657">
        <v>2064</v>
      </c>
      <c r="I1657" t="s">
        <v>67</v>
      </c>
      <c r="J1657" t="s">
        <v>68</v>
      </c>
      <c r="K1657" t="s">
        <v>91</v>
      </c>
      <c r="L1657" t="s">
        <v>44</v>
      </c>
      <c r="M1657" t="s">
        <v>54</v>
      </c>
      <c r="N1657">
        <v>4</v>
      </c>
      <c r="O1657">
        <v>34</v>
      </c>
      <c r="P1657">
        <v>1</v>
      </c>
      <c r="Q1657">
        <v>878</v>
      </c>
      <c r="R1657">
        <v>10</v>
      </c>
      <c r="S1657" t="s">
        <v>80</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c r="AN1657" t="s">
        <v>56</v>
      </c>
      <c r="AO1657" t="s">
        <v>77</v>
      </c>
      <c r="AP1657" t="s">
        <v>58</v>
      </c>
      <c r="AQ1657" t="s">
        <v>59</v>
      </c>
      <c r="AR1657" t="s">
        <v>81</v>
      </c>
      <c r="AS1657" t="str">
        <f>IF(hr_data[[#This Row],[Gender]]="Female","👩  F","👨  M")</f>
        <v>👨  M</v>
      </c>
    </row>
    <row r="1658" spans="1:45" x14ac:dyDescent="0.25">
      <c r="A1658" t="s">
        <v>61</v>
      </c>
      <c r="B1658" t="s">
        <v>45</v>
      </c>
      <c r="C1658" t="s">
        <v>46</v>
      </c>
      <c r="D1658" t="s">
        <v>64</v>
      </c>
      <c r="E1658" t="s">
        <v>65</v>
      </c>
      <c r="F1658" t="s">
        <v>82</v>
      </c>
      <c r="G1658" t="s">
        <v>1757</v>
      </c>
      <c r="H1658">
        <v>2065</v>
      </c>
      <c r="I1658" t="s">
        <v>67</v>
      </c>
      <c r="J1658" t="s">
        <v>76</v>
      </c>
      <c r="K1658" t="s">
        <v>69</v>
      </c>
      <c r="L1658" t="s">
        <v>44</v>
      </c>
      <c r="M1658" t="s">
        <v>54</v>
      </c>
      <c r="N1658">
        <v>2</v>
      </c>
      <c r="O1658">
        <v>40</v>
      </c>
      <c r="P1658">
        <v>1</v>
      </c>
      <c r="Q1658">
        <v>905</v>
      </c>
      <c r="R1658">
        <v>19</v>
      </c>
      <c r="S1658" t="s">
        <v>55</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c r="AN1658" t="s">
        <v>56</v>
      </c>
      <c r="AO1658" t="s">
        <v>57</v>
      </c>
      <c r="AP1658" t="s">
        <v>98</v>
      </c>
      <c r="AQ1658" t="s">
        <v>89</v>
      </c>
      <c r="AR1658" t="s">
        <v>60</v>
      </c>
      <c r="AS1658" t="str">
        <f>IF(hr_data[[#This Row],[Gender]]="Female","👩  F","👨  M")</f>
        <v>👨  M</v>
      </c>
    </row>
    <row r="1659" spans="1:45" x14ac:dyDescent="0.25">
      <c r="A1659" t="s">
        <v>44</v>
      </c>
      <c r="B1659" t="s">
        <v>45</v>
      </c>
      <c r="C1659" t="s">
        <v>46</v>
      </c>
      <c r="D1659" t="s">
        <v>47</v>
      </c>
      <c r="E1659" t="s">
        <v>65</v>
      </c>
      <c r="F1659" t="s">
        <v>82</v>
      </c>
      <c r="G1659" t="s">
        <v>1758</v>
      </c>
      <c r="H1659">
        <v>2066</v>
      </c>
      <c r="I1659" t="s">
        <v>67</v>
      </c>
      <c r="J1659" t="s">
        <v>96</v>
      </c>
      <c r="K1659" t="s">
        <v>69</v>
      </c>
      <c r="L1659" t="s">
        <v>44</v>
      </c>
      <c r="M1659" t="s">
        <v>54</v>
      </c>
      <c r="N1659">
        <v>2</v>
      </c>
      <c r="O1659">
        <v>38</v>
      </c>
      <c r="P1659">
        <v>0</v>
      </c>
      <c r="Q1659">
        <v>1180</v>
      </c>
      <c r="R1659">
        <v>29</v>
      </c>
      <c r="S1659" t="s">
        <v>70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c r="AN1659" t="s">
        <v>56</v>
      </c>
      <c r="AO1659" t="s">
        <v>88</v>
      </c>
      <c r="AP1659" t="s">
        <v>92</v>
      </c>
      <c r="AQ1659" t="s">
        <v>89</v>
      </c>
      <c r="AR1659" t="s">
        <v>60</v>
      </c>
      <c r="AS1659" t="str">
        <f>IF(hr_data[[#This Row],[Gender]]="Female","👩  F","👨  M")</f>
        <v>👨  M</v>
      </c>
    </row>
    <row r="1660" spans="1:45" x14ac:dyDescent="0.25">
      <c r="A1660" t="s">
        <v>44</v>
      </c>
      <c r="B1660" t="s">
        <v>45</v>
      </c>
      <c r="C1660" t="s">
        <v>78</v>
      </c>
      <c r="D1660" t="s">
        <v>47</v>
      </c>
      <c r="E1660" t="s">
        <v>48</v>
      </c>
      <c r="F1660" t="s">
        <v>123</v>
      </c>
      <c r="G1660" t="s">
        <v>1759</v>
      </c>
      <c r="H1660">
        <v>2067</v>
      </c>
      <c r="I1660" t="s">
        <v>51</v>
      </c>
      <c r="J1660" t="s">
        <v>52</v>
      </c>
      <c r="K1660" t="s">
        <v>69</v>
      </c>
      <c r="L1660" t="s">
        <v>61</v>
      </c>
      <c r="M1660" t="s">
        <v>54</v>
      </c>
      <c r="N1660">
        <v>3</v>
      </c>
      <c r="O1660">
        <v>29</v>
      </c>
      <c r="P1660">
        <v>0</v>
      </c>
      <c r="Q1660">
        <v>121</v>
      </c>
      <c r="R1660">
        <v>27</v>
      </c>
      <c r="S1660" t="s">
        <v>87</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c r="AN1660" t="s">
        <v>71</v>
      </c>
      <c r="AO1660" t="s">
        <v>57</v>
      </c>
      <c r="AP1660" t="s">
        <v>92</v>
      </c>
      <c r="AQ1660" t="s">
        <v>59</v>
      </c>
      <c r="AR1660" t="s">
        <v>81</v>
      </c>
      <c r="AS1660" t="str">
        <f>IF(hr_data[[#This Row],[Gender]]="Female","👩  F","👨  M")</f>
        <v>👩  F</v>
      </c>
    </row>
    <row r="1661" spans="1:45" x14ac:dyDescent="0.25">
      <c r="A1661" t="s">
        <v>61</v>
      </c>
      <c r="B1661" t="s">
        <v>45</v>
      </c>
      <c r="C1661" t="s">
        <v>106</v>
      </c>
      <c r="D1661" t="s">
        <v>64</v>
      </c>
      <c r="E1661" t="s">
        <v>65</v>
      </c>
      <c r="F1661" t="s">
        <v>49</v>
      </c>
      <c r="G1661" t="s">
        <v>1760</v>
      </c>
      <c r="H1661">
        <v>2068</v>
      </c>
      <c r="I1661" t="s">
        <v>67</v>
      </c>
      <c r="J1661" t="s">
        <v>68</v>
      </c>
      <c r="K1661" t="s">
        <v>91</v>
      </c>
      <c r="L1661" t="s">
        <v>44</v>
      </c>
      <c r="M1661" t="s">
        <v>54</v>
      </c>
      <c r="N1661">
        <v>2</v>
      </c>
      <c r="O1661">
        <v>22</v>
      </c>
      <c r="P1661">
        <v>1</v>
      </c>
      <c r="Q1661">
        <v>1136</v>
      </c>
      <c r="R1661">
        <v>5</v>
      </c>
      <c r="S1661" t="s">
        <v>87</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c r="AN1661" t="s">
        <v>56</v>
      </c>
      <c r="AO1661" t="s">
        <v>72</v>
      </c>
      <c r="AP1661" t="s">
        <v>58</v>
      </c>
      <c r="AQ1661" t="s">
        <v>59</v>
      </c>
      <c r="AR1661" t="s">
        <v>108</v>
      </c>
      <c r="AS1661" t="str">
        <f>IF(hr_data[[#This Row],[Gender]]="Female","👩  F","👨  M")</f>
        <v>👨  M</v>
      </c>
    </row>
    <row r="1662" spans="1:45" x14ac:dyDescent="0.25">
      <c r="A1662" t="s">
        <v>61</v>
      </c>
      <c r="B1662" t="s">
        <v>62</v>
      </c>
      <c r="C1662" t="s">
        <v>46</v>
      </c>
      <c r="D1662" t="s">
        <v>64</v>
      </c>
      <c r="E1662" t="s">
        <v>65</v>
      </c>
      <c r="F1662" t="s">
        <v>82</v>
      </c>
      <c r="G1662" t="s">
        <v>1761</v>
      </c>
      <c r="H1662">
        <v>2069</v>
      </c>
      <c r="I1662" t="s">
        <v>51</v>
      </c>
      <c r="J1662" t="s">
        <v>76</v>
      </c>
      <c r="K1662" t="s">
        <v>53</v>
      </c>
      <c r="L1662" t="s">
        <v>61</v>
      </c>
      <c r="M1662" t="s">
        <v>54</v>
      </c>
      <c r="N1662">
        <v>2</v>
      </c>
      <c r="O1662">
        <v>36</v>
      </c>
      <c r="P1662">
        <v>1</v>
      </c>
      <c r="Q1662">
        <v>635</v>
      </c>
      <c r="R1662">
        <v>18</v>
      </c>
      <c r="S1662" t="s">
        <v>70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c r="AN1662" t="s">
        <v>56</v>
      </c>
      <c r="AO1662" t="s">
        <v>57</v>
      </c>
      <c r="AP1662" t="s">
        <v>98</v>
      </c>
      <c r="AQ1662" t="s">
        <v>59</v>
      </c>
      <c r="AR1662" t="s">
        <v>60</v>
      </c>
      <c r="AS1662" t="str">
        <f>IF(hr_data[[#This Row],[Gender]]="Female","👩  F","👨  M")</f>
        <v>👩  F</v>
      </c>
    </row>
    <row r="1663" spans="1:45" x14ac:dyDescent="0.25">
      <c r="A1663" t="s">
        <v>61</v>
      </c>
      <c r="B1663" t="s">
        <v>105</v>
      </c>
      <c r="C1663" t="s">
        <v>46</v>
      </c>
      <c r="D1663" t="s">
        <v>64</v>
      </c>
      <c r="E1663" t="s">
        <v>65</v>
      </c>
      <c r="F1663" t="s">
        <v>49</v>
      </c>
      <c r="G1663" t="s">
        <v>1762</v>
      </c>
      <c r="H1663">
        <v>2070</v>
      </c>
      <c r="I1663" t="s">
        <v>67</v>
      </c>
      <c r="J1663" t="s">
        <v>96</v>
      </c>
      <c r="K1663" t="s">
        <v>69</v>
      </c>
      <c r="L1663" t="s">
        <v>61</v>
      </c>
      <c r="M1663" t="s">
        <v>54</v>
      </c>
      <c r="N1663">
        <v>5</v>
      </c>
      <c r="O1663">
        <v>40</v>
      </c>
      <c r="P1663">
        <v>1</v>
      </c>
      <c r="Q1663">
        <v>1151</v>
      </c>
      <c r="R1663">
        <v>9</v>
      </c>
      <c r="S1663" t="s">
        <v>151</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c r="AN1663" t="s">
        <v>56</v>
      </c>
      <c r="AO1663" t="s">
        <v>57</v>
      </c>
      <c r="AP1663" t="s">
        <v>58</v>
      </c>
      <c r="AQ1663" t="s">
        <v>59</v>
      </c>
      <c r="AR1663" t="s">
        <v>60</v>
      </c>
      <c r="AS1663" t="str">
        <f>IF(hr_data[[#This Row],[Gender]]="Female","👩  F","👨  M")</f>
        <v>👨  M</v>
      </c>
    </row>
    <row r="1664" spans="1:45" x14ac:dyDescent="0.25">
      <c r="A1664" t="s">
        <v>61</v>
      </c>
      <c r="B1664" t="s">
        <v>45</v>
      </c>
      <c r="C1664" t="s">
        <v>63</v>
      </c>
      <c r="D1664" t="s">
        <v>64</v>
      </c>
      <c r="E1664" t="s">
        <v>65</v>
      </c>
      <c r="F1664" t="s">
        <v>82</v>
      </c>
      <c r="G1664" t="s">
        <v>1763</v>
      </c>
      <c r="H1664">
        <v>2071</v>
      </c>
      <c r="I1664" t="s">
        <v>67</v>
      </c>
      <c r="J1664" t="s">
        <v>96</v>
      </c>
      <c r="K1664" t="s">
        <v>91</v>
      </c>
      <c r="L1664" t="s">
        <v>61</v>
      </c>
      <c r="M1664" t="s">
        <v>54</v>
      </c>
      <c r="N1664">
        <v>3</v>
      </c>
      <c r="O1664">
        <v>46</v>
      </c>
      <c r="P1664">
        <v>1</v>
      </c>
      <c r="Q1664">
        <v>644</v>
      </c>
      <c r="R1664">
        <v>1</v>
      </c>
      <c r="S1664" t="s">
        <v>80</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c r="AN1664" t="s">
        <v>56</v>
      </c>
      <c r="AO1664" t="s">
        <v>88</v>
      </c>
      <c r="AP1664" t="s">
        <v>58</v>
      </c>
      <c r="AQ1664" t="s">
        <v>89</v>
      </c>
      <c r="AR1664" t="s">
        <v>73</v>
      </c>
      <c r="AS1664" t="str">
        <f>IF(hr_data[[#This Row],[Gender]]="Female","👩  F","👨  M")</f>
        <v>👨  M</v>
      </c>
    </row>
    <row r="1665" spans="1:45" x14ac:dyDescent="0.25">
      <c r="A1665" t="s">
        <v>44</v>
      </c>
      <c r="B1665" t="s">
        <v>45</v>
      </c>
      <c r="C1665" t="s">
        <v>78</v>
      </c>
      <c r="D1665" t="s">
        <v>47</v>
      </c>
      <c r="E1665" t="s">
        <v>48</v>
      </c>
      <c r="F1665" t="s">
        <v>82</v>
      </c>
      <c r="G1665" t="s">
        <v>1764</v>
      </c>
      <c r="H1665">
        <v>2072</v>
      </c>
      <c r="I1665" t="s">
        <v>67</v>
      </c>
      <c r="J1665" t="s">
        <v>52</v>
      </c>
      <c r="K1665" t="s">
        <v>69</v>
      </c>
      <c r="L1665" t="s">
        <v>61</v>
      </c>
      <c r="M1665" t="s">
        <v>54</v>
      </c>
      <c r="N1665">
        <v>2</v>
      </c>
      <c r="O1665">
        <v>32</v>
      </c>
      <c r="P1665">
        <v>0</v>
      </c>
      <c r="Q1665">
        <v>1045</v>
      </c>
      <c r="R1665">
        <v>4</v>
      </c>
      <c r="S1665" t="s">
        <v>80</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c r="AN1665" t="s">
        <v>56</v>
      </c>
      <c r="AO1665" t="s">
        <v>57</v>
      </c>
      <c r="AP1665" t="s">
        <v>58</v>
      </c>
      <c r="AQ1665" t="s">
        <v>89</v>
      </c>
      <c r="AR1665" t="s">
        <v>81</v>
      </c>
      <c r="AS1665" t="str">
        <f>IF(hr_data[[#This Row],[Gender]]="Female","👩  F","👨  M")</f>
        <v>👨  M</v>
      </c>
    </row>
    <row r="1666" spans="1:45" x14ac:dyDescent="0.25">
      <c r="A1666" t="s">
        <v>61</v>
      </c>
      <c r="B1666" t="s">
        <v>105</v>
      </c>
      <c r="C1666" t="s">
        <v>78</v>
      </c>
      <c r="D1666" t="s">
        <v>64</v>
      </c>
      <c r="E1666" t="s">
        <v>65</v>
      </c>
      <c r="F1666" t="s">
        <v>49</v>
      </c>
      <c r="G1666" t="s">
        <v>1765</v>
      </c>
      <c r="H1666">
        <v>2073</v>
      </c>
      <c r="I1666" t="s">
        <v>67</v>
      </c>
      <c r="J1666" t="s">
        <v>94</v>
      </c>
      <c r="K1666" t="s">
        <v>53</v>
      </c>
      <c r="L1666" t="s">
        <v>61</v>
      </c>
      <c r="M1666" t="s">
        <v>54</v>
      </c>
      <c r="N1666">
        <v>2</v>
      </c>
      <c r="O1666">
        <v>30</v>
      </c>
      <c r="P1666">
        <v>1</v>
      </c>
      <c r="Q1666">
        <v>829</v>
      </c>
      <c r="R1666">
        <v>1</v>
      </c>
      <c r="S1666" t="s">
        <v>70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c r="AN1666" t="s">
        <v>71</v>
      </c>
      <c r="AO1666" t="s">
        <v>77</v>
      </c>
      <c r="AP1666" t="s">
        <v>58</v>
      </c>
      <c r="AQ1666" t="s">
        <v>89</v>
      </c>
      <c r="AR1666" t="s">
        <v>81</v>
      </c>
      <c r="AS1666" t="str">
        <f>IF(hr_data[[#This Row],[Gender]]="Female","👩  F","👨  M")</f>
        <v>👨  M</v>
      </c>
    </row>
    <row r="1667" spans="1:45" x14ac:dyDescent="0.25">
      <c r="A1667" t="s">
        <v>61</v>
      </c>
      <c r="B1667" t="s">
        <v>62</v>
      </c>
      <c r="C1667" t="s">
        <v>78</v>
      </c>
      <c r="D1667" t="s">
        <v>64</v>
      </c>
      <c r="E1667" t="s">
        <v>48</v>
      </c>
      <c r="F1667" t="s">
        <v>49</v>
      </c>
      <c r="G1667" t="s">
        <v>1766</v>
      </c>
      <c r="H1667">
        <v>2074</v>
      </c>
      <c r="I1667" t="s">
        <v>51</v>
      </c>
      <c r="J1667" t="s">
        <v>52</v>
      </c>
      <c r="K1667" t="s">
        <v>53</v>
      </c>
      <c r="L1667" t="s">
        <v>61</v>
      </c>
      <c r="M1667" t="s">
        <v>54</v>
      </c>
      <c r="N1667">
        <v>2</v>
      </c>
      <c r="O1667">
        <v>27</v>
      </c>
      <c r="P1667">
        <v>1</v>
      </c>
      <c r="Q1667">
        <v>1242</v>
      </c>
      <c r="R1667">
        <v>20</v>
      </c>
      <c r="S1667" t="s">
        <v>87</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c r="AN1667" t="s">
        <v>56</v>
      </c>
      <c r="AO1667" t="s">
        <v>77</v>
      </c>
      <c r="AP1667" t="s">
        <v>98</v>
      </c>
      <c r="AQ1667" t="s">
        <v>59</v>
      </c>
      <c r="AR1667" t="s">
        <v>81</v>
      </c>
      <c r="AS1667" t="str">
        <f>IF(hr_data[[#This Row],[Gender]]="Female","👩  F","👨  M")</f>
        <v>👩  F</v>
      </c>
    </row>
    <row r="1668" spans="1:45" x14ac:dyDescent="0.25">
      <c r="A1668" t="s">
        <v>61</v>
      </c>
      <c r="B1668" t="s">
        <v>45</v>
      </c>
      <c r="C1668" t="s">
        <v>63</v>
      </c>
      <c r="D1668" t="s">
        <v>64</v>
      </c>
      <c r="E1668" t="s">
        <v>65</v>
      </c>
      <c r="F1668" t="s">
        <v>49</v>
      </c>
      <c r="G1668" t="s">
        <v>1767</v>
      </c>
      <c r="H1668">
        <v>2075</v>
      </c>
      <c r="I1668" t="s">
        <v>67</v>
      </c>
      <c r="J1668" t="s">
        <v>117</v>
      </c>
      <c r="K1668" t="s">
        <v>69</v>
      </c>
      <c r="L1668" t="s">
        <v>61</v>
      </c>
      <c r="M1668" t="s">
        <v>54</v>
      </c>
      <c r="N1668">
        <v>5</v>
      </c>
      <c r="O1668">
        <v>51</v>
      </c>
      <c r="P1668">
        <v>1</v>
      </c>
      <c r="Q1668">
        <v>1469</v>
      </c>
      <c r="R1668">
        <v>8</v>
      </c>
      <c r="S1668" t="s">
        <v>80</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c r="AN1668" t="s">
        <v>56</v>
      </c>
      <c r="AO1668" t="s">
        <v>72</v>
      </c>
      <c r="AP1668" t="s">
        <v>58</v>
      </c>
      <c r="AQ1668" t="s">
        <v>89</v>
      </c>
      <c r="AR1668" t="s">
        <v>73</v>
      </c>
      <c r="AS1668" t="str">
        <f>IF(hr_data[[#This Row],[Gender]]="Female","👩  F","👨  M")</f>
        <v>👨  M</v>
      </c>
    </row>
    <row r="1669" spans="1:45" x14ac:dyDescent="0.25">
      <c r="A1669" t="s">
        <v>44</v>
      </c>
      <c r="B1669" t="s">
        <v>45</v>
      </c>
      <c r="C1669" t="s">
        <v>78</v>
      </c>
      <c r="D1669" t="s">
        <v>47</v>
      </c>
      <c r="E1669" t="s">
        <v>65</v>
      </c>
      <c r="F1669" t="s">
        <v>130</v>
      </c>
      <c r="G1669" t="s">
        <v>1768</v>
      </c>
      <c r="H1669">
        <v>2076</v>
      </c>
      <c r="I1669" t="s">
        <v>51</v>
      </c>
      <c r="J1669" t="s">
        <v>68</v>
      </c>
      <c r="K1669" t="s">
        <v>53</v>
      </c>
      <c r="L1669" t="s">
        <v>44</v>
      </c>
      <c r="M1669" t="s">
        <v>54</v>
      </c>
      <c r="N1669">
        <v>5</v>
      </c>
      <c r="O1669">
        <v>30</v>
      </c>
      <c r="P1669">
        <v>0</v>
      </c>
      <c r="Q1669">
        <v>1005</v>
      </c>
      <c r="R1669">
        <v>3</v>
      </c>
      <c r="S1669" t="s">
        <v>87</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c r="AN1669" t="s">
        <v>56</v>
      </c>
      <c r="AO1669" t="s">
        <v>88</v>
      </c>
      <c r="AP1669" t="s">
        <v>58</v>
      </c>
      <c r="AQ1669" t="s">
        <v>59</v>
      </c>
      <c r="AR1669" t="s">
        <v>81</v>
      </c>
      <c r="AS1669" t="str">
        <f>IF(hr_data[[#This Row],[Gender]]="Female","👩  F","👨  M")</f>
        <v>👩  F</v>
      </c>
    </row>
    <row r="1670" spans="1:45" x14ac:dyDescent="0.25">
      <c r="A1670" t="s">
        <v>61</v>
      </c>
      <c r="B1670" t="s">
        <v>45</v>
      </c>
      <c r="C1670" t="s">
        <v>46</v>
      </c>
      <c r="D1670" t="s">
        <v>64</v>
      </c>
      <c r="E1670" t="s">
        <v>48</v>
      </c>
      <c r="F1670" t="s">
        <v>49</v>
      </c>
      <c r="G1670" t="s">
        <v>1769</v>
      </c>
      <c r="H1670">
        <v>2077</v>
      </c>
      <c r="I1670" t="s">
        <v>51</v>
      </c>
      <c r="J1670" t="s">
        <v>110</v>
      </c>
      <c r="K1670" t="s">
        <v>53</v>
      </c>
      <c r="L1670" t="s">
        <v>44</v>
      </c>
      <c r="M1670" t="s">
        <v>54</v>
      </c>
      <c r="N1670">
        <v>3</v>
      </c>
      <c r="O1670">
        <v>41</v>
      </c>
      <c r="P1670">
        <v>1</v>
      </c>
      <c r="Q1670">
        <v>896</v>
      </c>
      <c r="R1670">
        <v>6</v>
      </c>
      <c r="S1670" t="s">
        <v>87</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c r="AN1670" t="s">
        <v>56</v>
      </c>
      <c r="AO1670" t="s">
        <v>57</v>
      </c>
      <c r="AP1670" t="s">
        <v>58</v>
      </c>
      <c r="AQ1670" t="s">
        <v>89</v>
      </c>
      <c r="AR1670" t="s">
        <v>60</v>
      </c>
      <c r="AS1670" t="str">
        <f>IF(hr_data[[#This Row],[Gender]]="Female","👩  F","👨  M")</f>
        <v>👩  F</v>
      </c>
    </row>
    <row r="1671" spans="1:45" x14ac:dyDescent="0.25">
      <c r="A1671" t="s">
        <v>44</v>
      </c>
      <c r="B1671" t="s">
        <v>62</v>
      </c>
      <c r="C1671" t="s">
        <v>78</v>
      </c>
      <c r="D1671" t="s">
        <v>47</v>
      </c>
      <c r="E1671" t="s">
        <v>48</v>
      </c>
      <c r="F1671" t="s">
        <v>123</v>
      </c>
      <c r="G1671" t="s">
        <v>1770</v>
      </c>
      <c r="H1671">
        <v>2078</v>
      </c>
      <c r="I1671" t="s">
        <v>51</v>
      </c>
      <c r="J1671" t="s">
        <v>52</v>
      </c>
      <c r="K1671" t="s">
        <v>53</v>
      </c>
      <c r="L1671" t="s">
        <v>61</v>
      </c>
      <c r="M1671" t="s">
        <v>54</v>
      </c>
      <c r="N1671">
        <v>5</v>
      </c>
      <c r="O1671">
        <v>30</v>
      </c>
      <c r="P1671">
        <v>0</v>
      </c>
      <c r="Q1671">
        <v>334</v>
      </c>
      <c r="R1671">
        <v>26</v>
      </c>
      <c r="S1671" t="s">
        <v>80</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c r="AN1671" t="s">
        <v>56</v>
      </c>
      <c r="AO1671" t="s">
        <v>88</v>
      </c>
      <c r="AP1671" t="s">
        <v>92</v>
      </c>
      <c r="AQ1671" t="s">
        <v>59</v>
      </c>
      <c r="AR1671" t="s">
        <v>81</v>
      </c>
      <c r="AS1671" t="str">
        <f>IF(hr_data[[#This Row],[Gender]]="Female","👩  F","👨  M")</f>
        <v>👩  F</v>
      </c>
    </row>
    <row r="1672" spans="1:45" x14ac:dyDescent="0.25">
      <c r="A1672" t="s">
        <v>44</v>
      </c>
      <c r="B1672" t="s">
        <v>45</v>
      </c>
      <c r="C1672" t="s">
        <v>78</v>
      </c>
      <c r="D1672" t="s">
        <v>47</v>
      </c>
      <c r="E1672" t="s">
        <v>65</v>
      </c>
      <c r="F1672" t="s">
        <v>130</v>
      </c>
      <c r="G1672" t="s">
        <v>1771</v>
      </c>
      <c r="H1672">
        <v>2079</v>
      </c>
      <c r="I1672" t="s">
        <v>67</v>
      </c>
      <c r="J1672" t="s">
        <v>68</v>
      </c>
      <c r="K1672" t="s">
        <v>53</v>
      </c>
      <c r="L1672" t="s">
        <v>61</v>
      </c>
      <c r="M1672" t="s">
        <v>54</v>
      </c>
      <c r="N1672">
        <v>1</v>
      </c>
      <c r="O1672">
        <v>29</v>
      </c>
      <c r="P1672">
        <v>0</v>
      </c>
      <c r="Q1672">
        <v>992</v>
      </c>
      <c r="R1672">
        <v>1</v>
      </c>
      <c r="S1672" t="s">
        <v>87</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c r="AN1672" t="s">
        <v>56</v>
      </c>
      <c r="AO1672" t="s">
        <v>77</v>
      </c>
      <c r="AP1672" t="s">
        <v>58</v>
      </c>
      <c r="AQ1672" t="s">
        <v>59</v>
      </c>
      <c r="AR1672" t="s">
        <v>81</v>
      </c>
      <c r="AS1672" t="str">
        <f>IF(hr_data[[#This Row],[Gender]]="Female","👩  F","👨  M")</f>
        <v>👨  M</v>
      </c>
    </row>
    <row r="1673" spans="1:45" x14ac:dyDescent="0.25">
      <c r="A1673" t="s">
        <v>61</v>
      </c>
      <c r="B1673" t="s">
        <v>105</v>
      </c>
      <c r="C1673" t="s">
        <v>63</v>
      </c>
      <c r="D1673" t="s">
        <v>64</v>
      </c>
      <c r="E1673" t="s">
        <v>48</v>
      </c>
      <c r="F1673" t="s">
        <v>82</v>
      </c>
      <c r="G1673" t="s">
        <v>1772</v>
      </c>
      <c r="H1673">
        <v>2080</v>
      </c>
      <c r="I1673" t="s">
        <v>51</v>
      </c>
      <c r="J1673" t="s">
        <v>52</v>
      </c>
      <c r="K1673" t="s">
        <v>53</v>
      </c>
      <c r="L1673" t="s">
        <v>61</v>
      </c>
      <c r="M1673" t="s">
        <v>54</v>
      </c>
      <c r="N1673">
        <v>2</v>
      </c>
      <c r="O1673">
        <v>45</v>
      </c>
      <c r="P1673">
        <v>1</v>
      </c>
      <c r="Q1673">
        <v>1052</v>
      </c>
      <c r="R1673">
        <v>6</v>
      </c>
      <c r="S1673" t="s">
        <v>87</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c r="AN1673" t="s">
        <v>56</v>
      </c>
      <c r="AO1673" t="s">
        <v>57</v>
      </c>
      <c r="AP1673" t="s">
        <v>58</v>
      </c>
      <c r="AQ1673" t="s">
        <v>121</v>
      </c>
      <c r="AR1673" t="s">
        <v>60</v>
      </c>
      <c r="AS1673" t="str">
        <f>IF(hr_data[[#This Row],[Gender]]="Female","👩  F","👨  M")</f>
        <v>👩  F</v>
      </c>
    </row>
    <row r="1674" spans="1:45" x14ac:dyDescent="0.25">
      <c r="A1674" t="s">
        <v>61</v>
      </c>
      <c r="B1674" t="s">
        <v>45</v>
      </c>
      <c r="C1674" t="s">
        <v>63</v>
      </c>
      <c r="D1674" t="s">
        <v>64</v>
      </c>
      <c r="E1674" t="s">
        <v>48</v>
      </c>
      <c r="F1674" t="s">
        <v>123</v>
      </c>
      <c r="G1674" t="s">
        <v>1773</v>
      </c>
      <c r="H1674">
        <v>2081</v>
      </c>
      <c r="I1674" t="s">
        <v>51</v>
      </c>
      <c r="J1674" t="s">
        <v>52</v>
      </c>
      <c r="K1674" t="s">
        <v>69</v>
      </c>
      <c r="L1674" t="s">
        <v>61</v>
      </c>
      <c r="M1674" t="s">
        <v>54</v>
      </c>
      <c r="N1674">
        <v>4</v>
      </c>
      <c r="O1674">
        <v>54</v>
      </c>
      <c r="P1674">
        <v>1</v>
      </c>
      <c r="Q1674">
        <v>1147</v>
      </c>
      <c r="R1674">
        <v>3</v>
      </c>
      <c r="S1674" t="s">
        <v>87</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c r="AN1674" t="s">
        <v>56</v>
      </c>
      <c r="AO1674" t="s">
        <v>88</v>
      </c>
      <c r="AP1674" t="s">
        <v>58</v>
      </c>
      <c r="AQ1674" t="s">
        <v>89</v>
      </c>
      <c r="AR1674" t="s">
        <v>73</v>
      </c>
      <c r="AS1674" t="str">
        <f>IF(hr_data[[#This Row],[Gender]]="Female","👩  F","👨  M")</f>
        <v>👩  F</v>
      </c>
    </row>
    <row r="1675" spans="1:45" x14ac:dyDescent="0.25">
      <c r="A1675" t="s">
        <v>61</v>
      </c>
      <c r="B1675" t="s">
        <v>45</v>
      </c>
      <c r="C1675" t="s">
        <v>46</v>
      </c>
      <c r="D1675" t="s">
        <v>64</v>
      </c>
      <c r="E1675" t="s">
        <v>65</v>
      </c>
      <c r="F1675" t="s">
        <v>49</v>
      </c>
      <c r="G1675" t="s">
        <v>1774</v>
      </c>
      <c r="H1675">
        <v>2082</v>
      </c>
      <c r="I1675" t="s">
        <v>67</v>
      </c>
      <c r="J1675" t="s">
        <v>76</v>
      </c>
      <c r="K1675" t="s">
        <v>53</v>
      </c>
      <c r="L1675" t="s">
        <v>61</v>
      </c>
      <c r="M1675" t="s">
        <v>54</v>
      </c>
      <c r="N1675">
        <v>3</v>
      </c>
      <c r="O1675">
        <v>36</v>
      </c>
      <c r="P1675">
        <v>1</v>
      </c>
      <c r="Q1675">
        <v>1396</v>
      </c>
      <c r="R1675">
        <v>5</v>
      </c>
      <c r="S1675" t="s">
        <v>55</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c r="AN1675" t="s">
        <v>56</v>
      </c>
      <c r="AO1675" t="s">
        <v>72</v>
      </c>
      <c r="AP1675" t="s">
        <v>58</v>
      </c>
      <c r="AQ1675" t="s">
        <v>89</v>
      </c>
      <c r="AR1675" t="s">
        <v>60</v>
      </c>
      <c r="AS1675" t="str">
        <f>IF(hr_data[[#This Row],[Gender]]="Female","👩  F","👨  M")</f>
        <v>👨  M</v>
      </c>
    </row>
    <row r="1676" spans="1:45" x14ac:dyDescent="0.25">
      <c r="A1676" t="s">
        <v>61</v>
      </c>
      <c r="B1676" t="s">
        <v>45</v>
      </c>
      <c r="C1676" t="s">
        <v>78</v>
      </c>
      <c r="D1676" t="s">
        <v>64</v>
      </c>
      <c r="E1676" t="s">
        <v>65</v>
      </c>
      <c r="F1676" t="s">
        <v>82</v>
      </c>
      <c r="G1676" t="s">
        <v>1775</v>
      </c>
      <c r="H1676">
        <v>2083</v>
      </c>
      <c r="I1676" t="s">
        <v>51</v>
      </c>
      <c r="J1676" t="s">
        <v>68</v>
      </c>
      <c r="K1676" t="s">
        <v>69</v>
      </c>
      <c r="L1676" t="s">
        <v>61</v>
      </c>
      <c r="M1676" t="s">
        <v>54</v>
      </c>
      <c r="N1676">
        <v>3</v>
      </c>
      <c r="O1676">
        <v>33</v>
      </c>
      <c r="P1676">
        <v>1</v>
      </c>
      <c r="Q1676">
        <v>147</v>
      </c>
      <c r="R1676">
        <v>4</v>
      </c>
      <c r="S1676" t="s">
        <v>80</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c r="AN1676" t="s">
        <v>71</v>
      </c>
      <c r="AO1676" t="s">
        <v>72</v>
      </c>
      <c r="AP1676" t="s">
        <v>58</v>
      </c>
      <c r="AQ1676" t="s">
        <v>59</v>
      </c>
      <c r="AR1676" t="s">
        <v>81</v>
      </c>
      <c r="AS1676" t="str">
        <f>IF(hr_data[[#This Row],[Gender]]="Female","👩  F","👨  M")</f>
        <v>👩  F</v>
      </c>
    </row>
    <row r="1677" spans="1:45" x14ac:dyDescent="0.25">
      <c r="A1677" t="s">
        <v>61</v>
      </c>
      <c r="B1677" t="s">
        <v>62</v>
      </c>
      <c r="C1677" t="s">
        <v>46</v>
      </c>
      <c r="D1677" t="s">
        <v>64</v>
      </c>
      <c r="E1677" t="s">
        <v>65</v>
      </c>
      <c r="F1677" t="s">
        <v>74</v>
      </c>
      <c r="G1677" t="s">
        <v>1776</v>
      </c>
      <c r="H1677">
        <v>2084</v>
      </c>
      <c r="I1677" t="s">
        <v>67</v>
      </c>
      <c r="J1677" t="s">
        <v>117</v>
      </c>
      <c r="K1677" t="s">
        <v>91</v>
      </c>
      <c r="L1677" t="s">
        <v>44</v>
      </c>
      <c r="M1677" t="s">
        <v>54</v>
      </c>
      <c r="N1677">
        <v>1</v>
      </c>
      <c r="O1677">
        <v>37</v>
      </c>
      <c r="P1677">
        <v>1</v>
      </c>
      <c r="Q1677">
        <v>663</v>
      </c>
      <c r="R1677">
        <v>11</v>
      </c>
      <c r="S1677" t="s">
        <v>87</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c r="AN1677" t="s">
        <v>56</v>
      </c>
      <c r="AO1677" t="s">
        <v>57</v>
      </c>
      <c r="AP1677" t="s">
        <v>98</v>
      </c>
      <c r="AQ1677" t="s">
        <v>59</v>
      </c>
      <c r="AR1677" t="s">
        <v>60</v>
      </c>
      <c r="AS1677" t="str">
        <f>IF(hr_data[[#This Row],[Gender]]="Female","👩  F","👨  M")</f>
        <v>👨  M</v>
      </c>
    </row>
    <row r="1678" spans="1:45" x14ac:dyDescent="0.25">
      <c r="A1678" t="s">
        <v>61</v>
      </c>
      <c r="B1678" t="s">
        <v>45</v>
      </c>
      <c r="C1678" t="s">
        <v>46</v>
      </c>
      <c r="D1678" t="s">
        <v>64</v>
      </c>
      <c r="E1678" t="s">
        <v>48</v>
      </c>
      <c r="F1678" t="s">
        <v>49</v>
      </c>
      <c r="G1678" t="s">
        <v>1777</v>
      </c>
      <c r="H1678">
        <v>2085</v>
      </c>
      <c r="I1678" t="s">
        <v>67</v>
      </c>
      <c r="J1678" t="s">
        <v>52</v>
      </c>
      <c r="K1678" t="s">
        <v>91</v>
      </c>
      <c r="L1678" t="s">
        <v>61</v>
      </c>
      <c r="M1678" t="s">
        <v>54</v>
      </c>
      <c r="N1678">
        <v>6</v>
      </c>
      <c r="O1678">
        <v>38</v>
      </c>
      <c r="P1678">
        <v>1</v>
      </c>
      <c r="Q1678">
        <v>119</v>
      </c>
      <c r="R1678">
        <v>3</v>
      </c>
      <c r="S1678" t="s">
        <v>87</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c r="AN1678" t="s">
        <v>56</v>
      </c>
      <c r="AO1678" t="s">
        <v>77</v>
      </c>
      <c r="AP1678" t="s">
        <v>58</v>
      </c>
      <c r="AQ1678" t="s">
        <v>89</v>
      </c>
      <c r="AR1678" t="s">
        <v>60</v>
      </c>
      <c r="AS1678" t="str">
        <f>IF(hr_data[[#This Row],[Gender]]="Female","👩  F","👨  M")</f>
        <v>👨  M</v>
      </c>
    </row>
    <row r="1679" spans="1:45" x14ac:dyDescent="0.25">
      <c r="A1679" t="s">
        <v>61</v>
      </c>
      <c r="B1679" t="s">
        <v>105</v>
      </c>
      <c r="C1679" t="s">
        <v>78</v>
      </c>
      <c r="D1679" t="s">
        <v>64</v>
      </c>
      <c r="E1679" t="s">
        <v>65</v>
      </c>
      <c r="F1679" t="s">
        <v>82</v>
      </c>
      <c r="G1679" t="s">
        <v>1778</v>
      </c>
      <c r="H1679">
        <v>2086</v>
      </c>
      <c r="I1679" t="s">
        <v>67</v>
      </c>
      <c r="J1679" t="s">
        <v>94</v>
      </c>
      <c r="K1679" t="s">
        <v>69</v>
      </c>
      <c r="L1679" t="s">
        <v>61</v>
      </c>
      <c r="M1679" t="s">
        <v>54</v>
      </c>
      <c r="N1679">
        <v>2</v>
      </c>
      <c r="O1679">
        <v>31</v>
      </c>
      <c r="P1679">
        <v>1</v>
      </c>
      <c r="Q1679">
        <v>979</v>
      </c>
      <c r="R1679">
        <v>1</v>
      </c>
      <c r="S1679" t="s">
        <v>80</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c r="AN1679" t="s">
        <v>56</v>
      </c>
      <c r="AO1679" t="s">
        <v>77</v>
      </c>
      <c r="AP1679" t="s">
        <v>58</v>
      </c>
      <c r="AQ1679" t="s">
        <v>59</v>
      </c>
      <c r="AR1679" t="s">
        <v>81</v>
      </c>
      <c r="AS1679" t="str">
        <f>IF(hr_data[[#This Row],[Gender]]="Female","👩  F","👨  M")</f>
        <v>👨  M</v>
      </c>
    </row>
    <row r="1680" spans="1:45" x14ac:dyDescent="0.25">
      <c r="A1680" t="s">
        <v>61</v>
      </c>
      <c r="B1680" t="s">
        <v>45</v>
      </c>
      <c r="C1680" t="s">
        <v>85</v>
      </c>
      <c r="D1680" t="s">
        <v>64</v>
      </c>
      <c r="E1680" t="s">
        <v>65</v>
      </c>
      <c r="F1680" t="s">
        <v>49</v>
      </c>
      <c r="G1680" t="s">
        <v>1779</v>
      </c>
      <c r="H1680">
        <v>2087</v>
      </c>
      <c r="I1680" t="s">
        <v>67</v>
      </c>
      <c r="J1680" t="s">
        <v>68</v>
      </c>
      <c r="K1680" t="s">
        <v>69</v>
      </c>
      <c r="L1680" t="s">
        <v>61</v>
      </c>
      <c r="M1680" t="s">
        <v>54</v>
      </c>
      <c r="N1680">
        <v>6</v>
      </c>
      <c r="O1680">
        <v>59</v>
      </c>
      <c r="P1680">
        <v>1</v>
      </c>
      <c r="Q1680">
        <v>142</v>
      </c>
      <c r="R1680">
        <v>3</v>
      </c>
      <c r="S1680" t="s">
        <v>87</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c r="AN1680" t="s">
        <v>56</v>
      </c>
      <c r="AO1680" t="s">
        <v>57</v>
      </c>
      <c r="AP1680" t="s">
        <v>58</v>
      </c>
      <c r="AQ1680" t="s">
        <v>59</v>
      </c>
      <c r="AR1680" t="s">
        <v>3029</v>
      </c>
      <c r="AS1680" t="str">
        <f>IF(hr_data[[#This Row],[Gender]]="Female","👩  F","👨  M")</f>
        <v>👨  M</v>
      </c>
    </row>
    <row r="1681" spans="1:45" x14ac:dyDescent="0.25">
      <c r="A1681" t="s">
        <v>61</v>
      </c>
      <c r="B1681" t="s">
        <v>62</v>
      </c>
      <c r="C1681" t="s">
        <v>46</v>
      </c>
      <c r="D1681" t="s">
        <v>64</v>
      </c>
      <c r="E1681" t="s">
        <v>48</v>
      </c>
      <c r="F1681" t="s">
        <v>123</v>
      </c>
      <c r="G1681" t="s">
        <v>1780</v>
      </c>
      <c r="H1681">
        <v>2088</v>
      </c>
      <c r="I1681" t="s">
        <v>67</v>
      </c>
      <c r="J1681" t="s">
        <v>115</v>
      </c>
      <c r="K1681" t="s">
        <v>91</v>
      </c>
      <c r="L1681" t="s">
        <v>61</v>
      </c>
      <c r="M1681" t="s">
        <v>54</v>
      </c>
      <c r="N1681">
        <v>2</v>
      </c>
      <c r="O1681">
        <v>37</v>
      </c>
      <c r="P1681">
        <v>1</v>
      </c>
      <c r="Q1681">
        <v>319</v>
      </c>
      <c r="R1681">
        <v>4</v>
      </c>
      <c r="S1681" t="s">
        <v>80</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c r="AN1681" t="s">
        <v>56</v>
      </c>
      <c r="AO1681" t="s">
        <v>57</v>
      </c>
      <c r="AP1681" t="s">
        <v>58</v>
      </c>
      <c r="AQ1681" t="s">
        <v>89</v>
      </c>
      <c r="AR1681" t="s">
        <v>60</v>
      </c>
      <c r="AS1681" t="str">
        <f>IF(hr_data[[#This Row],[Gender]]="Female","👩  F","👨  M")</f>
        <v>👨  M</v>
      </c>
    </row>
    <row r="1682" spans="1:45" x14ac:dyDescent="0.25">
      <c r="A1682" t="s">
        <v>61</v>
      </c>
      <c r="B1682" t="s">
        <v>62</v>
      </c>
      <c r="C1682" t="s">
        <v>78</v>
      </c>
      <c r="D1682" t="s">
        <v>64</v>
      </c>
      <c r="E1682" t="s">
        <v>48</v>
      </c>
      <c r="F1682" t="s">
        <v>82</v>
      </c>
      <c r="G1682" t="s">
        <v>1781</v>
      </c>
      <c r="H1682">
        <v>2089</v>
      </c>
      <c r="I1682" t="s">
        <v>51</v>
      </c>
      <c r="J1682" t="s">
        <v>52</v>
      </c>
      <c r="K1682" t="s">
        <v>69</v>
      </c>
      <c r="L1682" t="s">
        <v>61</v>
      </c>
      <c r="M1682" t="s">
        <v>54</v>
      </c>
      <c r="N1682">
        <v>5</v>
      </c>
      <c r="O1682">
        <v>29</v>
      </c>
      <c r="P1682">
        <v>1</v>
      </c>
      <c r="Q1682">
        <v>1413</v>
      </c>
      <c r="R1682">
        <v>1</v>
      </c>
      <c r="S1682" t="s">
        <v>70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c r="AN1682" t="s">
        <v>56</v>
      </c>
      <c r="AO1682" t="s">
        <v>57</v>
      </c>
      <c r="AP1682" t="s">
        <v>58</v>
      </c>
      <c r="AQ1682" t="s">
        <v>89</v>
      </c>
      <c r="AR1682" t="s">
        <v>81</v>
      </c>
      <c r="AS1682" t="str">
        <f>IF(hr_data[[#This Row],[Gender]]="Female","👩  F","👨  M")</f>
        <v>👩  F</v>
      </c>
    </row>
    <row r="1683" spans="1:45" x14ac:dyDescent="0.25">
      <c r="A1683" t="s">
        <v>61</v>
      </c>
      <c r="B1683" t="s">
        <v>62</v>
      </c>
      <c r="C1683" t="s">
        <v>46</v>
      </c>
      <c r="D1683" t="s">
        <v>64</v>
      </c>
      <c r="E1683" t="s">
        <v>48</v>
      </c>
      <c r="F1683" t="s">
        <v>123</v>
      </c>
      <c r="G1683" t="s">
        <v>1782</v>
      </c>
      <c r="H1683">
        <v>2090</v>
      </c>
      <c r="I1683" t="s">
        <v>51</v>
      </c>
      <c r="J1683" t="s">
        <v>52</v>
      </c>
      <c r="K1683" t="s">
        <v>53</v>
      </c>
      <c r="L1683" t="s">
        <v>61</v>
      </c>
      <c r="M1683" t="s">
        <v>54</v>
      </c>
      <c r="N1683">
        <v>3</v>
      </c>
      <c r="O1683">
        <v>35</v>
      </c>
      <c r="P1683">
        <v>1</v>
      </c>
      <c r="Q1683">
        <v>944</v>
      </c>
      <c r="R1683">
        <v>1</v>
      </c>
      <c r="S1683" t="s">
        <v>87</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c r="AN1683" t="s">
        <v>56</v>
      </c>
      <c r="AO1683" t="s">
        <v>77</v>
      </c>
      <c r="AP1683" t="s">
        <v>58</v>
      </c>
      <c r="AQ1683" t="s">
        <v>59</v>
      </c>
      <c r="AR1683" t="s">
        <v>81</v>
      </c>
      <c r="AS1683" t="str">
        <f>IF(hr_data[[#This Row],[Gender]]="Female","👩  F","👨  M")</f>
        <v>👩  F</v>
      </c>
    </row>
    <row r="1684" spans="1:45" x14ac:dyDescent="0.25">
      <c r="A1684" t="s">
        <v>44</v>
      </c>
      <c r="B1684" t="s">
        <v>45</v>
      </c>
      <c r="C1684" t="s">
        <v>78</v>
      </c>
      <c r="D1684" t="s">
        <v>47</v>
      </c>
      <c r="E1684" t="s">
        <v>65</v>
      </c>
      <c r="F1684" t="s">
        <v>82</v>
      </c>
      <c r="G1684" t="s">
        <v>1783</v>
      </c>
      <c r="H1684">
        <v>2091</v>
      </c>
      <c r="I1684" t="s">
        <v>67</v>
      </c>
      <c r="J1684" t="s">
        <v>68</v>
      </c>
      <c r="K1684" t="s">
        <v>53</v>
      </c>
      <c r="L1684" t="s">
        <v>44</v>
      </c>
      <c r="M1684" t="s">
        <v>54</v>
      </c>
      <c r="N1684">
        <v>3</v>
      </c>
      <c r="O1684">
        <v>29</v>
      </c>
      <c r="P1684">
        <v>0</v>
      </c>
      <c r="Q1684">
        <v>896</v>
      </c>
      <c r="R1684">
        <v>18</v>
      </c>
      <c r="S1684" t="s">
        <v>70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c r="AN1684" t="s">
        <v>56</v>
      </c>
      <c r="AO1684" t="s">
        <v>57</v>
      </c>
      <c r="AP1684" t="s">
        <v>98</v>
      </c>
      <c r="AQ1684" t="s">
        <v>59</v>
      </c>
      <c r="AR1684" t="s">
        <v>81</v>
      </c>
      <c r="AS1684" t="str">
        <f>IF(hr_data[[#This Row],[Gender]]="Female","👩  F","👨  M")</f>
        <v>👨  M</v>
      </c>
    </row>
    <row r="1685" spans="1:45" x14ac:dyDescent="0.25">
      <c r="A1685" t="s">
        <v>61</v>
      </c>
      <c r="B1685" t="s">
        <v>45</v>
      </c>
      <c r="C1685" t="s">
        <v>63</v>
      </c>
      <c r="D1685" t="s">
        <v>64</v>
      </c>
      <c r="E1685" t="s">
        <v>65</v>
      </c>
      <c r="F1685" t="s">
        <v>49</v>
      </c>
      <c r="G1685" t="s">
        <v>1784</v>
      </c>
      <c r="H1685">
        <v>2092</v>
      </c>
      <c r="I1685" t="s">
        <v>51</v>
      </c>
      <c r="J1685" t="s">
        <v>76</v>
      </c>
      <c r="K1685" t="s">
        <v>53</v>
      </c>
      <c r="L1685" t="s">
        <v>61</v>
      </c>
      <c r="M1685" t="s">
        <v>54</v>
      </c>
      <c r="N1685">
        <v>3</v>
      </c>
      <c r="O1685">
        <v>52</v>
      </c>
      <c r="P1685">
        <v>1</v>
      </c>
      <c r="Q1685">
        <v>1323</v>
      </c>
      <c r="R1685">
        <v>2</v>
      </c>
      <c r="S1685" t="s">
        <v>87</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c r="AN1685" t="s">
        <v>56</v>
      </c>
      <c r="AO1685" t="s">
        <v>57</v>
      </c>
      <c r="AP1685" t="s">
        <v>58</v>
      </c>
      <c r="AQ1685" t="s">
        <v>59</v>
      </c>
      <c r="AR1685" t="s">
        <v>73</v>
      </c>
      <c r="AS1685" t="str">
        <f>IF(hr_data[[#This Row],[Gender]]="Female","👩  F","👨  M")</f>
        <v>👩  F</v>
      </c>
    </row>
    <row r="1686" spans="1:45" x14ac:dyDescent="0.25">
      <c r="A1686" t="s">
        <v>61</v>
      </c>
      <c r="B1686" t="s">
        <v>45</v>
      </c>
      <c r="C1686" t="s">
        <v>46</v>
      </c>
      <c r="D1686" t="s">
        <v>64</v>
      </c>
      <c r="E1686" t="s">
        <v>65</v>
      </c>
      <c r="F1686" t="s">
        <v>130</v>
      </c>
      <c r="G1686" t="s">
        <v>1785</v>
      </c>
      <c r="H1686">
        <v>2093</v>
      </c>
      <c r="I1686" t="s">
        <v>67</v>
      </c>
      <c r="J1686" t="s">
        <v>110</v>
      </c>
      <c r="K1686" t="s">
        <v>69</v>
      </c>
      <c r="L1686" t="s">
        <v>61</v>
      </c>
      <c r="M1686" t="s">
        <v>54</v>
      </c>
      <c r="N1686">
        <v>3</v>
      </c>
      <c r="O1686">
        <v>42</v>
      </c>
      <c r="P1686">
        <v>1</v>
      </c>
      <c r="Q1686">
        <v>532</v>
      </c>
      <c r="R1686">
        <v>4</v>
      </c>
      <c r="S1686" t="s">
        <v>55</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c r="AN1686" t="s">
        <v>56</v>
      </c>
      <c r="AO1686" t="s">
        <v>57</v>
      </c>
      <c r="AP1686" t="s">
        <v>58</v>
      </c>
      <c r="AQ1686" t="s">
        <v>121</v>
      </c>
      <c r="AR1686" t="s">
        <v>60</v>
      </c>
      <c r="AS1686" t="str">
        <f>IF(hr_data[[#This Row],[Gender]]="Female","👩  F","👨  M")</f>
        <v>👨  M</v>
      </c>
    </row>
    <row r="1687" spans="1:45" x14ac:dyDescent="0.25">
      <c r="A1687" t="s">
        <v>61</v>
      </c>
      <c r="B1687" t="s">
        <v>45</v>
      </c>
      <c r="C1687" t="s">
        <v>85</v>
      </c>
      <c r="D1687" t="s">
        <v>64</v>
      </c>
      <c r="E1687" t="s">
        <v>178</v>
      </c>
      <c r="F1687" t="s">
        <v>82</v>
      </c>
      <c r="G1687" t="s">
        <v>1786</v>
      </c>
      <c r="H1687">
        <v>2094</v>
      </c>
      <c r="I1687" t="s">
        <v>67</v>
      </c>
      <c r="J1687" t="s">
        <v>180</v>
      </c>
      <c r="K1687" t="s">
        <v>69</v>
      </c>
      <c r="L1687" t="s">
        <v>61</v>
      </c>
      <c r="M1687" t="s">
        <v>54</v>
      </c>
      <c r="N1687">
        <v>2</v>
      </c>
      <c r="O1687">
        <v>59</v>
      </c>
      <c r="P1687">
        <v>1</v>
      </c>
      <c r="Q1687">
        <v>818</v>
      </c>
      <c r="R1687">
        <v>6</v>
      </c>
      <c r="S1687" t="s">
        <v>55</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c r="AN1687" t="s">
        <v>56</v>
      </c>
      <c r="AO1687" t="s">
        <v>77</v>
      </c>
      <c r="AP1687" t="s">
        <v>58</v>
      </c>
      <c r="AQ1687" t="s">
        <v>59</v>
      </c>
      <c r="AR1687" t="s">
        <v>3029</v>
      </c>
      <c r="AS1687" t="str">
        <f>IF(hr_data[[#This Row],[Gender]]="Female","👩  F","👨  M")</f>
        <v>👨  M</v>
      </c>
    </row>
    <row r="1688" spans="1:45" x14ac:dyDescent="0.25">
      <c r="A1688" t="s">
        <v>61</v>
      </c>
      <c r="B1688" t="s">
        <v>45</v>
      </c>
      <c r="C1688" t="s">
        <v>63</v>
      </c>
      <c r="D1688" t="s">
        <v>64</v>
      </c>
      <c r="E1688" t="s">
        <v>48</v>
      </c>
      <c r="F1688" t="s">
        <v>82</v>
      </c>
      <c r="G1688" t="s">
        <v>1787</v>
      </c>
      <c r="H1688">
        <v>2095</v>
      </c>
      <c r="I1688" t="s">
        <v>51</v>
      </c>
      <c r="J1688" t="s">
        <v>110</v>
      </c>
      <c r="K1688" t="s">
        <v>91</v>
      </c>
      <c r="L1688" t="s">
        <v>61</v>
      </c>
      <c r="M1688" t="s">
        <v>54</v>
      </c>
      <c r="N1688">
        <v>3</v>
      </c>
      <c r="O1688">
        <v>50</v>
      </c>
      <c r="P1688">
        <v>1</v>
      </c>
      <c r="Q1688">
        <v>854</v>
      </c>
      <c r="R1688">
        <v>1</v>
      </c>
      <c r="S1688" t="s">
        <v>80</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c r="AN1688" t="s">
        <v>56</v>
      </c>
      <c r="AO1688" t="s">
        <v>57</v>
      </c>
      <c r="AP1688" t="s">
        <v>58</v>
      </c>
      <c r="AQ1688" t="s">
        <v>111</v>
      </c>
      <c r="AR1688" t="s">
        <v>73</v>
      </c>
      <c r="AS1688" t="str">
        <f>IF(hr_data[[#This Row],[Gender]]="Female","👩  F","👨  M")</f>
        <v>👩  F</v>
      </c>
    </row>
    <row r="1689" spans="1:45" x14ac:dyDescent="0.25">
      <c r="A1689" t="s">
        <v>44</v>
      </c>
      <c r="B1689" t="s">
        <v>45</v>
      </c>
      <c r="C1689" t="s">
        <v>78</v>
      </c>
      <c r="D1689" t="s">
        <v>47</v>
      </c>
      <c r="E1689" t="s">
        <v>65</v>
      </c>
      <c r="F1689" t="s">
        <v>82</v>
      </c>
      <c r="G1689" t="s">
        <v>1788</v>
      </c>
      <c r="H1689">
        <v>2096</v>
      </c>
      <c r="I1689" t="s">
        <v>67</v>
      </c>
      <c r="J1689" t="s">
        <v>76</v>
      </c>
      <c r="K1689" t="s">
        <v>69</v>
      </c>
      <c r="L1689" t="s">
        <v>44</v>
      </c>
      <c r="M1689" t="s">
        <v>54</v>
      </c>
      <c r="N1689">
        <v>2</v>
      </c>
      <c r="O1689">
        <v>33</v>
      </c>
      <c r="P1689">
        <v>0</v>
      </c>
      <c r="Q1689">
        <v>813</v>
      </c>
      <c r="R1689">
        <v>14</v>
      </c>
      <c r="S1689" t="s">
        <v>87</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c r="AN1689" t="s">
        <v>56</v>
      </c>
      <c r="AO1689" t="s">
        <v>57</v>
      </c>
      <c r="AP1689" t="s">
        <v>98</v>
      </c>
      <c r="AQ1689" t="s">
        <v>59</v>
      </c>
      <c r="AR1689" t="s">
        <v>81</v>
      </c>
      <c r="AS1689" t="str">
        <f>IF(hr_data[[#This Row],[Gender]]="Female","👩  F","👨  M")</f>
        <v>👨  M</v>
      </c>
    </row>
    <row r="1690" spans="1:45" x14ac:dyDescent="0.25">
      <c r="A1690" t="s">
        <v>61</v>
      </c>
      <c r="B1690" t="s">
        <v>45</v>
      </c>
      <c r="C1690" t="s">
        <v>46</v>
      </c>
      <c r="D1690" t="s">
        <v>64</v>
      </c>
      <c r="E1690" t="s">
        <v>48</v>
      </c>
      <c r="F1690" t="s">
        <v>123</v>
      </c>
      <c r="G1690" t="s">
        <v>1789</v>
      </c>
      <c r="H1690">
        <v>2097</v>
      </c>
      <c r="I1690" t="s">
        <v>51</v>
      </c>
      <c r="J1690" t="s">
        <v>110</v>
      </c>
      <c r="K1690" t="s">
        <v>69</v>
      </c>
      <c r="L1690" t="s">
        <v>44</v>
      </c>
      <c r="M1690" t="s">
        <v>54</v>
      </c>
      <c r="N1690">
        <v>3</v>
      </c>
      <c r="O1690">
        <v>43</v>
      </c>
      <c r="P1690">
        <v>1</v>
      </c>
      <c r="Q1690">
        <v>1034</v>
      </c>
      <c r="R1690">
        <v>16</v>
      </c>
      <c r="S1690" t="s">
        <v>87</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c r="AN1690" t="s">
        <v>71</v>
      </c>
      <c r="AO1690" t="s">
        <v>57</v>
      </c>
      <c r="AP1690" t="s">
        <v>98</v>
      </c>
      <c r="AQ1690" t="s">
        <v>121</v>
      </c>
      <c r="AR1690" t="s">
        <v>60</v>
      </c>
      <c r="AS1690" t="str">
        <f>IF(hr_data[[#This Row],[Gender]]="Female","👩  F","👨  M")</f>
        <v>👩  F</v>
      </c>
    </row>
    <row r="1691" spans="1:45" x14ac:dyDescent="0.25">
      <c r="A1691" t="s">
        <v>44</v>
      </c>
      <c r="B1691" t="s">
        <v>45</v>
      </c>
      <c r="C1691" t="s">
        <v>78</v>
      </c>
      <c r="D1691" t="s">
        <v>47</v>
      </c>
      <c r="E1691" t="s">
        <v>65</v>
      </c>
      <c r="F1691" t="s">
        <v>49</v>
      </c>
      <c r="G1691" t="s">
        <v>1790</v>
      </c>
      <c r="H1691">
        <v>2098</v>
      </c>
      <c r="I1691" t="s">
        <v>51</v>
      </c>
      <c r="J1691" t="s">
        <v>76</v>
      </c>
      <c r="K1691" t="s">
        <v>69</v>
      </c>
      <c r="L1691" t="s">
        <v>61</v>
      </c>
      <c r="M1691" t="s">
        <v>54</v>
      </c>
      <c r="N1691">
        <v>3</v>
      </c>
      <c r="O1691">
        <v>33</v>
      </c>
      <c r="P1691">
        <v>0</v>
      </c>
      <c r="Q1691">
        <v>465</v>
      </c>
      <c r="R1691">
        <v>2</v>
      </c>
      <c r="S1691" t="s">
        <v>55</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c r="AN1691" t="s">
        <v>71</v>
      </c>
      <c r="AO1691" t="s">
        <v>88</v>
      </c>
      <c r="AP1691" t="s">
        <v>58</v>
      </c>
      <c r="AQ1691" t="s">
        <v>89</v>
      </c>
      <c r="AR1691" t="s">
        <v>81</v>
      </c>
      <c r="AS1691" t="str">
        <f>IF(hr_data[[#This Row],[Gender]]="Female","👩  F","👨  M")</f>
        <v>👩  F</v>
      </c>
    </row>
    <row r="1692" spans="1:45" x14ac:dyDescent="0.25">
      <c r="A1692" t="s">
        <v>61</v>
      </c>
      <c r="B1692" t="s">
        <v>105</v>
      </c>
      <c r="C1692" t="s">
        <v>63</v>
      </c>
      <c r="D1692" t="s">
        <v>64</v>
      </c>
      <c r="E1692" t="s">
        <v>48</v>
      </c>
      <c r="F1692" t="s">
        <v>49</v>
      </c>
      <c r="G1692" t="s">
        <v>1791</v>
      </c>
      <c r="H1692">
        <v>2099</v>
      </c>
      <c r="I1692" t="s">
        <v>67</v>
      </c>
      <c r="J1692" t="s">
        <v>110</v>
      </c>
      <c r="K1692" t="s">
        <v>53</v>
      </c>
      <c r="L1692" t="s">
        <v>44</v>
      </c>
      <c r="M1692" t="s">
        <v>54</v>
      </c>
      <c r="N1692">
        <v>2</v>
      </c>
      <c r="O1692">
        <v>52</v>
      </c>
      <c r="P1692">
        <v>1</v>
      </c>
      <c r="Q1692">
        <v>771</v>
      </c>
      <c r="R1692">
        <v>2</v>
      </c>
      <c r="S1692" t="s">
        <v>80</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c r="AN1692" t="s">
        <v>56</v>
      </c>
      <c r="AO1692" t="s">
        <v>77</v>
      </c>
      <c r="AP1692" t="s">
        <v>58</v>
      </c>
      <c r="AQ1692" t="s">
        <v>111</v>
      </c>
      <c r="AR1692" t="s">
        <v>73</v>
      </c>
      <c r="AS1692" t="str">
        <f>IF(hr_data[[#This Row],[Gender]]="Female","👩  F","👨  M")</f>
        <v>👨  M</v>
      </c>
    </row>
    <row r="1693" spans="1:45" x14ac:dyDescent="0.25">
      <c r="A1693" t="s">
        <v>61</v>
      </c>
      <c r="B1693" t="s">
        <v>45</v>
      </c>
      <c r="C1693" t="s">
        <v>78</v>
      </c>
      <c r="D1693" t="s">
        <v>64</v>
      </c>
      <c r="E1693" t="s">
        <v>48</v>
      </c>
      <c r="F1693" t="s">
        <v>49</v>
      </c>
      <c r="G1693" t="s">
        <v>1792</v>
      </c>
      <c r="H1693">
        <v>2100</v>
      </c>
      <c r="I1693" t="s">
        <v>51</v>
      </c>
      <c r="J1693" t="s">
        <v>115</v>
      </c>
      <c r="K1693" t="s">
        <v>69</v>
      </c>
      <c r="L1693" t="s">
        <v>61</v>
      </c>
      <c r="M1693" t="s">
        <v>54</v>
      </c>
      <c r="N1693">
        <v>5</v>
      </c>
      <c r="O1693">
        <v>32</v>
      </c>
      <c r="P1693">
        <v>1</v>
      </c>
      <c r="Q1693">
        <v>1401</v>
      </c>
      <c r="R1693">
        <v>4</v>
      </c>
      <c r="S1693" t="s">
        <v>55</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c r="AN1693" t="s">
        <v>56</v>
      </c>
      <c r="AO1693" t="s">
        <v>72</v>
      </c>
      <c r="AP1693" t="s">
        <v>58</v>
      </c>
      <c r="AQ1693" t="s">
        <v>59</v>
      </c>
      <c r="AR1693" t="s">
        <v>81</v>
      </c>
      <c r="AS1693" t="str">
        <f>IF(hr_data[[#This Row],[Gender]]="Female","👩  F","👨  M")</f>
        <v>👩  F</v>
      </c>
    </row>
    <row r="1694" spans="1:45" x14ac:dyDescent="0.25">
      <c r="A1694" t="s">
        <v>44</v>
      </c>
      <c r="B1694" t="s">
        <v>45</v>
      </c>
      <c r="C1694" t="s">
        <v>78</v>
      </c>
      <c r="D1694" t="s">
        <v>47</v>
      </c>
      <c r="E1694" t="s">
        <v>65</v>
      </c>
      <c r="F1694" t="s">
        <v>49</v>
      </c>
      <c r="G1694" t="s">
        <v>1793</v>
      </c>
      <c r="H1694">
        <v>2101</v>
      </c>
      <c r="I1694" t="s">
        <v>67</v>
      </c>
      <c r="J1694" t="s">
        <v>76</v>
      </c>
      <c r="K1694" t="s">
        <v>53</v>
      </c>
      <c r="L1694" t="s">
        <v>44</v>
      </c>
      <c r="M1694" t="s">
        <v>54</v>
      </c>
      <c r="N1694">
        <v>2</v>
      </c>
      <c r="O1694">
        <v>32</v>
      </c>
      <c r="P1694">
        <v>0</v>
      </c>
      <c r="Q1694">
        <v>515</v>
      </c>
      <c r="R1694">
        <v>1</v>
      </c>
      <c r="S1694" t="s">
        <v>87</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c r="AN1694" t="s">
        <v>56</v>
      </c>
      <c r="AO1694" t="s">
        <v>77</v>
      </c>
      <c r="AP1694" t="s">
        <v>58</v>
      </c>
      <c r="AQ1694" t="s">
        <v>59</v>
      </c>
      <c r="AR1694" t="s">
        <v>81</v>
      </c>
      <c r="AS1694" t="str">
        <f>IF(hr_data[[#This Row],[Gender]]="Female","👩  F","👨  M")</f>
        <v>👨  M</v>
      </c>
    </row>
    <row r="1695" spans="1:45" x14ac:dyDescent="0.25">
      <c r="A1695" t="s">
        <v>61</v>
      </c>
      <c r="B1695" t="s">
        <v>45</v>
      </c>
      <c r="C1695" t="s">
        <v>46</v>
      </c>
      <c r="D1695" t="s">
        <v>64</v>
      </c>
      <c r="E1695" t="s">
        <v>65</v>
      </c>
      <c r="F1695" t="s">
        <v>82</v>
      </c>
      <c r="G1695" t="s">
        <v>1794</v>
      </c>
      <c r="H1695">
        <v>2102</v>
      </c>
      <c r="I1695" t="s">
        <v>51</v>
      </c>
      <c r="J1695" t="s">
        <v>76</v>
      </c>
      <c r="K1695" t="s">
        <v>91</v>
      </c>
      <c r="L1695" t="s">
        <v>61</v>
      </c>
      <c r="M1695" t="s">
        <v>54</v>
      </c>
      <c r="N1695">
        <v>1</v>
      </c>
      <c r="O1695">
        <v>39</v>
      </c>
      <c r="P1695">
        <v>1</v>
      </c>
      <c r="Q1695">
        <v>1431</v>
      </c>
      <c r="R1695">
        <v>1</v>
      </c>
      <c r="S1695" t="s">
        <v>80</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c r="AN1695" t="s">
        <v>56</v>
      </c>
      <c r="AO1695" t="s">
        <v>77</v>
      </c>
      <c r="AP1695" t="s">
        <v>58</v>
      </c>
      <c r="AQ1695" t="s">
        <v>59</v>
      </c>
      <c r="AR1695" t="s">
        <v>60</v>
      </c>
      <c r="AS1695" t="str">
        <f>IF(hr_data[[#This Row],[Gender]]="Female","👩  F","👨  M")</f>
        <v>👩  F</v>
      </c>
    </row>
    <row r="1696" spans="1:45" x14ac:dyDescent="0.25">
      <c r="A1696" t="s">
        <v>61</v>
      </c>
      <c r="B1696" t="s">
        <v>105</v>
      </c>
      <c r="C1696" t="s">
        <v>78</v>
      </c>
      <c r="D1696" t="s">
        <v>64</v>
      </c>
      <c r="E1696" t="s">
        <v>48</v>
      </c>
      <c r="F1696" t="s">
        <v>123</v>
      </c>
      <c r="G1696" t="s">
        <v>1795</v>
      </c>
      <c r="H1696">
        <v>2103</v>
      </c>
      <c r="I1696" t="s">
        <v>67</v>
      </c>
      <c r="J1696" t="s">
        <v>52</v>
      </c>
      <c r="K1696" t="s">
        <v>69</v>
      </c>
      <c r="L1696" t="s">
        <v>61</v>
      </c>
      <c r="M1696" t="s">
        <v>54</v>
      </c>
      <c r="N1696">
        <v>2</v>
      </c>
      <c r="O1696">
        <v>32</v>
      </c>
      <c r="P1696">
        <v>1</v>
      </c>
      <c r="Q1696">
        <v>976</v>
      </c>
      <c r="R1696">
        <v>26</v>
      </c>
      <c r="S1696" t="s">
        <v>80</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c r="AN1696" t="s">
        <v>56</v>
      </c>
      <c r="AO1696" t="s">
        <v>57</v>
      </c>
      <c r="AP1696" t="s">
        <v>92</v>
      </c>
      <c r="AQ1696" t="s">
        <v>59</v>
      </c>
      <c r="AR1696" t="s">
        <v>81</v>
      </c>
      <c r="AS1696" t="str">
        <f>IF(hr_data[[#This Row],[Gender]]="Female","👩  F","👨  M")</f>
        <v>👨  M</v>
      </c>
    </row>
    <row r="1697" spans="1:45" x14ac:dyDescent="0.25">
      <c r="A1697" t="s">
        <v>61</v>
      </c>
      <c r="B1697" t="s">
        <v>45</v>
      </c>
      <c r="C1697" t="s">
        <v>46</v>
      </c>
      <c r="D1697" t="s">
        <v>64</v>
      </c>
      <c r="E1697" t="s">
        <v>65</v>
      </c>
      <c r="F1697" t="s">
        <v>49</v>
      </c>
      <c r="G1697" t="s">
        <v>1796</v>
      </c>
      <c r="H1697">
        <v>2104</v>
      </c>
      <c r="I1697" t="s">
        <v>67</v>
      </c>
      <c r="J1697" t="s">
        <v>68</v>
      </c>
      <c r="K1697" t="s">
        <v>91</v>
      </c>
      <c r="L1697" t="s">
        <v>61</v>
      </c>
      <c r="M1697" t="s">
        <v>54</v>
      </c>
      <c r="N1697">
        <v>2</v>
      </c>
      <c r="O1697">
        <v>41</v>
      </c>
      <c r="P1697">
        <v>1</v>
      </c>
      <c r="Q1697">
        <v>1411</v>
      </c>
      <c r="R1697">
        <v>19</v>
      </c>
      <c r="S1697" t="s">
        <v>55</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c r="AN1697" t="s">
        <v>56</v>
      </c>
      <c r="AO1697" t="s">
        <v>88</v>
      </c>
      <c r="AP1697" t="s">
        <v>98</v>
      </c>
      <c r="AQ1697" t="s">
        <v>89</v>
      </c>
      <c r="AR1697" t="s">
        <v>60</v>
      </c>
      <c r="AS1697" t="str">
        <f>IF(hr_data[[#This Row],[Gender]]="Female","👩  F","👨  M")</f>
        <v>👨  M</v>
      </c>
    </row>
    <row r="1698" spans="1:45" x14ac:dyDescent="0.25">
      <c r="A1698" t="s">
        <v>61</v>
      </c>
      <c r="B1698" t="s">
        <v>45</v>
      </c>
      <c r="C1698" t="s">
        <v>46</v>
      </c>
      <c r="D1698" t="s">
        <v>64</v>
      </c>
      <c r="E1698" t="s">
        <v>65</v>
      </c>
      <c r="F1698" t="s">
        <v>130</v>
      </c>
      <c r="G1698" t="s">
        <v>1797</v>
      </c>
      <c r="H1698">
        <v>2105</v>
      </c>
      <c r="I1698" t="s">
        <v>67</v>
      </c>
      <c r="J1698" t="s">
        <v>68</v>
      </c>
      <c r="K1698" t="s">
        <v>91</v>
      </c>
      <c r="L1698" t="s">
        <v>61</v>
      </c>
      <c r="M1698" t="s">
        <v>54</v>
      </c>
      <c r="N1698">
        <v>3</v>
      </c>
      <c r="O1698">
        <v>40</v>
      </c>
      <c r="P1698">
        <v>1</v>
      </c>
      <c r="Q1698">
        <v>1300</v>
      </c>
      <c r="R1698">
        <v>24</v>
      </c>
      <c r="S1698" t="s">
        <v>55</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c r="AN1698" t="s">
        <v>56</v>
      </c>
      <c r="AO1698" t="s">
        <v>57</v>
      </c>
      <c r="AP1698" t="s">
        <v>92</v>
      </c>
      <c r="AQ1698" t="s">
        <v>59</v>
      </c>
      <c r="AR1698" t="s">
        <v>60</v>
      </c>
      <c r="AS1698" t="str">
        <f>IF(hr_data[[#This Row],[Gender]]="Female","👩  F","👨  M")</f>
        <v>👨  M</v>
      </c>
    </row>
    <row r="1699" spans="1:45" x14ac:dyDescent="0.25">
      <c r="A1699" t="s">
        <v>61</v>
      </c>
      <c r="B1699" t="s">
        <v>45</v>
      </c>
      <c r="C1699" t="s">
        <v>63</v>
      </c>
      <c r="D1699" t="s">
        <v>64</v>
      </c>
      <c r="E1699" t="s">
        <v>65</v>
      </c>
      <c r="F1699" t="s">
        <v>74</v>
      </c>
      <c r="G1699" t="s">
        <v>1798</v>
      </c>
      <c r="H1699">
        <v>2106</v>
      </c>
      <c r="I1699" t="s">
        <v>67</v>
      </c>
      <c r="J1699" t="s">
        <v>110</v>
      </c>
      <c r="K1699" t="s">
        <v>69</v>
      </c>
      <c r="L1699" t="s">
        <v>61</v>
      </c>
      <c r="M1699" t="s">
        <v>54</v>
      </c>
      <c r="N1699">
        <v>2</v>
      </c>
      <c r="O1699">
        <v>45</v>
      </c>
      <c r="P1699">
        <v>1</v>
      </c>
      <c r="Q1699">
        <v>252</v>
      </c>
      <c r="R1699">
        <v>1</v>
      </c>
      <c r="S1699" t="s">
        <v>87</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c r="AN1699" t="s">
        <v>56</v>
      </c>
      <c r="AO1699" t="s">
        <v>57</v>
      </c>
      <c r="AP1699" t="s">
        <v>58</v>
      </c>
      <c r="AQ1699" t="s">
        <v>121</v>
      </c>
      <c r="AR1699" t="s">
        <v>60</v>
      </c>
      <c r="AS1699" t="str">
        <f>IF(hr_data[[#This Row],[Gender]]="Female","👩  F","👨  M")</f>
        <v>👨  M</v>
      </c>
    </row>
    <row r="1700" spans="1:45" x14ac:dyDescent="0.25">
      <c r="A1700" t="s">
        <v>61</v>
      </c>
      <c r="B1700" t="s">
        <v>62</v>
      </c>
      <c r="C1700" t="s">
        <v>78</v>
      </c>
      <c r="D1700" t="s">
        <v>64</v>
      </c>
      <c r="E1700" t="s">
        <v>65</v>
      </c>
      <c r="F1700" t="s">
        <v>82</v>
      </c>
      <c r="G1700" t="s">
        <v>1799</v>
      </c>
      <c r="H1700">
        <v>2107</v>
      </c>
      <c r="I1700" t="s">
        <v>67</v>
      </c>
      <c r="J1700" t="s">
        <v>117</v>
      </c>
      <c r="K1700" t="s">
        <v>91</v>
      </c>
      <c r="L1700" t="s">
        <v>61</v>
      </c>
      <c r="M1700" t="s">
        <v>54</v>
      </c>
      <c r="N1700">
        <v>3</v>
      </c>
      <c r="O1700">
        <v>31</v>
      </c>
      <c r="P1700">
        <v>1</v>
      </c>
      <c r="Q1700">
        <v>1327</v>
      </c>
      <c r="R1700">
        <v>3</v>
      </c>
      <c r="S1700" t="s">
        <v>80</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c r="AN1700" t="s">
        <v>56</v>
      </c>
      <c r="AO1700" t="s">
        <v>77</v>
      </c>
      <c r="AP1700" t="s">
        <v>58</v>
      </c>
      <c r="AQ1700" t="s">
        <v>59</v>
      </c>
      <c r="AR1700" t="s">
        <v>81</v>
      </c>
      <c r="AS1700" t="str">
        <f>IF(hr_data[[#This Row],[Gender]]="Female","👩  F","👨  M")</f>
        <v>👨  M</v>
      </c>
    </row>
    <row r="1701" spans="1:45" x14ac:dyDescent="0.25">
      <c r="A1701" t="s">
        <v>61</v>
      </c>
      <c r="B1701" t="s">
        <v>45</v>
      </c>
      <c r="C1701" t="s">
        <v>78</v>
      </c>
      <c r="D1701" t="s">
        <v>64</v>
      </c>
      <c r="E1701" t="s">
        <v>65</v>
      </c>
      <c r="F1701" t="s">
        <v>49</v>
      </c>
      <c r="G1701" t="s">
        <v>1800</v>
      </c>
      <c r="H1701">
        <v>2108</v>
      </c>
      <c r="I1701" t="s">
        <v>51</v>
      </c>
      <c r="J1701" t="s">
        <v>68</v>
      </c>
      <c r="K1701" t="s">
        <v>69</v>
      </c>
      <c r="L1701" t="s">
        <v>61</v>
      </c>
      <c r="M1701" t="s">
        <v>54</v>
      </c>
      <c r="N1701">
        <v>2</v>
      </c>
      <c r="O1701">
        <v>33</v>
      </c>
      <c r="P1701">
        <v>1</v>
      </c>
      <c r="Q1701">
        <v>832</v>
      </c>
      <c r="R1701">
        <v>5</v>
      </c>
      <c r="S1701" t="s">
        <v>80</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c r="AN1701" t="s">
        <v>56</v>
      </c>
      <c r="AO1701" t="s">
        <v>57</v>
      </c>
      <c r="AP1701" t="s">
        <v>58</v>
      </c>
      <c r="AQ1701" t="s">
        <v>59</v>
      </c>
      <c r="AR1701" t="s">
        <v>81</v>
      </c>
      <c r="AS1701" t="str">
        <f>IF(hr_data[[#This Row],[Gender]]="Female","👩  F","👨  M")</f>
        <v>👩  F</v>
      </c>
    </row>
    <row r="1702" spans="1:45" x14ac:dyDescent="0.25">
      <c r="A1702" t="s">
        <v>61</v>
      </c>
      <c r="B1702" t="s">
        <v>45</v>
      </c>
      <c r="C1702" t="s">
        <v>78</v>
      </c>
      <c r="D1702" t="s">
        <v>64</v>
      </c>
      <c r="E1702" t="s">
        <v>65</v>
      </c>
      <c r="F1702" t="s">
        <v>49</v>
      </c>
      <c r="G1702" t="s">
        <v>1801</v>
      </c>
      <c r="H1702">
        <v>2109</v>
      </c>
      <c r="I1702" t="s">
        <v>67</v>
      </c>
      <c r="J1702" t="s">
        <v>94</v>
      </c>
      <c r="K1702" t="s">
        <v>69</v>
      </c>
      <c r="L1702" t="s">
        <v>61</v>
      </c>
      <c r="M1702" t="s">
        <v>54</v>
      </c>
      <c r="N1702">
        <v>3</v>
      </c>
      <c r="O1702">
        <v>34</v>
      </c>
      <c r="P1702">
        <v>1</v>
      </c>
      <c r="Q1702">
        <v>470</v>
      </c>
      <c r="R1702">
        <v>2</v>
      </c>
      <c r="S1702" t="s">
        <v>80</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c r="AN1702" t="s">
        <v>56</v>
      </c>
      <c r="AO1702" t="s">
        <v>88</v>
      </c>
      <c r="AP1702" t="s">
        <v>58</v>
      </c>
      <c r="AQ1702" t="s">
        <v>89</v>
      </c>
      <c r="AR1702" t="s">
        <v>81</v>
      </c>
      <c r="AS1702" t="str">
        <f>IF(hr_data[[#This Row],[Gender]]="Female","👩  F","👨  M")</f>
        <v>👨  M</v>
      </c>
    </row>
    <row r="1703" spans="1:45" x14ac:dyDescent="0.25">
      <c r="A1703" t="s">
        <v>61</v>
      </c>
      <c r="B1703" t="s">
        <v>45</v>
      </c>
      <c r="C1703" t="s">
        <v>46</v>
      </c>
      <c r="D1703" t="s">
        <v>64</v>
      </c>
      <c r="E1703" t="s">
        <v>65</v>
      </c>
      <c r="F1703" t="s">
        <v>82</v>
      </c>
      <c r="G1703" t="s">
        <v>1802</v>
      </c>
      <c r="H1703">
        <v>2110</v>
      </c>
      <c r="I1703" t="s">
        <v>51</v>
      </c>
      <c r="J1703" t="s">
        <v>68</v>
      </c>
      <c r="K1703" t="s">
        <v>69</v>
      </c>
      <c r="L1703" t="s">
        <v>61</v>
      </c>
      <c r="M1703" t="s">
        <v>54</v>
      </c>
      <c r="N1703">
        <v>2</v>
      </c>
      <c r="O1703">
        <v>37</v>
      </c>
      <c r="P1703">
        <v>1</v>
      </c>
      <c r="Q1703">
        <v>1017</v>
      </c>
      <c r="R1703">
        <v>1</v>
      </c>
      <c r="S1703" t="s">
        <v>55</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c r="AN1703" t="s">
        <v>56</v>
      </c>
      <c r="AO1703" t="s">
        <v>88</v>
      </c>
      <c r="AP1703" t="s">
        <v>58</v>
      </c>
      <c r="AQ1703" t="s">
        <v>89</v>
      </c>
      <c r="AR1703" t="s">
        <v>60</v>
      </c>
      <c r="AS1703" t="str">
        <f>IF(hr_data[[#This Row],[Gender]]="Female","👩  F","👨  M")</f>
        <v>👩  F</v>
      </c>
    </row>
    <row r="1704" spans="1:45" x14ac:dyDescent="0.25">
      <c r="A1704" t="s">
        <v>61</v>
      </c>
      <c r="B1704" t="s">
        <v>62</v>
      </c>
      <c r="C1704" t="s">
        <v>63</v>
      </c>
      <c r="D1704" t="s">
        <v>64</v>
      </c>
      <c r="E1704" t="s">
        <v>65</v>
      </c>
      <c r="F1704" t="s">
        <v>49</v>
      </c>
      <c r="G1704" t="s">
        <v>1803</v>
      </c>
      <c r="H1704">
        <v>2111</v>
      </c>
      <c r="I1704" t="s">
        <v>67</v>
      </c>
      <c r="J1704" t="s">
        <v>94</v>
      </c>
      <c r="K1704" t="s">
        <v>69</v>
      </c>
      <c r="L1704" t="s">
        <v>61</v>
      </c>
      <c r="M1704" t="s">
        <v>54</v>
      </c>
      <c r="N1704">
        <v>1</v>
      </c>
      <c r="O1704">
        <v>45</v>
      </c>
      <c r="P1704">
        <v>1</v>
      </c>
      <c r="Q1704">
        <v>1199</v>
      </c>
      <c r="R1704">
        <v>7</v>
      </c>
      <c r="S1704" t="s">
        <v>80</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c r="AN1704" t="s">
        <v>56</v>
      </c>
      <c r="AO1704" t="s">
        <v>77</v>
      </c>
      <c r="AP1704" t="s">
        <v>58</v>
      </c>
      <c r="AQ1704" t="s">
        <v>59</v>
      </c>
      <c r="AR1704" t="s">
        <v>60</v>
      </c>
      <c r="AS1704" t="str">
        <f>IF(hr_data[[#This Row],[Gender]]="Female","👩  F","👨  M")</f>
        <v>👨  M</v>
      </c>
    </row>
    <row r="1705" spans="1:45" x14ac:dyDescent="0.25">
      <c r="A1705" t="s">
        <v>44</v>
      </c>
      <c r="B1705" t="s">
        <v>62</v>
      </c>
      <c r="C1705" t="s">
        <v>46</v>
      </c>
      <c r="D1705" t="s">
        <v>47</v>
      </c>
      <c r="E1705" t="s">
        <v>65</v>
      </c>
      <c r="F1705" t="s">
        <v>82</v>
      </c>
      <c r="G1705" t="s">
        <v>1804</v>
      </c>
      <c r="H1705">
        <v>2112</v>
      </c>
      <c r="I1705" t="s">
        <v>67</v>
      </c>
      <c r="J1705" t="s">
        <v>94</v>
      </c>
      <c r="K1705" t="s">
        <v>91</v>
      </c>
      <c r="L1705" t="s">
        <v>61</v>
      </c>
      <c r="M1705" t="s">
        <v>54</v>
      </c>
      <c r="N1705">
        <v>5</v>
      </c>
      <c r="O1705">
        <v>37</v>
      </c>
      <c r="P1705">
        <v>0</v>
      </c>
      <c r="Q1705">
        <v>504</v>
      </c>
      <c r="R1705">
        <v>10</v>
      </c>
      <c r="S1705" t="s">
        <v>87</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c r="AN1705" t="s">
        <v>56</v>
      </c>
      <c r="AO1705" t="s">
        <v>77</v>
      </c>
      <c r="AP1705" t="s">
        <v>58</v>
      </c>
      <c r="AQ1705" t="s">
        <v>89</v>
      </c>
      <c r="AR1705" t="s">
        <v>60</v>
      </c>
      <c r="AS1705" t="str">
        <f>IF(hr_data[[#This Row],[Gender]]="Female","👩  F","👨  M")</f>
        <v>👨  M</v>
      </c>
    </row>
    <row r="1706" spans="1:45" x14ac:dyDescent="0.25">
      <c r="A1706" t="s">
        <v>61</v>
      </c>
      <c r="B1706" t="s">
        <v>62</v>
      </c>
      <c r="C1706" t="s">
        <v>46</v>
      </c>
      <c r="D1706" t="s">
        <v>64</v>
      </c>
      <c r="E1706" t="s">
        <v>65</v>
      </c>
      <c r="F1706" t="s">
        <v>130</v>
      </c>
      <c r="G1706" t="s">
        <v>1805</v>
      </c>
      <c r="H1706">
        <v>2113</v>
      </c>
      <c r="I1706" t="s">
        <v>51</v>
      </c>
      <c r="J1706" t="s">
        <v>96</v>
      </c>
      <c r="K1706" t="s">
        <v>53</v>
      </c>
      <c r="L1706" t="s">
        <v>61</v>
      </c>
      <c r="M1706" t="s">
        <v>54</v>
      </c>
      <c r="N1706">
        <v>1</v>
      </c>
      <c r="O1706">
        <v>39</v>
      </c>
      <c r="P1706">
        <v>1</v>
      </c>
      <c r="Q1706">
        <v>505</v>
      </c>
      <c r="R1706">
        <v>2</v>
      </c>
      <c r="S1706" t="s">
        <v>80</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c r="AN1706" t="s">
        <v>71</v>
      </c>
      <c r="AO1706" t="s">
        <v>77</v>
      </c>
      <c r="AP1706" t="s">
        <v>58</v>
      </c>
      <c r="AQ1706" t="s">
        <v>89</v>
      </c>
      <c r="AR1706" t="s">
        <v>60</v>
      </c>
      <c r="AS1706" t="str">
        <f>IF(hr_data[[#This Row],[Gender]]="Female","👩  F","👨  M")</f>
        <v>👩  F</v>
      </c>
    </row>
    <row r="1707" spans="1:45" x14ac:dyDescent="0.25">
      <c r="A1707" t="s">
        <v>61</v>
      </c>
      <c r="B1707" t="s">
        <v>45</v>
      </c>
      <c r="C1707" t="s">
        <v>78</v>
      </c>
      <c r="D1707" t="s">
        <v>64</v>
      </c>
      <c r="E1707" t="s">
        <v>65</v>
      </c>
      <c r="F1707" t="s">
        <v>49</v>
      </c>
      <c r="G1707" t="s">
        <v>1806</v>
      </c>
      <c r="H1707">
        <v>2114</v>
      </c>
      <c r="I1707" t="s">
        <v>67</v>
      </c>
      <c r="J1707" t="s">
        <v>68</v>
      </c>
      <c r="K1707" t="s">
        <v>53</v>
      </c>
      <c r="L1707" t="s">
        <v>61</v>
      </c>
      <c r="M1707" t="s">
        <v>54</v>
      </c>
      <c r="N1707">
        <v>1</v>
      </c>
      <c r="O1707">
        <v>29</v>
      </c>
      <c r="P1707">
        <v>1</v>
      </c>
      <c r="Q1707">
        <v>665</v>
      </c>
      <c r="R1707">
        <v>15</v>
      </c>
      <c r="S1707" t="s">
        <v>87</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c r="AN1707" t="s">
        <v>56</v>
      </c>
      <c r="AO1707" t="s">
        <v>57</v>
      </c>
      <c r="AP1707" t="s">
        <v>98</v>
      </c>
      <c r="AQ1707" t="s">
        <v>59</v>
      </c>
      <c r="AR1707" t="s">
        <v>81</v>
      </c>
      <c r="AS1707" t="str">
        <f>IF(hr_data[[#This Row],[Gender]]="Female","👩  F","👨  M")</f>
        <v>👨  M</v>
      </c>
    </row>
    <row r="1708" spans="1:45" x14ac:dyDescent="0.25">
      <c r="A1708" t="s">
        <v>61</v>
      </c>
      <c r="B1708" t="s">
        <v>45</v>
      </c>
      <c r="C1708" t="s">
        <v>46</v>
      </c>
      <c r="D1708" t="s">
        <v>64</v>
      </c>
      <c r="E1708" t="s">
        <v>65</v>
      </c>
      <c r="F1708" t="s">
        <v>49</v>
      </c>
      <c r="G1708" t="s">
        <v>1807</v>
      </c>
      <c r="H1708">
        <v>2115</v>
      </c>
      <c r="I1708" t="s">
        <v>51</v>
      </c>
      <c r="J1708" t="s">
        <v>68</v>
      </c>
      <c r="K1708" t="s">
        <v>53</v>
      </c>
      <c r="L1708" t="s">
        <v>44</v>
      </c>
      <c r="M1708" t="s">
        <v>54</v>
      </c>
      <c r="N1708">
        <v>1</v>
      </c>
      <c r="O1708">
        <v>42</v>
      </c>
      <c r="P1708">
        <v>1</v>
      </c>
      <c r="Q1708">
        <v>916</v>
      </c>
      <c r="R1708">
        <v>17</v>
      </c>
      <c r="S1708" t="s">
        <v>55</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c r="AN1708" t="s">
        <v>56</v>
      </c>
      <c r="AO1708" t="s">
        <v>88</v>
      </c>
      <c r="AP1708" t="s">
        <v>98</v>
      </c>
      <c r="AQ1708" t="s">
        <v>59</v>
      </c>
      <c r="AR1708" t="s">
        <v>60</v>
      </c>
      <c r="AS1708" t="str">
        <f>IF(hr_data[[#This Row],[Gender]]="Female","👩  F","👨  M")</f>
        <v>👩  F</v>
      </c>
    </row>
    <row r="1709" spans="1:45" x14ac:dyDescent="0.25">
      <c r="A1709" t="s">
        <v>61</v>
      </c>
      <c r="B1709" t="s">
        <v>45</v>
      </c>
      <c r="C1709" t="s">
        <v>78</v>
      </c>
      <c r="D1709" t="s">
        <v>64</v>
      </c>
      <c r="E1709" t="s">
        <v>48</v>
      </c>
      <c r="F1709" t="s">
        <v>123</v>
      </c>
      <c r="G1709" t="s">
        <v>1808</v>
      </c>
      <c r="H1709">
        <v>2116</v>
      </c>
      <c r="I1709" t="s">
        <v>67</v>
      </c>
      <c r="J1709" t="s">
        <v>52</v>
      </c>
      <c r="K1709" t="s">
        <v>91</v>
      </c>
      <c r="L1709" t="s">
        <v>61</v>
      </c>
      <c r="M1709" t="s">
        <v>54</v>
      </c>
      <c r="N1709">
        <v>2</v>
      </c>
      <c r="O1709">
        <v>29</v>
      </c>
      <c r="P1709">
        <v>1</v>
      </c>
      <c r="Q1709">
        <v>1247</v>
      </c>
      <c r="R1709">
        <v>20</v>
      </c>
      <c r="S1709" t="s">
        <v>55</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c r="AN1709" t="s">
        <v>56</v>
      </c>
      <c r="AO1709" t="s">
        <v>57</v>
      </c>
      <c r="AP1709" t="s">
        <v>98</v>
      </c>
      <c r="AQ1709" t="s">
        <v>59</v>
      </c>
      <c r="AR1709" t="s">
        <v>81</v>
      </c>
      <c r="AS1709" t="str">
        <f>IF(hr_data[[#This Row],[Gender]]="Female","👩  F","👨  M")</f>
        <v>👨  M</v>
      </c>
    </row>
    <row r="1710" spans="1:45" x14ac:dyDescent="0.25">
      <c r="A1710" t="s">
        <v>61</v>
      </c>
      <c r="B1710" t="s">
        <v>45</v>
      </c>
      <c r="C1710" t="s">
        <v>78</v>
      </c>
      <c r="D1710" t="s">
        <v>64</v>
      </c>
      <c r="E1710" t="s">
        <v>65</v>
      </c>
      <c r="F1710" t="s">
        <v>49</v>
      </c>
      <c r="G1710" t="s">
        <v>1809</v>
      </c>
      <c r="H1710">
        <v>2117</v>
      </c>
      <c r="I1710" t="s">
        <v>51</v>
      </c>
      <c r="J1710" t="s">
        <v>94</v>
      </c>
      <c r="K1710" t="s">
        <v>69</v>
      </c>
      <c r="L1710" t="s">
        <v>61</v>
      </c>
      <c r="M1710" t="s">
        <v>54</v>
      </c>
      <c r="N1710">
        <v>3</v>
      </c>
      <c r="O1710">
        <v>25</v>
      </c>
      <c r="P1710">
        <v>1</v>
      </c>
      <c r="Q1710">
        <v>685</v>
      </c>
      <c r="R1710">
        <v>1</v>
      </c>
      <c r="S1710" t="s">
        <v>87</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c r="AN1710" t="s">
        <v>56</v>
      </c>
      <c r="AO1710" t="s">
        <v>77</v>
      </c>
      <c r="AP1710" t="s">
        <v>58</v>
      </c>
      <c r="AQ1710" t="s">
        <v>59</v>
      </c>
      <c r="AR1710" t="s">
        <v>108</v>
      </c>
      <c r="AS1710" t="str">
        <f>IF(hr_data[[#This Row],[Gender]]="Female","👩  F","👨  M")</f>
        <v>👩  F</v>
      </c>
    </row>
    <row r="1711" spans="1:45" x14ac:dyDescent="0.25">
      <c r="A1711" t="s">
        <v>61</v>
      </c>
      <c r="B1711" t="s">
        <v>45</v>
      </c>
      <c r="C1711" t="s">
        <v>46</v>
      </c>
      <c r="D1711" t="s">
        <v>64</v>
      </c>
      <c r="E1711" t="s">
        <v>65</v>
      </c>
      <c r="F1711" t="s">
        <v>82</v>
      </c>
      <c r="G1711" t="s">
        <v>1810</v>
      </c>
      <c r="H1711">
        <v>2118</v>
      </c>
      <c r="I1711" t="s">
        <v>51</v>
      </c>
      <c r="J1711" t="s">
        <v>76</v>
      </c>
      <c r="K1711" t="s">
        <v>91</v>
      </c>
      <c r="L1711" t="s">
        <v>44</v>
      </c>
      <c r="M1711" t="s">
        <v>54</v>
      </c>
      <c r="N1711">
        <v>4</v>
      </c>
      <c r="O1711">
        <v>42</v>
      </c>
      <c r="P1711">
        <v>1</v>
      </c>
      <c r="Q1711">
        <v>269</v>
      </c>
      <c r="R1711">
        <v>2</v>
      </c>
      <c r="S1711" t="s">
        <v>87</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c r="AN1711" t="s">
        <v>56</v>
      </c>
      <c r="AO1711" t="s">
        <v>88</v>
      </c>
      <c r="AP1711" t="s">
        <v>58</v>
      </c>
      <c r="AQ1711" t="s">
        <v>59</v>
      </c>
      <c r="AR1711" t="s">
        <v>60</v>
      </c>
      <c r="AS1711" t="str">
        <f>IF(hr_data[[#This Row],[Gender]]="Female","👩  F","👨  M")</f>
        <v>👩  F</v>
      </c>
    </row>
    <row r="1712" spans="1:45" x14ac:dyDescent="0.25">
      <c r="A1712" t="s">
        <v>61</v>
      </c>
      <c r="B1712" t="s">
        <v>45</v>
      </c>
      <c r="C1712" t="s">
        <v>46</v>
      </c>
      <c r="D1712" t="s">
        <v>64</v>
      </c>
      <c r="E1712" t="s">
        <v>65</v>
      </c>
      <c r="F1712" t="s">
        <v>82</v>
      </c>
      <c r="G1712" t="s">
        <v>1811</v>
      </c>
      <c r="H1712">
        <v>2119</v>
      </c>
      <c r="I1712" t="s">
        <v>67</v>
      </c>
      <c r="J1712" t="s">
        <v>117</v>
      </c>
      <c r="K1712" t="s">
        <v>91</v>
      </c>
      <c r="L1712" t="s">
        <v>61</v>
      </c>
      <c r="M1712" t="s">
        <v>54</v>
      </c>
      <c r="N1712">
        <v>5</v>
      </c>
      <c r="O1712">
        <v>40</v>
      </c>
      <c r="P1712">
        <v>1</v>
      </c>
      <c r="Q1712">
        <v>1416</v>
      </c>
      <c r="R1712">
        <v>2</v>
      </c>
      <c r="S1712" t="s">
        <v>55</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c r="AN1712" t="s">
        <v>56</v>
      </c>
      <c r="AO1712" t="s">
        <v>77</v>
      </c>
      <c r="AP1712" t="s">
        <v>58</v>
      </c>
      <c r="AQ1712" t="s">
        <v>121</v>
      </c>
      <c r="AR1712" t="s">
        <v>60</v>
      </c>
      <c r="AS1712" t="str">
        <f>IF(hr_data[[#This Row],[Gender]]="Female","👩  F","👨  M")</f>
        <v>👨  M</v>
      </c>
    </row>
    <row r="1713" spans="1:45" x14ac:dyDescent="0.25">
      <c r="A1713" t="s">
        <v>61</v>
      </c>
      <c r="B1713" t="s">
        <v>45</v>
      </c>
      <c r="C1713" t="s">
        <v>63</v>
      </c>
      <c r="D1713" t="s">
        <v>64</v>
      </c>
      <c r="E1713" t="s">
        <v>65</v>
      </c>
      <c r="F1713" t="s">
        <v>49</v>
      </c>
      <c r="G1713" t="s">
        <v>1812</v>
      </c>
      <c r="H1713">
        <v>2120</v>
      </c>
      <c r="I1713" t="s">
        <v>67</v>
      </c>
      <c r="J1713" t="s">
        <v>68</v>
      </c>
      <c r="K1713" t="s">
        <v>69</v>
      </c>
      <c r="L1713" t="s">
        <v>61</v>
      </c>
      <c r="M1713" t="s">
        <v>54</v>
      </c>
      <c r="N1713">
        <v>0</v>
      </c>
      <c r="O1713">
        <v>51</v>
      </c>
      <c r="P1713">
        <v>1</v>
      </c>
      <c r="Q1713">
        <v>833</v>
      </c>
      <c r="R1713">
        <v>1</v>
      </c>
      <c r="S1713" t="s">
        <v>87</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c r="AN1713" t="s">
        <v>56</v>
      </c>
      <c r="AO1713" t="s">
        <v>57</v>
      </c>
      <c r="AP1713" t="s">
        <v>58</v>
      </c>
      <c r="AQ1713" t="s">
        <v>59</v>
      </c>
      <c r="AR1713" t="s">
        <v>73</v>
      </c>
      <c r="AS1713" t="str">
        <f>IF(hr_data[[#This Row],[Gender]]="Female","👩  F","👨  M")</f>
        <v>👨  M</v>
      </c>
    </row>
    <row r="1714" spans="1:45" x14ac:dyDescent="0.25">
      <c r="A1714" t="s">
        <v>44</v>
      </c>
      <c r="B1714" t="s">
        <v>62</v>
      </c>
      <c r="C1714" t="s">
        <v>78</v>
      </c>
      <c r="D1714" t="s">
        <v>47</v>
      </c>
      <c r="E1714" t="s">
        <v>65</v>
      </c>
      <c r="F1714" t="s">
        <v>82</v>
      </c>
      <c r="G1714" t="s">
        <v>1813</v>
      </c>
      <c r="H1714">
        <v>2121</v>
      </c>
      <c r="I1714" t="s">
        <v>67</v>
      </c>
      <c r="J1714" t="s">
        <v>76</v>
      </c>
      <c r="K1714" t="s">
        <v>53</v>
      </c>
      <c r="L1714" t="s">
        <v>61</v>
      </c>
      <c r="M1714" t="s">
        <v>54</v>
      </c>
      <c r="N1714">
        <v>2</v>
      </c>
      <c r="O1714">
        <v>31</v>
      </c>
      <c r="P1714">
        <v>0</v>
      </c>
      <c r="Q1714">
        <v>307</v>
      </c>
      <c r="R1714">
        <v>29</v>
      </c>
      <c r="S1714" t="s">
        <v>55</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c r="AN1714" t="s">
        <v>56</v>
      </c>
      <c r="AO1714" t="s">
        <v>72</v>
      </c>
      <c r="AP1714" t="s">
        <v>92</v>
      </c>
      <c r="AQ1714" t="s">
        <v>59</v>
      </c>
      <c r="AR1714" t="s">
        <v>81</v>
      </c>
      <c r="AS1714" t="str">
        <f>IF(hr_data[[#This Row],[Gender]]="Female","👩  F","👨  M")</f>
        <v>👨  M</v>
      </c>
    </row>
    <row r="1715" spans="1:45" x14ac:dyDescent="0.25">
      <c r="A1715" t="s">
        <v>61</v>
      </c>
      <c r="B1715" t="s">
        <v>62</v>
      </c>
      <c r="C1715" t="s">
        <v>78</v>
      </c>
      <c r="D1715" t="s">
        <v>64</v>
      </c>
      <c r="E1715" t="s">
        <v>65</v>
      </c>
      <c r="F1715" t="s">
        <v>49</v>
      </c>
      <c r="G1715" t="s">
        <v>1814</v>
      </c>
      <c r="H1715">
        <v>2122</v>
      </c>
      <c r="I1715" t="s">
        <v>67</v>
      </c>
      <c r="J1715" t="s">
        <v>76</v>
      </c>
      <c r="K1715" t="s">
        <v>69</v>
      </c>
      <c r="L1715" t="s">
        <v>61</v>
      </c>
      <c r="M1715" t="s">
        <v>54</v>
      </c>
      <c r="N1715">
        <v>3</v>
      </c>
      <c r="O1715">
        <v>32</v>
      </c>
      <c r="P1715">
        <v>1</v>
      </c>
      <c r="Q1715">
        <v>1311</v>
      </c>
      <c r="R1715">
        <v>7</v>
      </c>
      <c r="S1715" t="s">
        <v>87</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c r="AN1715" t="s">
        <v>71</v>
      </c>
      <c r="AO1715" t="s">
        <v>72</v>
      </c>
      <c r="AP1715" t="s">
        <v>58</v>
      </c>
      <c r="AQ1715" t="s">
        <v>59</v>
      </c>
      <c r="AR1715" t="s">
        <v>81</v>
      </c>
      <c r="AS1715" t="str">
        <f>IF(hr_data[[#This Row],[Gender]]="Female","👩  F","👨  M")</f>
        <v>👨  M</v>
      </c>
    </row>
    <row r="1716" spans="1:45" x14ac:dyDescent="0.25">
      <c r="A1716" t="s">
        <v>61</v>
      </c>
      <c r="B1716" t="s">
        <v>105</v>
      </c>
      <c r="C1716" t="s">
        <v>46</v>
      </c>
      <c r="D1716" t="s">
        <v>64</v>
      </c>
      <c r="E1716" t="s">
        <v>48</v>
      </c>
      <c r="F1716" t="s">
        <v>49</v>
      </c>
      <c r="G1716" t="s">
        <v>1815</v>
      </c>
      <c r="H1716">
        <v>2123</v>
      </c>
      <c r="I1716" t="s">
        <v>67</v>
      </c>
      <c r="J1716" t="s">
        <v>52</v>
      </c>
      <c r="K1716" t="s">
        <v>69</v>
      </c>
      <c r="L1716" t="s">
        <v>61</v>
      </c>
      <c r="M1716" t="s">
        <v>54</v>
      </c>
      <c r="N1716">
        <v>0</v>
      </c>
      <c r="O1716">
        <v>38</v>
      </c>
      <c r="P1716">
        <v>1</v>
      </c>
      <c r="Q1716">
        <v>1327</v>
      </c>
      <c r="R1716">
        <v>2</v>
      </c>
      <c r="S1716" t="s">
        <v>55</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c r="AN1716" t="s">
        <v>56</v>
      </c>
      <c r="AO1716" t="s">
        <v>57</v>
      </c>
      <c r="AP1716" t="s">
        <v>58</v>
      </c>
      <c r="AQ1716" t="s">
        <v>89</v>
      </c>
      <c r="AR1716" t="s">
        <v>60</v>
      </c>
      <c r="AS1716" t="str">
        <f>IF(hr_data[[#This Row],[Gender]]="Female","👩  F","👨  M")</f>
        <v>👨  M</v>
      </c>
    </row>
    <row r="1717" spans="1:45" x14ac:dyDescent="0.25">
      <c r="A1717" t="s">
        <v>61</v>
      </c>
      <c r="B1717" t="s">
        <v>45</v>
      </c>
      <c r="C1717" t="s">
        <v>78</v>
      </c>
      <c r="D1717" t="s">
        <v>64</v>
      </c>
      <c r="E1717" t="s">
        <v>65</v>
      </c>
      <c r="F1717" t="s">
        <v>130</v>
      </c>
      <c r="G1717" t="s">
        <v>1816</v>
      </c>
      <c r="H1717">
        <v>2124</v>
      </c>
      <c r="I1717" t="s">
        <v>67</v>
      </c>
      <c r="J1717" t="s">
        <v>76</v>
      </c>
      <c r="K1717" t="s">
        <v>53</v>
      </c>
      <c r="L1717" t="s">
        <v>61</v>
      </c>
      <c r="M1717" t="s">
        <v>54</v>
      </c>
      <c r="N1717">
        <v>5</v>
      </c>
      <c r="O1717">
        <v>32</v>
      </c>
      <c r="P1717">
        <v>1</v>
      </c>
      <c r="Q1717">
        <v>128</v>
      </c>
      <c r="R1717">
        <v>2</v>
      </c>
      <c r="S1717" t="s">
        <v>70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c r="AN1717" t="s">
        <v>56</v>
      </c>
      <c r="AO1717" t="s">
        <v>88</v>
      </c>
      <c r="AP1717" t="s">
        <v>58</v>
      </c>
      <c r="AQ1717" t="s">
        <v>59</v>
      </c>
      <c r="AR1717" t="s">
        <v>81</v>
      </c>
      <c r="AS1717" t="str">
        <f>IF(hr_data[[#This Row],[Gender]]="Female","👩  F","👨  M")</f>
        <v>👨  M</v>
      </c>
    </row>
    <row r="1718" spans="1:45" x14ac:dyDescent="0.25">
      <c r="A1718" t="s">
        <v>61</v>
      </c>
      <c r="B1718" t="s">
        <v>45</v>
      </c>
      <c r="C1718" t="s">
        <v>63</v>
      </c>
      <c r="D1718" t="s">
        <v>64</v>
      </c>
      <c r="E1718" t="s">
        <v>48</v>
      </c>
      <c r="F1718" t="s">
        <v>130</v>
      </c>
      <c r="G1718" t="s">
        <v>1817</v>
      </c>
      <c r="H1718">
        <v>2125</v>
      </c>
      <c r="I1718" t="s">
        <v>51</v>
      </c>
      <c r="J1718" t="s">
        <v>110</v>
      </c>
      <c r="K1718" t="s">
        <v>69</v>
      </c>
      <c r="L1718" t="s">
        <v>44</v>
      </c>
      <c r="M1718" t="s">
        <v>54</v>
      </c>
      <c r="N1718">
        <v>2</v>
      </c>
      <c r="O1718">
        <v>46</v>
      </c>
      <c r="P1718">
        <v>1</v>
      </c>
      <c r="Q1718">
        <v>488</v>
      </c>
      <c r="R1718">
        <v>2</v>
      </c>
      <c r="S1718" t="s">
        <v>87</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c r="AN1718" t="s">
        <v>56</v>
      </c>
      <c r="AO1718" t="s">
        <v>72</v>
      </c>
      <c r="AP1718" t="s">
        <v>58</v>
      </c>
      <c r="AQ1718" t="s">
        <v>121</v>
      </c>
      <c r="AR1718" t="s">
        <v>73</v>
      </c>
      <c r="AS1718" t="str">
        <f>IF(hr_data[[#This Row],[Gender]]="Female","👩  F","👨  M")</f>
        <v>👩  F</v>
      </c>
    </row>
    <row r="1719" spans="1:45" x14ac:dyDescent="0.25">
      <c r="A1719" t="s">
        <v>44</v>
      </c>
      <c r="B1719" t="s">
        <v>45</v>
      </c>
      <c r="C1719" t="s">
        <v>78</v>
      </c>
      <c r="D1719" t="s">
        <v>47</v>
      </c>
      <c r="E1719" t="s">
        <v>65</v>
      </c>
      <c r="F1719" t="s">
        <v>49</v>
      </c>
      <c r="G1719" t="s">
        <v>1818</v>
      </c>
      <c r="H1719">
        <v>2126</v>
      </c>
      <c r="I1719" t="s">
        <v>67</v>
      </c>
      <c r="J1719" t="s">
        <v>76</v>
      </c>
      <c r="K1719" t="s">
        <v>53</v>
      </c>
      <c r="L1719" t="s">
        <v>61</v>
      </c>
      <c r="M1719" t="s">
        <v>54</v>
      </c>
      <c r="N1719">
        <v>5</v>
      </c>
      <c r="O1719">
        <v>28</v>
      </c>
      <c r="P1719">
        <v>0</v>
      </c>
      <c r="Q1719">
        <v>529</v>
      </c>
      <c r="R1719">
        <v>2</v>
      </c>
      <c r="S1719" t="s">
        <v>80</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c r="AN1719" t="s">
        <v>56</v>
      </c>
      <c r="AO1719" t="s">
        <v>77</v>
      </c>
      <c r="AP1719" t="s">
        <v>58</v>
      </c>
      <c r="AQ1719" t="s">
        <v>59</v>
      </c>
      <c r="AR1719" t="s">
        <v>81</v>
      </c>
      <c r="AS1719" t="str">
        <f>IF(hr_data[[#This Row],[Gender]]="Female","👩  F","👨  M")</f>
        <v>👨  M</v>
      </c>
    </row>
    <row r="1720" spans="1:45" x14ac:dyDescent="0.25">
      <c r="A1720" t="s">
        <v>61</v>
      </c>
      <c r="B1720" t="s">
        <v>45</v>
      </c>
      <c r="C1720" t="s">
        <v>78</v>
      </c>
      <c r="D1720" t="s">
        <v>64</v>
      </c>
      <c r="E1720" t="s">
        <v>48</v>
      </c>
      <c r="F1720" t="s">
        <v>82</v>
      </c>
      <c r="G1720" t="s">
        <v>1819</v>
      </c>
      <c r="H1720">
        <v>2127</v>
      </c>
      <c r="I1720" t="s">
        <v>67</v>
      </c>
      <c r="J1720" t="s">
        <v>52</v>
      </c>
      <c r="K1720" t="s">
        <v>69</v>
      </c>
      <c r="L1720" t="s">
        <v>61</v>
      </c>
      <c r="M1720" t="s">
        <v>54</v>
      </c>
      <c r="N1720">
        <v>2</v>
      </c>
      <c r="O1720">
        <v>29</v>
      </c>
      <c r="P1720">
        <v>1</v>
      </c>
      <c r="Q1720">
        <v>1210</v>
      </c>
      <c r="R1720">
        <v>2</v>
      </c>
      <c r="S1720" t="s">
        <v>87</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c r="AN1720" t="s">
        <v>56</v>
      </c>
      <c r="AO1720" t="s">
        <v>72</v>
      </c>
      <c r="AP1720" t="s">
        <v>58</v>
      </c>
      <c r="AQ1720" t="s">
        <v>59</v>
      </c>
      <c r="AR1720" t="s">
        <v>81</v>
      </c>
      <c r="AS1720" t="str">
        <f>IF(hr_data[[#This Row],[Gender]]="Female","👩  F","👨  M")</f>
        <v>👨  M</v>
      </c>
    </row>
    <row r="1721" spans="1:45" x14ac:dyDescent="0.25">
      <c r="A1721" t="s">
        <v>61</v>
      </c>
      <c r="B1721" t="s">
        <v>45</v>
      </c>
      <c r="C1721" t="s">
        <v>78</v>
      </c>
      <c r="D1721" t="s">
        <v>64</v>
      </c>
      <c r="E1721" t="s">
        <v>65</v>
      </c>
      <c r="F1721" t="s">
        <v>82</v>
      </c>
      <c r="G1721" t="s">
        <v>1820</v>
      </c>
      <c r="H1721">
        <v>2128</v>
      </c>
      <c r="I1721" t="s">
        <v>67</v>
      </c>
      <c r="J1721" t="s">
        <v>96</v>
      </c>
      <c r="K1721" t="s">
        <v>69</v>
      </c>
      <c r="L1721" t="s">
        <v>61</v>
      </c>
      <c r="M1721" t="s">
        <v>54</v>
      </c>
      <c r="N1721">
        <v>2</v>
      </c>
      <c r="O1721">
        <v>31</v>
      </c>
      <c r="P1721">
        <v>1</v>
      </c>
      <c r="Q1721">
        <v>1463</v>
      </c>
      <c r="R1721">
        <v>23</v>
      </c>
      <c r="S1721" t="s">
        <v>87</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c r="AN1721" t="s">
        <v>71</v>
      </c>
      <c r="AO1721" t="s">
        <v>57</v>
      </c>
      <c r="AP1721" t="s">
        <v>92</v>
      </c>
      <c r="AQ1721" t="s">
        <v>59</v>
      </c>
      <c r="AR1721" t="s">
        <v>81</v>
      </c>
      <c r="AS1721" t="str">
        <f>IF(hr_data[[#This Row],[Gender]]="Female","👩  F","👨  M")</f>
        <v>👨  M</v>
      </c>
    </row>
    <row r="1722" spans="1:45" x14ac:dyDescent="0.25">
      <c r="A1722" t="s">
        <v>61</v>
      </c>
      <c r="B1722" t="s">
        <v>105</v>
      </c>
      <c r="C1722" t="s">
        <v>78</v>
      </c>
      <c r="D1722" t="s">
        <v>64</v>
      </c>
      <c r="E1722" t="s">
        <v>65</v>
      </c>
      <c r="F1722" t="s">
        <v>49</v>
      </c>
      <c r="G1722" t="s">
        <v>1821</v>
      </c>
      <c r="H1722">
        <v>2129</v>
      </c>
      <c r="I1722" t="s">
        <v>67</v>
      </c>
      <c r="J1722" t="s">
        <v>96</v>
      </c>
      <c r="K1722" t="s">
        <v>91</v>
      </c>
      <c r="L1722" t="s">
        <v>61</v>
      </c>
      <c r="M1722" t="s">
        <v>54</v>
      </c>
      <c r="N1722">
        <v>2</v>
      </c>
      <c r="O1722">
        <v>25</v>
      </c>
      <c r="P1722">
        <v>1</v>
      </c>
      <c r="Q1722">
        <v>675</v>
      </c>
      <c r="R1722">
        <v>5</v>
      </c>
      <c r="S1722" t="s">
        <v>55</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c r="AN1722" t="s">
        <v>56</v>
      </c>
      <c r="AO1722" t="s">
        <v>88</v>
      </c>
      <c r="AP1722" t="s">
        <v>58</v>
      </c>
      <c r="AQ1722" t="s">
        <v>59</v>
      </c>
      <c r="AR1722" t="s">
        <v>108</v>
      </c>
      <c r="AS1722" t="str">
        <f>IF(hr_data[[#This Row],[Gender]]="Female","👩  F","👨  M")</f>
        <v>👨  M</v>
      </c>
    </row>
    <row r="1723" spans="1:45" x14ac:dyDescent="0.25">
      <c r="A1723" t="s">
        <v>61</v>
      </c>
      <c r="B1723" t="s">
        <v>45</v>
      </c>
      <c r="C1723" t="s">
        <v>63</v>
      </c>
      <c r="D1723" t="s">
        <v>64</v>
      </c>
      <c r="E1723" t="s">
        <v>65</v>
      </c>
      <c r="F1723" t="s">
        <v>82</v>
      </c>
      <c r="G1723" t="s">
        <v>1822</v>
      </c>
      <c r="H1723">
        <v>2130</v>
      </c>
      <c r="I1723" t="s">
        <v>67</v>
      </c>
      <c r="J1723" t="s">
        <v>96</v>
      </c>
      <c r="K1723" t="s">
        <v>69</v>
      </c>
      <c r="L1723" t="s">
        <v>44</v>
      </c>
      <c r="M1723" t="s">
        <v>54</v>
      </c>
      <c r="N1723">
        <v>2</v>
      </c>
      <c r="O1723">
        <v>45</v>
      </c>
      <c r="P1723">
        <v>1</v>
      </c>
      <c r="Q1723">
        <v>1385</v>
      </c>
      <c r="R1723">
        <v>20</v>
      </c>
      <c r="S1723" t="s">
        <v>55</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c r="AN1723" t="s">
        <v>56</v>
      </c>
      <c r="AO1723" t="s">
        <v>57</v>
      </c>
      <c r="AP1723" t="s">
        <v>98</v>
      </c>
      <c r="AQ1723" t="s">
        <v>121</v>
      </c>
      <c r="AR1723" t="s">
        <v>60</v>
      </c>
      <c r="AS1723" t="str">
        <f>IF(hr_data[[#This Row],[Gender]]="Female","👩  F","👨  M")</f>
        <v>👨  M</v>
      </c>
    </row>
    <row r="1724" spans="1:45" x14ac:dyDescent="0.25">
      <c r="A1724" t="s">
        <v>61</v>
      </c>
      <c r="B1724" t="s">
        <v>45</v>
      </c>
      <c r="C1724" t="s">
        <v>46</v>
      </c>
      <c r="D1724" t="s">
        <v>64</v>
      </c>
      <c r="E1724" t="s">
        <v>65</v>
      </c>
      <c r="F1724" t="s">
        <v>49</v>
      </c>
      <c r="G1724" t="s">
        <v>1823</v>
      </c>
      <c r="H1724">
        <v>2131</v>
      </c>
      <c r="I1724" t="s">
        <v>67</v>
      </c>
      <c r="J1724" t="s">
        <v>76</v>
      </c>
      <c r="K1724" t="s">
        <v>69</v>
      </c>
      <c r="L1724" t="s">
        <v>61</v>
      </c>
      <c r="M1724" t="s">
        <v>54</v>
      </c>
      <c r="N1724">
        <v>4</v>
      </c>
      <c r="O1724">
        <v>36</v>
      </c>
      <c r="P1724">
        <v>1</v>
      </c>
      <c r="Q1724">
        <v>1403</v>
      </c>
      <c r="R1724">
        <v>6</v>
      </c>
      <c r="S1724" t="s">
        <v>87</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c r="AN1724" t="s">
        <v>56</v>
      </c>
      <c r="AO1724" t="s">
        <v>57</v>
      </c>
      <c r="AP1724" t="s">
        <v>58</v>
      </c>
      <c r="AQ1724" t="s">
        <v>89</v>
      </c>
      <c r="AR1724" t="s">
        <v>60</v>
      </c>
      <c r="AS1724" t="str">
        <f>IF(hr_data[[#This Row],[Gender]]="Female","👩  F","👨  M")</f>
        <v>👨  M</v>
      </c>
    </row>
    <row r="1725" spans="1:45" x14ac:dyDescent="0.25">
      <c r="A1725" t="s">
        <v>61</v>
      </c>
      <c r="B1725" t="s">
        <v>45</v>
      </c>
      <c r="C1725" t="s">
        <v>85</v>
      </c>
      <c r="D1725" t="s">
        <v>64</v>
      </c>
      <c r="E1725" t="s">
        <v>65</v>
      </c>
      <c r="F1725" t="s">
        <v>82</v>
      </c>
      <c r="G1725" t="s">
        <v>1824</v>
      </c>
      <c r="H1725">
        <v>2132</v>
      </c>
      <c r="I1725" t="s">
        <v>67</v>
      </c>
      <c r="J1725" t="s">
        <v>110</v>
      </c>
      <c r="K1725" t="s">
        <v>53</v>
      </c>
      <c r="L1725" t="s">
        <v>44</v>
      </c>
      <c r="M1725" t="s">
        <v>54</v>
      </c>
      <c r="N1725">
        <v>2</v>
      </c>
      <c r="O1725">
        <v>55</v>
      </c>
      <c r="P1725">
        <v>1</v>
      </c>
      <c r="Q1725">
        <v>452</v>
      </c>
      <c r="R1725">
        <v>1</v>
      </c>
      <c r="S1725" t="s">
        <v>87</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c r="AN1725" t="s">
        <v>56</v>
      </c>
      <c r="AO1725" t="s">
        <v>88</v>
      </c>
      <c r="AP1725" t="s">
        <v>58</v>
      </c>
      <c r="AQ1725" t="s">
        <v>111</v>
      </c>
      <c r="AR1725" t="s">
        <v>73</v>
      </c>
      <c r="AS1725" t="str">
        <f>IF(hr_data[[#This Row],[Gender]]="Female","👩  F","👨  M")</f>
        <v>👨  M</v>
      </c>
    </row>
    <row r="1726" spans="1:45" x14ac:dyDescent="0.25">
      <c r="A1726" t="s">
        <v>44</v>
      </c>
      <c r="B1726" t="s">
        <v>105</v>
      </c>
      <c r="C1726" t="s">
        <v>63</v>
      </c>
      <c r="D1726" t="s">
        <v>47</v>
      </c>
      <c r="E1726" t="s">
        <v>65</v>
      </c>
      <c r="F1726" t="s">
        <v>49</v>
      </c>
      <c r="G1726" t="s">
        <v>1825</v>
      </c>
      <c r="H1726">
        <v>2133</v>
      </c>
      <c r="I1726" t="s">
        <v>67</v>
      </c>
      <c r="J1726" t="s">
        <v>110</v>
      </c>
      <c r="K1726" t="s">
        <v>69</v>
      </c>
      <c r="L1726" t="s">
        <v>44</v>
      </c>
      <c r="M1726" t="s">
        <v>54</v>
      </c>
      <c r="N1726">
        <v>2</v>
      </c>
      <c r="O1726">
        <v>47</v>
      </c>
      <c r="P1726">
        <v>0</v>
      </c>
      <c r="Q1726">
        <v>666</v>
      </c>
      <c r="R1726">
        <v>29</v>
      </c>
      <c r="S1726" t="s">
        <v>80</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c r="AN1726" t="s">
        <v>56</v>
      </c>
      <c r="AO1726" t="s">
        <v>72</v>
      </c>
      <c r="AP1726" t="s">
        <v>92</v>
      </c>
      <c r="AQ1726" t="s">
        <v>59</v>
      </c>
      <c r="AR1726" t="s">
        <v>73</v>
      </c>
      <c r="AS1726" t="str">
        <f>IF(hr_data[[#This Row],[Gender]]="Female","👩  F","👨  M")</f>
        <v>👨  M</v>
      </c>
    </row>
    <row r="1727" spans="1:45" x14ac:dyDescent="0.25">
      <c r="A1727" t="s">
        <v>61</v>
      </c>
      <c r="B1727" t="s">
        <v>45</v>
      </c>
      <c r="C1727" t="s">
        <v>78</v>
      </c>
      <c r="D1727" t="s">
        <v>64</v>
      </c>
      <c r="E1727" t="s">
        <v>65</v>
      </c>
      <c r="F1727" t="s">
        <v>82</v>
      </c>
      <c r="G1727" t="s">
        <v>1826</v>
      </c>
      <c r="H1727">
        <v>2134</v>
      </c>
      <c r="I1727" t="s">
        <v>67</v>
      </c>
      <c r="J1727" t="s">
        <v>68</v>
      </c>
      <c r="K1727" t="s">
        <v>69</v>
      </c>
      <c r="L1727" t="s">
        <v>61</v>
      </c>
      <c r="M1727" t="s">
        <v>54</v>
      </c>
      <c r="N1727">
        <v>3</v>
      </c>
      <c r="O1727">
        <v>28</v>
      </c>
      <c r="P1727">
        <v>1</v>
      </c>
      <c r="Q1727">
        <v>1158</v>
      </c>
      <c r="R1727">
        <v>9</v>
      </c>
      <c r="S1727" t="s">
        <v>87</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c r="AN1727" t="s">
        <v>71</v>
      </c>
      <c r="AO1727" t="s">
        <v>57</v>
      </c>
      <c r="AP1727" t="s">
        <v>58</v>
      </c>
      <c r="AQ1727" t="s">
        <v>59</v>
      </c>
      <c r="AR1727" t="s">
        <v>81</v>
      </c>
      <c r="AS1727" t="str">
        <f>IF(hr_data[[#This Row],[Gender]]="Female","👩  F","👨  M")</f>
        <v>👨  M</v>
      </c>
    </row>
    <row r="1728" spans="1:45" x14ac:dyDescent="0.25">
      <c r="A1728" t="s">
        <v>61</v>
      </c>
      <c r="B1728" t="s">
        <v>45</v>
      </c>
      <c r="C1728" t="s">
        <v>46</v>
      </c>
      <c r="D1728" t="s">
        <v>64</v>
      </c>
      <c r="E1728" t="s">
        <v>48</v>
      </c>
      <c r="F1728" t="s">
        <v>82</v>
      </c>
      <c r="G1728" t="s">
        <v>1827</v>
      </c>
      <c r="H1728">
        <v>2135</v>
      </c>
      <c r="I1728" t="s">
        <v>67</v>
      </c>
      <c r="J1728" t="s">
        <v>52</v>
      </c>
      <c r="K1728" t="s">
        <v>69</v>
      </c>
      <c r="L1728" t="s">
        <v>61</v>
      </c>
      <c r="M1728" t="s">
        <v>54</v>
      </c>
      <c r="N1728">
        <v>5</v>
      </c>
      <c r="O1728">
        <v>37</v>
      </c>
      <c r="P1728">
        <v>1</v>
      </c>
      <c r="Q1728">
        <v>228</v>
      </c>
      <c r="R1728">
        <v>6</v>
      </c>
      <c r="S1728" t="s">
        <v>80</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c r="AN1728" t="s">
        <v>56</v>
      </c>
      <c r="AO1728" t="s">
        <v>57</v>
      </c>
      <c r="AP1728" t="s">
        <v>58</v>
      </c>
      <c r="AQ1728" t="s">
        <v>59</v>
      </c>
      <c r="AR1728" t="s">
        <v>60</v>
      </c>
      <c r="AS1728" t="str">
        <f>IF(hr_data[[#This Row],[Gender]]="Female","👩  F","👨  M")</f>
        <v>👨  M</v>
      </c>
    </row>
    <row r="1729" spans="1:45" x14ac:dyDescent="0.25">
      <c r="A1729" t="s">
        <v>61</v>
      </c>
      <c r="B1729" t="s">
        <v>45</v>
      </c>
      <c r="C1729" t="s">
        <v>106</v>
      </c>
      <c r="D1729" t="s">
        <v>64</v>
      </c>
      <c r="E1729" t="s">
        <v>65</v>
      </c>
      <c r="F1729" t="s">
        <v>82</v>
      </c>
      <c r="G1729" t="s">
        <v>1828</v>
      </c>
      <c r="H1729">
        <v>2136</v>
      </c>
      <c r="I1729" t="s">
        <v>67</v>
      </c>
      <c r="J1729" t="s">
        <v>68</v>
      </c>
      <c r="K1729" t="s">
        <v>53</v>
      </c>
      <c r="L1729" t="s">
        <v>61</v>
      </c>
      <c r="M1729" t="s">
        <v>54</v>
      </c>
      <c r="N1729">
        <v>4</v>
      </c>
      <c r="O1729">
        <v>21</v>
      </c>
      <c r="P1729">
        <v>1</v>
      </c>
      <c r="Q1729">
        <v>996</v>
      </c>
      <c r="R1729">
        <v>3</v>
      </c>
      <c r="S1729" t="s">
        <v>55</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c r="AN1729" t="s">
        <v>56</v>
      </c>
      <c r="AO1729" t="s">
        <v>77</v>
      </c>
      <c r="AP1729" t="s">
        <v>58</v>
      </c>
      <c r="AQ1729" t="s">
        <v>59</v>
      </c>
      <c r="AR1729" t="s">
        <v>108</v>
      </c>
      <c r="AS1729" t="str">
        <f>IF(hr_data[[#This Row],[Gender]]="Female","👩  F","👨  M")</f>
        <v>👨  M</v>
      </c>
    </row>
    <row r="1730" spans="1:45" x14ac:dyDescent="0.25">
      <c r="A1730" t="s">
        <v>61</v>
      </c>
      <c r="B1730" t="s">
        <v>105</v>
      </c>
      <c r="C1730" t="s">
        <v>46</v>
      </c>
      <c r="D1730" t="s">
        <v>64</v>
      </c>
      <c r="E1730" t="s">
        <v>65</v>
      </c>
      <c r="F1730" t="s">
        <v>82</v>
      </c>
      <c r="G1730" t="s">
        <v>1829</v>
      </c>
      <c r="H1730">
        <v>2137</v>
      </c>
      <c r="I1730" t="s">
        <v>51</v>
      </c>
      <c r="J1730" t="s">
        <v>117</v>
      </c>
      <c r="K1730" t="s">
        <v>91</v>
      </c>
      <c r="L1730" t="s">
        <v>44</v>
      </c>
      <c r="M1730" t="s">
        <v>54</v>
      </c>
      <c r="N1730">
        <v>2</v>
      </c>
      <c r="O1730">
        <v>37</v>
      </c>
      <c r="P1730">
        <v>1</v>
      </c>
      <c r="Q1730">
        <v>728</v>
      </c>
      <c r="R1730">
        <v>1</v>
      </c>
      <c r="S1730" t="s">
        <v>80</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c r="AN1730" t="s">
        <v>56</v>
      </c>
      <c r="AO1730" t="s">
        <v>57</v>
      </c>
      <c r="AP1730" t="s">
        <v>58</v>
      </c>
      <c r="AQ1730" t="s">
        <v>89</v>
      </c>
      <c r="AR1730" t="s">
        <v>60</v>
      </c>
      <c r="AS1730" t="str">
        <f>IF(hr_data[[#This Row],[Gender]]="Female","👩  F","👨  M")</f>
        <v>👩  F</v>
      </c>
    </row>
    <row r="1731" spans="1:45" x14ac:dyDescent="0.25">
      <c r="A1731" t="s">
        <v>61</v>
      </c>
      <c r="B1731" t="s">
        <v>45</v>
      </c>
      <c r="C1731" t="s">
        <v>46</v>
      </c>
      <c r="D1731" t="s">
        <v>64</v>
      </c>
      <c r="E1731" t="s">
        <v>65</v>
      </c>
      <c r="F1731" t="s">
        <v>49</v>
      </c>
      <c r="G1731" t="s">
        <v>1830</v>
      </c>
      <c r="H1731">
        <v>2138</v>
      </c>
      <c r="I1731" t="s">
        <v>51</v>
      </c>
      <c r="J1731" t="s">
        <v>110</v>
      </c>
      <c r="K1731" t="s">
        <v>91</v>
      </c>
      <c r="L1731" t="s">
        <v>61</v>
      </c>
      <c r="M1731" t="s">
        <v>54</v>
      </c>
      <c r="N1731">
        <v>6</v>
      </c>
      <c r="O1731">
        <v>35</v>
      </c>
      <c r="P1731">
        <v>1</v>
      </c>
      <c r="Q1731">
        <v>1315</v>
      </c>
      <c r="R1731">
        <v>22</v>
      </c>
      <c r="S1731" t="s">
        <v>87</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c r="AN1731" t="s">
        <v>56</v>
      </c>
      <c r="AO1731" t="s">
        <v>72</v>
      </c>
      <c r="AP1731" t="s">
        <v>92</v>
      </c>
      <c r="AQ1731" t="s">
        <v>59</v>
      </c>
      <c r="AR1731" t="s">
        <v>81</v>
      </c>
      <c r="AS1731" t="str">
        <f>IF(hr_data[[#This Row],[Gender]]="Female","👩  F","👨  M")</f>
        <v>👩  F</v>
      </c>
    </row>
    <row r="1732" spans="1:45" x14ac:dyDescent="0.25">
      <c r="A1732" t="s">
        <v>61</v>
      </c>
      <c r="B1732" t="s">
        <v>45</v>
      </c>
      <c r="C1732" t="s">
        <v>46</v>
      </c>
      <c r="D1732" t="s">
        <v>64</v>
      </c>
      <c r="E1732" t="s">
        <v>48</v>
      </c>
      <c r="F1732" t="s">
        <v>82</v>
      </c>
      <c r="G1732" t="s">
        <v>1831</v>
      </c>
      <c r="H1732">
        <v>2139</v>
      </c>
      <c r="I1732" t="s">
        <v>51</v>
      </c>
      <c r="J1732" t="s">
        <v>52</v>
      </c>
      <c r="K1732" t="s">
        <v>91</v>
      </c>
      <c r="L1732" t="s">
        <v>44</v>
      </c>
      <c r="M1732" t="s">
        <v>54</v>
      </c>
      <c r="N1732">
        <v>3</v>
      </c>
      <c r="O1732">
        <v>38</v>
      </c>
      <c r="P1732">
        <v>1</v>
      </c>
      <c r="Q1732">
        <v>322</v>
      </c>
      <c r="R1732">
        <v>7</v>
      </c>
      <c r="S1732" t="s">
        <v>55</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c r="AN1732" t="s">
        <v>71</v>
      </c>
      <c r="AO1732" t="s">
        <v>88</v>
      </c>
      <c r="AP1732" t="s">
        <v>58</v>
      </c>
      <c r="AQ1732" t="s">
        <v>59</v>
      </c>
      <c r="AR1732" t="s">
        <v>60</v>
      </c>
      <c r="AS1732" t="str">
        <f>IF(hr_data[[#This Row],[Gender]]="Female","👩  F","👨  M")</f>
        <v>👩  F</v>
      </c>
    </row>
    <row r="1733" spans="1:45" x14ac:dyDescent="0.25">
      <c r="A1733" t="s">
        <v>61</v>
      </c>
      <c r="B1733" t="s">
        <v>62</v>
      </c>
      <c r="C1733" t="s">
        <v>78</v>
      </c>
      <c r="D1733" t="s">
        <v>64</v>
      </c>
      <c r="E1733" t="s">
        <v>65</v>
      </c>
      <c r="F1733" t="s">
        <v>49</v>
      </c>
      <c r="G1733" t="s">
        <v>1832</v>
      </c>
      <c r="H1733">
        <v>2140</v>
      </c>
      <c r="I1733" t="s">
        <v>51</v>
      </c>
      <c r="J1733" t="s">
        <v>94</v>
      </c>
      <c r="K1733" t="s">
        <v>91</v>
      </c>
      <c r="L1733" t="s">
        <v>61</v>
      </c>
      <c r="M1733" t="s">
        <v>54</v>
      </c>
      <c r="N1733">
        <v>6</v>
      </c>
      <c r="O1733">
        <v>26</v>
      </c>
      <c r="P1733">
        <v>1</v>
      </c>
      <c r="Q1733">
        <v>1479</v>
      </c>
      <c r="R1733">
        <v>1</v>
      </c>
      <c r="S1733" t="s">
        <v>87</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c r="AN1733" t="s">
        <v>71</v>
      </c>
      <c r="AO1733" t="s">
        <v>72</v>
      </c>
      <c r="AP1733" t="s">
        <v>58</v>
      </c>
      <c r="AQ1733" t="s">
        <v>59</v>
      </c>
      <c r="AR1733" t="s">
        <v>81</v>
      </c>
      <c r="AS1733" t="str">
        <f>IF(hr_data[[#This Row],[Gender]]="Female","👩  F","👨  M")</f>
        <v>👩  F</v>
      </c>
    </row>
    <row r="1734" spans="1:45" x14ac:dyDescent="0.25">
      <c r="A1734" t="s">
        <v>61</v>
      </c>
      <c r="B1734" t="s">
        <v>45</v>
      </c>
      <c r="C1734" t="s">
        <v>63</v>
      </c>
      <c r="D1734" t="s">
        <v>64</v>
      </c>
      <c r="E1734" t="s">
        <v>65</v>
      </c>
      <c r="F1734" t="s">
        <v>49</v>
      </c>
      <c r="G1734" t="s">
        <v>1833</v>
      </c>
      <c r="H1734">
        <v>2141</v>
      </c>
      <c r="I1734" t="s">
        <v>67</v>
      </c>
      <c r="J1734" t="s">
        <v>117</v>
      </c>
      <c r="K1734" t="s">
        <v>91</v>
      </c>
      <c r="L1734" t="s">
        <v>61</v>
      </c>
      <c r="M1734" t="s">
        <v>54</v>
      </c>
      <c r="N1734">
        <v>4</v>
      </c>
      <c r="O1734">
        <v>50</v>
      </c>
      <c r="P1734">
        <v>1</v>
      </c>
      <c r="Q1734">
        <v>797</v>
      </c>
      <c r="R1734">
        <v>4</v>
      </c>
      <c r="S1734" t="s">
        <v>70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c r="AN1734" t="s">
        <v>56</v>
      </c>
      <c r="AO1734" t="s">
        <v>72</v>
      </c>
      <c r="AP1734" t="s">
        <v>58</v>
      </c>
      <c r="AQ1734" t="s">
        <v>121</v>
      </c>
      <c r="AR1734" t="s">
        <v>73</v>
      </c>
      <c r="AS1734" t="str">
        <f>IF(hr_data[[#This Row],[Gender]]="Female","👩  F","👨  M")</f>
        <v>👨  M</v>
      </c>
    </row>
    <row r="1735" spans="1:45" x14ac:dyDescent="0.25">
      <c r="A1735" t="s">
        <v>61</v>
      </c>
      <c r="B1735" t="s">
        <v>45</v>
      </c>
      <c r="C1735" t="s">
        <v>63</v>
      </c>
      <c r="D1735" t="s">
        <v>64</v>
      </c>
      <c r="E1735" t="s">
        <v>65</v>
      </c>
      <c r="F1735" t="s">
        <v>82</v>
      </c>
      <c r="G1735" t="s">
        <v>1834</v>
      </c>
      <c r="H1735">
        <v>2142</v>
      </c>
      <c r="I1735" t="s">
        <v>67</v>
      </c>
      <c r="J1735" t="s">
        <v>117</v>
      </c>
      <c r="K1735" t="s">
        <v>69</v>
      </c>
      <c r="L1735" t="s">
        <v>44</v>
      </c>
      <c r="M1735" t="s">
        <v>54</v>
      </c>
      <c r="N1735">
        <v>5</v>
      </c>
      <c r="O1735">
        <v>53</v>
      </c>
      <c r="P1735">
        <v>1</v>
      </c>
      <c r="Q1735">
        <v>1070</v>
      </c>
      <c r="R1735">
        <v>3</v>
      </c>
      <c r="S1735" t="s">
        <v>80</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c r="AN1735" t="s">
        <v>56</v>
      </c>
      <c r="AO1735" t="s">
        <v>77</v>
      </c>
      <c r="AP1735" t="s">
        <v>58</v>
      </c>
      <c r="AQ1735" t="s">
        <v>121</v>
      </c>
      <c r="AR1735" t="s">
        <v>73</v>
      </c>
      <c r="AS1735" t="str">
        <f>IF(hr_data[[#This Row],[Gender]]="Female","👩  F","👨  M")</f>
        <v>👨  M</v>
      </c>
    </row>
    <row r="1736" spans="1:45" x14ac:dyDescent="0.25">
      <c r="A1736" t="s">
        <v>61</v>
      </c>
      <c r="B1736" t="s">
        <v>45</v>
      </c>
      <c r="C1736" t="s">
        <v>46</v>
      </c>
      <c r="D1736" t="s">
        <v>64</v>
      </c>
      <c r="E1736" t="s">
        <v>48</v>
      </c>
      <c r="F1736" t="s">
        <v>49</v>
      </c>
      <c r="G1736" t="s">
        <v>1835</v>
      </c>
      <c r="H1736">
        <v>2143</v>
      </c>
      <c r="I1736" t="s">
        <v>67</v>
      </c>
      <c r="J1736" t="s">
        <v>52</v>
      </c>
      <c r="K1736" t="s">
        <v>69</v>
      </c>
      <c r="L1736" t="s">
        <v>61</v>
      </c>
      <c r="M1736" t="s">
        <v>54</v>
      </c>
      <c r="N1736">
        <v>3</v>
      </c>
      <c r="O1736">
        <v>42</v>
      </c>
      <c r="P1736">
        <v>1</v>
      </c>
      <c r="Q1736">
        <v>635</v>
      </c>
      <c r="R1736">
        <v>1</v>
      </c>
      <c r="S1736" t="s">
        <v>70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c r="AN1736" t="s">
        <v>71</v>
      </c>
      <c r="AO1736" t="s">
        <v>77</v>
      </c>
      <c r="AP1736" t="s">
        <v>58</v>
      </c>
      <c r="AQ1736" t="s">
        <v>89</v>
      </c>
      <c r="AR1736" t="s">
        <v>60</v>
      </c>
      <c r="AS1736" t="str">
        <f>IF(hr_data[[#This Row],[Gender]]="Female","👩  F","👨  M")</f>
        <v>👨  M</v>
      </c>
    </row>
    <row r="1737" spans="1:45" x14ac:dyDescent="0.25">
      <c r="A1737" t="s">
        <v>61</v>
      </c>
      <c r="B1737" t="s">
        <v>62</v>
      </c>
      <c r="C1737" t="s">
        <v>78</v>
      </c>
      <c r="D1737" t="s">
        <v>64</v>
      </c>
      <c r="E1737" t="s">
        <v>48</v>
      </c>
      <c r="F1737" t="s">
        <v>49</v>
      </c>
      <c r="G1737" t="s">
        <v>1836</v>
      </c>
      <c r="H1737">
        <v>2144</v>
      </c>
      <c r="I1737" t="s">
        <v>67</v>
      </c>
      <c r="J1737" t="s">
        <v>52</v>
      </c>
      <c r="K1737" t="s">
        <v>53</v>
      </c>
      <c r="L1737" t="s">
        <v>61</v>
      </c>
      <c r="M1737" t="s">
        <v>54</v>
      </c>
      <c r="N1737">
        <v>3</v>
      </c>
      <c r="O1737">
        <v>29</v>
      </c>
      <c r="P1737">
        <v>1</v>
      </c>
      <c r="Q1737">
        <v>442</v>
      </c>
      <c r="R1737">
        <v>2</v>
      </c>
      <c r="S1737" t="s">
        <v>55</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c r="AN1737" t="s">
        <v>56</v>
      </c>
      <c r="AO1737" t="s">
        <v>57</v>
      </c>
      <c r="AP1737" t="s">
        <v>58</v>
      </c>
      <c r="AQ1737" t="s">
        <v>59</v>
      </c>
      <c r="AR1737" t="s">
        <v>81</v>
      </c>
      <c r="AS1737" t="str">
        <f>IF(hr_data[[#This Row],[Gender]]="Female","👩  F","👨  M")</f>
        <v>👨  M</v>
      </c>
    </row>
    <row r="1738" spans="1:45" x14ac:dyDescent="0.25">
      <c r="A1738" t="s">
        <v>61</v>
      </c>
      <c r="B1738" t="s">
        <v>45</v>
      </c>
      <c r="C1738" t="s">
        <v>85</v>
      </c>
      <c r="D1738" t="s">
        <v>64</v>
      </c>
      <c r="E1738" t="s">
        <v>65</v>
      </c>
      <c r="F1738" t="s">
        <v>130</v>
      </c>
      <c r="G1738" t="s">
        <v>1837</v>
      </c>
      <c r="H1738">
        <v>2145</v>
      </c>
      <c r="I1738" t="s">
        <v>67</v>
      </c>
      <c r="J1738" t="s">
        <v>76</v>
      </c>
      <c r="K1738" t="s">
        <v>69</v>
      </c>
      <c r="L1738" t="s">
        <v>44</v>
      </c>
      <c r="M1738" t="s">
        <v>54</v>
      </c>
      <c r="N1738">
        <v>4</v>
      </c>
      <c r="O1738">
        <v>55</v>
      </c>
      <c r="P1738">
        <v>1</v>
      </c>
      <c r="Q1738">
        <v>147</v>
      </c>
      <c r="R1738">
        <v>20</v>
      </c>
      <c r="S1738" t="s">
        <v>55</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c r="AN1738" t="s">
        <v>56</v>
      </c>
      <c r="AO1738" t="s">
        <v>57</v>
      </c>
      <c r="AP1738" t="s">
        <v>98</v>
      </c>
      <c r="AQ1738" t="s">
        <v>89</v>
      </c>
      <c r="AR1738" t="s">
        <v>73</v>
      </c>
      <c r="AS1738" t="str">
        <f>IF(hr_data[[#This Row],[Gender]]="Female","👩  F","👨  M")</f>
        <v>👨  M</v>
      </c>
    </row>
    <row r="1739" spans="1:45" x14ac:dyDescent="0.25">
      <c r="A1739" t="s">
        <v>61</v>
      </c>
      <c r="B1739" t="s">
        <v>62</v>
      </c>
      <c r="C1739" t="s">
        <v>78</v>
      </c>
      <c r="D1739" t="s">
        <v>64</v>
      </c>
      <c r="E1739" t="s">
        <v>65</v>
      </c>
      <c r="F1739" t="s">
        <v>82</v>
      </c>
      <c r="G1739" t="s">
        <v>1838</v>
      </c>
      <c r="H1739">
        <v>2146</v>
      </c>
      <c r="I1739" t="s">
        <v>67</v>
      </c>
      <c r="J1739" t="s">
        <v>96</v>
      </c>
      <c r="K1739" t="s">
        <v>69</v>
      </c>
      <c r="L1739" t="s">
        <v>44</v>
      </c>
      <c r="M1739" t="s">
        <v>54</v>
      </c>
      <c r="N1739">
        <v>3</v>
      </c>
      <c r="O1739">
        <v>26</v>
      </c>
      <c r="P1739">
        <v>1</v>
      </c>
      <c r="Q1739">
        <v>496</v>
      </c>
      <c r="R1739">
        <v>11</v>
      </c>
      <c r="S1739" t="s">
        <v>55</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c r="AN1739" t="s">
        <v>56</v>
      </c>
      <c r="AO1739" t="s">
        <v>88</v>
      </c>
      <c r="AP1739" t="s">
        <v>98</v>
      </c>
      <c r="AQ1739" t="s">
        <v>59</v>
      </c>
      <c r="AR1739" t="s">
        <v>81</v>
      </c>
      <c r="AS1739" t="str">
        <f>IF(hr_data[[#This Row],[Gender]]="Female","👩  F","👨  M")</f>
        <v>👨  M</v>
      </c>
    </row>
    <row r="1740" spans="1:45" x14ac:dyDescent="0.25">
      <c r="A1740" t="s">
        <v>61</v>
      </c>
      <c r="B1740" t="s">
        <v>45</v>
      </c>
      <c r="C1740" t="s">
        <v>46</v>
      </c>
      <c r="D1740" t="s">
        <v>64</v>
      </c>
      <c r="E1740" t="s">
        <v>65</v>
      </c>
      <c r="F1740" t="s">
        <v>49</v>
      </c>
      <c r="G1740" t="s">
        <v>1839</v>
      </c>
      <c r="H1740">
        <v>2147</v>
      </c>
      <c r="I1740" t="s">
        <v>51</v>
      </c>
      <c r="J1740" t="s">
        <v>68</v>
      </c>
      <c r="K1740" t="s">
        <v>53</v>
      </c>
      <c r="L1740" t="s">
        <v>61</v>
      </c>
      <c r="M1740" t="s">
        <v>54</v>
      </c>
      <c r="N1740">
        <v>3</v>
      </c>
      <c r="O1740">
        <v>37</v>
      </c>
      <c r="P1740">
        <v>1</v>
      </c>
      <c r="Q1740">
        <v>1372</v>
      </c>
      <c r="R1740">
        <v>1</v>
      </c>
      <c r="S1740" t="s">
        <v>87</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c r="AN1740" t="s">
        <v>56</v>
      </c>
      <c r="AO1740" t="s">
        <v>57</v>
      </c>
      <c r="AP1740" t="s">
        <v>58</v>
      </c>
      <c r="AQ1740" t="s">
        <v>89</v>
      </c>
      <c r="AR1740" t="s">
        <v>60</v>
      </c>
      <c r="AS1740" t="str">
        <f>IF(hr_data[[#This Row],[Gender]]="Female","👩  F","👨  M")</f>
        <v>👩  F</v>
      </c>
    </row>
    <row r="1741" spans="1:45" x14ac:dyDescent="0.25">
      <c r="A1741" t="s">
        <v>44</v>
      </c>
      <c r="B1741" t="s">
        <v>62</v>
      </c>
      <c r="C1741" t="s">
        <v>46</v>
      </c>
      <c r="D1741" t="s">
        <v>47</v>
      </c>
      <c r="E1741" t="s">
        <v>65</v>
      </c>
      <c r="F1741" t="s">
        <v>49</v>
      </c>
      <c r="G1741" t="s">
        <v>1840</v>
      </c>
      <c r="H1741">
        <v>2148</v>
      </c>
      <c r="I1741" t="s">
        <v>67</v>
      </c>
      <c r="J1741" t="s">
        <v>76</v>
      </c>
      <c r="K1741" t="s">
        <v>91</v>
      </c>
      <c r="L1741" t="s">
        <v>44</v>
      </c>
      <c r="M1741" t="s">
        <v>54</v>
      </c>
      <c r="N1741">
        <v>0</v>
      </c>
      <c r="O1741">
        <v>44</v>
      </c>
      <c r="P1741">
        <v>0</v>
      </c>
      <c r="Q1741">
        <v>920</v>
      </c>
      <c r="R1741">
        <v>24</v>
      </c>
      <c r="S1741" t="s">
        <v>87</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c r="AN1741" t="s">
        <v>71</v>
      </c>
      <c r="AO1741" t="s">
        <v>77</v>
      </c>
      <c r="AP1741" t="s">
        <v>92</v>
      </c>
      <c r="AQ1741" t="s">
        <v>89</v>
      </c>
      <c r="AR1741" t="s">
        <v>60</v>
      </c>
      <c r="AS1741" t="str">
        <f>IF(hr_data[[#This Row],[Gender]]="Female","👩  F","👨  M")</f>
        <v>👨  M</v>
      </c>
    </row>
    <row r="1742" spans="1:45" x14ac:dyDescent="0.25">
      <c r="A1742" t="s">
        <v>61</v>
      </c>
      <c r="B1742" t="s">
        <v>45</v>
      </c>
      <c r="C1742" t="s">
        <v>46</v>
      </c>
      <c r="D1742" t="s">
        <v>64</v>
      </c>
      <c r="E1742" t="s">
        <v>65</v>
      </c>
      <c r="F1742" t="s">
        <v>49</v>
      </c>
      <c r="G1742" t="s">
        <v>1841</v>
      </c>
      <c r="H1742">
        <v>2149</v>
      </c>
      <c r="I1742" t="s">
        <v>67</v>
      </c>
      <c r="J1742" t="s">
        <v>96</v>
      </c>
      <c r="K1742" t="s">
        <v>91</v>
      </c>
      <c r="L1742" t="s">
        <v>61</v>
      </c>
      <c r="M1742" t="s">
        <v>54</v>
      </c>
      <c r="N1742">
        <v>2</v>
      </c>
      <c r="O1742">
        <v>38</v>
      </c>
      <c r="P1742">
        <v>1</v>
      </c>
      <c r="Q1742">
        <v>688</v>
      </c>
      <c r="R1742">
        <v>23</v>
      </c>
      <c r="S1742" t="s">
        <v>80</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c r="AN1742" t="s">
        <v>56</v>
      </c>
      <c r="AO1742" t="s">
        <v>57</v>
      </c>
      <c r="AP1742" t="s">
        <v>92</v>
      </c>
      <c r="AQ1742" t="s">
        <v>59</v>
      </c>
      <c r="AR1742" t="s">
        <v>60</v>
      </c>
      <c r="AS1742" t="str">
        <f>IF(hr_data[[#This Row],[Gender]]="Female","👩  F","👨  M")</f>
        <v>👨  M</v>
      </c>
    </row>
    <row r="1743" spans="1:45" x14ac:dyDescent="0.25">
      <c r="A1743" t="s">
        <v>44</v>
      </c>
      <c r="B1743" t="s">
        <v>45</v>
      </c>
      <c r="C1743" t="s">
        <v>78</v>
      </c>
      <c r="D1743" t="s">
        <v>47</v>
      </c>
      <c r="E1743" t="s">
        <v>65</v>
      </c>
      <c r="F1743" t="s">
        <v>82</v>
      </c>
      <c r="G1743" t="s">
        <v>1842</v>
      </c>
      <c r="H1743">
        <v>2150</v>
      </c>
      <c r="I1743" t="s">
        <v>67</v>
      </c>
      <c r="J1743" t="s">
        <v>76</v>
      </c>
      <c r="K1743" t="s">
        <v>91</v>
      </c>
      <c r="L1743" t="s">
        <v>44</v>
      </c>
      <c r="M1743" t="s">
        <v>54</v>
      </c>
      <c r="N1743">
        <v>2</v>
      </c>
      <c r="O1743">
        <v>26</v>
      </c>
      <c r="P1743">
        <v>0</v>
      </c>
      <c r="Q1743">
        <v>1449</v>
      </c>
      <c r="R1743">
        <v>16</v>
      </c>
      <c r="S1743" t="s">
        <v>80</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c r="AN1743" t="s">
        <v>56</v>
      </c>
      <c r="AO1743" t="s">
        <v>72</v>
      </c>
      <c r="AP1743" t="s">
        <v>98</v>
      </c>
      <c r="AQ1743" t="s">
        <v>59</v>
      </c>
      <c r="AR1743" t="s">
        <v>81</v>
      </c>
      <c r="AS1743" t="str">
        <f>IF(hr_data[[#This Row],[Gender]]="Female","👩  F","👨  M")</f>
        <v>👨  M</v>
      </c>
    </row>
    <row r="1744" spans="1:45" x14ac:dyDescent="0.25">
      <c r="A1744" t="s">
        <v>61</v>
      </c>
      <c r="B1744" t="s">
        <v>45</v>
      </c>
      <c r="C1744" t="s">
        <v>78</v>
      </c>
      <c r="D1744" t="s">
        <v>64</v>
      </c>
      <c r="E1744" t="s">
        <v>65</v>
      </c>
      <c r="F1744" t="s">
        <v>49</v>
      </c>
      <c r="G1744" t="s">
        <v>1843</v>
      </c>
      <c r="H1744">
        <v>2151</v>
      </c>
      <c r="I1744" t="s">
        <v>51</v>
      </c>
      <c r="J1744" t="s">
        <v>68</v>
      </c>
      <c r="K1744" t="s">
        <v>53</v>
      </c>
      <c r="L1744" t="s">
        <v>61</v>
      </c>
      <c r="M1744" t="s">
        <v>54</v>
      </c>
      <c r="N1744">
        <v>3</v>
      </c>
      <c r="O1744">
        <v>28</v>
      </c>
      <c r="P1744">
        <v>1</v>
      </c>
      <c r="Q1744">
        <v>1117</v>
      </c>
      <c r="R1744">
        <v>8</v>
      </c>
      <c r="S1744" t="s">
        <v>55</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c r="AN1744" t="s">
        <v>71</v>
      </c>
      <c r="AO1744" t="s">
        <v>57</v>
      </c>
      <c r="AP1744" t="s">
        <v>58</v>
      </c>
      <c r="AQ1744" t="s">
        <v>59</v>
      </c>
      <c r="AR1744" t="s">
        <v>81</v>
      </c>
      <c r="AS1744" t="str">
        <f>IF(hr_data[[#This Row],[Gender]]="Female","👩  F","👨  M")</f>
        <v>👩  F</v>
      </c>
    </row>
    <row r="1745" spans="1:45" x14ac:dyDescent="0.25">
      <c r="A1745" t="s">
        <v>61</v>
      </c>
      <c r="B1745" t="s">
        <v>62</v>
      </c>
      <c r="C1745" t="s">
        <v>63</v>
      </c>
      <c r="D1745" t="s">
        <v>64</v>
      </c>
      <c r="E1745" t="s">
        <v>65</v>
      </c>
      <c r="F1745" t="s">
        <v>49</v>
      </c>
      <c r="G1745" t="s">
        <v>1844</v>
      </c>
      <c r="H1745">
        <v>2152</v>
      </c>
      <c r="I1745" t="s">
        <v>51</v>
      </c>
      <c r="J1745" t="s">
        <v>117</v>
      </c>
      <c r="K1745" t="s">
        <v>53</v>
      </c>
      <c r="L1745" t="s">
        <v>44</v>
      </c>
      <c r="M1745" t="s">
        <v>54</v>
      </c>
      <c r="N1745">
        <v>4</v>
      </c>
      <c r="O1745">
        <v>49</v>
      </c>
      <c r="P1745">
        <v>1</v>
      </c>
      <c r="Q1745">
        <v>636</v>
      </c>
      <c r="R1745">
        <v>10</v>
      </c>
      <c r="S1745" t="s">
        <v>80</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c r="AN1745" t="s">
        <v>56</v>
      </c>
      <c r="AO1745" t="s">
        <v>88</v>
      </c>
      <c r="AP1745" t="s">
        <v>58</v>
      </c>
      <c r="AQ1745" t="s">
        <v>121</v>
      </c>
      <c r="AR1745" t="s">
        <v>73</v>
      </c>
      <c r="AS1745" t="str">
        <f>IF(hr_data[[#This Row],[Gender]]="Female","👩  F","👨  M")</f>
        <v>👩  F</v>
      </c>
    </row>
    <row r="1746" spans="1:45" x14ac:dyDescent="0.25">
      <c r="A1746" t="s">
        <v>61</v>
      </c>
      <c r="B1746" t="s">
        <v>45</v>
      </c>
      <c r="C1746" t="s">
        <v>46</v>
      </c>
      <c r="D1746" t="s">
        <v>64</v>
      </c>
      <c r="E1746" t="s">
        <v>65</v>
      </c>
      <c r="F1746" t="s">
        <v>130</v>
      </c>
      <c r="G1746" t="s">
        <v>1845</v>
      </c>
      <c r="H1746">
        <v>2153</v>
      </c>
      <c r="I1746" t="s">
        <v>67</v>
      </c>
      <c r="J1746" t="s">
        <v>68</v>
      </c>
      <c r="K1746" t="s">
        <v>53</v>
      </c>
      <c r="L1746" t="s">
        <v>61</v>
      </c>
      <c r="M1746" t="s">
        <v>54</v>
      </c>
      <c r="N1746">
        <v>2</v>
      </c>
      <c r="O1746">
        <v>36</v>
      </c>
      <c r="P1746">
        <v>1</v>
      </c>
      <c r="Q1746">
        <v>506</v>
      </c>
      <c r="R1746">
        <v>3</v>
      </c>
      <c r="S1746" t="s">
        <v>87</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c r="AN1746" t="s">
        <v>56</v>
      </c>
      <c r="AO1746" t="s">
        <v>72</v>
      </c>
      <c r="AP1746" t="s">
        <v>58</v>
      </c>
      <c r="AQ1746" t="s">
        <v>59</v>
      </c>
      <c r="AR1746" t="s">
        <v>60</v>
      </c>
      <c r="AS1746" t="str">
        <f>IF(hr_data[[#This Row],[Gender]]="Female","👩  F","👨  M")</f>
        <v>👨  M</v>
      </c>
    </row>
    <row r="1747" spans="1:45" x14ac:dyDescent="0.25">
      <c r="A1747" t="s">
        <v>61</v>
      </c>
      <c r="B1747" t="s">
        <v>62</v>
      </c>
      <c r="C1747" t="s">
        <v>78</v>
      </c>
      <c r="D1747" t="s">
        <v>64</v>
      </c>
      <c r="E1747" t="s">
        <v>48</v>
      </c>
      <c r="F1747" t="s">
        <v>123</v>
      </c>
      <c r="G1747" t="s">
        <v>1846</v>
      </c>
      <c r="H1747">
        <v>2154</v>
      </c>
      <c r="I1747" t="s">
        <v>51</v>
      </c>
      <c r="J1747" t="s">
        <v>115</v>
      </c>
      <c r="K1747" t="s">
        <v>91</v>
      </c>
      <c r="L1747" t="s">
        <v>61</v>
      </c>
      <c r="M1747" t="s">
        <v>54</v>
      </c>
      <c r="N1747">
        <v>5</v>
      </c>
      <c r="O1747">
        <v>31</v>
      </c>
      <c r="P1747">
        <v>1</v>
      </c>
      <c r="Q1747">
        <v>444</v>
      </c>
      <c r="R1747">
        <v>5</v>
      </c>
      <c r="S1747" t="s">
        <v>87</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c r="AN1747" t="s">
        <v>56</v>
      </c>
      <c r="AO1747" t="s">
        <v>72</v>
      </c>
      <c r="AP1747" t="s">
        <v>58</v>
      </c>
      <c r="AQ1747" t="s">
        <v>59</v>
      </c>
      <c r="AR1747" t="s">
        <v>81</v>
      </c>
      <c r="AS1747" t="str">
        <f>IF(hr_data[[#This Row],[Gender]]="Female","👩  F","👨  M")</f>
        <v>👩  F</v>
      </c>
    </row>
    <row r="1748" spans="1:45" x14ac:dyDescent="0.25">
      <c r="A1748" t="s">
        <v>44</v>
      </c>
      <c r="B1748" t="s">
        <v>45</v>
      </c>
      <c r="C1748" t="s">
        <v>78</v>
      </c>
      <c r="D1748" t="s">
        <v>47</v>
      </c>
      <c r="E1748" t="s">
        <v>48</v>
      </c>
      <c r="F1748" t="s">
        <v>123</v>
      </c>
      <c r="G1748" t="s">
        <v>1847</v>
      </c>
      <c r="H1748">
        <v>2155</v>
      </c>
      <c r="I1748" t="s">
        <v>67</v>
      </c>
      <c r="J1748" t="s">
        <v>52</v>
      </c>
      <c r="K1748" t="s">
        <v>53</v>
      </c>
      <c r="L1748" t="s">
        <v>44</v>
      </c>
      <c r="M1748" t="s">
        <v>54</v>
      </c>
      <c r="N1748">
        <v>0</v>
      </c>
      <c r="O1748">
        <v>26</v>
      </c>
      <c r="P1748">
        <v>0</v>
      </c>
      <c r="Q1748">
        <v>950</v>
      </c>
      <c r="R1748">
        <v>4</v>
      </c>
      <c r="S1748" t="s">
        <v>80</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c r="AN1748" t="s">
        <v>56</v>
      </c>
      <c r="AO1748" t="s">
        <v>57</v>
      </c>
      <c r="AP1748" t="s">
        <v>58</v>
      </c>
      <c r="AQ1748" t="s">
        <v>59</v>
      </c>
      <c r="AR1748" t="s">
        <v>81</v>
      </c>
      <c r="AS1748" t="str">
        <f>IF(hr_data[[#This Row],[Gender]]="Female","👩  F","👨  M")</f>
        <v>👨  M</v>
      </c>
    </row>
    <row r="1749" spans="1:45" x14ac:dyDescent="0.25">
      <c r="A1749" t="s">
        <v>61</v>
      </c>
      <c r="B1749" t="s">
        <v>62</v>
      </c>
      <c r="C1749" t="s">
        <v>46</v>
      </c>
      <c r="D1749" t="s">
        <v>64</v>
      </c>
      <c r="E1749" t="s">
        <v>65</v>
      </c>
      <c r="F1749" t="s">
        <v>82</v>
      </c>
      <c r="G1749" t="s">
        <v>1848</v>
      </c>
      <c r="H1749">
        <v>2156</v>
      </c>
      <c r="I1749" t="s">
        <v>67</v>
      </c>
      <c r="J1749" t="s">
        <v>68</v>
      </c>
      <c r="K1749" t="s">
        <v>69</v>
      </c>
      <c r="L1749" t="s">
        <v>44</v>
      </c>
      <c r="M1749" t="s">
        <v>54</v>
      </c>
      <c r="N1749">
        <v>3</v>
      </c>
      <c r="O1749">
        <v>37</v>
      </c>
      <c r="P1749">
        <v>1</v>
      </c>
      <c r="Q1749">
        <v>889</v>
      </c>
      <c r="R1749">
        <v>9</v>
      </c>
      <c r="S1749" t="s">
        <v>87</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c r="AN1749" t="s">
        <v>56</v>
      </c>
      <c r="AO1749" t="s">
        <v>57</v>
      </c>
      <c r="AP1749" t="s">
        <v>58</v>
      </c>
      <c r="AQ1749" t="s">
        <v>59</v>
      </c>
      <c r="AR1749" t="s">
        <v>60</v>
      </c>
      <c r="AS1749" t="str">
        <f>IF(hr_data[[#This Row],[Gender]]="Female","👩  F","👨  M")</f>
        <v>👨  M</v>
      </c>
    </row>
    <row r="1750" spans="1:45" x14ac:dyDescent="0.25">
      <c r="A1750" t="s">
        <v>61</v>
      </c>
      <c r="B1750" t="s">
        <v>62</v>
      </c>
      <c r="C1750" t="s">
        <v>46</v>
      </c>
      <c r="D1750" t="s">
        <v>64</v>
      </c>
      <c r="E1750" t="s">
        <v>48</v>
      </c>
      <c r="F1750" t="s">
        <v>123</v>
      </c>
      <c r="G1750" t="s">
        <v>1849</v>
      </c>
      <c r="H1750">
        <v>2157</v>
      </c>
      <c r="I1750" t="s">
        <v>51</v>
      </c>
      <c r="J1750" t="s">
        <v>52</v>
      </c>
      <c r="K1750" t="s">
        <v>69</v>
      </c>
      <c r="L1750" t="s">
        <v>61</v>
      </c>
      <c r="M1750" t="s">
        <v>54</v>
      </c>
      <c r="N1750">
        <v>2</v>
      </c>
      <c r="O1750">
        <v>42</v>
      </c>
      <c r="P1750">
        <v>1</v>
      </c>
      <c r="Q1750">
        <v>555</v>
      </c>
      <c r="R1750">
        <v>26</v>
      </c>
      <c r="S1750" t="s">
        <v>87</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c r="AN1750" t="s">
        <v>56</v>
      </c>
      <c r="AO1750" t="s">
        <v>72</v>
      </c>
      <c r="AP1750" t="s">
        <v>92</v>
      </c>
      <c r="AQ1750" t="s">
        <v>121</v>
      </c>
      <c r="AR1750" t="s">
        <v>60</v>
      </c>
      <c r="AS1750" t="str">
        <f>IF(hr_data[[#This Row],[Gender]]="Female","👩  F","👨  M")</f>
        <v>👩  F</v>
      </c>
    </row>
    <row r="1751" spans="1:45" x14ac:dyDescent="0.25">
      <c r="A1751" t="s">
        <v>44</v>
      </c>
      <c r="B1751" t="s">
        <v>45</v>
      </c>
      <c r="C1751" t="s">
        <v>106</v>
      </c>
      <c r="D1751" t="s">
        <v>47</v>
      </c>
      <c r="E1751" t="s">
        <v>65</v>
      </c>
      <c r="F1751" t="s">
        <v>49</v>
      </c>
      <c r="G1751" t="s">
        <v>1850</v>
      </c>
      <c r="H1751">
        <v>2158</v>
      </c>
      <c r="I1751" t="s">
        <v>67</v>
      </c>
      <c r="J1751" t="s">
        <v>76</v>
      </c>
      <c r="K1751" t="s">
        <v>53</v>
      </c>
      <c r="L1751" t="s">
        <v>61</v>
      </c>
      <c r="M1751" t="s">
        <v>54</v>
      </c>
      <c r="N1751">
        <v>2</v>
      </c>
      <c r="O1751">
        <v>18</v>
      </c>
      <c r="P1751">
        <v>0</v>
      </c>
      <c r="Q1751">
        <v>230</v>
      </c>
      <c r="R1751">
        <v>3</v>
      </c>
      <c r="S1751" t="s">
        <v>87</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c r="AN1751" t="s">
        <v>56</v>
      </c>
      <c r="AO1751" t="s">
        <v>77</v>
      </c>
      <c r="AP1751" t="s">
        <v>58</v>
      </c>
      <c r="AQ1751" t="s">
        <v>59</v>
      </c>
      <c r="AR1751" t="s">
        <v>108</v>
      </c>
      <c r="AS1751" t="str">
        <f>IF(hr_data[[#This Row],[Gender]]="Female","👩  F","👨  M")</f>
        <v>👨  M</v>
      </c>
    </row>
    <row r="1752" spans="1:45" x14ac:dyDescent="0.25">
      <c r="A1752" t="s">
        <v>61</v>
      </c>
      <c r="B1752" t="s">
        <v>45</v>
      </c>
      <c r="C1752" t="s">
        <v>46</v>
      </c>
      <c r="D1752" t="s">
        <v>64</v>
      </c>
      <c r="E1752" t="s">
        <v>48</v>
      </c>
      <c r="F1752" t="s">
        <v>123</v>
      </c>
      <c r="G1752" t="s">
        <v>1851</v>
      </c>
      <c r="H1752">
        <v>2159</v>
      </c>
      <c r="I1752" t="s">
        <v>67</v>
      </c>
      <c r="J1752" t="s">
        <v>52</v>
      </c>
      <c r="K1752" t="s">
        <v>69</v>
      </c>
      <c r="L1752" t="s">
        <v>61</v>
      </c>
      <c r="M1752" t="s">
        <v>54</v>
      </c>
      <c r="N1752">
        <v>3</v>
      </c>
      <c r="O1752">
        <v>35</v>
      </c>
      <c r="P1752">
        <v>1</v>
      </c>
      <c r="Q1752">
        <v>1232</v>
      </c>
      <c r="R1752">
        <v>16</v>
      </c>
      <c r="S1752" t="s">
        <v>87</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c r="AN1752" t="s">
        <v>56</v>
      </c>
      <c r="AO1752" t="s">
        <v>72</v>
      </c>
      <c r="AP1752" t="s">
        <v>98</v>
      </c>
      <c r="AQ1752" t="s">
        <v>89</v>
      </c>
      <c r="AR1752" t="s">
        <v>81</v>
      </c>
      <c r="AS1752" t="str">
        <f>IF(hr_data[[#This Row],[Gender]]="Female","👩  F","👨  M")</f>
        <v>👨  M</v>
      </c>
    </row>
    <row r="1753" spans="1:45" x14ac:dyDescent="0.25">
      <c r="A1753" t="s">
        <v>61</v>
      </c>
      <c r="B1753" t="s">
        <v>62</v>
      </c>
      <c r="C1753" t="s">
        <v>46</v>
      </c>
      <c r="D1753" t="s">
        <v>64</v>
      </c>
      <c r="E1753" t="s">
        <v>65</v>
      </c>
      <c r="F1753" t="s">
        <v>49</v>
      </c>
      <c r="G1753" t="s">
        <v>1852</v>
      </c>
      <c r="H1753">
        <v>2160</v>
      </c>
      <c r="I1753" t="s">
        <v>67</v>
      </c>
      <c r="J1753" t="s">
        <v>76</v>
      </c>
      <c r="K1753" t="s">
        <v>69</v>
      </c>
      <c r="L1753" t="s">
        <v>61</v>
      </c>
      <c r="M1753" t="s">
        <v>54</v>
      </c>
      <c r="N1753">
        <v>2</v>
      </c>
      <c r="O1753">
        <v>36</v>
      </c>
      <c r="P1753">
        <v>1</v>
      </c>
      <c r="Q1753">
        <v>566</v>
      </c>
      <c r="R1753">
        <v>18</v>
      </c>
      <c r="S1753" t="s">
        <v>80</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c r="AN1753" t="s">
        <v>56</v>
      </c>
      <c r="AO1753" t="s">
        <v>57</v>
      </c>
      <c r="AP1753" t="s">
        <v>98</v>
      </c>
      <c r="AQ1753" t="s">
        <v>59</v>
      </c>
      <c r="AR1753" t="s">
        <v>60</v>
      </c>
      <c r="AS1753" t="str">
        <f>IF(hr_data[[#This Row],[Gender]]="Female","👩  F","👨  M")</f>
        <v>👨  M</v>
      </c>
    </row>
    <row r="1754" spans="1:45" x14ac:dyDescent="0.25">
      <c r="A1754" t="s">
        <v>61</v>
      </c>
      <c r="B1754" t="s">
        <v>45</v>
      </c>
      <c r="C1754" t="s">
        <v>63</v>
      </c>
      <c r="D1754" t="s">
        <v>64</v>
      </c>
      <c r="E1754" t="s">
        <v>65</v>
      </c>
      <c r="F1754" t="s">
        <v>82</v>
      </c>
      <c r="G1754" t="s">
        <v>1853</v>
      </c>
      <c r="H1754">
        <v>2161</v>
      </c>
      <c r="I1754" t="s">
        <v>67</v>
      </c>
      <c r="J1754" t="s">
        <v>94</v>
      </c>
      <c r="K1754" t="s">
        <v>91</v>
      </c>
      <c r="L1754" t="s">
        <v>61</v>
      </c>
      <c r="M1754" t="s">
        <v>54</v>
      </c>
      <c r="N1754">
        <v>3</v>
      </c>
      <c r="O1754">
        <v>51</v>
      </c>
      <c r="P1754">
        <v>1</v>
      </c>
      <c r="Q1754">
        <v>1302</v>
      </c>
      <c r="R1754">
        <v>2</v>
      </c>
      <c r="S1754" t="s">
        <v>87</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c r="AN1754" t="s">
        <v>56</v>
      </c>
      <c r="AO1754" t="s">
        <v>72</v>
      </c>
      <c r="AP1754" t="s">
        <v>58</v>
      </c>
      <c r="AQ1754" t="s">
        <v>89</v>
      </c>
      <c r="AR1754" t="s">
        <v>73</v>
      </c>
      <c r="AS1754" t="str">
        <f>IF(hr_data[[#This Row],[Gender]]="Female","👩  F","👨  M")</f>
        <v>👨  M</v>
      </c>
    </row>
    <row r="1755" spans="1:45" x14ac:dyDescent="0.25">
      <c r="A1755" t="s">
        <v>61</v>
      </c>
      <c r="B1755" t="s">
        <v>45</v>
      </c>
      <c r="C1755" t="s">
        <v>46</v>
      </c>
      <c r="D1755" t="s">
        <v>64</v>
      </c>
      <c r="E1755" t="s">
        <v>48</v>
      </c>
      <c r="F1755" t="s">
        <v>49</v>
      </c>
      <c r="G1755" t="s">
        <v>1854</v>
      </c>
      <c r="H1755">
        <v>2162</v>
      </c>
      <c r="I1755" t="s">
        <v>67</v>
      </c>
      <c r="J1755" t="s">
        <v>110</v>
      </c>
      <c r="K1755" t="s">
        <v>53</v>
      </c>
      <c r="L1755" t="s">
        <v>61</v>
      </c>
      <c r="M1755" t="s">
        <v>54</v>
      </c>
      <c r="N1755">
        <v>2</v>
      </c>
      <c r="O1755">
        <v>41</v>
      </c>
      <c r="P1755">
        <v>1</v>
      </c>
      <c r="Q1755">
        <v>334</v>
      </c>
      <c r="R1755">
        <v>2</v>
      </c>
      <c r="S1755" t="s">
        <v>80</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c r="AN1755" t="s">
        <v>56</v>
      </c>
      <c r="AO1755" t="s">
        <v>72</v>
      </c>
      <c r="AP1755" t="s">
        <v>58</v>
      </c>
      <c r="AQ1755" t="s">
        <v>121</v>
      </c>
      <c r="AR1755" t="s">
        <v>60</v>
      </c>
      <c r="AS1755" t="str">
        <f>IF(hr_data[[#This Row],[Gender]]="Female","👩  F","👨  M")</f>
        <v>👨  M</v>
      </c>
    </row>
    <row r="1756" spans="1:45" x14ac:dyDescent="0.25">
      <c r="A1756" t="s">
        <v>61</v>
      </c>
      <c r="B1756" t="s">
        <v>45</v>
      </c>
      <c r="C1756" t="s">
        <v>106</v>
      </c>
      <c r="D1756" t="s">
        <v>64</v>
      </c>
      <c r="E1756" t="s">
        <v>48</v>
      </c>
      <c r="F1756" t="s">
        <v>82</v>
      </c>
      <c r="G1756" t="s">
        <v>1855</v>
      </c>
      <c r="H1756">
        <v>2163</v>
      </c>
      <c r="I1756" t="s">
        <v>51</v>
      </c>
      <c r="J1756" t="s">
        <v>115</v>
      </c>
      <c r="K1756" t="s">
        <v>53</v>
      </c>
      <c r="L1756" t="s">
        <v>61</v>
      </c>
      <c r="M1756" t="s">
        <v>54</v>
      </c>
      <c r="N1756">
        <v>2</v>
      </c>
      <c r="O1756">
        <v>18</v>
      </c>
      <c r="P1756">
        <v>1</v>
      </c>
      <c r="Q1756">
        <v>812</v>
      </c>
      <c r="R1756">
        <v>10</v>
      </c>
      <c r="S1756" t="s">
        <v>87</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c r="AN1756" t="s">
        <v>56</v>
      </c>
      <c r="AO1756" t="s">
        <v>77</v>
      </c>
      <c r="AP1756" t="s">
        <v>58</v>
      </c>
      <c r="AQ1756" t="s">
        <v>59</v>
      </c>
      <c r="AR1756" t="s">
        <v>108</v>
      </c>
      <c r="AS1756" t="str">
        <f>IF(hr_data[[#This Row],[Gender]]="Female","👩  F","👨  M")</f>
        <v>👩  F</v>
      </c>
    </row>
    <row r="1757" spans="1:45" x14ac:dyDescent="0.25">
      <c r="A1757" t="s">
        <v>61</v>
      </c>
      <c r="B1757" t="s">
        <v>45</v>
      </c>
      <c r="C1757" t="s">
        <v>78</v>
      </c>
      <c r="D1757" t="s">
        <v>64</v>
      </c>
      <c r="E1757" t="s">
        <v>65</v>
      </c>
      <c r="F1757" t="s">
        <v>82</v>
      </c>
      <c r="G1757" t="s">
        <v>1856</v>
      </c>
      <c r="H1757">
        <v>2164</v>
      </c>
      <c r="I1757" t="s">
        <v>67</v>
      </c>
      <c r="J1757" t="s">
        <v>96</v>
      </c>
      <c r="K1757" t="s">
        <v>53</v>
      </c>
      <c r="L1757" t="s">
        <v>61</v>
      </c>
      <c r="M1757" t="s">
        <v>54</v>
      </c>
      <c r="N1757">
        <v>2</v>
      </c>
      <c r="O1757">
        <v>28</v>
      </c>
      <c r="P1757">
        <v>1</v>
      </c>
      <c r="Q1757">
        <v>1476</v>
      </c>
      <c r="R1757">
        <v>16</v>
      </c>
      <c r="S1757" t="s">
        <v>55</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c r="AN1757" t="s">
        <v>56</v>
      </c>
      <c r="AO1757" t="s">
        <v>88</v>
      </c>
      <c r="AP1757" t="s">
        <v>98</v>
      </c>
      <c r="AQ1757" t="s">
        <v>59</v>
      </c>
      <c r="AR1757" t="s">
        <v>81</v>
      </c>
      <c r="AS1757" t="str">
        <f>IF(hr_data[[#This Row],[Gender]]="Female","👩  F","👨  M")</f>
        <v>👨  M</v>
      </c>
    </row>
    <row r="1758" spans="1:45" x14ac:dyDescent="0.25">
      <c r="A1758" t="s">
        <v>61</v>
      </c>
      <c r="B1758" t="s">
        <v>45</v>
      </c>
      <c r="C1758" t="s">
        <v>78</v>
      </c>
      <c r="D1758" t="s">
        <v>64</v>
      </c>
      <c r="E1758" t="s">
        <v>48</v>
      </c>
      <c r="F1758" t="s">
        <v>130</v>
      </c>
      <c r="G1758" t="s">
        <v>1857</v>
      </c>
      <c r="H1758">
        <v>2165</v>
      </c>
      <c r="I1758" t="s">
        <v>67</v>
      </c>
      <c r="J1758" t="s">
        <v>52</v>
      </c>
      <c r="K1758" t="s">
        <v>69</v>
      </c>
      <c r="L1758" t="s">
        <v>61</v>
      </c>
      <c r="M1758" t="s">
        <v>54</v>
      </c>
      <c r="N1758">
        <v>3</v>
      </c>
      <c r="O1758">
        <v>31</v>
      </c>
      <c r="P1758">
        <v>1</v>
      </c>
      <c r="Q1758">
        <v>218</v>
      </c>
      <c r="R1758">
        <v>7</v>
      </c>
      <c r="S1758" t="s">
        <v>87</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c r="AN1758" t="s">
        <v>56</v>
      </c>
      <c r="AO1758" t="s">
        <v>57</v>
      </c>
      <c r="AP1758" t="s">
        <v>58</v>
      </c>
      <c r="AQ1758" t="s">
        <v>59</v>
      </c>
      <c r="AR1758" t="s">
        <v>81</v>
      </c>
      <c r="AS1758" t="str">
        <f>IF(hr_data[[#This Row],[Gender]]="Female","👩  F","👨  M")</f>
        <v>👨  M</v>
      </c>
    </row>
    <row r="1759" spans="1:45" x14ac:dyDescent="0.25">
      <c r="A1759" t="s">
        <v>61</v>
      </c>
      <c r="B1759" t="s">
        <v>45</v>
      </c>
      <c r="C1759" t="s">
        <v>46</v>
      </c>
      <c r="D1759" t="s">
        <v>64</v>
      </c>
      <c r="E1759" t="s">
        <v>65</v>
      </c>
      <c r="F1759" t="s">
        <v>82</v>
      </c>
      <c r="G1759" t="s">
        <v>1858</v>
      </c>
      <c r="H1759">
        <v>2166</v>
      </c>
      <c r="I1759" t="s">
        <v>67</v>
      </c>
      <c r="J1759" t="s">
        <v>96</v>
      </c>
      <c r="K1759" t="s">
        <v>91</v>
      </c>
      <c r="L1759" t="s">
        <v>61</v>
      </c>
      <c r="M1759" t="s">
        <v>54</v>
      </c>
      <c r="N1759">
        <v>5</v>
      </c>
      <c r="O1759">
        <v>39</v>
      </c>
      <c r="P1759">
        <v>1</v>
      </c>
      <c r="Q1759">
        <v>1132</v>
      </c>
      <c r="R1759">
        <v>1</v>
      </c>
      <c r="S1759" t="s">
        <v>87</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c r="AN1759" t="s">
        <v>56</v>
      </c>
      <c r="AO1759" t="s">
        <v>57</v>
      </c>
      <c r="AP1759" t="s">
        <v>58</v>
      </c>
      <c r="AQ1759" t="s">
        <v>89</v>
      </c>
      <c r="AR1759" t="s">
        <v>60</v>
      </c>
      <c r="AS1759" t="str">
        <f>IF(hr_data[[#This Row],[Gender]]="Female","👩  F","👨  M")</f>
        <v>👨  M</v>
      </c>
    </row>
    <row r="1760" spans="1:45" x14ac:dyDescent="0.25">
      <c r="A1760" t="s">
        <v>61</v>
      </c>
      <c r="B1760" t="s">
        <v>105</v>
      </c>
      <c r="C1760" t="s">
        <v>46</v>
      </c>
      <c r="D1760" t="s">
        <v>64</v>
      </c>
      <c r="E1760" t="s">
        <v>65</v>
      </c>
      <c r="F1760" t="s">
        <v>49</v>
      </c>
      <c r="G1760" t="s">
        <v>1859</v>
      </c>
      <c r="H1760">
        <v>2167</v>
      </c>
      <c r="I1760" t="s">
        <v>51</v>
      </c>
      <c r="J1760" t="s">
        <v>76</v>
      </c>
      <c r="K1760" t="s">
        <v>69</v>
      </c>
      <c r="L1760" t="s">
        <v>61</v>
      </c>
      <c r="M1760" t="s">
        <v>54</v>
      </c>
      <c r="N1760">
        <v>3</v>
      </c>
      <c r="O1760">
        <v>36</v>
      </c>
      <c r="P1760">
        <v>1</v>
      </c>
      <c r="Q1760">
        <v>1105</v>
      </c>
      <c r="R1760">
        <v>24</v>
      </c>
      <c r="S1760" t="s">
        <v>80</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c r="AN1760" t="s">
        <v>56</v>
      </c>
      <c r="AO1760" t="s">
        <v>72</v>
      </c>
      <c r="AP1760" t="s">
        <v>92</v>
      </c>
      <c r="AQ1760" t="s">
        <v>89</v>
      </c>
      <c r="AR1760" t="s">
        <v>60</v>
      </c>
      <c r="AS1760" t="str">
        <f>IF(hr_data[[#This Row],[Gender]]="Female","👩  F","👨  M")</f>
        <v>👩  F</v>
      </c>
    </row>
    <row r="1761" spans="1:45" x14ac:dyDescent="0.25">
      <c r="A1761" t="s">
        <v>61</v>
      </c>
      <c r="B1761" t="s">
        <v>45</v>
      </c>
      <c r="C1761" t="s">
        <v>78</v>
      </c>
      <c r="D1761" t="s">
        <v>64</v>
      </c>
      <c r="E1761" t="s">
        <v>48</v>
      </c>
      <c r="F1761" t="s">
        <v>49</v>
      </c>
      <c r="G1761" t="s">
        <v>1860</v>
      </c>
      <c r="H1761">
        <v>2168</v>
      </c>
      <c r="I1761" t="s">
        <v>67</v>
      </c>
      <c r="J1761" t="s">
        <v>52</v>
      </c>
      <c r="K1761" t="s">
        <v>69</v>
      </c>
      <c r="L1761" t="s">
        <v>61</v>
      </c>
      <c r="M1761" t="s">
        <v>54</v>
      </c>
      <c r="N1761">
        <v>3</v>
      </c>
      <c r="O1761">
        <v>32</v>
      </c>
      <c r="P1761">
        <v>1</v>
      </c>
      <c r="Q1761">
        <v>906</v>
      </c>
      <c r="R1761">
        <v>7</v>
      </c>
      <c r="S1761" t="s">
        <v>87</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c r="AN1761" t="s">
        <v>56</v>
      </c>
      <c r="AO1761" t="s">
        <v>77</v>
      </c>
      <c r="AP1761" t="s">
        <v>58</v>
      </c>
      <c r="AQ1761" t="s">
        <v>89</v>
      </c>
      <c r="AR1761" t="s">
        <v>81</v>
      </c>
      <c r="AS1761" t="str">
        <f>IF(hr_data[[#This Row],[Gender]]="Female","👩  F","👨  M")</f>
        <v>👨  M</v>
      </c>
    </row>
    <row r="1762" spans="1:45" x14ac:dyDescent="0.25">
      <c r="A1762" t="s">
        <v>61</v>
      </c>
      <c r="B1762" t="s">
        <v>45</v>
      </c>
      <c r="C1762" t="s">
        <v>46</v>
      </c>
      <c r="D1762" t="s">
        <v>64</v>
      </c>
      <c r="E1762" t="s">
        <v>65</v>
      </c>
      <c r="F1762" t="s">
        <v>49</v>
      </c>
      <c r="G1762" t="s">
        <v>1861</v>
      </c>
      <c r="H1762">
        <v>2169</v>
      </c>
      <c r="I1762" t="s">
        <v>51</v>
      </c>
      <c r="J1762" t="s">
        <v>117</v>
      </c>
      <c r="K1762" t="s">
        <v>69</v>
      </c>
      <c r="L1762" t="s">
        <v>61</v>
      </c>
      <c r="M1762" t="s">
        <v>54</v>
      </c>
      <c r="N1762">
        <v>2</v>
      </c>
      <c r="O1762">
        <v>38</v>
      </c>
      <c r="P1762">
        <v>1</v>
      </c>
      <c r="Q1762">
        <v>849</v>
      </c>
      <c r="R1762">
        <v>25</v>
      </c>
      <c r="S1762" t="s">
        <v>55</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c r="AN1762" t="s">
        <v>56</v>
      </c>
      <c r="AO1762" t="s">
        <v>72</v>
      </c>
      <c r="AP1762" t="s">
        <v>92</v>
      </c>
      <c r="AQ1762" t="s">
        <v>89</v>
      </c>
      <c r="AR1762" t="s">
        <v>60</v>
      </c>
      <c r="AS1762" t="str">
        <f>IF(hr_data[[#This Row],[Gender]]="Female","👩  F","👨  M")</f>
        <v>👩  F</v>
      </c>
    </row>
    <row r="1763" spans="1:45" x14ac:dyDescent="0.25">
      <c r="A1763" t="s">
        <v>61</v>
      </c>
      <c r="B1763" t="s">
        <v>105</v>
      </c>
      <c r="C1763" t="s">
        <v>85</v>
      </c>
      <c r="D1763" t="s">
        <v>64</v>
      </c>
      <c r="E1763" t="s">
        <v>65</v>
      </c>
      <c r="F1763" t="s">
        <v>49</v>
      </c>
      <c r="G1763" t="s">
        <v>1862</v>
      </c>
      <c r="H1763">
        <v>2170</v>
      </c>
      <c r="I1763" t="s">
        <v>67</v>
      </c>
      <c r="J1763" t="s">
        <v>96</v>
      </c>
      <c r="K1763" t="s">
        <v>91</v>
      </c>
      <c r="L1763" t="s">
        <v>44</v>
      </c>
      <c r="M1763" t="s">
        <v>54</v>
      </c>
      <c r="N1763">
        <v>2</v>
      </c>
      <c r="O1763">
        <v>58</v>
      </c>
      <c r="P1763">
        <v>1</v>
      </c>
      <c r="Q1763">
        <v>390</v>
      </c>
      <c r="R1763">
        <v>1</v>
      </c>
      <c r="S1763" t="s">
        <v>80</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c r="AN1763" t="s">
        <v>56</v>
      </c>
      <c r="AO1763" t="s">
        <v>77</v>
      </c>
      <c r="AP1763" t="s">
        <v>58</v>
      </c>
      <c r="AQ1763" t="s">
        <v>89</v>
      </c>
      <c r="AR1763" t="s">
        <v>3029</v>
      </c>
      <c r="AS1763" t="str">
        <f>IF(hr_data[[#This Row],[Gender]]="Female","👩  F","👨  M")</f>
        <v>👨  M</v>
      </c>
    </row>
    <row r="1764" spans="1:45" x14ac:dyDescent="0.25">
      <c r="A1764" t="s">
        <v>61</v>
      </c>
      <c r="B1764" t="s">
        <v>45</v>
      </c>
      <c r="C1764" t="s">
        <v>78</v>
      </c>
      <c r="D1764" t="s">
        <v>64</v>
      </c>
      <c r="E1764" t="s">
        <v>65</v>
      </c>
      <c r="F1764" t="s">
        <v>130</v>
      </c>
      <c r="G1764" t="s">
        <v>1863</v>
      </c>
      <c r="H1764">
        <v>2171</v>
      </c>
      <c r="I1764" t="s">
        <v>67</v>
      </c>
      <c r="J1764" t="s">
        <v>68</v>
      </c>
      <c r="K1764" t="s">
        <v>69</v>
      </c>
      <c r="L1764" t="s">
        <v>44</v>
      </c>
      <c r="M1764" t="s">
        <v>54</v>
      </c>
      <c r="N1764">
        <v>4</v>
      </c>
      <c r="O1764">
        <v>31</v>
      </c>
      <c r="P1764">
        <v>1</v>
      </c>
      <c r="Q1764">
        <v>691</v>
      </c>
      <c r="R1764">
        <v>5</v>
      </c>
      <c r="S1764" t="s">
        <v>80</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c r="AN1764" t="s">
        <v>56</v>
      </c>
      <c r="AO1764" t="s">
        <v>57</v>
      </c>
      <c r="AP1764" t="s">
        <v>58</v>
      </c>
      <c r="AQ1764" t="s">
        <v>59</v>
      </c>
      <c r="AR1764" t="s">
        <v>81</v>
      </c>
      <c r="AS1764" t="str">
        <f>IF(hr_data[[#This Row],[Gender]]="Female","👩  F","👨  M")</f>
        <v>👨  M</v>
      </c>
    </row>
    <row r="1765" spans="1:45" x14ac:dyDescent="0.25">
      <c r="A1765" t="s">
        <v>61</v>
      </c>
      <c r="B1765" t="s">
        <v>45</v>
      </c>
      <c r="C1765" t="s">
        <v>78</v>
      </c>
      <c r="D1765" t="s">
        <v>64</v>
      </c>
      <c r="E1765" t="s">
        <v>178</v>
      </c>
      <c r="F1765" t="s">
        <v>180</v>
      </c>
      <c r="G1765" t="s">
        <v>1864</v>
      </c>
      <c r="H1765">
        <v>2172</v>
      </c>
      <c r="I1765" t="s">
        <v>67</v>
      </c>
      <c r="J1765" t="s">
        <v>180</v>
      </c>
      <c r="K1765" t="s">
        <v>69</v>
      </c>
      <c r="L1765" t="s">
        <v>61</v>
      </c>
      <c r="M1765" t="s">
        <v>54</v>
      </c>
      <c r="N1765">
        <v>1</v>
      </c>
      <c r="O1765">
        <v>31</v>
      </c>
      <c r="P1765">
        <v>1</v>
      </c>
      <c r="Q1765">
        <v>106</v>
      </c>
      <c r="R1765">
        <v>2</v>
      </c>
      <c r="S1765" t="s">
        <v>87</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c r="AN1765" t="s">
        <v>56</v>
      </c>
      <c r="AO1765" t="s">
        <v>88</v>
      </c>
      <c r="AP1765" t="s">
        <v>58</v>
      </c>
      <c r="AQ1765" t="s">
        <v>59</v>
      </c>
      <c r="AR1765" t="s">
        <v>81</v>
      </c>
      <c r="AS1765" t="str">
        <f>IF(hr_data[[#This Row],[Gender]]="Female","👩  F","👨  M")</f>
        <v>👨  M</v>
      </c>
    </row>
    <row r="1766" spans="1:45" x14ac:dyDescent="0.25">
      <c r="A1766" t="s">
        <v>61</v>
      </c>
      <c r="B1766" t="s">
        <v>62</v>
      </c>
      <c r="C1766" t="s">
        <v>63</v>
      </c>
      <c r="D1766" t="s">
        <v>64</v>
      </c>
      <c r="E1766" t="s">
        <v>65</v>
      </c>
      <c r="F1766" t="s">
        <v>49</v>
      </c>
      <c r="G1766" t="s">
        <v>1865</v>
      </c>
      <c r="H1766">
        <v>2173</v>
      </c>
      <c r="I1766" t="s">
        <v>67</v>
      </c>
      <c r="J1766" t="s">
        <v>76</v>
      </c>
      <c r="K1766" t="s">
        <v>91</v>
      </c>
      <c r="L1766" t="s">
        <v>61</v>
      </c>
      <c r="M1766" t="s">
        <v>54</v>
      </c>
      <c r="N1766">
        <v>2</v>
      </c>
      <c r="O1766">
        <v>45</v>
      </c>
      <c r="P1766">
        <v>1</v>
      </c>
      <c r="Q1766">
        <v>1249</v>
      </c>
      <c r="R1766">
        <v>7</v>
      </c>
      <c r="S1766" t="s">
        <v>87</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c r="AN1766" t="s">
        <v>56</v>
      </c>
      <c r="AO1766" t="s">
        <v>88</v>
      </c>
      <c r="AP1766" t="s">
        <v>58</v>
      </c>
      <c r="AQ1766" t="s">
        <v>121</v>
      </c>
      <c r="AR1766" t="s">
        <v>60</v>
      </c>
      <c r="AS1766" t="str">
        <f>IF(hr_data[[#This Row],[Gender]]="Female","👩  F","👨  M")</f>
        <v>👨  M</v>
      </c>
    </row>
    <row r="1767" spans="1:45" x14ac:dyDescent="0.25">
      <c r="A1767" t="s">
        <v>61</v>
      </c>
      <c r="B1767" t="s">
        <v>45</v>
      </c>
      <c r="C1767" t="s">
        <v>78</v>
      </c>
      <c r="D1767" t="s">
        <v>64</v>
      </c>
      <c r="E1767" t="s">
        <v>65</v>
      </c>
      <c r="F1767" t="s">
        <v>49</v>
      </c>
      <c r="G1767" t="s">
        <v>1866</v>
      </c>
      <c r="H1767">
        <v>2174</v>
      </c>
      <c r="I1767" t="s">
        <v>67</v>
      </c>
      <c r="J1767" t="s">
        <v>68</v>
      </c>
      <c r="K1767" t="s">
        <v>91</v>
      </c>
      <c r="L1767" t="s">
        <v>44</v>
      </c>
      <c r="M1767" t="s">
        <v>54</v>
      </c>
      <c r="N1767">
        <v>2</v>
      </c>
      <c r="O1767">
        <v>31</v>
      </c>
      <c r="P1767">
        <v>1</v>
      </c>
      <c r="Q1767">
        <v>192</v>
      </c>
      <c r="R1767">
        <v>2</v>
      </c>
      <c r="S1767" t="s">
        <v>80</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c r="AN1767" t="s">
        <v>56</v>
      </c>
      <c r="AO1767" t="s">
        <v>57</v>
      </c>
      <c r="AP1767" t="s">
        <v>58</v>
      </c>
      <c r="AQ1767" t="s">
        <v>59</v>
      </c>
      <c r="AR1767" t="s">
        <v>81</v>
      </c>
      <c r="AS1767" t="str">
        <f>IF(hr_data[[#This Row],[Gender]]="Female","👩  F","👨  M")</f>
        <v>👨  M</v>
      </c>
    </row>
    <row r="1768" spans="1:45" x14ac:dyDescent="0.25">
      <c r="A1768" t="s">
        <v>61</v>
      </c>
      <c r="B1768" t="s">
        <v>62</v>
      </c>
      <c r="C1768" t="s">
        <v>78</v>
      </c>
      <c r="D1768" t="s">
        <v>64</v>
      </c>
      <c r="E1768" t="s">
        <v>65</v>
      </c>
      <c r="F1768" t="s">
        <v>49</v>
      </c>
      <c r="G1768" t="s">
        <v>1867</v>
      </c>
      <c r="H1768">
        <v>2175</v>
      </c>
      <c r="I1768" t="s">
        <v>51</v>
      </c>
      <c r="J1768" t="s">
        <v>110</v>
      </c>
      <c r="K1768" t="s">
        <v>69</v>
      </c>
      <c r="L1768" t="s">
        <v>61</v>
      </c>
      <c r="M1768" t="s">
        <v>54</v>
      </c>
      <c r="N1768">
        <v>2</v>
      </c>
      <c r="O1768">
        <v>33</v>
      </c>
      <c r="P1768">
        <v>1</v>
      </c>
      <c r="Q1768">
        <v>553</v>
      </c>
      <c r="R1768">
        <v>5</v>
      </c>
      <c r="S1768" t="s">
        <v>80</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c r="AN1768" t="s">
        <v>56</v>
      </c>
      <c r="AO1768" t="s">
        <v>72</v>
      </c>
      <c r="AP1768" t="s">
        <v>58</v>
      </c>
      <c r="AQ1768" t="s">
        <v>89</v>
      </c>
      <c r="AR1768" t="s">
        <v>81</v>
      </c>
      <c r="AS1768" t="str">
        <f>IF(hr_data[[#This Row],[Gender]]="Female","👩  F","👨  M")</f>
        <v>👩  F</v>
      </c>
    </row>
    <row r="1769" spans="1:45" x14ac:dyDescent="0.25">
      <c r="A1769" t="s">
        <v>61</v>
      </c>
      <c r="B1769" t="s">
        <v>45</v>
      </c>
      <c r="C1769" t="s">
        <v>46</v>
      </c>
      <c r="D1769" t="s">
        <v>64</v>
      </c>
      <c r="E1769" t="s">
        <v>65</v>
      </c>
      <c r="F1769" t="s">
        <v>82</v>
      </c>
      <c r="G1769" t="s">
        <v>1868</v>
      </c>
      <c r="H1769">
        <v>2176</v>
      </c>
      <c r="I1769" t="s">
        <v>67</v>
      </c>
      <c r="J1769" t="s">
        <v>110</v>
      </c>
      <c r="K1769" t="s">
        <v>69</v>
      </c>
      <c r="L1769" t="s">
        <v>44</v>
      </c>
      <c r="M1769" t="s">
        <v>54</v>
      </c>
      <c r="N1769">
        <v>3</v>
      </c>
      <c r="O1769">
        <v>39</v>
      </c>
      <c r="P1769">
        <v>1</v>
      </c>
      <c r="Q1769">
        <v>117</v>
      </c>
      <c r="R1769">
        <v>10</v>
      </c>
      <c r="S1769" t="s">
        <v>70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c r="AN1769" t="s">
        <v>56</v>
      </c>
      <c r="AO1769" t="s">
        <v>88</v>
      </c>
      <c r="AP1769" t="s">
        <v>58</v>
      </c>
      <c r="AQ1769" t="s">
        <v>121</v>
      </c>
      <c r="AR1769" t="s">
        <v>60</v>
      </c>
      <c r="AS1769" t="str">
        <f>IF(hr_data[[#This Row],[Gender]]="Female","👩  F","👨  M")</f>
        <v>👨  M</v>
      </c>
    </row>
    <row r="1770" spans="1:45" x14ac:dyDescent="0.25">
      <c r="A1770" t="s">
        <v>61</v>
      </c>
      <c r="B1770" t="s">
        <v>62</v>
      </c>
      <c r="C1770" t="s">
        <v>46</v>
      </c>
      <c r="D1770" t="s">
        <v>64</v>
      </c>
      <c r="E1770" t="s">
        <v>65</v>
      </c>
      <c r="F1770" t="s">
        <v>49</v>
      </c>
      <c r="G1770" t="s">
        <v>1869</v>
      </c>
      <c r="H1770">
        <v>2177</v>
      </c>
      <c r="I1770" t="s">
        <v>51</v>
      </c>
      <c r="J1770" t="s">
        <v>76</v>
      </c>
      <c r="K1770" t="s">
        <v>53</v>
      </c>
      <c r="L1770" t="s">
        <v>61</v>
      </c>
      <c r="M1770" t="s">
        <v>54</v>
      </c>
      <c r="N1770">
        <v>5</v>
      </c>
      <c r="O1770">
        <v>43</v>
      </c>
      <c r="P1770">
        <v>1</v>
      </c>
      <c r="Q1770">
        <v>185</v>
      </c>
      <c r="R1770">
        <v>10</v>
      </c>
      <c r="S1770" t="s">
        <v>80</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c r="AN1770" t="s">
        <v>56</v>
      </c>
      <c r="AO1770" t="s">
        <v>57</v>
      </c>
      <c r="AP1770" t="s">
        <v>58</v>
      </c>
      <c r="AQ1770" t="s">
        <v>59</v>
      </c>
      <c r="AR1770" t="s">
        <v>60</v>
      </c>
      <c r="AS1770" t="str">
        <f>IF(hr_data[[#This Row],[Gender]]="Female","👩  F","👨  M")</f>
        <v>👩  F</v>
      </c>
    </row>
    <row r="1771" spans="1:45" x14ac:dyDescent="0.25">
      <c r="A1771" t="s">
        <v>61</v>
      </c>
      <c r="B1771" t="s">
        <v>45</v>
      </c>
      <c r="C1771" t="s">
        <v>63</v>
      </c>
      <c r="D1771" t="s">
        <v>64</v>
      </c>
      <c r="E1771" t="s">
        <v>65</v>
      </c>
      <c r="F1771" t="s">
        <v>130</v>
      </c>
      <c r="G1771" t="s">
        <v>1870</v>
      </c>
      <c r="H1771">
        <v>2178</v>
      </c>
      <c r="I1771" t="s">
        <v>51</v>
      </c>
      <c r="J1771" t="s">
        <v>96</v>
      </c>
      <c r="K1771" t="s">
        <v>53</v>
      </c>
      <c r="L1771" t="s">
        <v>44</v>
      </c>
      <c r="M1771" t="s">
        <v>54</v>
      </c>
      <c r="N1771">
        <v>2</v>
      </c>
      <c r="O1771">
        <v>49</v>
      </c>
      <c r="P1771">
        <v>1</v>
      </c>
      <c r="Q1771">
        <v>1091</v>
      </c>
      <c r="R1771">
        <v>1</v>
      </c>
      <c r="S1771" t="s">
        <v>55</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c r="AN1771" t="s">
        <v>56</v>
      </c>
      <c r="AO1771" t="s">
        <v>77</v>
      </c>
      <c r="AP1771" t="s">
        <v>58</v>
      </c>
      <c r="AQ1771" t="s">
        <v>121</v>
      </c>
      <c r="AR1771" t="s">
        <v>73</v>
      </c>
      <c r="AS1771" t="str">
        <f>IF(hr_data[[#This Row],[Gender]]="Female","👩  F","👨  M")</f>
        <v>👩  F</v>
      </c>
    </row>
    <row r="1772" spans="1:45" x14ac:dyDescent="0.25">
      <c r="A1772" t="s">
        <v>44</v>
      </c>
      <c r="B1772" t="s">
        <v>45</v>
      </c>
      <c r="C1772" t="s">
        <v>63</v>
      </c>
      <c r="D1772" t="s">
        <v>47</v>
      </c>
      <c r="E1772" t="s">
        <v>65</v>
      </c>
      <c r="F1772" t="s">
        <v>82</v>
      </c>
      <c r="G1772" t="s">
        <v>1871</v>
      </c>
      <c r="H1772">
        <v>2179</v>
      </c>
      <c r="I1772" t="s">
        <v>67</v>
      </c>
      <c r="J1772" t="s">
        <v>68</v>
      </c>
      <c r="K1772" t="s">
        <v>69</v>
      </c>
      <c r="L1772" t="s">
        <v>61</v>
      </c>
      <c r="M1772" t="s">
        <v>54</v>
      </c>
      <c r="N1772">
        <v>3</v>
      </c>
      <c r="O1772">
        <v>52</v>
      </c>
      <c r="P1772">
        <v>0</v>
      </c>
      <c r="Q1772">
        <v>723</v>
      </c>
      <c r="R1772">
        <v>8</v>
      </c>
      <c r="S1772" t="s">
        <v>80</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c r="AN1772" t="s">
        <v>56</v>
      </c>
      <c r="AO1772" t="s">
        <v>72</v>
      </c>
      <c r="AP1772" t="s">
        <v>58</v>
      </c>
      <c r="AQ1772" t="s">
        <v>89</v>
      </c>
      <c r="AR1772" t="s">
        <v>73</v>
      </c>
      <c r="AS1772" t="str">
        <f>IF(hr_data[[#This Row],[Gender]]="Female","👩  F","👨  M")</f>
        <v>👨  M</v>
      </c>
    </row>
    <row r="1773" spans="1:45" x14ac:dyDescent="0.25">
      <c r="A1773" t="s">
        <v>61</v>
      </c>
      <c r="B1773" t="s">
        <v>45</v>
      </c>
      <c r="C1773" t="s">
        <v>78</v>
      </c>
      <c r="D1773" t="s">
        <v>64</v>
      </c>
      <c r="E1773" t="s">
        <v>65</v>
      </c>
      <c r="F1773" t="s">
        <v>49</v>
      </c>
      <c r="G1773" t="s">
        <v>1872</v>
      </c>
      <c r="H1773">
        <v>2180</v>
      </c>
      <c r="I1773" t="s">
        <v>51</v>
      </c>
      <c r="J1773" t="s">
        <v>68</v>
      </c>
      <c r="K1773" t="s">
        <v>53</v>
      </c>
      <c r="L1773" t="s">
        <v>44</v>
      </c>
      <c r="M1773" t="s">
        <v>54</v>
      </c>
      <c r="N1773">
        <v>2</v>
      </c>
      <c r="O1773">
        <v>27</v>
      </c>
      <c r="P1773">
        <v>1</v>
      </c>
      <c r="Q1773">
        <v>1220</v>
      </c>
      <c r="R1773">
        <v>5</v>
      </c>
      <c r="S1773" t="s">
        <v>87</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c r="AN1773" t="s">
        <v>56</v>
      </c>
      <c r="AO1773" t="s">
        <v>72</v>
      </c>
      <c r="AP1773" t="s">
        <v>58</v>
      </c>
      <c r="AQ1773" t="s">
        <v>59</v>
      </c>
      <c r="AR1773" t="s">
        <v>81</v>
      </c>
      <c r="AS1773" t="str">
        <f>IF(hr_data[[#This Row],[Gender]]="Female","👩  F","👨  M")</f>
        <v>👩  F</v>
      </c>
    </row>
    <row r="1774" spans="1:45" x14ac:dyDescent="0.25">
      <c r="A1774" t="s">
        <v>61</v>
      </c>
      <c r="B1774" t="s">
        <v>45</v>
      </c>
      <c r="C1774" t="s">
        <v>78</v>
      </c>
      <c r="D1774" t="s">
        <v>64</v>
      </c>
      <c r="E1774" t="s">
        <v>48</v>
      </c>
      <c r="F1774" t="s">
        <v>130</v>
      </c>
      <c r="G1774" t="s">
        <v>1873</v>
      </c>
      <c r="H1774">
        <v>2181</v>
      </c>
      <c r="I1774" t="s">
        <v>51</v>
      </c>
      <c r="J1774" t="s">
        <v>52</v>
      </c>
      <c r="K1774" t="s">
        <v>69</v>
      </c>
      <c r="L1774" t="s">
        <v>44</v>
      </c>
      <c r="M1774" t="s">
        <v>54</v>
      </c>
      <c r="N1774">
        <v>2</v>
      </c>
      <c r="O1774">
        <v>32</v>
      </c>
      <c r="P1774">
        <v>1</v>
      </c>
      <c r="Q1774">
        <v>588</v>
      </c>
      <c r="R1774">
        <v>8</v>
      </c>
      <c r="S1774" t="s">
        <v>55</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c r="AN1774" t="s">
        <v>56</v>
      </c>
      <c r="AO1774" t="s">
        <v>72</v>
      </c>
      <c r="AP1774" t="s">
        <v>58</v>
      </c>
      <c r="AQ1774" t="s">
        <v>89</v>
      </c>
      <c r="AR1774" t="s">
        <v>81</v>
      </c>
      <c r="AS1774" t="str">
        <f>IF(hr_data[[#This Row],[Gender]]="Female","👩  F","👨  M")</f>
        <v>👩  F</v>
      </c>
    </row>
    <row r="1775" spans="1:45" x14ac:dyDescent="0.25">
      <c r="A1775" t="s">
        <v>61</v>
      </c>
      <c r="B1775" t="s">
        <v>45</v>
      </c>
      <c r="C1775" t="s">
        <v>78</v>
      </c>
      <c r="D1775" t="s">
        <v>64</v>
      </c>
      <c r="E1775" t="s">
        <v>48</v>
      </c>
      <c r="F1775" t="s">
        <v>49</v>
      </c>
      <c r="G1775" t="s">
        <v>1874</v>
      </c>
      <c r="H1775">
        <v>2182</v>
      </c>
      <c r="I1775" t="s">
        <v>67</v>
      </c>
      <c r="J1775" t="s">
        <v>52</v>
      </c>
      <c r="K1775" t="s">
        <v>53</v>
      </c>
      <c r="L1775" t="s">
        <v>44</v>
      </c>
      <c r="M1775" t="s">
        <v>54</v>
      </c>
      <c r="N1775">
        <v>3</v>
      </c>
      <c r="O1775">
        <v>27</v>
      </c>
      <c r="P1775">
        <v>1</v>
      </c>
      <c r="Q1775">
        <v>1377</v>
      </c>
      <c r="R1775">
        <v>2</v>
      </c>
      <c r="S1775" t="s">
        <v>87</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c r="AN1775" t="s">
        <v>56</v>
      </c>
      <c r="AO1775" t="s">
        <v>77</v>
      </c>
      <c r="AP1775" t="s">
        <v>58</v>
      </c>
      <c r="AQ1775" t="s">
        <v>59</v>
      </c>
      <c r="AR1775" t="s">
        <v>81</v>
      </c>
      <c r="AS1775" t="str">
        <f>IF(hr_data[[#This Row],[Gender]]="Female","👩  F","👨  M")</f>
        <v>👨  M</v>
      </c>
    </row>
    <row r="1776" spans="1:45" x14ac:dyDescent="0.25">
      <c r="A1776" t="s">
        <v>61</v>
      </c>
      <c r="B1776" t="s">
        <v>45</v>
      </c>
      <c r="C1776" t="s">
        <v>78</v>
      </c>
      <c r="D1776" t="s">
        <v>64</v>
      </c>
      <c r="E1776" t="s">
        <v>48</v>
      </c>
      <c r="F1776" t="s">
        <v>123</v>
      </c>
      <c r="G1776" t="s">
        <v>1875</v>
      </c>
      <c r="H1776">
        <v>2183</v>
      </c>
      <c r="I1776" t="s">
        <v>67</v>
      </c>
      <c r="J1776" t="s">
        <v>52</v>
      </c>
      <c r="K1776" t="s">
        <v>91</v>
      </c>
      <c r="L1776" t="s">
        <v>61</v>
      </c>
      <c r="M1776" t="s">
        <v>54</v>
      </c>
      <c r="N1776">
        <v>3</v>
      </c>
      <c r="O1776">
        <v>31</v>
      </c>
      <c r="P1776">
        <v>1</v>
      </c>
      <c r="Q1776">
        <v>691</v>
      </c>
      <c r="R1776">
        <v>7</v>
      </c>
      <c r="S1776" t="s">
        <v>87</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c r="AN1776" t="s">
        <v>56</v>
      </c>
      <c r="AO1776" t="s">
        <v>57</v>
      </c>
      <c r="AP1776" t="s">
        <v>58</v>
      </c>
      <c r="AQ1776" t="s">
        <v>89</v>
      </c>
      <c r="AR1776" t="s">
        <v>81</v>
      </c>
      <c r="AS1776" t="str">
        <f>IF(hr_data[[#This Row],[Gender]]="Female","👩  F","👨  M")</f>
        <v>👨  M</v>
      </c>
    </row>
    <row r="1777" spans="1:45" x14ac:dyDescent="0.25">
      <c r="A1777" t="s">
        <v>61</v>
      </c>
      <c r="B1777" t="s">
        <v>45</v>
      </c>
      <c r="C1777" t="s">
        <v>78</v>
      </c>
      <c r="D1777" t="s">
        <v>64</v>
      </c>
      <c r="E1777" t="s">
        <v>65</v>
      </c>
      <c r="F1777" t="s">
        <v>82</v>
      </c>
      <c r="G1777" t="s">
        <v>1876</v>
      </c>
      <c r="H1777">
        <v>2184</v>
      </c>
      <c r="I1777" t="s">
        <v>51</v>
      </c>
      <c r="J1777" t="s">
        <v>68</v>
      </c>
      <c r="K1777" t="s">
        <v>53</v>
      </c>
      <c r="L1777" t="s">
        <v>61</v>
      </c>
      <c r="M1777" t="s">
        <v>54</v>
      </c>
      <c r="N1777">
        <v>0</v>
      </c>
      <c r="O1777">
        <v>32</v>
      </c>
      <c r="P1777">
        <v>1</v>
      </c>
      <c r="Q1777">
        <v>1018</v>
      </c>
      <c r="R1777">
        <v>2</v>
      </c>
      <c r="S1777" t="s">
        <v>80</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c r="AN1777" t="s">
        <v>56</v>
      </c>
      <c r="AO1777" t="s">
        <v>57</v>
      </c>
      <c r="AP1777" t="s">
        <v>58</v>
      </c>
      <c r="AQ1777" t="s">
        <v>59</v>
      </c>
      <c r="AR1777" t="s">
        <v>81</v>
      </c>
      <c r="AS1777" t="str">
        <f>IF(hr_data[[#This Row],[Gender]]="Female","👩  F","👨  M")</f>
        <v>👩  F</v>
      </c>
    </row>
    <row r="1778" spans="1:45" x14ac:dyDescent="0.25">
      <c r="A1778" t="s">
        <v>44</v>
      </c>
      <c r="B1778" t="s">
        <v>45</v>
      </c>
      <c r="C1778" t="s">
        <v>78</v>
      </c>
      <c r="D1778" t="s">
        <v>47</v>
      </c>
      <c r="E1778" t="s">
        <v>65</v>
      </c>
      <c r="F1778" t="s">
        <v>82</v>
      </c>
      <c r="G1778" t="s">
        <v>1877</v>
      </c>
      <c r="H1778">
        <v>2185</v>
      </c>
      <c r="I1778" t="s">
        <v>67</v>
      </c>
      <c r="J1778" t="s">
        <v>68</v>
      </c>
      <c r="K1778" t="s">
        <v>69</v>
      </c>
      <c r="L1778" t="s">
        <v>44</v>
      </c>
      <c r="M1778" t="s">
        <v>54</v>
      </c>
      <c r="N1778">
        <v>4</v>
      </c>
      <c r="O1778">
        <v>28</v>
      </c>
      <c r="P1778">
        <v>0</v>
      </c>
      <c r="Q1778">
        <v>1157</v>
      </c>
      <c r="R1778">
        <v>2</v>
      </c>
      <c r="S1778" t="s">
        <v>80</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c r="AN1778" t="s">
        <v>56</v>
      </c>
      <c r="AO1778" t="s">
        <v>57</v>
      </c>
      <c r="AP1778" t="s">
        <v>58</v>
      </c>
      <c r="AQ1778" t="s">
        <v>59</v>
      </c>
      <c r="AR1778" t="s">
        <v>81</v>
      </c>
      <c r="AS1778" t="str">
        <f>IF(hr_data[[#This Row],[Gender]]="Female","👩  F","👨  M")</f>
        <v>👨  M</v>
      </c>
    </row>
    <row r="1779" spans="1:45" x14ac:dyDescent="0.25">
      <c r="A1779" t="s">
        <v>61</v>
      </c>
      <c r="B1779" t="s">
        <v>45</v>
      </c>
      <c r="C1779" t="s">
        <v>78</v>
      </c>
      <c r="D1779" t="s">
        <v>64</v>
      </c>
      <c r="E1779" t="s">
        <v>65</v>
      </c>
      <c r="F1779" t="s">
        <v>82</v>
      </c>
      <c r="G1779" t="s">
        <v>1878</v>
      </c>
      <c r="H1779">
        <v>2186</v>
      </c>
      <c r="I1779" t="s">
        <v>51</v>
      </c>
      <c r="J1779" t="s">
        <v>68</v>
      </c>
      <c r="K1779" t="s">
        <v>69</v>
      </c>
      <c r="L1779" t="s">
        <v>61</v>
      </c>
      <c r="M1779" t="s">
        <v>54</v>
      </c>
      <c r="N1779">
        <v>2</v>
      </c>
      <c r="O1779">
        <v>30</v>
      </c>
      <c r="P1779">
        <v>1</v>
      </c>
      <c r="Q1779">
        <v>1275</v>
      </c>
      <c r="R1779">
        <v>28</v>
      </c>
      <c r="S1779" t="s">
        <v>55</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c r="AN1779" t="s">
        <v>56</v>
      </c>
      <c r="AO1779" t="s">
        <v>57</v>
      </c>
      <c r="AP1779" t="s">
        <v>92</v>
      </c>
      <c r="AQ1779" t="s">
        <v>89</v>
      </c>
      <c r="AR1779" t="s">
        <v>81</v>
      </c>
      <c r="AS1779" t="str">
        <f>IF(hr_data[[#This Row],[Gender]]="Female","👩  F","👨  M")</f>
        <v>👩  F</v>
      </c>
    </row>
    <row r="1780" spans="1:45" x14ac:dyDescent="0.25">
      <c r="A1780" t="s">
        <v>61</v>
      </c>
      <c r="B1780" t="s">
        <v>62</v>
      </c>
      <c r="C1780" t="s">
        <v>78</v>
      </c>
      <c r="D1780" t="s">
        <v>64</v>
      </c>
      <c r="E1780" t="s">
        <v>65</v>
      </c>
      <c r="F1780" t="s">
        <v>49</v>
      </c>
      <c r="G1780" t="s">
        <v>1879</v>
      </c>
      <c r="H1780">
        <v>2187</v>
      </c>
      <c r="I1780" t="s">
        <v>51</v>
      </c>
      <c r="J1780" t="s">
        <v>94</v>
      </c>
      <c r="K1780" t="s">
        <v>69</v>
      </c>
      <c r="L1780" t="s">
        <v>61</v>
      </c>
      <c r="M1780" t="s">
        <v>54</v>
      </c>
      <c r="N1780">
        <v>2</v>
      </c>
      <c r="O1780">
        <v>31</v>
      </c>
      <c r="P1780">
        <v>1</v>
      </c>
      <c r="Q1780">
        <v>798</v>
      </c>
      <c r="R1780">
        <v>7</v>
      </c>
      <c r="S1780" t="s">
        <v>55</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c r="AN1780" t="s">
        <v>71</v>
      </c>
      <c r="AO1780" t="s">
        <v>77</v>
      </c>
      <c r="AP1780" t="s">
        <v>58</v>
      </c>
      <c r="AQ1780" t="s">
        <v>59</v>
      </c>
      <c r="AR1780" t="s">
        <v>81</v>
      </c>
      <c r="AS1780" t="str">
        <f>IF(hr_data[[#This Row],[Gender]]="Female","👩  F","👨  M")</f>
        <v>👩  F</v>
      </c>
    </row>
    <row r="1781" spans="1:45" x14ac:dyDescent="0.25">
      <c r="A1781" t="s">
        <v>61</v>
      </c>
      <c r="B1781" t="s">
        <v>62</v>
      </c>
      <c r="C1781" t="s">
        <v>46</v>
      </c>
      <c r="D1781" t="s">
        <v>64</v>
      </c>
      <c r="E1781" t="s">
        <v>65</v>
      </c>
      <c r="F1781" t="s">
        <v>82</v>
      </c>
      <c r="G1781" t="s">
        <v>1880</v>
      </c>
      <c r="H1781">
        <v>2188</v>
      </c>
      <c r="I1781" t="s">
        <v>67</v>
      </c>
      <c r="J1781" t="s">
        <v>110</v>
      </c>
      <c r="K1781" t="s">
        <v>69</v>
      </c>
      <c r="L1781" t="s">
        <v>61</v>
      </c>
      <c r="M1781" t="s">
        <v>54</v>
      </c>
      <c r="N1781">
        <v>2</v>
      </c>
      <c r="O1781">
        <v>39</v>
      </c>
      <c r="P1781">
        <v>1</v>
      </c>
      <c r="Q1781">
        <v>672</v>
      </c>
      <c r="R1781">
        <v>7</v>
      </c>
      <c r="S1781" t="s">
        <v>55</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c r="AN1781" t="s">
        <v>56</v>
      </c>
      <c r="AO1781" t="s">
        <v>57</v>
      </c>
      <c r="AP1781" t="s">
        <v>58</v>
      </c>
      <c r="AQ1781" t="s">
        <v>121</v>
      </c>
      <c r="AR1781" t="s">
        <v>60</v>
      </c>
      <c r="AS1781" t="str">
        <f>IF(hr_data[[#This Row],[Gender]]="Female","👩  F","👨  M")</f>
        <v>👨  M</v>
      </c>
    </row>
    <row r="1782" spans="1:45" x14ac:dyDescent="0.25">
      <c r="A1782" t="s">
        <v>44</v>
      </c>
      <c r="B1782" t="s">
        <v>45</v>
      </c>
      <c r="C1782" t="s">
        <v>46</v>
      </c>
      <c r="D1782" t="s">
        <v>47</v>
      </c>
      <c r="E1782" t="s">
        <v>48</v>
      </c>
      <c r="F1782" t="s">
        <v>82</v>
      </c>
      <c r="G1782" t="s">
        <v>1881</v>
      </c>
      <c r="H1782">
        <v>2189</v>
      </c>
      <c r="I1782" t="s">
        <v>51</v>
      </c>
      <c r="J1782" t="s">
        <v>52</v>
      </c>
      <c r="K1782" t="s">
        <v>69</v>
      </c>
      <c r="L1782" t="s">
        <v>44</v>
      </c>
      <c r="M1782" t="s">
        <v>54</v>
      </c>
      <c r="N1782">
        <v>3</v>
      </c>
      <c r="O1782">
        <v>39</v>
      </c>
      <c r="P1782">
        <v>0</v>
      </c>
      <c r="Q1782">
        <v>1162</v>
      </c>
      <c r="R1782">
        <v>3</v>
      </c>
      <c r="S1782" t="s">
        <v>55</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c r="AN1782" t="s">
        <v>56</v>
      </c>
      <c r="AO1782" t="s">
        <v>77</v>
      </c>
      <c r="AP1782" t="s">
        <v>58</v>
      </c>
      <c r="AQ1782" t="s">
        <v>89</v>
      </c>
      <c r="AR1782" t="s">
        <v>60</v>
      </c>
      <c r="AS1782" t="str">
        <f>IF(hr_data[[#This Row],[Gender]]="Female","👩  F","👨  M")</f>
        <v>👩  F</v>
      </c>
    </row>
    <row r="1783" spans="1:45" x14ac:dyDescent="0.25">
      <c r="A1783" t="s">
        <v>61</v>
      </c>
      <c r="B1783" t="s">
        <v>62</v>
      </c>
      <c r="C1783" t="s">
        <v>78</v>
      </c>
      <c r="D1783" t="s">
        <v>64</v>
      </c>
      <c r="E1783" t="s">
        <v>48</v>
      </c>
      <c r="F1783" t="s">
        <v>123</v>
      </c>
      <c r="G1783" t="s">
        <v>1882</v>
      </c>
      <c r="H1783">
        <v>2190</v>
      </c>
      <c r="I1783" t="s">
        <v>67</v>
      </c>
      <c r="J1783" t="s">
        <v>52</v>
      </c>
      <c r="K1783" t="s">
        <v>53</v>
      </c>
      <c r="L1783" t="s">
        <v>61</v>
      </c>
      <c r="M1783" t="s">
        <v>54</v>
      </c>
      <c r="N1783">
        <v>6</v>
      </c>
      <c r="O1783">
        <v>33</v>
      </c>
      <c r="P1783">
        <v>1</v>
      </c>
      <c r="Q1783">
        <v>508</v>
      </c>
      <c r="R1783">
        <v>10</v>
      </c>
      <c r="S1783" t="s">
        <v>87</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c r="AN1783" t="s">
        <v>56</v>
      </c>
      <c r="AO1783" t="s">
        <v>57</v>
      </c>
      <c r="AP1783" t="s">
        <v>58</v>
      </c>
      <c r="AQ1783" t="s">
        <v>59</v>
      </c>
      <c r="AR1783" t="s">
        <v>81</v>
      </c>
      <c r="AS1783" t="str">
        <f>IF(hr_data[[#This Row],[Gender]]="Female","👩  F","👨  M")</f>
        <v>👨  M</v>
      </c>
    </row>
    <row r="1784" spans="1:45" x14ac:dyDescent="0.25">
      <c r="A1784" t="s">
        <v>61</v>
      </c>
      <c r="B1784" t="s">
        <v>45</v>
      </c>
      <c r="C1784" t="s">
        <v>63</v>
      </c>
      <c r="D1784" t="s">
        <v>64</v>
      </c>
      <c r="E1784" t="s">
        <v>65</v>
      </c>
      <c r="F1784" t="s">
        <v>49</v>
      </c>
      <c r="G1784" t="s">
        <v>1883</v>
      </c>
      <c r="H1784">
        <v>2191</v>
      </c>
      <c r="I1784" t="s">
        <v>67</v>
      </c>
      <c r="J1784" t="s">
        <v>117</v>
      </c>
      <c r="K1784" t="s">
        <v>69</v>
      </c>
      <c r="L1784" t="s">
        <v>61</v>
      </c>
      <c r="M1784" t="s">
        <v>54</v>
      </c>
      <c r="N1784">
        <v>2</v>
      </c>
      <c r="O1784">
        <v>47</v>
      </c>
      <c r="P1784">
        <v>1</v>
      </c>
      <c r="Q1784">
        <v>1482</v>
      </c>
      <c r="R1784">
        <v>5</v>
      </c>
      <c r="S1784" t="s">
        <v>151</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c r="AN1784" t="s">
        <v>56</v>
      </c>
      <c r="AO1784" t="s">
        <v>77</v>
      </c>
      <c r="AP1784" t="s">
        <v>58</v>
      </c>
      <c r="AQ1784" t="s">
        <v>121</v>
      </c>
      <c r="AR1784" t="s">
        <v>73</v>
      </c>
      <c r="AS1784" t="str">
        <f>IF(hr_data[[#This Row],[Gender]]="Female","👩  F","👨  M")</f>
        <v>👨  M</v>
      </c>
    </row>
    <row r="1785" spans="1:45" x14ac:dyDescent="0.25">
      <c r="A1785" t="s">
        <v>61</v>
      </c>
      <c r="B1785" t="s">
        <v>62</v>
      </c>
      <c r="C1785" t="s">
        <v>46</v>
      </c>
      <c r="D1785" t="s">
        <v>64</v>
      </c>
      <c r="E1785" t="s">
        <v>65</v>
      </c>
      <c r="F1785" t="s">
        <v>49</v>
      </c>
      <c r="G1785" t="s">
        <v>1884</v>
      </c>
      <c r="H1785">
        <v>2192</v>
      </c>
      <c r="I1785" t="s">
        <v>51</v>
      </c>
      <c r="J1785" t="s">
        <v>76</v>
      </c>
      <c r="K1785" t="s">
        <v>91</v>
      </c>
      <c r="L1785" t="s">
        <v>61</v>
      </c>
      <c r="M1785" t="s">
        <v>54</v>
      </c>
      <c r="N1785">
        <v>3</v>
      </c>
      <c r="O1785">
        <v>43</v>
      </c>
      <c r="P1785">
        <v>1</v>
      </c>
      <c r="Q1785">
        <v>559</v>
      </c>
      <c r="R1785">
        <v>10</v>
      </c>
      <c r="S1785" t="s">
        <v>80</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c r="AN1785" t="s">
        <v>56</v>
      </c>
      <c r="AO1785" t="s">
        <v>77</v>
      </c>
      <c r="AP1785" t="s">
        <v>58</v>
      </c>
      <c r="AQ1785" t="s">
        <v>59</v>
      </c>
      <c r="AR1785" t="s">
        <v>60</v>
      </c>
      <c r="AS1785" t="str">
        <f>IF(hr_data[[#This Row],[Gender]]="Female","👩  F","👨  M")</f>
        <v>👩  F</v>
      </c>
    </row>
    <row r="1786" spans="1:45" x14ac:dyDescent="0.25">
      <c r="A1786" t="s">
        <v>61</v>
      </c>
      <c r="B1786" t="s">
        <v>105</v>
      </c>
      <c r="C1786" t="s">
        <v>78</v>
      </c>
      <c r="D1786" t="s">
        <v>64</v>
      </c>
      <c r="E1786" t="s">
        <v>48</v>
      </c>
      <c r="F1786" t="s">
        <v>123</v>
      </c>
      <c r="G1786" t="s">
        <v>1885</v>
      </c>
      <c r="H1786">
        <v>2193</v>
      </c>
      <c r="I1786" t="s">
        <v>67</v>
      </c>
      <c r="J1786" t="s">
        <v>52</v>
      </c>
      <c r="K1786" t="s">
        <v>69</v>
      </c>
      <c r="L1786" t="s">
        <v>44</v>
      </c>
      <c r="M1786" t="s">
        <v>54</v>
      </c>
      <c r="N1786">
        <v>0</v>
      </c>
      <c r="O1786">
        <v>27</v>
      </c>
      <c r="P1786">
        <v>1</v>
      </c>
      <c r="Q1786">
        <v>210</v>
      </c>
      <c r="R1786">
        <v>1</v>
      </c>
      <c r="S1786" t="s">
        <v>70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c r="AN1786" t="s">
        <v>56</v>
      </c>
      <c r="AO1786" t="s">
        <v>72</v>
      </c>
      <c r="AP1786" t="s">
        <v>58</v>
      </c>
      <c r="AQ1786" t="s">
        <v>59</v>
      </c>
      <c r="AR1786" t="s">
        <v>81</v>
      </c>
      <c r="AS1786" t="str">
        <f>IF(hr_data[[#This Row],[Gender]]="Female","👩  F","👨  M")</f>
        <v>👨  M</v>
      </c>
    </row>
    <row r="1787" spans="1:45" x14ac:dyDescent="0.25">
      <c r="A1787" t="s">
        <v>61</v>
      </c>
      <c r="B1787" t="s">
        <v>62</v>
      </c>
      <c r="C1787" t="s">
        <v>63</v>
      </c>
      <c r="D1787" t="s">
        <v>64</v>
      </c>
      <c r="E1787" t="s">
        <v>65</v>
      </c>
      <c r="F1787" t="s">
        <v>49</v>
      </c>
      <c r="G1787" t="s">
        <v>1886</v>
      </c>
      <c r="H1787">
        <v>2194</v>
      </c>
      <c r="I1787" t="s">
        <v>51</v>
      </c>
      <c r="J1787" t="s">
        <v>68</v>
      </c>
      <c r="K1787" t="s">
        <v>53</v>
      </c>
      <c r="L1787" t="s">
        <v>61</v>
      </c>
      <c r="M1787" t="s">
        <v>54</v>
      </c>
      <c r="N1787">
        <v>4</v>
      </c>
      <c r="O1787">
        <v>54</v>
      </c>
      <c r="P1787">
        <v>1</v>
      </c>
      <c r="Q1787">
        <v>928</v>
      </c>
      <c r="R1787">
        <v>20</v>
      </c>
      <c r="S1787" t="s">
        <v>80</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c r="AN1787" t="s">
        <v>56</v>
      </c>
      <c r="AO1787" t="s">
        <v>77</v>
      </c>
      <c r="AP1787" t="s">
        <v>98</v>
      </c>
      <c r="AQ1787" t="s">
        <v>89</v>
      </c>
      <c r="AR1787" t="s">
        <v>73</v>
      </c>
      <c r="AS1787" t="str">
        <f>IF(hr_data[[#This Row],[Gender]]="Female","👩  F","👨  M")</f>
        <v>👩  F</v>
      </c>
    </row>
    <row r="1788" spans="1:45" x14ac:dyDescent="0.25">
      <c r="A1788" t="s">
        <v>61</v>
      </c>
      <c r="B1788" t="s">
        <v>45</v>
      </c>
      <c r="C1788" t="s">
        <v>46</v>
      </c>
      <c r="D1788" t="s">
        <v>64</v>
      </c>
      <c r="E1788" t="s">
        <v>65</v>
      </c>
      <c r="F1788" t="s">
        <v>49</v>
      </c>
      <c r="G1788" t="s">
        <v>1887</v>
      </c>
      <c r="H1788">
        <v>2195</v>
      </c>
      <c r="I1788" t="s">
        <v>51</v>
      </c>
      <c r="J1788" t="s">
        <v>96</v>
      </c>
      <c r="K1788" t="s">
        <v>69</v>
      </c>
      <c r="L1788" t="s">
        <v>61</v>
      </c>
      <c r="M1788" t="s">
        <v>54</v>
      </c>
      <c r="N1788">
        <v>1</v>
      </c>
      <c r="O1788">
        <v>43</v>
      </c>
      <c r="P1788">
        <v>1</v>
      </c>
      <c r="Q1788">
        <v>1001</v>
      </c>
      <c r="R1788">
        <v>7</v>
      </c>
      <c r="S1788" t="s">
        <v>87</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c r="AN1788" t="s">
        <v>56</v>
      </c>
      <c r="AO1788" t="s">
        <v>88</v>
      </c>
      <c r="AP1788" t="s">
        <v>58</v>
      </c>
      <c r="AQ1788" t="s">
        <v>59</v>
      </c>
      <c r="AR1788" t="s">
        <v>60</v>
      </c>
      <c r="AS1788" t="str">
        <f>IF(hr_data[[#This Row],[Gender]]="Female","👩  F","👨  M")</f>
        <v>👩  F</v>
      </c>
    </row>
    <row r="1789" spans="1:45" x14ac:dyDescent="0.25">
      <c r="A1789" t="s">
        <v>61</v>
      </c>
      <c r="B1789" t="s">
        <v>45</v>
      </c>
      <c r="C1789" t="s">
        <v>63</v>
      </c>
      <c r="D1789" t="s">
        <v>64</v>
      </c>
      <c r="E1789" t="s">
        <v>65</v>
      </c>
      <c r="F1789" t="s">
        <v>74</v>
      </c>
      <c r="G1789" t="s">
        <v>1888</v>
      </c>
      <c r="H1789">
        <v>2196</v>
      </c>
      <c r="I1789" t="s">
        <v>67</v>
      </c>
      <c r="J1789" t="s">
        <v>68</v>
      </c>
      <c r="K1789" t="s">
        <v>69</v>
      </c>
      <c r="L1789" t="s">
        <v>61</v>
      </c>
      <c r="M1789" t="s">
        <v>54</v>
      </c>
      <c r="N1789">
        <v>3</v>
      </c>
      <c r="O1789">
        <v>45</v>
      </c>
      <c r="P1789">
        <v>1</v>
      </c>
      <c r="Q1789">
        <v>549</v>
      </c>
      <c r="R1789">
        <v>8</v>
      </c>
      <c r="S1789" t="s">
        <v>80</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c r="AN1789" t="s">
        <v>56</v>
      </c>
      <c r="AO1789" t="s">
        <v>57</v>
      </c>
      <c r="AP1789" t="s">
        <v>58</v>
      </c>
      <c r="AQ1789" t="s">
        <v>89</v>
      </c>
      <c r="AR1789" t="s">
        <v>60</v>
      </c>
      <c r="AS1789" t="str">
        <f>IF(hr_data[[#This Row],[Gender]]="Female","👩  F","👨  M")</f>
        <v>👨  M</v>
      </c>
    </row>
    <row r="1790" spans="1:45" x14ac:dyDescent="0.25">
      <c r="A1790" t="s">
        <v>61</v>
      </c>
      <c r="B1790" t="s">
        <v>45</v>
      </c>
      <c r="C1790" t="s">
        <v>46</v>
      </c>
      <c r="D1790" t="s">
        <v>64</v>
      </c>
      <c r="E1790" t="s">
        <v>48</v>
      </c>
      <c r="F1790" t="s">
        <v>82</v>
      </c>
      <c r="G1790" t="s">
        <v>1889</v>
      </c>
      <c r="H1790">
        <v>2197</v>
      </c>
      <c r="I1790" t="s">
        <v>67</v>
      </c>
      <c r="J1790" t="s">
        <v>52</v>
      </c>
      <c r="K1790" t="s">
        <v>69</v>
      </c>
      <c r="L1790" t="s">
        <v>44</v>
      </c>
      <c r="M1790" t="s">
        <v>54</v>
      </c>
      <c r="N1790">
        <v>2</v>
      </c>
      <c r="O1790">
        <v>40</v>
      </c>
      <c r="P1790">
        <v>1</v>
      </c>
      <c r="Q1790">
        <v>1124</v>
      </c>
      <c r="R1790">
        <v>1</v>
      </c>
      <c r="S1790" t="s">
        <v>55</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c r="AN1790" t="s">
        <v>71</v>
      </c>
      <c r="AO1790" t="s">
        <v>57</v>
      </c>
      <c r="AP1790" t="s">
        <v>58</v>
      </c>
      <c r="AQ1790" t="s">
        <v>59</v>
      </c>
      <c r="AR1790" t="s">
        <v>60</v>
      </c>
      <c r="AS1790" t="str">
        <f>IF(hr_data[[#This Row],[Gender]]="Female","👩  F","👨  M")</f>
        <v>👨  M</v>
      </c>
    </row>
    <row r="1791" spans="1:45" x14ac:dyDescent="0.25">
      <c r="A1791" t="s">
        <v>44</v>
      </c>
      <c r="B1791" t="s">
        <v>45</v>
      </c>
      <c r="C1791" t="s">
        <v>78</v>
      </c>
      <c r="D1791" t="s">
        <v>47</v>
      </c>
      <c r="E1791" t="s">
        <v>65</v>
      </c>
      <c r="F1791" t="s">
        <v>74</v>
      </c>
      <c r="G1791" t="s">
        <v>1890</v>
      </c>
      <c r="H1791">
        <v>2198</v>
      </c>
      <c r="I1791" t="s">
        <v>67</v>
      </c>
      <c r="J1791" t="s">
        <v>76</v>
      </c>
      <c r="K1791" t="s">
        <v>69</v>
      </c>
      <c r="L1791" t="s">
        <v>44</v>
      </c>
      <c r="M1791" t="s">
        <v>54</v>
      </c>
      <c r="N1791">
        <v>4</v>
      </c>
      <c r="O1791">
        <v>29</v>
      </c>
      <c r="P1791">
        <v>0</v>
      </c>
      <c r="Q1791">
        <v>318</v>
      </c>
      <c r="R1791">
        <v>8</v>
      </c>
      <c r="S1791" t="s">
        <v>80</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c r="AN1791" t="s">
        <v>56</v>
      </c>
      <c r="AO1791" t="s">
        <v>88</v>
      </c>
      <c r="AP1791" t="s">
        <v>58</v>
      </c>
      <c r="AQ1791" t="s">
        <v>59</v>
      </c>
      <c r="AR1791" t="s">
        <v>81</v>
      </c>
      <c r="AS1791" t="str">
        <f>IF(hr_data[[#This Row],[Gender]]="Female","👩  F","👨  M")</f>
        <v>👨  M</v>
      </c>
    </row>
    <row r="1792" spans="1:45" x14ac:dyDescent="0.25">
      <c r="A1792" t="s">
        <v>61</v>
      </c>
      <c r="B1792" t="s">
        <v>45</v>
      </c>
      <c r="C1792" t="s">
        <v>78</v>
      </c>
      <c r="D1792" t="s">
        <v>64</v>
      </c>
      <c r="E1792" t="s">
        <v>65</v>
      </c>
      <c r="F1792" t="s">
        <v>74</v>
      </c>
      <c r="G1792" t="s">
        <v>1891</v>
      </c>
      <c r="H1792">
        <v>2199</v>
      </c>
      <c r="I1792" t="s">
        <v>67</v>
      </c>
      <c r="J1792" t="s">
        <v>76</v>
      </c>
      <c r="K1792" t="s">
        <v>53</v>
      </c>
      <c r="L1792" t="s">
        <v>61</v>
      </c>
      <c r="M1792" t="s">
        <v>54</v>
      </c>
      <c r="N1792">
        <v>2</v>
      </c>
      <c r="O1792">
        <v>29</v>
      </c>
      <c r="P1792">
        <v>1</v>
      </c>
      <c r="Q1792">
        <v>738</v>
      </c>
      <c r="R1792">
        <v>9</v>
      </c>
      <c r="S1792" t="s">
        <v>151</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c r="AN1792" t="s">
        <v>56</v>
      </c>
      <c r="AO1792" t="s">
        <v>57</v>
      </c>
      <c r="AP1792" t="s">
        <v>58</v>
      </c>
      <c r="AQ1792" t="s">
        <v>59</v>
      </c>
      <c r="AR1792" t="s">
        <v>81</v>
      </c>
      <c r="AS1792" t="str">
        <f>IF(hr_data[[#This Row],[Gender]]="Female","👩  F","👨  M")</f>
        <v>👨  M</v>
      </c>
    </row>
    <row r="1793" spans="1:45" x14ac:dyDescent="0.25">
      <c r="A1793" t="s">
        <v>61</v>
      </c>
      <c r="B1793" t="s">
        <v>45</v>
      </c>
      <c r="C1793" t="s">
        <v>78</v>
      </c>
      <c r="D1793" t="s">
        <v>64</v>
      </c>
      <c r="E1793" t="s">
        <v>48</v>
      </c>
      <c r="F1793" t="s">
        <v>123</v>
      </c>
      <c r="G1793" t="s">
        <v>1892</v>
      </c>
      <c r="H1793">
        <v>2200</v>
      </c>
      <c r="I1793" t="s">
        <v>51</v>
      </c>
      <c r="J1793" t="s">
        <v>52</v>
      </c>
      <c r="K1793" t="s">
        <v>91</v>
      </c>
      <c r="L1793" t="s">
        <v>61</v>
      </c>
      <c r="M1793" t="s">
        <v>54</v>
      </c>
      <c r="N1793">
        <v>2</v>
      </c>
      <c r="O1793">
        <v>30</v>
      </c>
      <c r="P1793">
        <v>1</v>
      </c>
      <c r="Q1793">
        <v>570</v>
      </c>
      <c r="R1793">
        <v>5</v>
      </c>
      <c r="S1793" t="s">
        <v>87</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c r="AN1793" t="s">
        <v>56</v>
      </c>
      <c r="AO1793" t="s">
        <v>77</v>
      </c>
      <c r="AP1793" t="s">
        <v>58</v>
      </c>
      <c r="AQ1793" t="s">
        <v>59</v>
      </c>
      <c r="AR1793" t="s">
        <v>81</v>
      </c>
      <c r="AS1793" t="str">
        <f>IF(hr_data[[#This Row],[Gender]]="Female","👩  F","👨  M")</f>
        <v>👩  F</v>
      </c>
    </row>
    <row r="1794" spans="1:45" x14ac:dyDescent="0.25">
      <c r="A1794" t="s">
        <v>61</v>
      </c>
      <c r="B1794" t="s">
        <v>45</v>
      </c>
      <c r="C1794" t="s">
        <v>78</v>
      </c>
      <c r="D1794" t="s">
        <v>64</v>
      </c>
      <c r="E1794" t="s">
        <v>48</v>
      </c>
      <c r="F1794" t="s">
        <v>123</v>
      </c>
      <c r="G1794" t="s">
        <v>1893</v>
      </c>
      <c r="H1794">
        <v>2201</v>
      </c>
      <c r="I1794" t="s">
        <v>51</v>
      </c>
      <c r="J1794" t="s">
        <v>52</v>
      </c>
      <c r="K1794" t="s">
        <v>69</v>
      </c>
      <c r="L1794" t="s">
        <v>61</v>
      </c>
      <c r="M1794" t="s">
        <v>54</v>
      </c>
      <c r="N1794">
        <v>3</v>
      </c>
      <c r="O1794">
        <v>27</v>
      </c>
      <c r="P1794">
        <v>1</v>
      </c>
      <c r="Q1794">
        <v>1130</v>
      </c>
      <c r="R1794">
        <v>8</v>
      </c>
      <c r="S1794" t="s">
        <v>80</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c r="AN1794" t="s">
        <v>56</v>
      </c>
      <c r="AO1794" t="s">
        <v>72</v>
      </c>
      <c r="AP1794" t="s">
        <v>58</v>
      </c>
      <c r="AQ1794" t="s">
        <v>59</v>
      </c>
      <c r="AR1794" t="s">
        <v>81</v>
      </c>
      <c r="AS1794" t="str">
        <f>IF(hr_data[[#This Row],[Gender]]="Female","👩  F","👨  M")</f>
        <v>👩  F</v>
      </c>
    </row>
    <row r="1795" spans="1:45" x14ac:dyDescent="0.25">
      <c r="A1795" t="s">
        <v>61</v>
      </c>
      <c r="B1795" t="s">
        <v>45</v>
      </c>
      <c r="C1795" t="s">
        <v>46</v>
      </c>
      <c r="D1795" t="s">
        <v>64</v>
      </c>
      <c r="E1795" t="s">
        <v>65</v>
      </c>
      <c r="F1795" t="s">
        <v>82</v>
      </c>
      <c r="G1795" t="s">
        <v>1894</v>
      </c>
      <c r="H1795">
        <v>2202</v>
      </c>
      <c r="I1795" t="s">
        <v>67</v>
      </c>
      <c r="J1795" t="s">
        <v>94</v>
      </c>
      <c r="K1795" t="s">
        <v>91</v>
      </c>
      <c r="L1795" t="s">
        <v>61</v>
      </c>
      <c r="M1795" t="s">
        <v>54</v>
      </c>
      <c r="N1795">
        <v>2</v>
      </c>
      <c r="O1795">
        <v>37</v>
      </c>
      <c r="P1795">
        <v>1</v>
      </c>
      <c r="Q1795">
        <v>1192</v>
      </c>
      <c r="R1795">
        <v>5</v>
      </c>
      <c r="S1795" t="s">
        <v>55</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c r="AN1795" t="s">
        <v>56</v>
      </c>
      <c r="AO1795" t="s">
        <v>57</v>
      </c>
      <c r="AP1795" t="s">
        <v>58</v>
      </c>
      <c r="AQ1795" t="s">
        <v>59</v>
      </c>
      <c r="AR1795" t="s">
        <v>60</v>
      </c>
      <c r="AS1795" t="str">
        <f>IF(hr_data[[#This Row],[Gender]]="Female","👩  F","👨  M")</f>
        <v>👨  M</v>
      </c>
    </row>
    <row r="1796" spans="1:45" x14ac:dyDescent="0.25">
      <c r="A1796" t="s">
        <v>61</v>
      </c>
      <c r="B1796" t="s">
        <v>45</v>
      </c>
      <c r="C1796" t="s">
        <v>46</v>
      </c>
      <c r="D1796" t="s">
        <v>64</v>
      </c>
      <c r="E1796" t="s">
        <v>65</v>
      </c>
      <c r="F1796" t="s">
        <v>49</v>
      </c>
      <c r="G1796" t="s">
        <v>1895</v>
      </c>
      <c r="H1796">
        <v>2203</v>
      </c>
      <c r="I1796" t="s">
        <v>67</v>
      </c>
      <c r="J1796" t="s">
        <v>117</v>
      </c>
      <c r="K1796" t="s">
        <v>91</v>
      </c>
      <c r="L1796" t="s">
        <v>44</v>
      </c>
      <c r="M1796" t="s">
        <v>54</v>
      </c>
      <c r="N1796">
        <v>3</v>
      </c>
      <c r="O1796">
        <v>38</v>
      </c>
      <c r="P1796">
        <v>1</v>
      </c>
      <c r="Q1796">
        <v>343</v>
      </c>
      <c r="R1796">
        <v>15</v>
      </c>
      <c r="S1796" t="s">
        <v>55</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c r="AN1796" t="s">
        <v>56</v>
      </c>
      <c r="AO1796" t="s">
        <v>57</v>
      </c>
      <c r="AP1796" t="s">
        <v>98</v>
      </c>
      <c r="AQ1796" t="s">
        <v>89</v>
      </c>
      <c r="AR1796" t="s">
        <v>60</v>
      </c>
      <c r="AS1796" t="str">
        <f>IF(hr_data[[#This Row],[Gender]]="Female","👩  F","👨  M")</f>
        <v>👨  M</v>
      </c>
    </row>
    <row r="1797" spans="1:45" x14ac:dyDescent="0.25">
      <c r="A1797" t="s">
        <v>61</v>
      </c>
      <c r="B1797" t="s">
        <v>45</v>
      </c>
      <c r="C1797" t="s">
        <v>78</v>
      </c>
      <c r="D1797" t="s">
        <v>64</v>
      </c>
      <c r="E1797" t="s">
        <v>65</v>
      </c>
      <c r="F1797" t="s">
        <v>82</v>
      </c>
      <c r="G1797" t="s">
        <v>1896</v>
      </c>
      <c r="H1797">
        <v>2204</v>
      </c>
      <c r="I1797" t="s">
        <v>51</v>
      </c>
      <c r="J1797" t="s">
        <v>94</v>
      </c>
      <c r="K1797" t="s">
        <v>53</v>
      </c>
      <c r="L1797" t="s">
        <v>44</v>
      </c>
      <c r="M1797" t="s">
        <v>54</v>
      </c>
      <c r="N1797">
        <v>2</v>
      </c>
      <c r="O1797">
        <v>31</v>
      </c>
      <c r="P1797">
        <v>1</v>
      </c>
      <c r="Q1797">
        <v>1232</v>
      </c>
      <c r="R1797">
        <v>7</v>
      </c>
      <c r="S1797" t="s">
        <v>80</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c r="AN1797" t="s">
        <v>56</v>
      </c>
      <c r="AO1797" t="s">
        <v>57</v>
      </c>
      <c r="AP1797" t="s">
        <v>58</v>
      </c>
      <c r="AQ1797" t="s">
        <v>89</v>
      </c>
      <c r="AR1797" t="s">
        <v>81</v>
      </c>
      <c r="AS1797" t="str">
        <f>IF(hr_data[[#This Row],[Gender]]="Female","👩  F","👨  M")</f>
        <v>👩  F</v>
      </c>
    </row>
    <row r="1798" spans="1:45" x14ac:dyDescent="0.25">
      <c r="A1798" t="s">
        <v>61</v>
      </c>
      <c r="B1798" t="s">
        <v>45</v>
      </c>
      <c r="C1798" t="s">
        <v>78</v>
      </c>
      <c r="D1798" t="s">
        <v>64</v>
      </c>
      <c r="E1798" t="s">
        <v>48</v>
      </c>
      <c r="F1798" t="s">
        <v>123</v>
      </c>
      <c r="G1798" t="s">
        <v>1897</v>
      </c>
      <c r="H1798">
        <v>2205</v>
      </c>
      <c r="I1798" t="s">
        <v>51</v>
      </c>
      <c r="J1798" t="s">
        <v>52</v>
      </c>
      <c r="K1798" t="s">
        <v>91</v>
      </c>
      <c r="L1798" t="s">
        <v>44</v>
      </c>
      <c r="M1798" t="s">
        <v>54</v>
      </c>
      <c r="N1798">
        <v>2</v>
      </c>
      <c r="O1798">
        <v>29</v>
      </c>
      <c r="P1798">
        <v>1</v>
      </c>
      <c r="Q1798">
        <v>144</v>
      </c>
      <c r="R1798">
        <v>10</v>
      </c>
      <c r="S1798" t="s">
        <v>70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c r="AN1798" t="s">
        <v>56</v>
      </c>
      <c r="AO1798" t="s">
        <v>72</v>
      </c>
      <c r="AP1798" t="s">
        <v>58</v>
      </c>
      <c r="AQ1798" t="s">
        <v>59</v>
      </c>
      <c r="AR1798" t="s">
        <v>81</v>
      </c>
      <c r="AS1798" t="str">
        <f>IF(hr_data[[#This Row],[Gender]]="Female","👩  F","👨  M")</f>
        <v>👩  F</v>
      </c>
    </row>
    <row r="1799" spans="1:45" x14ac:dyDescent="0.25">
      <c r="A1799" t="s">
        <v>61</v>
      </c>
      <c r="B1799" t="s">
        <v>45</v>
      </c>
      <c r="C1799" t="s">
        <v>46</v>
      </c>
      <c r="D1799" t="s">
        <v>64</v>
      </c>
      <c r="E1799" t="s">
        <v>65</v>
      </c>
      <c r="F1799" t="s">
        <v>130</v>
      </c>
      <c r="G1799" t="s">
        <v>1898</v>
      </c>
      <c r="H1799">
        <v>2206</v>
      </c>
      <c r="I1799" t="s">
        <v>67</v>
      </c>
      <c r="J1799" t="s">
        <v>94</v>
      </c>
      <c r="K1799" t="s">
        <v>53</v>
      </c>
      <c r="L1799" t="s">
        <v>61</v>
      </c>
      <c r="M1799" t="s">
        <v>54</v>
      </c>
      <c r="N1799">
        <v>5</v>
      </c>
      <c r="O1799">
        <v>35</v>
      </c>
      <c r="P1799">
        <v>1</v>
      </c>
      <c r="Q1799">
        <v>1296</v>
      </c>
      <c r="R1799">
        <v>5</v>
      </c>
      <c r="S1799" t="s">
        <v>80</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c r="AN1799" t="s">
        <v>56</v>
      </c>
      <c r="AO1799" t="s">
        <v>72</v>
      </c>
      <c r="AP1799" t="s">
        <v>58</v>
      </c>
      <c r="AQ1799" t="s">
        <v>89</v>
      </c>
      <c r="AR1799" t="s">
        <v>81</v>
      </c>
      <c r="AS1799" t="str">
        <f>IF(hr_data[[#This Row],[Gender]]="Female","👩  F","👨  M")</f>
        <v>👨  M</v>
      </c>
    </row>
    <row r="1800" spans="1:45" x14ac:dyDescent="0.25">
      <c r="A1800" t="s">
        <v>61</v>
      </c>
      <c r="B1800" t="s">
        <v>45</v>
      </c>
      <c r="C1800" t="s">
        <v>106</v>
      </c>
      <c r="D1800" t="s">
        <v>64</v>
      </c>
      <c r="E1800" t="s">
        <v>65</v>
      </c>
      <c r="F1800" t="s">
        <v>49</v>
      </c>
      <c r="G1800" t="s">
        <v>1899</v>
      </c>
      <c r="H1800">
        <v>2207</v>
      </c>
      <c r="I1800" t="s">
        <v>67</v>
      </c>
      <c r="J1800" t="s">
        <v>68</v>
      </c>
      <c r="K1800" t="s">
        <v>91</v>
      </c>
      <c r="L1800" t="s">
        <v>61</v>
      </c>
      <c r="M1800" t="s">
        <v>54</v>
      </c>
      <c r="N1800">
        <v>2</v>
      </c>
      <c r="O1800">
        <v>23</v>
      </c>
      <c r="P1800">
        <v>1</v>
      </c>
      <c r="Q1800">
        <v>1309</v>
      </c>
      <c r="R1800">
        <v>26</v>
      </c>
      <c r="S1800" t="s">
        <v>70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c r="AN1800" t="s">
        <v>56</v>
      </c>
      <c r="AO1800" t="s">
        <v>57</v>
      </c>
      <c r="AP1800" t="s">
        <v>92</v>
      </c>
      <c r="AQ1800" t="s">
        <v>59</v>
      </c>
      <c r="AR1800" t="s">
        <v>108</v>
      </c>
      <c r="AS1800" t="str">
        <f>IF(hr_data[[#This Row],[Gender]]="Female","👩  F","👨  M")</f>
        <v>👨  M</v>
      </c>
    </row>
    <row r="1801" spans="1:45" x14ac:dyDescent="0.25">
      <c r="A1801" t="s">
        <v>61</v>
      </c>
      <c r="B1801" t="s">
        <v>45</v>
      </c>
      <c r="C1801" t="s">
        <v>46</v>
      </c>
      <c r="D1801" t="s">
        <v>64</v>
      </c>
      <c r="E1801" t="s">
        <v>65</v>
      </c>
      <c r="F1801" t="s">
        <v>82</v>
      </c>
      <c r="G1801" t="s">
        <v>1900</v>
      </c>
      <c r="H1801">
        <v>2208</v>
      </c>
      <c r="I1801" t="s">
        <v>67</v>
      </c>
      <c r="J1801" t="s">
        <v>94</v>
      </c>
      <c r="K1801" t="s">
        <v>53</v>
      </c>
      <c r="L1801" t="s">
        <v>44</v>
      </c>
      <c r="M1801" t="s">
        <v>54</v>
      </c>
      <c r="N1801">
        <v>3</v>
      </c>
      <c r="O1801">
        <v>41</v>
      </c>
      <c r="P1801">
        <v>1</v>
      </c>
      <c r="Q1801">
        <v>483</v>
      </c>
      <c r="R1801">
        <v>6</v>
      </c>
      <c r="S1801" t="s">
        <v>87</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c r="AN1801" t="s">
        <v>56</v>
      </c>
      <c r="AO1801" t="s">
        <v>72</v>
      </c>
      <c r="AP1801" t="s">
        <v>58</v>
      </c>
      <c r="AQ1801" t="s">
        <v>59</v>
      </c>
      <c r="AR1801" t="s">
        <v>60</v>
      </c>
      <c r="AS1801" t="str">
        <f>IF(hr_data[[#This Row],[Gender]]="Female","👩  F","👨  M")</f>
        <v>👨  M</v>
      </c>
    </row>
    <row r="1802" spans="1:45" x14ac:dyDescent="0.25">
      <c r="A1802" t="s">
        <v>61</v>
      </c>
      <c r="B1802" t="s">
        <v>62</v>
      </c>
      <c r="C1802" t="s">
        <v>63</v>
      </c>
      <c r="D1802" t="s">
        <v>64</v>
      </c>
      <c r="E1802" t="s">
        <v>48</v>
      </c>
      <c r="F1802" t="s">
        <v>82</v>
      </c>
      <c r="G1802" t="s">
        <v>1901</v>
      </c>
      <c r="H1802">
        <v>2209</v>
      </c>
      <c r="I1802" t="s">
        <v>67</v>
      </c>
      <c r="J1802" t="s">
        <v>115</v>
      </c>
      <c r="K1802" t="s">
        <v>53</v>
      </c>
      <c r="L1802" t="s">
        <v>61</v>
      </c>
      <c r="M1802" t="s">
        <v>54</v>
      </c>
      <c r="N1802">
        <v>3</v>
      </c>
      <c r="O1802">
        <v>47</v>
      </c>
      <c r="P1802">
        <v>1</v>
      </c>
      <c r="Q1802">
        <v>1309</v>
      </c>
      <c r="R1802">
        <v>4</v>
      </c>
      <c r="S1802" t="s">
        <v>70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c r="AN1802" t="s">
        <v>56</v>
      </c>
      <c r="AO1802" t="s">
        <v>77</v>
      </c>
      <c r="AP1802" t="s">
        <v>58</v>
      </c>
      <c r="AQ1802" t="s">
        <v>59</v>
      </c>
      <c r="AR1802" t="s">
        <v>73</v>
      </c>
      <c r="AS1802" t="str">
        <f>IF(hr_data[[#This Row],[Gender]]="Female","👩  F","👨  M")</f>
        <v>👨  M</v>
      </c>
    </row>
    <row r="1803" spans="1:45" x14ac:dyDescent="0.25">
      <c r="A1803" t="s">
        <v>61</v>
      </c>
      <c r="B1803" t="s">
        <v>45</v>
      </c>
      <c r="C1803" t="s">
        <v>46</v>
      </c>
      <c r="D1803" t="s">
        <v>64</v>
      </c>
      <c r="E1803" t="s">
        <v>65</v>
      </c>
      <c r="F1803" t="s">
        <v>49</v>
      </c>
      <c r="G1803" t="s">
        <v>1902</v>
      </c>
      <c r="H1803">
        <v>2210</v>
      </c>
      <c r="I1803" t="s">
        <v>51</v>
      </c>
      <c r="J1803" t="s">
        <v>117</v>
      </c>
      <c r="K1803" t="s">
        <v>53</v>
      </c>
      <c r="L1803" t="s">
        <v>61</v>
      </c>
      <c r="M1803" t="s">
        <v>54</v>
      </c>
      <c r="N1803">
        <v>2</v>
      </c>
      <c r="O1803">
        <v>42</v>
      </c>
      <c r="P1803">
        <v>1</v>
      </c>
      <c r="Q1803">
        <v>810</v>
      </c>
      <c r="R1803">
        <v>23</v>
      </c>
      <c r="S1803" t="s">
        <v>151</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c r="AN1803" t="s">
        <v>56</v>
      </c>
      <c r="AO1803" t="s">
        <v>57</v>
      </c>
      <c r="AP1803" t="s">
        <v>92</v>
      </c>
      <c r="AQ1803" t="s">
        <v>89</v>
      </c>
      <c r="AR1803" t="s">
        <v>60</v>
      </c>
      <c r="AS1803" t="str">
        <f>IF(hr_data[[#This Row],[Gender]]="Female","👩  F","👨  M")</f>
        <v>👩  F</v>
      </c>
    </row>
    <row r="1804" spans="1:45" x14ac:dyDescent="0.25">
      <c r="A1804" t="s">
        <v>61</v>
      </c>
      <c r="B1804" t="s">
        <v>105</v>
      </c>
      <c r="C1804" t="s">
        <v>78</v>
      </c>
      <c r="D1804" t="s">
        <v>64</v>
      </c>
      <c r="E1804" t="s">
        <v>48</v>
      </c>
      <c r="F1804" t="s">
        <v>49</v>
      </c>
      <c r="G1804" t="s">
        <v>1903</v>
      </c>
      <c r="H1804">
        <v>2211</v>
      </c>
      <c r="I1804" t="s">
        <v>67</v>
      </c>
      <c r="J1804" t="s">
        <v>52</v>
      </c>
      <c r="K1804" t="s">
        <v>69</v>
      </c>
      <c r="L1804" t="s">
        <v>61</v>
      </c>
      <c r="M1804" t="s">
        <v>54</v>
      </c>
      <c r="N1804">
        <v>3</v>
      </c>
      <c r="O1804">
        <v>29</v>
      </c>
      <c r="P1804">
        <v>1</v>
      </c>
      <c r="Q1804">
        <v>746</v>
      </c>
      <c r="R1804">
        <v>2</v>
      </c>
      <c r="S1804" t="s">
        <v>87</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c r="AN1804" t="s">
        <v>56</v>
      </c>
      <c r="AO1804" t="s">
        <v>77</v>
      </c>
      <c r="AP1804" t="s">
        <v>58</v>
      </c>
      <c r="AQ1804" t="s">
        <v>59</v>
      </c>
      <c r="AR1804" t="s">
        <v>81</v>
      </c>
      <c r="AS1804" t="str">
        <f>IF(hr_data[[#This Row],[Gender]]="Female","👩  F","👨  M")</f>
        <v>👨  M</v>
      </c>
    </row>
    <row r="1805" spans="1:45" x14ac:dyDescent="0.25">
      <c r="A1805" t="s">
        <v>61</v>
      </c>
      <c r="B1805" t="s">
        <v>45</v>
      </c>
      <c r="C1805" t="s">
        <v>46</v>
      </c>
      <c r="D1805" t="s">
        <v>64</v>
      </c>
      <c r="E1805" t="s">
        <v>178</v>
      </c>
      <c r="F1805" t="s">
        <v>130</v>
      </c>
      <c r="G1805" t="s">
        <v>1904</v>
      </c>
      <c r="H1805">
        <v>2212</v>
      </c>
      <c r="I1805" t="s">
        <v>67</v>
      </c>
      <c r="J1805" t="s">
        <v>180</v>
      </c>
      <c r="K1805" t="s">
        <v>91</v>
      </c>
      <c r="L1805" t="s">
        <v>44</v>
      </c>
      <c r="M1805" t="s">
        <v>54</v>
      </c>
      <c r="N1805">
        <v>5</v>
      </c>
      <c r="O1805">
        <v>42</v>
      </c>
      <c r="P1805">
        <v>1</v>
      </c>
      <c r="Q1805">
        <v>544</v>
      </c>
      <c r="R1805">
        <v>2</v>
      </c>
      <c r="S1805" t="s">
        <v>70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c r="AN1805" t="s">
        <v>56</v>
      </c>
      <c r="AO1805" t="s">
        <v>77</v>
      </c>
      <c r="AP1805" t="s">
        <v>58</v>
      </c>
      <c r="AQ1805" t="s">
        <v>59</v>
      </c>
      <c r="AR1805" t="s">
        <v>60</v>
      </c>
      <c r="AS1805" t="str">
        <f>IF(hr_data[[#This Row],[Gender]]="Female","👩  F","👨  M")</f>
        <v>👨  M</v>
      </c>
    </row>
    <row r="1806" spans="1:45" x14ac:dyDescent="0.25">
      <c r="A1806" t="s">
        <v>61</v>
      </c>
      <c r="B1806" t="s">
        <v>45</v>
      </c>
      <c r="C1806" t="s">
        <v>78</v>
      </c>
      <c r="D1806" t="s">
        <v>64</v>
      </c>
      <c r="E1806" t="s">
        <v>65</v>
      </c>
      <c r="F1806" t="s">
        <v>82</v>
      </c>
      <c r="G1806" t="s">
        <v>1905</v>
      </c>
      <c r="H1806">
        <v>2213</v>
      </c>
      <c r="I1806" t="s">
        <v>51</v>
      </c>
      <c r="J1806" t="s">
        <v>76</v>
      </c>
      <c r="K1806" t="s">
        <v>69</v>
      </c>
      <c r="L1806" t="s">
        <v>61</v>
      </c>
      <c r="M1806" t="s">
        <v>54</v>
      </c>
      <c r="N1806">
        <v>4</v>
      </c>
      <c r="O1806">
        <v>32</v>
      </c>
      <c r="P1806">
        <v>1</v>
      </c>
      <c r="Q1806">
        <v>1062</v>
      </c>
      <c r="R1806">
        <v>2</v>
      </c>
      <c r="S1806" t="s">
        <v>87</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c r="AN1806" t="s">
        <v>56</v>
      </c>
      <c r="AO1806" t="s">
        <v>72</v>
      </c>
      <c r="AP1806" t="s">
        <v>58</v>
      </c>
      <c r="AQ1806" t="s">
        <v>59</v>
      </c>
      <c r="AR1806" t="s">
        <v>81</v>
      </c>
      <c r="AS1806" t="str">
        <f>IF(hr_data[[#This Row],[Gender]]="Female","👩  F","👨  M")</f>
        <v>👩  F</v>
      </c>
    </row>
    <row r="1807" spans="1:45" x14ac:dyDescent="0.25">
      <c r="A1807" t="s">
        <v>61</v>
      </c>
      <c r="B1807" t="s">
        <v>45</v>
      </c>
      <c r="C1807" t="s">
        <v>63</v>
      </c>
      <c r="D1807" t="s">
        <v>64</v>
      </c>
      <c r="E1807" t="s">
        <v>48</v>
      </c>
      <c r="F1807" t="s">
        <v>82</v>
      </c>
      <c r="G1807" t="s">
        <v>1906</v>
      </c>
      <c r="H1807">
        <v>2214</v>
      </c>
      <c r="I1807" t="s">
        <v>51</v>
      </c>
      <c r="J1807" t="s">
        <v>110</v>
      </c>
      <c r="K1807" t="s">
        <v>69</v>
      </c>
      <c r="L1807" t="s">
        <v>61</v>
      </c>
      <c r="M1807" t="s">
        <v>54</v>
      </c>
      <c r="N1807">
        <v>3</v>
      </c>
      <c r="O1807">
        <v>48</v>
      </c>
      <c r="P1807">
        <v>1</v>
      </c>
      <c r="Q1807">
        <v>530</v>
      </c>
      <c r="R1807">
        <v>29</v>
      </c>
      <c r="S1807" t="s">
        <v>70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c r="AN1807" t="s">
        <v>71</v>
      </c>
      <c r="AO1807" t="s">
        <v>77</v>
      </c>
      <c r="AP1807" t="s">
        <v>92</v>
      </c>
      <c r="AQ1807" t="s">
        <v>89</v>
      </c>
      <c r="AR1807" t="s">
        <v>73</v>
      </c>
      <c r="AS1807" t="str">
        <f>IF(hr_data[[#This Row],[Gender]]="Female","👩  F","👨  M")</f>
        <v>👩  F</v>
      </c>
    </row>
    <row r="1808" spans="1:45" x14ac:dyDescent="0.25">
      <c r="A1808" t="s">
        <v>61</v>
      </c>
      <c r="B1808" t="s">
        <v>45</v>
      </c>
      <c r="C1808" t="s">
        <v>46</v>
      </c>
      <c r="D1808" t="s">
        <v>64</v>
      </c>
      <c r="E1808" t="s">
        <v>65</v>
      </c>
      <c r="F1808" t="s">
        <v>82</v>
      </c>
      <c r="G1808" t="s">
        <v>1907</v>
      </c>
      <c r="H1808">
        <v>2215</v>
      </c>
      <c r="I1808" t="s">
        <v>67</v>
      </c>
      <c r="J1808" t="s">
        <v>68</v>
      </c>
      <c r="K1808" t="s">
        <v>91</v>
      </c>
      <c r="L1808" t="s">
        <v>44</v>
      </c>
      <c r="M1808" t="s">
        <v>54</v>
      </c>
      <c r="N1808">
        <v>2</v>
      </c>
      <c r="O1808">
        <v>37</v>
      </c>
      <c r="P1808">
        <v>1</v>
      </c>
      <c r="Q1808">
        <v>1319</v>
      </c>
      <c r="R1808">
        <v>6</v>
      </c>
      <c r="S1808" t="s">
        <v>87</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c r="AN1808" t="s">
        <v>56</v>
      </c>
      <c r="AO1808" t="s">
        <v>88</v>
      </c>
      <c r="AP1808" t="s">
        <v>58</v>
      </c>
      <c r="AQ1808" t="s">
        <v>89</v>
      </c>
      <c r="AR1808" t="s">
        <v>60</v>
      </c>
      <c r="AS1808" t="str">
        <f>IF(hr_data[[#This Row],[Gender]]="Female","👩  F","👨  M")</f>
        <v>👨  M</v>
      </c>
    </row>
    <row r="1809" spans="1:45" x14ac:dyDescent="0.25">
      <c r="A1809" t="s">
        <v>61</v>
      </c>
      <c r="B1809" t="s">
        <v>105</v>
      </c>
      <c r="C1809" t="s">
        <v>78</v>
      </c>
      <c r="D1809" t="s">
        <v>64</v>
      </c>
      <c r="E1809" t="s">
        <v>48</v>
      </c>
      <c r="F1809" t="s">
        <v>130</v>
      </c>
      <c r="G1809" t="s">
        <v>1908</v>
      </c>
      <c r="H1809">
        <v>2216</v>
      </c>
      <c r="I1809" t="s">
        <v>51</v>
      </c>
      <c r="J1809" t="s">
        <v>52</v>
      </c>
      <c r="K1809" t="s">
        <v>69</v>
      </c>
      <c r="L1809" t="s">
        <v>44</v>
      </c>
      <c r="M1809" t="s">
        <v>54</v>
      </c>
      <c r="N1809">
        <v>2</v>
      </c>
      <c r="O1809">
        <v>30</v>
      </c>
      <c r="P1809">
        <v>1</v>
      </c>
      <c r="Q1809">
        <v>641</v>
      </c>
      <c r="R1809">
        <v>25</v>
      </c>
      <c r="S1809" t="s">
        <v>55</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c r="AN1809" t="s">
        <v>56</v>
      </c>
      <c r="AO1809" t="s">
        <v>77</v>
      </c>
      <c r="AP1809" t="s">
        <v>92</v>
      </c>
      <c r="AQ1809" t="s">
        <v>59</v>
      </c>
      <c r="AR1809" t="s">
        <v>81</v>
      </c>
      <c r="AS1809" t="str">
        <f>IF(hr_data[[#This Row],[Gender]]="Female","👩  F","👨  M")</f>
        <v>👩  F</v>
      </c>
    </row>
    <row r="1810" spans="1:45" x14ac:dyDescent="0.25">
      <c r="A1810" t="s">
        <v>61</v>
      </c>
      <c r="B1810" t="s">
        <v>45</v>
      </c>
      <c r="C1810" t="s">
        <v>78</v>
      </c>
      <c r="D1810" t="s">
        <v>64</v>
      </c>
      <c r="E1810" t="s">
        <v>48</v>
      </c>
      <c r="F1810" t="s">
        <v>49</v>
      </c>
      <c r="G1810" t="s">
        <v>1909</v>
      </c>
      <c r="H1810">
        <v>2217</v>
      </c>
      <c r="I1810" t="s">
        <v>67</v>
      </c>
      <c r="J1810" t="s">
        <v>52</v>
      </c>
      <c r="K1810" t="s">
        <v>69</v>
      </c>
      <c r="L1810" t="s">
        <v>61</v>
      </c>
      <c r="M1810" t="s">
        <v>54</v>
      </c>
      <c r="N1810">
        <v>3</v>
      </c>
      <c r="O1810">
        <v>26</v>
      </c>
      <c r="P1810">
        <v>1</v>
      </c>
      <c r="Q1810">
        <v>933</v>
      </c>
      <c r="R1810">
        <v>1</v>
      </c>
      <c r="S1810" t="s">
        <v>87</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c r="AN1810" t="s">
        <v>56</v>
      </c>
      <c r="AO1810" t="s">
        <v>77</v>
      </c>
      <c r="AP1810" t="s">
        <v>58</v>
      </c>
      <c r="AQ1810" t="s">
        <v>59</v>
      </c>
      <c r="AR1810" t="s">
        <v>81</v>
      </c>
      <c r="AS1810" t="str">
        <f>IF(hr_data[[#This Row],[Gender]]="Female","👩  F","👨  M")</f>
        <v>👨  M</v>
      </c>
    </row>
    <row r="1811" spans="1:45" x14ac:dyDescent="0.25">
      <c r="A1811" t="s">
        <v>61</v>
      </c>
      <c r="B1811" t="s">
        <v>45</v>
      </c>
      <c r="C1811" t="s">
        <v>46</v>
      </c>
      <c r="D1811" t="s">
        <v>64</v>
      </c>
      <c r="E1811" t="s">
        <v>65</v>
      </c>
      <c r="F1811" t="s">
        <v>74</v>
      </c>
      <c r="G1811" t="s">
        <v>1910</v>
      </c>
      <c r="H1811">
        <v>2218</v>
      </c>
      <c r="I1811" t="s">
        <v>67</v>
      </c>
      <c r="J1811" t="s">
        <v>96</v>
      </c>
      <c r="K1811" t="s">
        <v>53</v>
      </c>
      <c r="L1811" t="s">
        <v>61</v>
      </c>
      <c r="M1811" t="s">
        <v>54</v>
      </c>
      <c r="N1811">
        <v>6</v>
      </c>
      <c r="O1811">
        <v>42</v>
      </c>
      <c r="P1811">
        <v>1</v>
      </c>
      <c r="Q1811">
        <v>1332</v>
      </c>
      <c r="R1811">
        <v>2</v>
      </c>
      <c r="S1811" t="s">
        <v>80</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c r="AN1811" t="s">
        <v>71</v>
      </c>
      <c r="AO1811" t="s">
        <v>57</v>
      </c>
      <c r="AP1811" t="s">
        <v>58</v>
      </c>
      <c r="AQ1811" t="s">
        <v>89</v>
      </c>
      <c r="AR1811" t="s">
        <v>60</v>
      </c>
      <c r="AS1811" t="str">
        <f>IF(hr_data[[#This Row],[Gender]]="Female","👩  F","👨  M")</f>
        <v>👨  M</v>
      </c>
    </row>
    <row r="1812" spans="1:45" x14ac:dyDescent="0.25">
      <c r="A1812" t="s">
        <v>44</v>
      </c>
      <c r="B1812" t="s">
        <v>62</v>
      </c>
      <c r="C1812" t="s">
        <v>106</v>
      </c>
      <c r="D1812" t="s">
        <v>47</v>
      </c>
      <c r="E1812" t="s">
        <v>48</v>
      </c>
      <c r="F1812" t="s">
        <v>130</v>
      </c>
      <c r="G1812" t="s">
        <v>1911</v>
      </c>
      <c r="H1812">
        <v>2219</v>
      </c>
      <c r="I1812" t="s">
        <v>51</v>
      </c>
      <c r="J1812" t="s">
        <v>115</v>
      </c>
      <c r="K1812" t="s">
        <v>53</v>
      </c>
      <c r="L1812" t="s">
        <v>44</v>
      </c>
      <c r="M1812" t="s">
        <v>54</v>
      </c>
      <c r="N1812">
        <v>3</v>
      </c>
      <c r="O1812">
        <v>21</v>
      </c>
      <c r="P1812">
        <v>0</v>
      </c>
      <c r="Q1812">
        <v>756</v>
      </c>
      <c r="R1812">
        <v>1</v>
      </c>
      <c r="S1812" t="s">
        <v>70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c r="AN1812" t="s">
        <v>56</v>
      </c>
      <c r="AO1812" t="s">
        <v>72</v>
      </c>
      <c r="AP1812" t="s">
        <v>58</v>
      </c>
      <c r="AQ1812" t="s">
        <v>59</v>
      </c>
      <c r="AR1812" t="s">
        <v>108</v>
      </c>
      <c r="AS1812" t="str">
        <f>IF(hr_data[[#This Row],[Gender]]="Female","👩  F","👨  M")</f>
        <v>👩  F</v>
      </c>
    </row>
    <row r="1813" spans="1:45" x14ac:dyDescent="0.25">
      <c r="A1813" t="s">
        <v>61</v>
      </c>
      <c r="B1813" t="s">
        <v>105</v>
      </c>
      <c r="C1813" t="s">
        <v>46</v>
      </c>
      <c r="D1813" t="s">
        <v>64</v>
      </c>
      <c r="E1813" t="s">
        <v>48</v>
      </c>
      <c r="F1813" t="s">
        <v>82</v>
      </c>
      <c r="G1813" t="s">
        <v>1912</v>
      </c>
      <c r="H1813">
        <v>2220</v>
      </c>
      <c r="I1813" t="s">
        <v>51</v>
      </c>
      <c r="J1813" t="s">
        <v>52</v>
      </c>
      <c r="K1813" t="s">
        <v>53</v>
      </c>
      <c r="L1813" t="s">
        <v>61</v>
      </c>
      <c r="M1813" t="s">
        <v>54</v>
      </c>
      <c r="N1813">
        <v>6</v>
      </c>
      <c r="O1813">
        <v>36</v>
      </c>
      <c r="P1813">
        <v>1</v>
      </c>
      <c r="Q1813">
        <v>845</v>
      </c>
      <c r="R1813">
        <v>1</v>
      </c>
      <c r="S1813" t="s">
        <v>151</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c r="AN1813" t="s">
        <v>56</v>
      </c>
      <c r="AO1813" t="s">
        <v>57</v>
      </c>
      <c r="AP1813" t="s">
        <v>58</v>
      </c>
      <c r="AQ1813" t="s">
        <v>59</v>
      </c>
      <c r="AR1813" t="s">
        <v>60</v>
      </c>
      <c r="AS1813" t="str">
        <f>IF(hr_data[[#This Row],[Gender]]="Female","👩  F","👨  M")</f>
        <v>👩  F</v>
      </c>
    </row>
    <row r="1814" spans="1:45" x14ac:dyDescent="0.25">
      <c r="A1814" t="s">
        <v>61</v>
      </c>
      <c r="B1814" t="s">
        <v>62</v>
      </c>
      <c r="C1814" t="s">
        <v>46</v>
      </c>
      <c r="D1814" t="s">
        <v>64</v>
      </c>
      <c r="E1814" t="s">
        <v>48</v>
      </c>
      <c r="F1814" t="s">
        <v>82</v>
      </c>
      <c r="G1814" t="s">
        <v>1913</v>
      </c>
      <c r="H1814">
        <v>2221</v>
      </c>
      <c r="I1814" t="s">
        <v>67</v>
      </c>
      <c r="J1814" t="s">
        <v>52</v>
      </c>
      <c r="K1814" t="s">
        <v>69</v>
      </c>
      <c r="L1814" t="s">
        <v>61</v>
      </c>
      <c r="M1814" t="s">
        <v>54</v>
      </c>
      <c r="N1814">
        <v>2</v>
      </c>
      <c r="O1814">
        <v>36</v>
      </c>
      <c r="P1814">
        <v>1</v>
      </c>
      <c r="Q1814">
        <v>541</v>
      </c>
      <c r="R1814">
        <v>3</v>
      </c>
      <c r="S1814" t="s">
        <v>80</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c r="AN1814" t="s">
        <v>56</v>
      </c>
      <c r="AO1814" t="s">
        <v>57</v>
      </c>
      <c r="AP1814" t="s">
        <v>58</v>
      </c>
      <c r="AQ1814" t="s">
        <v>89</v>
      </c>
      <c r="AR1814" t="s">
        <v>60</v>
      </c>
      <c r="AS1814" t="str">
        <f>IF(hr_data[[#This Row],[Gender]]="Female","👩  F","👨  M")</f>
        <v>👨  M</v>
      </c>
    </row>
    <row r="1815" spans="1:45" x14ac:dyDescent="0.25">
      <c r="A1815" t="s">
        <v>61</v>
      </c>
      <c r="B1815" t="s">
        <v>45</v>
      </c>
      <c r="C1815" t="s">
        <v>85</v>
      </c>
      <c r="D1815" t="s">
        <v>64</v>
      </c>
      <c r="E1815" t="s">
        <v>65</v>
      </c>
      <c r="F1815" t="s">
        <v>82</v>
      </c>
      <c r="G1815" t="s">
        <v>1914</v>
      </c>
      <c r="H1815">
        <v>2222</v>
      </c>
      <c r="I1815" t="s">
        <v>67</v>
      </c>
      <c r="J1815" t="s">
        <v>96</v>
      </c>
      <c r="K1815" t="s">
        <v>69</v>
      </c>
      <c r="L1815" t="s">
        <v>61</v>
      </c>
      <c r="M1815" t="s">
        <v>54</v>
      </c>
      <c r="N1815">
        <v>2</v>
      </c>
      <c r="O1815">
        <v>57</v>
      </c>
      <c r="P1815">
        <v>1</v>
      </c>
      <c r="Q1815">
        <v>593</v>
      </c>
      <c r="R1815">
        <v>1</v>
      </c>
      <c r="S1815" t="s">
        <v>80</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c r="AN1815" t="s">
        <v>56</v>
      </c>
      <c r="AO1815" t="s">
        <v>77</v>
      </c>
      <c r="AP1815" t="s">
        <v>58</v>
      </c>
      <c r="AQ1815" t="s">
        <v>89</v>
      </c>
      <c r="AR1815" t="s">
        <v>3029</v>
      </c>
      <c r="AS1815" t="str">
        <f>IF(hr_data[[#This Row],[Gender]]="Female","👩  F","👨  M")</f>
        <v>👨  M</v>
      </c>
    </row>
    <row r="1816" spans="1:45" x14ac:dyDescent="0.25">
      <c r="A1816" t="s">
        <v>61</v>
      </c>
      <c r="B1816" t="s">
        <v>45</v>
      </c>
      <c r="C1816" t="s">
        <v>46</v>
      </c>
      <c r="D1816" t="s">
        <v>64</v>
      </c>
      <c r="E1816" t="s">
        <v>65</v>
      </c>
      <c r="F1816" t="s">
        <v>49</v>
      </c>
      <c r="G1816" t="s">
        <v>1915</v>
      </c>
      <c r="H1816">
        <v>2223</v>
      </c>
      <c r="I1816" t="s">
        <v>51</v>
      </c>
      <c r="J1816" t="s">
        <v>76</v>
      </c>
      <c r="K1816" t="s">
        <v>69</v>
      </c>
      <c r="L1816" t="s">
        <v>44</v>
      </c>
      <c r="M1816" t="s">
        <v>54</v>
      </c>
      <c r="N1816">
        <v>3</v>
      </c>
      <c r="O1816">
        <v>40</v>
      </c>
      <c r="P1816">
        <v>1</v>
      </c>
      <c r="Q1816">
        <v>1171</v>
      </c>
      <c r="R1816">
        <v>10</v>
      </c>
      <c r="S1816" t="s">
        <v>80</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c r="AN1816" t="s">
        <v>56</v>
      </c>
      <c r="AO1816" t="s">
        <v>77</v>
      </c>
      <c r="AP1816" t="s">
        <v>58</v>
      </c>
      <c r="AQ1816" t="s">
        <v>59</v>
      </c>
      <c r="AR1816" t="s">
        <v>60</v>
      </c>
      <c r="AS1816" t="str">
        <f>IF(hr_data[[#This Row],[Gender]]="Female","👩  F","👨  M")</f>
        <v>👩  F</v>
      </c>
    </row>
    <row r="1817" spans="1:45" x14ac:dyDescent="0.25">
      <c r="A1817" t="s">
        <v>61</v>
      </c>
      <c r="B1817" t="s">
        <v>105</v>
      </c>
      <c r="C1817" t="s">
        <v>106</v>
      </c>
      <c r="D1817" t="s">
        <v>64</v>
      </c>
      <c r="E1817" t="s">
        <v>48</v>
      </c>
      <c r="F1817" t="s">
        <v>82</v>
      </c>
      <c r="G1817" t="s">
        <v>1916</v>
      </c>
      <c r="H1817">
        <v>2224</v>
      </c>
      <c r="I1817" t="s">
        <v>67</v>
      </c>
      <c r="J1817" t="s">
        <v>115</v>
      </c>
      <c r="K1817" t="s">
        <v>53</v>
      </c>
      <c r="L1817" t="s">
        <v>61</v>
      </c>
      <c r="M1817" t="s">
        <v>54</v>
      </c>
      <c r="N1817">
        <v>3</v>
      </c>
      <c r="O1817">
        <v>21</v>
      </c>
      <c r="P1817">
        <v>1</v>
      </c>
      <c r="Q1817">
        <v>895</v>
      </c>
      <c r="R1817">
        <v>9</v>
      </c>
      <c r="S1817" t="s">
        <v>55</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c r="AN1817" t="s">
        <v>71</v>
      </c>
      <c r="AO1817" t="s">
        <v>57</v>
      </c>
      <c r="AP1817" t="s">
        <v>58</v>
      </c>
      <c r="AQ1817" t="s">
        <v>59</v>
      </c>
      <c r="AR1817" t="s">
        <v>108</v>
      </c>
      <c r="AS1817" t="str">
        <f>IF(hr_data[[#This Row],[Gender]]="Female","👩  F","👨  M")</f>
        <v>👨  M</v>
      </c>
    </row>
    <row r="1818" spans="1:45" x14ac:dyDescent="0.25">
      <c r="A1818" t="s">
        <v>44</v>
      </c>
      <c r="B1818" t="s">
        <v>45</v>
      </c>
      <c r="C1818" t="s">
        <v>78</v>
      </c>
      <c r="D1818" t="s">
        <v>47</v>
      </c>
      <c r="E1818" t="s">
        <v>48</v>
      </c>
      <c r="F1818" t="s">
        <v>123</v>
      </c>
      <c r="G1818" t="s">
        <v>1917</v>
      </c>
      <c r="H1818">
        <v>2225</v>
      </c>
      <c r="I1818" t="s">
        <v>51</v>
      </c>
      <c r="J1818" t="s">
        <v>115</v>
      </c>
      <c r="K1818" t="s">
        <v>53</v>
      </c>
      <c r="L1818" t="s">
        <v>44</v>
      </c>
      <c r="M1818" t="s">
        <v>54</v>
      </c>
      <c r="N1818">
        <v>2</v>
      </c>
      <c r="O1818">
        <v>33</v>
      </c>
      <c r="P1818">
        <v>0</v>
      </c>
      <c r="Q1818">
        <v>350</v>
      </c>
      <c r="R1818">
        <v>5</v>
      </c>
      <c r="S1818" t="s">
        <v>87</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c r="AN1818" t="s">
        <v>56</v>
      </c>
      <c r="AO1818" t="s">
        <v>77</v>
      </c>
      <c r="AP1818" t="s">
        <v>58</v>
      </c>
      <c r="AQ1818" t="s">
        <v>59</v>
      </c>
      <c r="AR1818" t="s">
        <v>81</v>
      </c>
      <c r="AS1818" t="str">
        <f>IF(hr_data[[#This Row],[Gender]]="Female","👩  F","👨  M")</f>
        <v>👩  F</v>
      </c>
    </row>
    <row r="1819" spans="1:45" x14ac:dyDescent="0.25">
      <c r="A1819" t="s">
        <v>61</v>
      </c>
      <c r="B1819" t="s">
        <v>45</v>
      </c>
      <c r="C1819" t="s">
        <v>46</v>
      </c>
      <c r="D1819" t="s">
        <v>64</v>
      </c>
      <c r="E1819" t="s">
        <v>65</v>
      </c>
      <c r="F1819" t="s">
        <v>82</v>
      </c>
      <c r="G1819" t="s">
        <v>1918</v>
      </c>
      <c r="H1819">
        <v>2226</v>
      </c>
      <c r="I1819" t="s">
        <v>51</v>
      </c>
      <c r="J1819" t="s">
        <v>76</v>
      </c>
      <c r="K1819" t="s">
        <v>69</v>
      </c>
      <c r="L1819" t="s">
        <v>61</v>
      </c>
      <c r="M1819" t="s">
        <v>54</v>
      </c>
      <c r="N1819">
        <v>3</v>
      </c>
      <c r="O1819">
        <v>37</v>
      </c>
      <c r="P1819">
        <v>1</v>
      </c>
      <c r="Q1819">
        <v>921</v>
      </c>
      <c r="R1819">
        <v>10</v>
      </c>
      <c r="S1819" t="s">
        <v>87</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c r="AN1819" t="s">
        <v>71</v>
      </c>
      <c r="AO1819" t="s">
        <v>88</v>
      </c>
      <c r="AP1819" t="s">
        <v>58</v>
      </c>
      <c r="AQ1819" t="s">
        <v>89</v>
      </c>
      <c r="AR1819" t="s">
        <v>60</v>
      </c>
      <c r="AS1819" t="str">
        <f>IF(hr_data[[#This Row],[Gender]]="Female","👩  F","👨  M")</f>
        <v>👩  F</v>
      </c>
    </row>
    <row r="1820" spans="1:45" x14ac:dyDescent="0.25">
      <c r="A1820" t="s">
        <v>61</v>
      </c>
      <c r="B1820" t="s">
        <v>105</v>
      </c>
      <c r="C1820" t="s">
        <v>63</v>
      </c>
      <c r="D1820" t="s">
        <v>64</v>
      </c>
      <c r="E1820" t="s">
        <v>65</v>
      </c>
      <c r="F1820" t="s">
        <v>82</v>
      </c>
      <c r="G1820" t="s">
        <v>1919</v>
      </c>
      <c r="H1820">
        <v>2227</v>
      </c>
      <c r="I1820" t="s">
        <v>51</v>
      </c>
      <c r="J1820" t="s">
        <v>94</v>
      </c>
      <c r="K1820" t="s">
        <v>69</v>
      </c>
      <c r="L1820" t="s">
        <v>61</v>
      </c>
      <c r="M1820" t="s">
        <v>54</v>
      </c>
      <c r="N1820">
        <v>2</v>
      </c>
      <c r="O1820">
        <v>46</v>
      </c>
      <c r="P1820">
        <v>1</v>
      </c>
      <c r="Q1820">
        <v>1144</v>
      </c>
      <c r="R1820">
        <v>7</v>
      </c>
      <c r="S1820" t="s">
        <v>80</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c r="AN1820" t="s">
        <v>56</v>
      </c>
      <c r="AO1820" t="s">
        <v>77</v>
      </c>
      <c r="AP1820" t="s">
        <v>58</v>
      </c>
      <c r="AQ1820" t="s">
        <v>59</v>
      </c>
      <c r="AR1820" t="s">
        <v>73</v>
      </c>
      <c r="AS1820" t="str">
        <f>IF(hr_data[[#This Row],[Gender]]="Female","👩  F","👨  M")</f>
        <v>👩  F</v>
      </c>
    </row>
    <row r="1821" spans="1:45" x14ac:dyDescent="0.25">
      <c r="A1821" t="s">
        <v>44</v>
      </c>
      <c r="B1821" t="s">
        <v>62</v>
      </c>
      <c r="C1821" t="s">
        <v>46</v>
      </c>
      <c r="D1821" t="s">
        <v>47</v>
      </c>
      <c r="E1821" t="s">
        <v>48</v>
      </c>
      <c r="F1821" t="s">
        <v>123</v>
      </c>
      <c r="G1821" t="s">
        <v>1920</v>
      </c>
      <c r="H1821">
        <v>2228</v>
      </c>
      <c r="I1821" t="s">
        <v>67</v>
      </c>
      <c r="J1821" t="s">
        <v>52</v>
      </c>
      <c r="K1821" t="s">
        <v>53</v>
      </c>
      <c r="L1821" t="s">
        <v>61</v>
      </c>
      <c r="M1821" t="s">
        <v>54</v>
      </c>
      <c r="N1821">
        <v>5</v>
      </c>
      <c r="O1821">
        <v>41</v>
      </c>
      <c r="P1821">
        <v>0</v>
      </c>
      <c r="Q1821">
        <v>143</v>
      </c>
      <c r="R1821">
        <v>4</v>
      </c>
      <c r="S1821" t="s">
        <v>87</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c r="AN1821" t="s">
        <v>56</v>
      </c>
      <c r="AO1821" t="s">
        <v>72</v>
      </c>
      <c r="AP1821" t="s">
        <v>58</v>
      </c>
      <c r="AQ1821" t="s">
        <v>59</v>
      </c>
      <c r="AR1821" t="s">
        <v>60</v>
      </c>
      <c r="AS1821" t="str">
        <f>IF(hr_data[[#This Row],[Gender]]="Female","👩  F","👨  M")</f>
        <v>👨  M</v>
      </c>
    </row>
    <row r="1822" spans="1:45" x14ac:dyDescent="0.25">
      <c r="A1822" t="s">
        <v>61</v>
      </c>
      <c r="B1822" t="s">
        <v>45</v>
      </c>
      <c r="C1822" t="s">
        <v>63</v>
      </c>
      <c r="D1822" t="s">
        <v>64</v>
      </c>
      <c r="E1822" t="s">
        <v>65</v>
      </c>
      <c r="F1822" t="s">
        <v>130</v>
      </c>
      <c r="G1822" t="s">
        <v>1921</v>
      </c>
      <c r="H1822">
        <v>2229</v>
      </c>
      <c r="I1822" t="s">
        <v>67</v>
      </c>
      <c r="J1822" t="s">
        <v>96</v>
      </c>
      <c r="K1822" t="s">
        <v>53</v>
      </c>
      <c r="L1822" t="s">
        <v>61</v>
      </c>
      <c r="M1822" t="s">
        <v>54</v>
      </c>
      <c r="N1822">
        <v>2</v>
      </c>
      <c r="O1822">
        <v>50</v>
      </c>
      <c r="P1822">
        <v>1</v>
      </c>
      <c r="Q1822">
        <v>1046</v>
      </c>
      <c r="R1822">
        <v>10</v>
      </c>
      <c r="S1822" t="s">
        <v>87</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c r="AN1822" t="s">
        <v>56</v>
      </c>
      <c r="AO1822" t="s">
        <v>57</v>
      </c>
      <c r="AP1822" t="s">
        <v>58</v>
      </c>
      <c r="AQ1822" t="s">
        <v>89</v>
      </c>
      <c r="AR1822" t="s">
        <v>73</v>
      </c>
      <c r="AS1822" t="str">
        <f>IF(hr_data[[#This Row],[Gender]]="Female","👩  F","👨  M")</f>
        <v>👨  M</v>
      </c>
    </row>
    <row r="1823" spans="1:45" x14ac:dyDescent="0.25">
      <c r="A1823" t="s">
        <v>44</v>
      </c>
      <c r="B1823" t="s">
        <v>45</v>
      </c>
      <c r="C1823" t="s">
        <v>46</v>
      </c>
      <c r="D1823" t="s">
        <v>47</v>
      </c>
      <c r="E1823" t="s">
        <v>48</v>
      </c>
      <c r="F1823" t="s">
        <v>123</v>
      </c>
      <c r="G1823" t="s">
        <v>1922</v>
      </c>
      <c r="H1823">
        <v>2230</v>
      </c>
      <c r="I1823" t="s">
        <v>67</v>
      </c>
      <c r="J1823" t="s">
        <v>52</v>
      </c>
      <c r="K1823" t="s">
        <v>69</v>
      </c>
      <c r="L1823" t="s">
        <v>44</v>
      </c>
      <c r="M1823" t="s">
        <v>54</v>
      </c>
      <c r="N1823">
        <v>6</v>
      </c>
      <c r="O1823">
        <v>40</v>
      </c>
      <c r="P1823">
        <v>0</v>
      </c>
      <c r="Q1823">
        <v>575</v>
      </c>
      <c r="R1823">
        <v>22</v>
      </c>
      <c r="S1823" t="s">
        <v>55</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c r="AN1823" t="s">
        <v>56</v>
      </c>
      <c r="AO1823" t="s">
        <v>77</v>
      </c>
      <c r="AP1823" t="s">
        <v>92</v>
      </c>
      <c r="AQ1823" t="s">
        <v>59</v>
      </c>
      <c r="AR1823" t="s">
        <v>60</v>
      </c>
      <c r="AS1823" t="str">
        <f>IF(hr_data[[#This Row],[Gender]]="Female","👩  F","👨  M")</f>
        <v>👨  M</v>
      </c>
    </row>
    <row r="1824" spans="1:45" x14ac:dyDescent="0.25">
      <c r="A1824" t="s">
        <v>61</v>
      </c>
      <c r="B1824" t="s">
        <v>45</v>
      </c>
      <c r="C1824" t="s">
        <v>78</v>
      </c>
      <c r="D1824" t="s">
        <v>64</v>
      </c>
      <c r="E1824" t="s">
        <v>65</v>
      </c>
      <c r="F1824" t="s">
        <v>49</v>
      </c>
      <c r="G1824" t="s">
        <v>1923</v>
      </c>
      <c r="H1824">
        <v>2231</v>
      </c>
      <c r="I1824" t="s">
        <v>67</v>
      </c>
      <c r="J1824" t="s">
        <v>68</v>
      </c>
      <c r="K1824" t="s">
        <v>53</v>
      </c>
      <c r="L1824" t="s">
        <v>44</v>
      </c>
      <c r="M1824" t="s">
        <v>54</v>
      </c>
      <c r="N1824">
        <v>5</v>
      </c>
      <c r="O1824">
        <v>31</v>
      </c>
      <c r="P1824">
        <v>1</v>
      </c>
      <c r="Q1824">
        <v>408</v>
      </c>
      <c r="R1824">
        <v>9</v>
      </c>
      <c r="S1824" t="s">
        <v>80</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c r="AN1824" t="s">
        <v>56</v>
      </c>
      <c r="AO1824" t="s">
        <v>72</v>
      </c>
      <c r="AP1824" t="s">
        <v>58</v>
      </c>
      <c r="AQ1824" t="s">
        <v>59</v>
      </c>
      <c r="AR1824" t="s">
        <v>81</v>
      </c>
      <c r="AS1824" t="str">
        <f>IF(hr_data[[#This Row],[Gender]]="Female","👩  F","👨  M")</f>
        <v>👨  M</v>
      </c>
    </row>
    <row r="1825" spans="1:45" x14ac:dyDescent="0.25">
      <c r="A1825" t="s">
        <v>44</v>
      </c>
      <c r="B1825" t="s">
        <v>45</v>
      </c>
      <c r="C1825" t="s">
        <v>106</v>
      </c>
      <c r="D1825" t="s">
        <v>47</v>
      </c>
      <c r="E1825" t="s">
        <v>48</v>
      </c>
      <c r="F1825" t="s">
        <v>49</v>
      </c>
      <c r="G1825" t="s">
        <v>1924</v>
      </c>
      <c r="H1825">
        <v>2232</v>
      </c>
      <c r="I1825" t="s">
        <v>51</v>
      </c>
      <c r="J1825" t="s">
        <v>115</v>
      </c>
      <c r="K1825" t="s">
        <v>53</v>
      </c>
      <c r="L1825" t="s">
        <v>61</v>
      </c>
      <c r="M1825" t="s">
        <v>54</v>
      </c>
      <c r="N1825">
        <v>0</v>
      </c>
      <c r="O1825">
        <v>21</v>
      </c>
      <c r="P1825">
        <v>0</v>
      </c>
      <c r="Q1825">
        <v>156</v>
      </c>
      <c r="R1825">
        <v>12</v>
      </c>
      <c r="S1825" t="s">
        <v>87</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c r="AN1825" t="s">
        <v>56</v>
      </c>
      <c r="AO1825" t="s">
        <v>72</v>
      </c>
      <c r="AP1825" t="s">
        <v>98</v>
      </c>
      <c r="AQ1825" t="s">
        <v>59</v>
      </c>
      <c r="AR1825" t="s">
        <v>108</v>
      </c>
      <c r="AS1825" t="str">
        <f>IF(hr_data[[#This Row],[Gender]]="Female","👩  F","👨  M")</f>
        <v>👩  F</v>
      </c>
    </row>
    <row r="1826" spans="1:45" x14ac:dyDescent="0.25">
      <c r="A1826" t="s">
        <v>61</v>
      </c>
      <c r="B1826" t="s">
        <v>45</v>
      </c>
      <c r="C1826" t="s">
        <v>78</v>
      </c>
      <c r="D1826" t="s">
        <v>64</v>
      </c>
      <c r="E1826" t="s">
        <v>65</v>
      </c>
      <c r="F1826" t="s">
        <v>49</v>
      </c>
      <c r="G1826" t="s">
        <v>1925</v>
      </c>
      <c r="H1826">
        <v>2233</v>
      </c>
      <c r="I1826" t="s">
        <v>67</v>
      </c>
      <c r="J1826" t="s">
        <v>68</v>
      </c>
      <c r="K1826" t="s">
        <v>53</v>
      </c>
      <c r="L1826" t="s">
        <v>61</v>
      </c>
      <c r="M1826" t="s">
        <v>54</v>
      </c>
      <c r="N1826">
        <v>4</v>
      </c>
      <c r="O1826">
        <v>29</v>
      </c>
      <c r="P1826">
        <v>1</v>
      </c>
      <c r="Q1826">
        <v>1283</v>
      </c>
      <c r="R1826">
        <v>23</v>
      </c>
      <c r="S1826" t="s">
        <v>87</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c r="AN1826" t="s">
        <v>56</v>
      </c>
      <c r="AO1826" t="s">
        <v>57</v>
      </c>
      <c r="AP1826" t="s">
        <v>92</v>
      </c>
      <c r="AQ1826" t="s">
        <v>59</v>
      </c>
      <c r="AR1826" t="s">
        <v>81</v>
      </c>
      <c r="AS1826" t="str">
        <f>IF(hr_data[[#This Row],[Gender]]="Female","👩  F","👨  M")</f>
        <v>👨  M</v>
      </c>
    </row>
    <row r="1827" spans="1:45" x14ac:dyDescent="0.25">
      <c r="A1827" t="s">
        <v>61</v>
      </c>
      <c r="B1827" t="s">
        <v>45</v>
      </c>
      <c r="C1827" t="s">
        <v>46</v>
      </c>
      <c r="D1827" t="s">
        <v>64</v>
      </c>
      <c r="E1827" t="s">
        <v>65</v>
      </c>
      <c r="F1827" t="s">
        <v>49</v>
      </c>
      <c r="G1827" t="s">
        <v>1926</v>
      </c>
      <c r="H1827">
        <v>2234</v>
      </c>
      <c r="I1827" t="s">
        <v>67</v>
      </c>
      <c r="J1827" t="s">
        <v>96</v>
      </c>
      <c r="K1827" t="s">
        <v>53</v>
      </c>
      <c r="L1827" t="s">
        <v>61</v>
      </c>
      <c r="M1827" t="s">
        <v>54</v>
      </c>
      <c r="N1827">
        <v>5</v>
      </c>
      <c r="O1827">
        <v>35</v>
      </c>
      <c r="P1827">
        <v>1</v>
      </c>
      <c r="Q1827">
        <v>755</v>
      </c>
      <c r="R1827">
        <v>9</v>
      </c>
      <c r="S1827" t="s">
        <v>80</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c r="AN1827" t="s">
        <v>56</v>
      </c>
      <c r="AO1827" t="s">
        <v>72</v>
      </c>
      <c r="AP1827" t="s">
        <v>58</v>
      </c>
      <c r="AQ1827" t="s">
        <v>59</v>
      </c>
      <c r="AR1827" t="s">
        <v>81</v>
      </c>
      <c r="AS1827" t="str">
        <f>IF(hr_data[[#This Row],[Gender]]="Female","👩  F","👨  M")</f>
        <v>👨  M</v>
      </c>
    </row>
    <row r="1828" spans="1:45" x14ac:dyDescent="0.25">
      <c r="A1828" t="s">
        <v>61</v>
      </c>
      <c r="B1828" t="s">
        <v>45</v>
      </c>
      <c r="C1828" t="s">
        <v>78</v>
      </c>
      <c r="D1828" t="s">
        <v>64</v>
      </c>
      <c r="E1828" t="s">
        <v>65</v>
      </c>
      <c r="F1828" t="s">
        <v>82</v>
      </c>
      <c r="G1828" t="s">
        <v>1927</v>
      </c>
      <c r="H1828">
        <v>2235</v>
      </c>
      <c r="I1828" t="s">
        <v>67</v>
      </c>
      <c r="J1828" t="s">
        <v>76</v>
      </c>
      <c r="K1828" t="s">
        <v>91</v>
      </c>
      <c r="L1828" t="s">
        <v>61</v>
      </c>
      <c r="M1828" t="s">
        <v>54</v>
      </c>
      <c r="N1828">
        <v>2</v>
      </c>
      <c r="O1828">
        <v>27</v>
      </c>
      <c r="P1828">
        <v>1</v>
      </c>
      <c r="Q1828">
        <v>1469</v>
      </c>
      <c r="R1828">
        <v>1</v>
      </c>
      <c r="S1828" t="s">
        <v>55</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c r="AN1828" t="s">
        <v>56</v>
      </c>
      <c r="AO1828" t="s">
        <v>72</v>
      </c>
      <c r="AP1828" t="s">
        <v>58</v>
      </c>
      <c r="AQ1828" t="s">
        <v>59</v>
      </c>
      <c r="AR1828" t="s">
        <v>81</v>
      </c>
      <c r="AS1828" t="str">
        <f>IF(hr_data[[#This Row],[Gender]]="Female","👩  F","👨  M")</f>
        <v>👨  M</v>
      </c>
    </row>
    <row r="1829" spans="1:45" x14ac:dyDescent="0.25">
      <c r="A1829" t="s">
        <v>61</v>
      </c>
      <c r="B1829" t="s">
        <v>45</v>
      </c>
      <c r="C1829" t="s">
        <v>78</v>
      </c>
      <c r="D1829" t="s">
        <v>64</v>
      </c>
      <c r="E1829" t="s">
        <v>48</v>
      </c>
      <c r="F1829" t="s">
        <v>49</v>
      </c>
      <c r="G1829" t="s">
        <v>1928</v>
      </c>
      <c r="H1829">
        <v>2236</v>
      </c>
      <c r="I1829" t="s">
        <v>67</v>
      </c>
      <c r="J1829" t="s">
        <v>52</v>
      </c>
      <c r="K1829" t="s">
        <v>53</v>
      </c>
      <c r="L1829" t="s">
        <v>61</v>
      </c>
      <c r="M1829" t="s">
        <v>54</v>
      </c>
      <c r="N1829">
        <v>1</v>
      </c>
      <c r="O1829">
        <v>28</v>
      </c>
      <c r="P1829">
        <v>1</v>
      </c>
      <c r="Q1829">
        <v>304</v>
      </c>
      <c r="R1829">
        <v>9</v>
      </c>
      <c r="S1829" t="s">
        <v>80</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c r="AN1829" t="s">
        <v>56</v>
      </c>
      <c r="AO1829" t="s">
        <v>57</v>
      </c>
      <c r="AP1829" t="s">
        <v>58</v>
      </c>
      <c r="AQ1829" t="s">
        <v>59</v>
      </c>
      <c r="AR1829" t="s">
        <v>81</v>
      </c>
      <c r="AS1829" t="str">
        <f>IF(hr_data[[#This Row],[Gender]]="Female","👩  F","👨  M")</f>
        <v>👨  M</v>
      </c>
    </row>
    <row r="1830" spans="1:45" x14ac:dyDescent="0.25">
      <c r="A1830" t="s">
        <v>61</v>
      </c>
      <c r="B1830" t="s">
        <v>45</v>
      </c>
      <c r="C1830" t="s">
        <v>63</v>
      </c>
      <c r="D1830" t="s">
        <v>64</v>
      </c>
      <c r="E1830" t="s">
        <v>65</v>
      </c>
      <c r="F1830" t="s">
        <v>74</v>
      </c>
      <c r="G1830" t="s">
        <v>1929</v>
      </c>
      <c r="H1830">
        <v>2237</v>
      </c>
      <c r="I1830" t="s">
        <v>67</v>
      </c>
      <c r="J1830" t="s">
        <v>96</v>
      </c>
      <c r="K1830" t="s">
        <v>53</v>
      </c>
      <c r="L1830" t="s">
        <v>61</v>
      </c>
      <c r="M1830" t="s">
        <v>54</v>
      </c>
      <c r="N1830">
        <v>2</v>
      </c>
      <c r="O1830">
        <v>49</v>
      </c>
      <c r="P1830">
        <v>1</v>
      </c>
      <c r="Q1830">
        <v>1261</v>
      </c>
      <c r="R1830">
        <v>7</v>
      </c>
      <c r="S1830" t="s">
        <v>87</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c r="AN1830" t="s">
        <v>71</v>
      </c>
      <c r="AO1830" t="s">
        <v>77</v>
      </c>
      <c r="AP1830" t="s">
        <v>58</v>
      </c>
      <c r="AQ1830" t="s">
        <v>121</v>
      </c>
      <c r="AR1830" t="s">
        <v>73</v>
      </c>
      <c r="AS1830" t="str">
        <f>IF(hr_data[[#This Row],[Gender]]="Female","👩  F","👨  M")</f>
        <v>👨  M</v>
      </c>
    </row>
    <row r="1831" spans="1:45" x14ac:dyDescent="0.25">
      <c r="A1831" t="s">
        <v>61</v>
      </c>
      <c r="B1831" t="s">
        <v>45</v>
      </c>
      <c r="C1831" t="s">
        <v>63</v>
      </c>
      <c r="D1831" t="s">
        <v>64</v>
      </c>
      <c r="E1831" t="s">
        <v>48</v>
      </c>
      <c r="F1831" t="s">
        <v>49</v>
      </c>
      <c r="G1831" t="s">
        <v>1930</v>
      </c>
      <c r="H1831">
        <v>2238</v>
      </c>
      <c r="I1831" t="s">
        <v>51</v>
      </c>
      <c r="J1831" t="s">
        <v>52</v>
      </c>
      <c r="K1831" t="s">
        <v>69</v>
      </c>
      <c r="L1831" t="s">
        <v>61</v>
      </c>
      <c r="M1831" t="s">
        <v>54</v>
      </c>
      <c r="N1831">
        <v>2</v>
      </c>
      <c r="O1831">
        <v>51</v>
      </c>
      <c r="P1831">
        <v>1</v>
      </c>
      <c r="Q1831">
        <v>1178</v>
      </c>
      <c r="R1831">
        <v>14</v>
      </c>
      <c r="S1831" t="s">
        <v>55</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c r="AN1831" t="s">
        <v>56</v>
      </c>
      <c r="AO1831" t="s">
        <v>57</v>
      </c>
      <c r="AP1831" t="s">
        <v>98</v>
      </c>
      <c r="AQ1831" t="s">
        <v>89</v>
      </c>
      <c r="AR1831" t="s">
        <v>73</v>
      </c>
      <c r="AS1831" t="str">
        <f>IF(hr_data[[#This Row],[Gender]]="Female","👩  F","👨  M")</f>
        <v>👩  F</v>
      </c>
    </row>
    <row r="1832" spans="1:45" x14ac:dyDescent="0.25">
      <c r="A1832" t="s">
        <v>61</v>
      </c>
      <c r="B1832" t="s">
        <v>45</v>
      </c>
      <c r="C1832" t="s">
        <v>46</v>
      </c>
      <c r="D1832" t="s">
        <v>64</v>
      </c>
      <c r="E1832" t="s">
        <v>65</v>
      </c>
      <c r="F1832" t="s">
        <v>49</v>
      </c>
      <c r="G1832" t="s">
        <v>1931</v>
      </c>
      <c r="H1832">
        <v>2239</v>
      </c>
      <c r="I1832" t="s">
        <v>51</v>
      </c>
      <c r="J1832" t="s">
        <v>68</v>
      </c>
      <c r="K1832" t="s">
        <v>69</v>
      </c>
      <c r="L1832" t="s">
        <v>61</v>
      </c>
      <c r="M1832" t="s">
        <v>54</v>
      </c>
      <c r="N1832">
        <v>3</v>
      </c>
      <c r="O1832">
        <v>36</v>
      </c>
      <c r="P1832">
        <v>1</v>
      </c>
      <c r="Q1832">
        <v>329</v>
      </c>
      <c r="R1832">
        <v>2</v>
      </c>
      <c r="S1832" t="s">
        <v>87</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c r="AN1832" t="s">
        <v>56</v>
      </c>
      <c r="AO1832" t="s">
        <v>77</v>
      </c>
      <c r="AP1832" t="s">
        <v>58</v>
      </c>
      <c r="AQ1832" t="s">
        <v>59</v>
      </c>
      <c r="AR1832" t="s">
        <v>60</v>
      </c>
      <c r="AS1832" t="str">
        <f>IF(hr_data[[#This Row],[Gender]]="Female","👩  F","👨  M")</f>
        <v>👩  F</v>
      </c>
    </row>
    <row r="1833" spans="1:45" x14ac:dyDescent="0.25">
      <c r="A1833" t="s">
        <v>44</v>
      </c>
      <c r="B1833" t="s">
        <v>105</v>
      </c>
      <c r="C1833" t="s">
        <v>78</v>
      </c>
      <c r="D1833" t="s">
        <v>47</v>
      </c>
      <c r="E1833" t="s">
        <v>48</v>
      </c>
      <c r="F1833" t="s">
        <v>123</v>
      </c>
      <c r="G1833" t="s">
        <v>1932</v>
      </c>
      <c r="H1833">
        <v>2240</v>
      </c>
      <c r="I1833" t="s">
        <v>67</v>
      </c>
      <c r="J1833" t="s">
        <v>52</v>
      </c>
      <c r="K1833" t="s">
        <v>53</v>
      </c>
      <c r="L1833" t="s">
        <v>44</v>
      </c>
      <c r="M1833" t="s">
        <v>54</v>
      </c>
      <c r="N1833">
        <v>3</v>
      </c>
      <c r="O1833">
        <v>34</v>
      </c>
      <c r="P1833">
        <v>0</v>
      </c>
      <c r="Q1833">
        <v>1362</v>
      </c>
      <c r="R1833">
        <v>19</v>
      </c>
      <c r="S1833" t="s">
        <v>87</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c r="AN1833" t="s">
        <v>56</v>
      </c>
      <c r="AO1833" t="s">
        <v>57</v>
      </c>
      <c r="AP1833" t="s">
        <v>98</v>
      </c>
      <c r="AQ1833" t="s">
        <v>59</v>
      </c>
      <c r="AR1833" t="s">
        <v>81</v>
      </c>
      <c r="AS1833" t="str">
        <f>IF(hr_data[[#This Row],[Gender]]="Female","👩  F","👨  M")</f>
        <v>👨  M</v>
      </c>
    </row>
    <row r="1834" spans="1:45" x14ac:dyDescent="0.25">
      <c r="A1834" t="s">
        <v>61</v>
      </c>
      <c r="B1834" t="s">
        <v>45</v>
      </c>
      <c r="C1834" t="s">
        <v>85</v>
      </c>
      <c r="D1834" t="s">
        <v>64</v>
      </c>
      <c r="E1834" t="s">
        <v>65</v>
      </c>
      <c r="F1834" t="s">
        <v>49</v>
      </c>
      <c r="G1834" t="s">
        <v>1933</v>
      </c>
      <c r="H1834">
        <v>2241</v>
      </c>
      <c r="I1834" t="s">
        <v>51</v>
      </c>
      <c r="J1834" t="s">
        <v>110</v>
      </c>
      <c r="K1834" t="s">
        <v>53</v>
      </c>
      <c r="L1834" t="s">
        <v>44</v>
      </c>
      <c r="M1834" t="s">
        <v>54</v>
      </c>
      <c r="N1834">
        <v>2</v>
      </c>
      <c r="O1834">
        <v>55</v>
      </c>
      <c r="P1834">
        <v>1</v>
      </c>
      <c r="Q1834">
        <v>1311</v>
      </c>
      <c r="R1834">
        <v>2</v>
      </c>
      <c r="S1834" t="s">
        <v>87</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c r="AN1834" t="s">
        <v>56</v>
      </c>
      <c r="AO1834" t="s">
        <v>57</v>
      </c>
      <c r="AP1834" t="s">
        <v>58</v>
      </c>
      <c r="AQ1834" t="s">
        <v>121</v>
      </c>
      <c r="AR1834" t="s">
        <v>73</v>
      </c>
      <c r="AS1834" t="str">
        <f>IF(hr_data[[#This Row],[Gender]]="Female","👩  F","👨  M")</f>
        <v>👩  F</v>
      </c>
    </row>
    <row r="1835" spans="1:45" x14ac:dyDescent="0.25">
      <c r="A1835" t="s">
        <v>61</v>
      </c>
      <c r="B1835" t="s">
        <v>45</v>
      </c>
      <c r="C1835" t="s">
        <v>106</v>
      </c>
      <c r="D1835" t="s">
        <v>64</v>
      </c>
      <c r="E1835" t="s">
        <v>48</v>
      </c>
      <c r="F1835" t="s">
        <v>123</v>
      </c>
      <c r="G1835" t="s">
        <v>1934</v>
      </c>
      <c r="H1835">
        <v>2242</v>
      </c>
      <c r="I1835" t="s">
        <v>51</v>
      </c>
      <c r="J1835" t="s">
        <v>52</v>
      </c>
      <c r="K1835" t="s">
        <v>91</v>
      </c>
      <c r="L1835" t="s">
        <v>44</v>
      </c>
      <c r="M1835" t="s">
        <v>54</v>
      </c>
      <c r="N1835">
        <v>2</v>
      </c>
      <c r="O1835">
        <v>24</v>
      </c>
      <c r="P1835">
        <v>1</v>
      </c>
      <c r="Q1835">
        <v>1371</v>
      </c>
      <c r="R1835">
        <v>10</v>
      </c>
      <c r="S1835" t="s">
        <v>80</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c r="AN1835" t="s">
        <v>56</v>
      </c>
      <c r="AO1835" t="s">
        <v>77</v>
      </c>
      <c r="AP1835" t="s">
        <v>58</v>
      </c>
      <c r="AQ1835" t="s">
        <v>59</v>
      </c>
      <c r="AR1835" t="s">
        <v>108</v>
      </c>
      <c r="AS1835" t="str">
        <f>IF(hr_data[[#This Row],[Gender]]="Female","👩  F","👨  M")</f>
        <v>👩  F</v>
      </c>
    </row>
    <row r="1836" spans="1:45" x14ac:dyDescent="0.25">
      <c r="A1836" t="s">
        <v>61</v>
      </c>
      <c r="B1836" t="s">
        <v>45</v>
      </c>
      <c r="C1836" t="s">
        <v>78</v>
      </c>
      <c r="D1836" t="s">
        <v>64</v>
      </c>
      <c r="E1836" t="s">
        <v>48</v>
      </c>
      <c r="F1836" t="s">
        <v>130</v>
      </c>
      <c r="G1836" t="s">
        <v>1935</v>
      </c>
      <c r="H1836">
        <v>2243</v>
      </c>
      <c r="I1836" t="s">
        <v>67</v>
      </c>
      <c r="J1836" t="s">
        <v>115</v>
      </c>
      <c r="K1836" t="s">
        <v>69</v>
      </c>
      <c r="L1836" t="s">
        <v>61</v>
      </c>
      <c r="M1836" t="s">
        <v>54</v>
      </c>
      <c r="N1836">
        <v>3</v>
      </c>
      <c r="O1836">
        <v>30</v>
      </c>
      <c r="P1836">
        <v>1</v>
      </c>
      <c r="Q1836">
        <v>202</v>
      </c>
      <c r="R1836">
        <v>2</v>
      </c>
      <c r="S1836" t="s">
        <v>70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c r="AN1836" t="s">
        <v>56</v>
      </c>
      <c r="AO1836" t="s">
        <v>72</v>
      </c>
      <c r="AP1836" t="s">
        <v>58</v>
      </c>
      <c r="AQ1836" t="s">
        <v>59</v>
      </c>
      <c r="AR1836" t="s">
        <v>81</v>
      </c>
      <c r="AS1836" t="str">
        <f>IF(hr_data[[#This Row],[Gender]]="Female","👩  F","👨  M")</f>
        <v>👨  M</v>
      </c>
    </row>
    <row r="1837" spans="1:45" x14ac:dyDescent="0.25">
      <c r="A1837" t="s">
        <v>44</v>
      </c>
      <c r="B1837" t="s">
        <v>62</v>
      </c>
      <c r="C1837" t="s">
        <v>78</v>
      </c>
      <c r="D1837" t="s">
        <v>47</v>
      </c>
      <c r="E1837" t="s">
        <v>65</v>
      </c>
      <c r="F1837" t="s">
        <v>130</v>
      </c>
      <c r="G1837" t="s">
        <v>1936</v>
      </c>
      <c r="H1837">
        <v>2244</v>
      </c>
      <c r="I1837" t="s">
        <v>67</v>
      </c>
      <c r="J1837" t="s">
        <v>68</v>
      </c>
      <c r="K1837" t="s">
        <v>53</v>
      </c>
      <c r="L1837" t="s">
        <v>61</v>
      </c>
      <c r="M1837" t="s">
        <v>54</v>
      </c>
      <c r="N1837">
        <v>2</v>
      </c>
      <c r="O1837">
        <v>26</v>
      </c>
      <c r="P1837">
        <v>0</v>
      </c>
      <c r="Q1837">
        <v>575</v>
      </c>
      <c r="R1837">
        <v>3</v>
      </c>
      <c r="S1837" t="s">
        <v>70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c r="AN1837" t="s">
        <v>71</v>
      </c>
      <c r="AO1837" t="s">
        <v>88</v>
      </c>
      <c r="AP1837" t="s">
        <v>58</v>
      </c>
      <c r="AQ1837" t="s">
        <v>59</v>
      </c>
      <c r="AR1837" t="s">
        <v>81</v>
      </c>
      <c r="AS1837" t="str">
        <f>IF(hr_data[[#This Row],[Gender]]="Female","👩  F","👨  M")</f>
        <v>👨  M</v>
      </c>
    </row>
    <row r="1838" spans="1:45" x14ac:dyDescent="0.25">
      <c r="A1838" t="s">
        <v>61</v>
      </c>
      <c r="B1838" t="s">
        <v>45</v>
      </c>
      <c r="C1838" t="s">
        <v>106</v>
      </c>
      <c r="D1838" t="s">
        <v>64</v>
      </c>
      <c r="E1838" t="s">
        <v>65</v>
      </c>
      <c r="F1838" t="s">
        <v>82</v>
      </c>
      <c r="G1838" t="s">
        <v>1937</v>
      </c>
      <c r="H1838">
        <v>2245</v>
      </c>
      <c r="I1838" t="s">
        <v>51</v>
      </c>
      <c r="J1838" t="s">
        <v>68</v>
      </c>
      <c r="K1838" t="s">
        <v>69</v>
      </c>
      <c r="L1838" t="s">
        <v>61</v>
      </c>
      <c r="M1838" t="s">
        <v>54</v>
      </c>
      <c r="N1838">
        <v>1</v>
      </c>
      <c r="O1838">
        <v>22</v>
      </c>
      <c r="P1838">
        <v>1</v>
      </c>
      <c r="Q1838">
        <v>253</v>
      </c>
      <c r="R1838">
        <v>11</v>
      </c>
      <c r="S1838" t="s">
        <v>87</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c r="AN1838" t="s">
        <v>56</v>
      </c>
      <c r="AO1838" t="s">
        <v>72</v>
      </c>
      <c r="AP1838" t="s">
        <v>98</v>
      </c>
      <c r="AQ1838" t="s">
        <v>59</v>
      </c>
      <c r="AR1838" t="s">
        <v>108</v>
      </c>
      <c r="AS1838" t="str">
        <f>IF(hr_data[[#This Row],[Gender]]="Female","👩  F","👨  M")</f>
        <v>👩  F</v>
      </c>
    </row>
    <row r="1839" spans="1:45" x14ac:dyDescent="0.25">
      <c r="A1839" t="s">
        <v>61</v>
      </c>
      <c r="B1839" t="s">
        <v>45</v>
      </c>
      <c r="C1839" t="s">
        <v>46</v>
      </c>
      <c r="D1839" t="s">
        <v>64</v>
      </c>
      <c r="E1839" t="s">
        <v>48</v>
      </c>
      <c r="F1839" t="s">
        <v>82</v>
      </c>
      <c r="G1839" t="s">
        <v>1938</v>
      </c>
      <c r="H1839">
        <v>2246</v>
      </c>
      <c r="I1839" t="s">
        <v>67</v>
      </c>
      <c r="J1839" t="s">
        <v>52</v>
      </c>
      <c r="K1839" t="s">
        <v>69</v>
      </c>
      <c r="L1839" t="s">
        <v>61</v>
      </c>
      <c r="M1839" t="s">
        <v>54</v>
      </c>
      <c r="N1839">
        <v>2</v>
      </c>
      <c r="O1839">
        <v>36</v>
      </c>
      <c r="P1839">
        <v>1</v>
      </c>
      <c r="Q1839">
        <v>164</v>
      </c>
      <c r="R1839">
        <v>2</v>
      </c>
      <c r="S1839" t="s">
        <v>55</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c r="AN1839" t="s">
        <v>56</v>
      </c>
      <c r="AO1839" t="s">
        <v>77</v>
      </c>
      <c r="AP1839" t="s">
        <v>58</v>
      </c>
      <c r="AQ1839" t="s">
        <v>59</v>
      </c>
      <c r="AR1839" t="s">
        <v>60</v>
      </c>
      <c r="AS1839" t="str">
        <f>IF(hr_data[[#This Row],[Gender]]="Female","👩  F","👨  M")</f>
        <v>👨  M</v>
      </c>
    </row>
    <row r="1840" spans="1:45" x14ac:dyDescent="0.25">
      <c r="A1840" t="s">
        <v>44</v>
      </c>
      <c r="B1840" t="s">
        <v>62</v>
      </c>
      <c r="C1840" t="s">
        <v>78</v>
      </c>
      <c r="D1840" t="s">
        <v>47</v>
      </c>
      <c r="E1840" t="s">
        <v>65</v>
      </c>
      <c r="F1840" t="s">
        <v>130</v>
      </c>
      <c r="G1840" t="s">
        <v>1939</v>
      </c>
      <c r="H1840">
        <v>2247</v>
      </c>
      <c r="I1840" t="s">
        <v>67</v>
      </c>
      <c r="J1840" t="s">
        <v>68</v>
      </c>
      <c r="K1840" t="s">
        <v>53</v>
      </c>
      <c r="L1840" t="s">
        <v>44</v>
      </c>
      <c r="M1840" t="s">
        <v>54</v>
      </c>
      <c r="N1840">
        <v>4</v>
      </c>
      <c r="O1840">
        <v>30</v>
      </c>
      <c r="P1840">
        <v>0</v>
      </c>
      <c r="Q1840">
        <v>464</v>
      </c>
      <c r="R1840">
        <v>4</v>
      </c>
      <c r="S1840" t="s">
        <v>87</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c r="AN1840" t="s">
        <v>71</v>
      </c>
      <c r="AO1840" t="s">
        <v>57</v>
      </c>
      <c r="AP1840" t="s">
        <v>58</v>
      </c>
      <c r="AQ1840" t="s">
        <v>59</v>
      </c>
      <c r="AR1840" t="s">
        <v>81</v>
      </c>
      <c r="AS1840" t="str">
        <f>IF(hr_data[[#This Row],[Gender]]="Female","👩  F","👨  M")</f>
        <v>👨  M</v>
      </c>
    </row>
    <row r="1841" spans="1:45" x14ac:dyDescent="0.25">
      <c r="A1841" t="s">
        <v>61</v>
      </c>
      <c r="B1841" t="s">
        <v>45</v>
      </c>
      <c r="C1841" t="s">
        <v>46</v>
      </c>
      <c r="D1841" t="s">
        <v>64</v>
      </c>
      <c r="E1841" t="s">
        <v>65</v>
      </c>
      <c r="F1841" t="s">
        <v>49</v>
      </c>
      <c r="G1841" t="s">
        <v>1940</v>
      </c>
      <c r="H1841">
        <v>2248</v>
      </c>
      <c r="I1841" t="s">
        <v>51</v>
      </c>
      <c r="J1841" t="s">
        <v>76</v>
      </c>
      <c r="K1841" t="s">
        <v>91</v>
      </c>
      <c r="L1841" t="s">
        <v>61</v>
      </c>
      <c r="M1841" t="s">
        <v>54</v>
      </c>
      <c r="N1841">
        <v>2</v>
      </c>
      <c r="O1841">
        <v>37</v>
      </c>
      <c r="P1841">
        <v>1</v>
      </c>
      <c r="Q1841">
        <v>1107</v>
      </c>
      <c r="R1841">
        <v>14</v>
      </c>
      <c r="S1841" t="s">
        <v>87</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c r="AN1841" t="s">
        <v>56</v>
      </c>
      <c r="AO1841" t="s">
        <v>88</v>
      </c>
      <c r="AP1841" t="s">
        <v>98</v>
      </c>
      <c r="AQ1841" t="s">
        <v>89</v>
      </c>
      <c r="AR1841" t="s">
        <v>60</v>
      </c>
      <c r="AS1841" t="str">
        <f>IF(hr_data[[#This Row],[Gender]]="Female","👩  F","👨  M")</f>
        <v>👩  F</v>
      </c>
    </row>
    <row r="1842" spans="1:45" x14ac:dyDescent="0.25">
      <c r="A1842" t="s">
        <v>61</v>
      </c>
      <c r="B1842" t="s">
        <v>45</v>
      </c>
      <c r="C1842" t="s">
        <v>46</v>
      </c>
      <c r="D1842" t="s">
        <v>64</v>
      </c>
      <c r="E1842" t="s">
        <v>48</v>
      </c>
      <c r="F1842" t="s">
        <v>123</v>
      </c>
      <c r="G1842" t="s">
        <v>1941</v>
      </c>
      <c r="H1842">
        <v>2249</v>
      </c>
      <c r="I1842" t="s">
        <v>51</v>
      </c>
      <c r="J1842" t="s">
        <v>52</v>
      </c>
      <c r="K1842" t="s">
        <v>91</v>
      </c>
      <c r="L1842" t="s">
        <v>61</v>
      </c>
      <c r="M1842" t="s">
        <v>54</v>
      </c>
      <c r="N1842">
        <v>5</v>
      </c>
      <c r="O1842">
        <v>40</v>
      </c>
      <c r="P1842">
        <v>1</v>
      </c>
      <c r="Q1842">
        <v>759</v>
      </c>
      <c r="R1842">
        <v>2</v>
      </c>
      <c r="S1842" t="s">
        <v>55</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c r="AN1842" t="s">
        <v>56</v>
      </c>
      <c r="AO1842" t="s">
        <v>72</v>
      </c>
      <c r="AP1842" t="s">
        <v>58</v>
      </c>
      <c r="AQ1842" t="s">
        <v>59</v>
      </c>
      <c r="AR1842" t="s">
        <v>60</v>
      </c>
      <c r="AS1842" t="str">
        <f>IF(hr_data[[#This Row],[Gender]]="Female","👩  F","👨  M")</f>
        <v>👩  F</v>
      </c>
    </row>
    <row r="1843" spans="1:45" x14ac:dyDescent="0.25">
      <c r="A1843" t="s">
        <v>61</v>
      </c>
      <c r="B1843" t="s">
        <v>45</v>
      </c>
      <c r="C1843" t="s">
        <v>46</v>
      </c>
      <c r="D1843" t="s">
        <v>64</v>
      </c>
      <c r="E1843" t="s">
        <v>65</v>
      </c>
      <c r="F1843" t="s">
        <v>49</v>
      </c>
      <c r="G1843" t="s">
        <v>1942</v>
      </c>
      <c r="H1843">
        <v>2250</v>
      </c>
      <c r="I1843" t="s">
        <v>51</v>
      </c>
      <c r="J1843" t="s">
        <v>76</v>
      </c>
      <c r="K1843" t="s">
        <v>91</v>
      </c>
      <c r="L1843" t="s">
        <v>61</v>
      </c>
      <c r="M1843" t="s">
        <v>54</v>
      </c>
      <c r="N1843">
        <v>5</v>
      </c>
      <c r="O1843">
        <v>42</v>
      </c>
      <c r="P1843">
        <v>1</v>
      </c>
      <c r="Q1843">
        <v>201</v>
      </c>
      <c r="R1843">
        <v>1</v>
      </c>
      <c r="S1843" t="s">
        <v>80</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c r="AN1843" t="s">
        <v>56</v>
      </c>
      <c r="AO1843" t="s">
        <v>88</v>
      </c>
      <c r="AP1843" t="s">
        <v>58</v>
      </c>
      <c r="AQ1843" t="s">
        <v>59</v>
      </c>
      <c r="AR1843" t="s">
        <v>60</v>
      </c>
      <c r="AS1843" t="str">
        <f>IF(hr_data[[#This Row],[Gender]]="Female","👩  F","👨  M")</f>
        <v>👩  F</v>
      </c>
    </row>
    <row r="1844" spans="1:45" x14ac:dyDescent="0.25">
      <c r="A1844" t="s">
        <v>61</v>
      </c>
      <c r="B1844" t="s">
        <v>45</v>
      </c>
      <c r="C1844" t="s">
        <v>46</v>
      </c>
      <c r="D1844" t="s">
        <v>64</v>
      </c>
      <c r="E1844" t="s">
        <v>65</v>
      </c>
      <c r="F1844" t="s">
        <v>49</v>
      </c>
      <c r="G1844" t="s">
        <v>1943</v>
      </c>
      <c r="H1844">
        <v>2251</v>
      </c>
      <c r="I1844" t="s">
        <v>67</v>
      </c>
      <c r="J1844" t="s">
        <v>94</v>
      </c>
      <c r="K1844" t="s">
        <v>53</v>
      </c>
      <c r="L1844" t="s">
        <v>44</v>
      </c>
      <c r="M1844" t="s">
        <v>54</v>
      </c>
      <c r="N1844">
        <v>2</v>
      </c>
      <c r="O1844">
        <v>37</v>
      </c>
      <c r="P1844">
        <v>1</v>
      </c>
      <c r="Q1844">
        <v>1305</v>
      </c>
      <c r="R1844">
        <v>10</v>
      </c>
      <c r="S1844" t="s">
        <v>80</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c r="AN1844" t="s">
        <v>56</v>
      </c>
      <c r="AO1844" t="s">
        <v>72</v>
      </c>
      <c r="AP1844" t="s">
        <v>58</v>
      </c>
      <c r="AQ1844" t="s">
        <v>89</v>
      </c>
      <c r="AR1844" t="s">
        <v>60</v>
      </c>
      <c r="AS1844" t="str">
        <f>IF(hr_data[[#This Row],[Gender]]="Female","👩  F","👨  M")</f>
        <v>👨  M</v>
      </c>
    </row>
    <row r="1845" spans="1:45" x14ac:dyDescent="0.25">
      <c r="A1845" t="s">
        <v>61</v>
      </c>
      <c r="B1845" t="s">
        <v>45</v>
      </c>
      <c r="C1845" t="s">
        <v>46</v>
      </c>
      <c r="D1845" t="s">
        <v>64</v>
      </c>
      <c r="E1845" t="s">
        <v>65</v>
      </c>
      <c r="F1845" t="s">
        <v>49</v>
      </c>
      <c r="G1845" t="s">
        <v>1944</v>
      </c>
      <c r="H1845">
        <v>2252</v>
      </c>
      <c r="I1845" t="s">
        <v>67</v>
      </c>
      <c r="J1845" t="s">
        <v>117</v>
      </c>
      <c r="K1845" t="s">
        <v>91</v>
      </c>
      <c r="L1845" t="s">
        <v>61</v>
      </c>
      <c r="M1845" t="s">
        <v>54</v>
      </c>
      <c r="N1845">
        <v>3</v>
      </c>
      <c r="O1845">
        <v>43</v>
      </c>
      <c r="P1845">
        <v>1</v>
      </c>
      <c r="Q1845">
        <v>982</v>
      </c>
      <c r="R1845">
        <v>12</v>
      </c>
      <c r="S1845" t="s">
        <v>87</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c r="AN1845" t="s">
        <v>56</v>
      </c>
      <c r="AO1845" t="s">
        <v>72</v>
      </c>
      <c r="AP1845" t="s">
        <v>98</v>
      </c>
      <c r="AQ1845" t="s">
        <v>121</v>
      </c>
      <c r="AR1845" t="s">
        <v>60</v>
      </c>
      <c r="AS1845" t="str">
        <f>IF(hr_data[[#This Row],[Gender]]="Female","👩  F","👨  M")</f>
        <v>👨  M</v>
      </c>
    </row>
    <row r="1846" spans="1:45" x14ac:dyDescent="0.25">
      <c r="A1846" t="s">
        <v>61</v>
      </c>
      <c r="B1846" t="s">
        <v>45</v>
      </c>
      <c r="C1846" t="s">
        <v>46</v>
      </c>
      <c r="D1846" t="s">
        <v>64</v>
      </c>
      <c r="E1846" t="s">
        <v>65</v>
      </c>
      <c r="F1846" t="s">
        <v>82</v>
      </c>
      <c r="G1846" t="s">
        <v>1945</v>
      </c>
      <c r="H1846">
        <v>2253</v>
      </c>
      <c r="I1846" t="s">
        <v>51</v>
      </c>
      <c r="J1846" t="s">
        <v>76</v>
      </c>
      <c r="K1846" t="s">
        <v>69</v>
      </c>
      <c r="L1846" t="s">
        <v>61</v>
      </c>
      <c r="M1846" t="s">
        <v>54</v>
      </c>
      <c r="N1846">
        <v>3</v>
      </c>
      <c r="O1846">
        <v>40</v>
      </c>
      <c r="P1846">
        <v>1</v>
      </c>
      <c r="Q1846">
        <v>555</v>
      </c>
      <c r="R1846">
        <v>2</v>
      </c>
      <c r="S1846" t="s">
        <v>87</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c r="AN1846" t="s">
        <v>71</v>
      </c>
      <c r="AO1846" t="s">
        <v>77</v>
      </c>
      <c r="AP1846" t="s">
        <v>58</v>
      </c>
      <c r="AQ1846" t="s">
        <v>89</v>
      </c>
      <c r="AR1846" t="s">
        <v>60</v>
      </c>
      <c r="AS1846" t="str">
        <f>IF(hr_data[[#This Row],[Gender]]="Female","👩  F","👨  M")</f>
        <v>👩  F</v>
      </c>
    </row>
    <row r="1847" spans="1:45" x14ac:dyDescent="0.25">
      <c r="A1847" t="s">
        <v>61</v>
      </c>
      <c r="B1847" t="s">
        <v>45</v>
      </c>
      <c r="C1847" t="s">
        <v>63</v>
      </c>
      <c r="D1847" t="s">
        <v>64</v>
      </c>
      <c r="E1847" t="s">
        <v>65</v>
      </c>
      <c r="F1847" t="s">
        <v>82</v>
      </c>
      <c r="G1847" t="s">
        <v>1946</v>
      </c>
      <c r="H1847">
        <v>2254</v>
      </c>
      <c r="I1847" t="s">
        <v>67</v>
      </c>
      <c r="J1847" t="s">
        <v>117</v>
      </c>
      <c r="K1847" t="s">
        <v>69</v>
      </c>
      <c r="L1847" t="s">
        <v>61</v>
      </c>
      <c r="M1847" t="s">
        <v>54</v>
      </c>
      <c r="N1847">
        <v>4</v>
      </c>
      <c r="O1847">
        <v>54</v>
      </c>
      <c r="P1847">
        <v>1</v>
      </c>
      <c r="Q1847">
        <v>821</v>
      </c>
      <c r="R1847">
        <v>5</v>
      </c>
      <c r="S1847" t="s">
        <v>55</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c r="AN1847" t="s">
        <v>56</v>
      </c>
      <c r="AO1847" t="s">
        <v>88</v>
      </c>
      <c r="AP1847" t="s">
        <v>58</v>
      </c>
      <c r="AQ1847" t="s">
        <v>121</v>
      </c>
      <c r="AR1847" t="s">
        <v>73</v>
      </c>
      <c r="AS1847" t="str">
        <f>IF(hr_data[[#This Row],[Gender]]="Female","👩  F","👨  M")</f>
        <v>👨  M</v>
      </c>
    </row>
    <row r="1848" spans="1:45" x14ac:dyDescent="0.25">
      <c r="A1848" t="s">
        <v>61</v>
      </c>
      <c r="B1848" t="s">
        <v>105</v>
      </c>
      <c r="C1848" t="s">
        <v>78</v>
      </c>
      <c r="D1848" t="s">
        <v>64</v>
      </c>
      <c r="E1848" t="s">
        <v>48</v>
      </c>
      <c r="F1848" t="s">
        <v>123</v>
      </c>
      <c r="G1848" t="s">
        <v>1947</v>
      </c>
      <c r="H1848">
        <v>2255</v>
      </c>
      <c r="I1848" t="s">
        <v>51</v>
      </c>
      <c r="J1848" t="s">
        <v>52</v>
      </c>
      <c r="K1848" t="s">
        <v>69</v>
      </c>
      <c r="L1848" t="s">
        <v>61</v>
      </c>
      <c r="M1848" t="s">
        <v>54</v>
      </c>
      <c r="N1848">
        <v>3</v>
      </c>
      <c r="O1848">
        <v>34</v>
      </c>
      <c r="P1848">
        <v>1</v>
      </c>
      <c r="Q1848">
        <v>1381</v>
      </c>
      <c r="R1848">
        <v>4</v>
      </c>
      <c r="S1848" t="s">
        <v>80</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c r="AN1848" t="s">
        <v>56</v>
      </c>
      <c r="AO1848" t="s">
        <v>77</v>
      </c>
      <c r="AP1848" t="s">
        <v>58</v>
      </c>
      <c r="AQ1848" t="s">
        <v>59</v>
      </c>
      <c r="AR1848" t="s">
        <v>81</v>
      </c>
      <c r="AS1848" t="str">
        <f>IF(hr_data[[#This Row],[Gender]]="Female","👩  F","👨  M")</f>
        <v>👩  F</v>
      </c>
    </row>
    <row r="1849" spans="1:45" x14ac:dyDescent="0.25">
      <c r="A1849" t="s">
        <v>61</v>
      </c>
      <c r="B1849" t="s">
        <v>45</v>
      </c>
      <c r="C1849" t="s">
        <v>78</v>
      </c>
      <c r="D1849" t="s">
        <v>64</v>
      </c>
      <c r="E1849" t="s">
        <v>65</v>
      </c>
      <c r="F1849" t="s">
        <v>82</v>
      </c>
      <c r="G1849" t="s">
        <v>1948</v>
      </c>
      <c r="H1849">
        <v>2256</v>
      </c>
      <c r="I1849" t="s">
        <v>51</v>
      </c>
      <c r="J1849" t="s">
        <v>94</v>
      </c>
      <c r="K1849" t="s">
        <v>69</v>
      </c>
      <c r="L1849" t="s">
        <v>61</v>
      </c>
      <c r="M1849" t="s">
        <v>54</v>
      </c>
      <c r="N1849">
        <v>5</v>
      </c>
      <c r="O1849">
        <v>31</v>
      </c>
      <c r="P1849">
        <v>1</v>
      </c>
      <c r="Q1849">
        <v>480</v>
      </c>
      <c r="R1849">
        <v>7</v>
      </c>
      <c r="S1849" t="s">
        <v>55</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c r="AN1849" t="s">
        <v>56</v>
      </c>
      <c r="AO1849" t="s">
        <v>88</v>
      </c>
      <c r="AP1849" t="s">
        <v>58</v>
      </c>
      <c r="AQ1849" t="s">
        <v>89</v>
      </c>
      <c r="AR1849" t="s">
        <v>81</v>
      </c>
      <c r="AS1849" t="str">
        <f>IF(hr_data[[#This Row],[Gender]]="Female","👩  F","👨  M")</f>
        <v>👩  F</v>
      </c>
    </row>
    <row r="1850" spans="1:45" x14ac:dyDescent="0.25">
      <c r="A1850" t="s">
        <v>61</v>
      </c>
      <c r="B1850" t="s">
        <v>62</v>
      </c>
      <c r="C1850" t="s">
        <v>46</v>
      </c>
      <c r="D1850" t="s">
        <v>64</v>
      </c>
      <c r="E1850" t="s">
        <v>65</v>
      </c>
      <c r="F1850" t="s">
        <v>82</v>
      </c>
      <c r="G1850" t="s">
        <v>1949</v>
      </c>
      <c r="H1850">
        <v>2257</v>
      </c>
      <c r="I1850" t="s">
        <v>67</v>
      </c>
      <c r="J1850" t="s">
        <v>76</v>
      </c>
      <c r="K1850" t="s">
        <v>69</v>
      </c>
      <c r="L1850" t="s">
        <v>61</v>
      </c>
      <c r="M1850" t="s">
        <v>54</v>
      </c>
      <c r="N1850">
        <v>1</v>
      </c>
      <c r="O1850">
        <v>43</v>
      </c>
      <c r="P1850">
        <v>1</v>
      </c>
      <c r="Q1850">
        <v>313</v>
      </c>
      <c r="R1850">
        <v>21</v>
      </c>
      <c r="S1850" t="s">
        <v>87</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c r="AN1850" t="s">
        <v>71</v>
      </c>
      <c r="AO1850" t="s">
        <v>57</v>
      </c>
      <c r="AP1850" t="s">
        <v>92</v>
      </c>
      <c r="AQ1850" t="s">
        <v>59</v>
      </c>
      <c r="AR1850" t="s">
        <v>60</v>
      </c>
      <c r="AS1850" t="str">
        <f>IF(hr_data[[#This Row],[Gender]]="Female","👩  F","👨  M")</f>
        <v>👨  M</v>
      </c>
    </row>
    <row r="1851" spans="1:45" x14ac:dyDescent="0.25">
      <c r="A1851" t="s">
        <v>61</v>
      </c>
      <c r="B1851" t="s">
        <v>45</v>
      </c>
      <c r="C1851" t="s">
        <v>46</v>
      </c>
      <c r="D1851" t="s">
        <v>64</v>
      </c>
      <c r="E1851" t="s">
        <v>65</v>
      </c>
      <c r="F1851" t="s">
        <v>74</v>
      </c>
      <c r="G1851" t="s">
        <v>1950</v>
      </c>
      <c r="H1851">
        <v>2258</v>
      </c>
      <c r="I1851" t="s">
        <v>51</v>
      </c>
      <c r="J1851" t="s">
        <v>96</v>
      </c>
      <c r="K1851" t="s">
        <v>91</v>
      </c>
      <c r="L1851" t="s">
        <v>44</v>
      </c>
      <c r="M1851" t="s">
        <v>54</v>
      </c>
      <c r="N1851">
        <v>3</v>
      </c>
      <c r="O1851">
        <v>43</v>
      </c>
      <c r="P1851">
        <v>1</v>
      </c>
      <c r="Q1851">
        <v>1473</v>
      </c>
      <c r="R1851">
        <v>8</v>
      </c>
      <c r="S1851" t="s">
        <v>80</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c r="AN1851" t="s">
        <v>56</v>
      </c>
      <c r="AO1851" t="s">
        <v>77</v>
      </c>
      <c r="AP1851" t="s">
        <v>58</v>
      </c>
      <c r="AQ1851" t="s">
        <v>59</v>
      </c>
      <c r="AR1851" t="s">
        <v>60</v>
      </c>
      <c r="AS1851" t="str">
        <f>IF(hr_data[[#This Row],[Gender]]="Female","👩  F","👨  M")</f>
        <v>👩  F</v>
      </c>
    </row>
    <row r="1852" spans="1:45" x14ac:dyDescent="0.25">
      <c r="A1852" t="s">
        <v>61</v>
      </c>
      <c r="B1852" t="s">
        <v>45</v>
      </c>
      <c r="C1852" t="s">
        <v>78</v>
      </c>
      <c r="D1852" t="s">
        <v>64</v>
      </c>
      <c r="E1852" t="s">
        <v>48</v>
      </c>
      <c r="F1852" t="s">
        <v>49</v>
      </c>
      <c r="G1852" t="s">
        <v>1951</v>
      </c>
      <c r="H1852">
        <v>2259</v>
      </c>
      <c r="I1852" t="s">
        <v>51</v>
      </c>
      <c r="J1852" t="s">
        <v>52</v>
      </c>
      <c r="K1852" t="s">
        <v>53</v>
      </c>
      <c r="L1852" t="s">
        <v>44</v>
      </c>
      <c r="M1852" t="s">
        <v>54</v>
      </c>
      <c r="N1852">
        <v>3</v>
      </c>
      <c r="O1852">
        <v>25</v>
      </c>
      <c r="P1852">
        <v>1</v>
      </c>
      <c r="Q1852">
        <v>891</v>
      </c>
      <c r="R1852">
        <v>4</v>
      </c>
      <c r="S1852" t="s">
        <v>55</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c r="AN1852" t="s">
        <v>56</v>
      </c>
      <c r="AO1852" t="s">
        <v>57</v>
      </c>
      <c r="AP1852" t="s">
        <v>58</v>
      </c>
      <c r="AQ1852" t="s">
        <v>59</v>
      </c>
      <c r="AR1852" t="s">
        <v>108</v>
      </c>
      <c r="AS1852" t="str">
        <f>IF(hr_data[[#This Row],[Gender]]="Female","👩  F","👨  M")</f>
        <v>👩  F</v>
      </c>
    </row>
    <row r="1853" spans="1:45" x14ac:dyDescent="0.25">
      <c r="A1853" t="s">
        <v>61</v>
      </c>
      <c r="B1853" t="s">
        <v>105</v>
      </c>
      <c r="C1853" t="s">
        <v>46</v>
      </c>
      <c r="D1853" t="s">
        <v>64</v>
      </c>
      <c r="E1853" t="s">
        <v>65</v>
      </c>
      <c r="F1853" t="s">
        <v>82</v>
      </c>
      <c r="G1853" t="s">
        <v>1952</v>
      </c>
      <c r="H1853">
        <v>2260</v>
      </c>
      <c r="I1853" t="s">
        <v>51</v>
      </c>
      <c r="J1853" t="s">
        <v>68</v>
      </c>
      <c r="K1853" t="s">
        <v>69</v>
      </c>
      <c r="L1853" t="s">
        <v>44</v>
      </c>
      <c r="M1853" t="s">
        <v>54</v>
      </c>
      <c r="N1853">
        <v>2</v>
      </c>
      <c r="O1853">
        <v>37</v>
      </c>
      <c r="P1853">
        <v>1</v>
      </c>
      <c r="Q1853">
        <v>1063</v>
      </c>
      <c r="R1853">
        <v>25</v>
      </c>
      <c r="S1853" t="s">
        <v>151</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c r="AN1853" t="s">
        <v>56</v>
      </c>
      <c r="AO1853" t="s">
        <v>77</v>
      </c>
      <c r="AP1853" t="s">
        <v>92</v>
      </c>
      <c r="AQ1853" t="s">
        <v>89</v>
      </c>
      <c r="AR1853" t="s">
        <v>60</v>
      </c>
      <c r="AS1853" t="str">
        <f>IF(hr_data[[#This Row],[Gender]]="Female","👩  F","👨  M")</f>
        <v>👩  F</v>
      </c>
    </row>
    <row r="1854" spans="1:45" x14ac:dyDescent="0.25">
      <c r="A1854" t="s">
        <v>61</v>
      </c>
      <c r="B1854" t="s">
        <v>45</v>
      </c>
      <c r="C1854" t="s">
        <v>78</v>
      </c>
      <c r="D1854" t="s">
        <v>64</v>
      </c>
      <c r="E1854" t="s">
        <v>65</v>
      </c>
      <c r="F1854" t="s">
        <v>49</v>
      </c>
      <c r="G1854" t="s">
        <v>1953</v>
      </c>
      <c r="H1854">
        <v>2261</v>
      </c>
      <c r="I1854" t="s">
        <v>67</v>
      </c>
      <c r="J1854" t="s">
        <v>76</v>
      </c>
      <c r="K1854" t="s">
        <v>69</v>
      </c>
      <c r="L1854" t="s">
        <v>61</v>
      </c>
      <c r="M1854" t="s">
        <v>54</v>
      </c>
      <c r="N1854">
        <v>3</v>
      </c>
      <c r="O1854">
        <v>31</v>
      </c>
      <c r="P1854">
        <v>1</v>
      </c>
      <c r="Q1854">
        <v>329</v>
      </c>
      <c r="R1854">
        <v>1</v>
      </c>
      <c r="S1854" t="s">
        <v>55</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c r="AN1854" t="s">
        <v>56</v>
      </c>
      <c r="AO1854" t="s">
        <v>88</v>
      </c>
      <c r="AP1854" t="s">
        <v>58</v>
      </c>
      <c r="AQ1854" t="s">
        <v>59</v>
      </c>
      <c r="AR1854" t="s">
        <v>81</v>
      </c>
      <c r="AS1854" t="str">
        <f>IF(hr_data[[#This Row],[Gender]]="Female","👩  F","👨  M")</f>
        <v>👨  M</v>
      </c>
    </row>
    <row r="1855" spans="1:45" x14ac:dyDescent="0.25">
      <c r="A1855" t="s">
        <v>61</v>
      </c>
      <c r="B1855" t="s">
        <v>62</v>
      </c>
      <c r="C1855" t="s">
        <v>46</v>
      </c>
      <c r="D1855" t="s">
        <v>64</v>
      </c>
      <c r="E1855" t="s">
        <v>65</v>
      </c>
      <c r="F1855" t="s">
        <v>49</v>
      </c>
      <c r="G1855" t="s">
        <v>1954</v>
      </c>
      <c r="H1855">
        <v>2262</v>
      </c>
      <c r="I1855" t="s">
        <v>67</v>
      </c>
      <c r="J1855" t="s">
        <v>110</v>
      </c>
      <c r="K1855" t="s">
        <v>91</v>
      </c>
      <c r="L1855" t="s">
        <v>44</v>
      </c>
      <c r="M1855" t="s">
        <v>54</v>
      </c>
      <c r="N1855">
        <v>3</v>
      </c>
      <c r="O1855">
        <v>39</v>
      </c>
      <c r="P1855">
        <v>1</v>
      </c>
      <c r="Q1855">
        <v>1218</v>
      </c>
      <c r="R1855">
        <v>1</v>
      </c>
      <c r="S1855" t="s">
        <v>70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c r="AN1855" t="s">
        <v>56</v>
      </c>
      <c r="AO1855" t="s">
        <v>77</v>
      </c>
      <c r="AP1855" t="s">
        <v>58</v>
      </c>
      <c r="AQ1855" t="s">
        <v>121</v>
      </c>
      <c r="AR1855" t="s">
        <v>60</v>
      </c>
      <c r="AS1855" t="str">
        <f>IF(hr_data[[#This Row],[Gender]]="Female","👩  F","👨  M")</f>
        <v>👨  M</v>
      </c>
    </row>
    <row r="1856" spans="1:45" x14ac:dyDescent="0.25">
      <c r="A1856" t="s">
        <v>61</v>
      </c>
      <c r="B1856" t="s">
        <v>62</v>
      </c>
      <c r="C1856" t="s">
        <v>85</v>
      </c>
      <c r="D1856" t="s">
        <v>64</v>
      </c>
      <c r="E1856" t="s">
        <v>48</v>
      </c>
      <c r="F1856" t="s">
        <v>49</v>
      </c>
      <c r="G1856" t="s">
        <v>1955</v>
      </c>
      <c r="H1856">
        <v>2263</v>
      </c>
      <c r="I1856" t="s">
        <v>51</v>
      </c>
      <c r="J1856" t="s">
        <v>52</v>
      </c>
      <c r="K1856" t="s">
        <v>69</v>
      </c>
      <c r="L1856" t="s">
        <v>61</v>
      </c>
      <c r="M1856" t="s">
        <v>54</v>
      </c>
      <c r="N1856">
        <v>0</v>
      </c>
      <c r="O1856">
        <v>56</v>
      </c>
      <c r="P1856">
        <v>1</v>
      </c>
      <c r="Q1856">
        <v>906</v>
      </c>
      <c r="R1856">
        <v>6</v>
      </c>
      <c r="S1856" t="s">
        <v>87</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c r="AN1856" t="s">
        <v>56</v>
      </c>
      <c r="AO1856" t="s">
        <v>88</v>
      </c>
      <c r="AP1856" t="s">
        <v>58</v>
      </c>
      <c r="AQ1856" t="s">
        <v>111</v>
      </c>
      <c r="AR1856" t="s">
        <v>3029</v>
      </c>
      <c r="AS1856" t="str">
        <f>IF(hr_data[[#This Row],[Gender]]="Female","👩  F","👨  M")</f>
        <v>👩  F</v>
      </c>
    </row>
    <row r="1857" spans="1:45" x14ac:dyDescent="0.25">
      <c r="A1857" t="s">
        <v>61</v>
      </c>
      <c r="B1857" t="s">
        <v>45</v>
      </c>
      <c r="C1857" t="s">
        <v>78</v>
      </c>
      <c r="D1857" t="s">
        <v>64</v>
      </c>
      <c r="E1857" t="s">
        <v>48</v>
      </c>
      <c r="F1857" t="s">
        <v>130</v>
      </c>
      <c r="G1857" t="s">
        <v>1956</v>
      </c>
      <c r="H1857">
        <v>2264</v>
      </c>
      <c r="I1857" t="s">
        <v>51</v>
      </c>
      <c r="J1857" t="s">
        <v>52</v>
      </c>
      <c r="K1857" t="s">
        <v>53</v>
      </c>
      <c r="L1857" t="s">
        <v>61</v>
      </c>
      <c r="M1857" t="s">
        <v>54</v>
      </c>
      <c r="N1857">
        <v>6</v>
      </c>
      <c r="O1857">
        <v>30</v>
      </c>
      <c r="P1857">
        <v>1</v>
      </c>
      <c r="Q1857">
        <v>1082</v>
      </c>
      <c r="R1857">
        <v>12</v>
      </c>
      <c r="S1857" t="s">
        <v>87</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c r="AN1857" t="s">
        <v>56</v>
      </c>
      <c r="AO1857" t="s">
        <v>77</v>
      </c>
      <c r="AP1857" t="s">
        <v>98</v>
      </c>
      <c r="AQ1857" t="s">
        <v>59</v>
      </c>
      <c r="AR1857" t="s">
        <v>81</v>
      </c>
      <c r="AS1857" t="str">
        <f>IF(hr_data[[#This Row],[Gender]]="Female","👩  F","👨  M")</f>
        <v>👩  F</v>
      </c>
    </row>
    <row r="1858" spans="1:45" x14ac:dyDescent="0.25">
      <c r="A1858" t="s">
        <v>61</v>
      </c>
      <c r="B1858" t="s">
        <v>45</v>
      </c>
      <c r="C1858" t="s">
        <v>46</v>
      </c>
      <c r="D1858" t="s">
        <v>64</v>
      </c>
      <c r="E1858" t="s">
        <v>48</v>
      </c>
      <c r="F1858" t="s">
        <v>123</v>
      </c>
      <c r="G1858" t="s">
        <v>1957</v>
      </c>
      <c r="H1858">
        <v>2265</v>
      </c>
      <c r="I1858" t="s">
        <v>67</v>
      </c>
      <c r="J1858" t="s">
        <v>52</v>
      </c>
      <c r="K1858" t="s">
        <v>69</v>
      </c>
      <c r="L1858" t="s">
        <v>61</v>
      </c>
      <c r="M1858" t="s">
        <v>54</v>
      </c>
      <c r="N1858">
        <v>2</v>
      </c>
      <c r="O1858">
        <v>41</v>
      </c>
      <c r="P1858">
        <v>1</v>
      </c>
      <c r="Q1858">
        <v>645</v>
      </c>
      <c r="R1858">
        <v>1</v>
      </c>
      <c r="S1858" t="s">
        <v>87</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c r="AN1858" t="s">
        <v>56</v>
      </c>
      <c r="AO1858" t="s">
        <v>88</v>
      </c>
      <c r="AP1858" t="s">
        <v>58</v>
      </c>
      <c r="AQ1858" t="s">
        <v>59</v>
      </c>
      <c r="AR1858" t="s">
        <v>60</v>
      </c>
      <c r="AS1858" t="str">
        <f>IF(hr_data[[#This Row],[Gender]]="Female","👩  F","👨  M")</f>
        <v>👨  M</v>
      </c>
    </row>
    <row r="1859" spans="1:45" x14ac:dyDescent="0.25">
      <c r="A1859" t="s">
        <v>61</v>
      </c>
      <c r="B1859" t="s">
        <v>45</v>
      </c>
      <c r="C1859" t="s">
        <v>78</v>
      </c>
      <c r="D1859" t="s">
        <v>64</v>
      </c>
      <c r="E1859" t="s">
        <v>65</v>
      </c>
      <c r="F1859" t="s">
        <v>82</v>
      </c>
      <c r="G1859" t="s">
        <v>1958</v>
      </c>
      <c r="H1859">
        <v>2266</v>
      </c>
      <c r="I1859" t="s">
        <v>67</v>
      </c>
      <c r="J1859" t="s">
        <v>76</v>
      </c>
      <c r="K1859" t="s">
        <v>91</v>
      </c>
      <c r="L1859" t="s">
        <v>61</v>
      </c>
      <c r="M1859" t="s">
        <v>54</v>
      </c>
      <c r="N1859">
        <v>2</v>
      </c>
      <c r="O1859">
        <v>28</v>
      </c>
      <c r="P1859">
        <v>1</v>
      </c>
      <c r="Q1859">
        <v>1300</v>
      </c>
      <c r="R1859">
        <v>17</v>
      </c>
      <c r="S1859" t="s">
        <v>55</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c r="AN1859" t="s">
        <v>56</v>
      </c>
      <c r="AO1859" t="s">
        <v>88</v>
      </c>
      <c r="AP1859" t="s">
        <v>98</v>
      </c>
      <c r="AQ1859" t="s">
        <v>59</v>
      </c>
      <c r="AR1859" t="s">
        <v>81</v>
      </c>
      <c r="AS1859" t="str">
        <f>IF(hr_data[[#This Row],[Gender]]="Female","👩  F","👨  M")</f>
        <v>👨  M</v>
      </c>
    </row>
    <row r="1860" spans="1:45" x14ac:dyDescent="0.25">
      <c r="A1860" t="s">
        <v>44</v>
      </c>
      <c r="B1860" t="s">
        <v>45</v>
      </c>
      <c r="C1860" t="s">
        <v>78</v>
      </c>
      <c r="D1860" t="s">
        <v>47</v>
      </c>
      <c r="E1860" t="s">
        <v>65</v>
      </c>
      <c r="F1860" t="s">
        <v>82</v>
      </c>
      <c r="G1860" t="s">
        <v>1959</v>
      </c>
      <c r="H1860">
        <v>2267</v>
      </c>
      <c r="I1860" t="s">
        <v>67</v>
      </c>
      <c r="J1860" t="s">
        <v>76</v>
      </c>
      <c r="K1860" t="s">
        <v>69</v>
      </c>
      <c r="L1860" t="s">
        <v>61</v>
      </c>
      <c r="M1860" t="s">
        <v>54</v>
      </c>
      <c r="N1860">
        <v>5</v>
      </c>
      <c r="O1860">
        <v>25</v>
      </c>
      <c r="P1860">
        <v>0</v>
      </c>
      <c r="Q1860">
        <v>688</v>
      </c>
      <c r="R1860">
        <v>3</v>
      </c>
      <c r="S1860" t="s">
        <v>87</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c r="AN1860" t="s">
        <v>56</v>
      </c>
      <c r="AO1860" t="s">
        <v>88</v>
      </c>
      <c r="AP1860" t="s">
        <v>58</v>
      </c>
      <c r="AQ1860" t="s">
        <v>59</v>
      </c>
      <c r="AR1860" t="s">
        <v>108</v>
      </c>
      <c r="AS1860" t="str">
        <f>IF(hr_data[[#This Row],[Gender]]="Female","👩  F","👨  M")</f>
        <v>👨  M</v>
      </c>
    </row>
    <row r="1861" spans="1:45" x14ac:dyDescent="0.25">
      <c r="A1861" t="s">
        <v>61</v>
      </c>
      <c r="B1861" t="s">
        <v>45</v>
      </c>
      <c r="C1861" t="s">
        <v>63</v>
      </c>
      <c r="D1861" t="s">
        <v>64</v>
      </c>
      <c r="E1861" t="s">
        <v>65</v>
      </c>
      <c r="F1861" t="s">
        <v>82</v>
      </c>
      <c r="G1861" t="s">
        <v>1960</v>
      </c>
      <c r="H1861">
        <v>2268</v>
      </c>
      <c r="I1861" t="s">
        <v>67</v>
      </c>
      <c r="J1861" t="s">
        <v>94</v>
      </c>
      <c r="K1861" t="s">
        <v>69</v>
      </c>
      <c r="L1861" t="s">
        <v>44</v>
      </c>
      <c r="M1861" t="s">
        <v>54</v>
      </c>
      <c r="N1861">
        <v>4</v>
      </c>
      <c r="O1861">
        <v>52</v>
      </c>
      <c r="P1861">
        <v>1</v>
      </c>
      <c r="Q1861">
        <v>319</v>
      </c>
      <c r="R1861">
        <v>3</v>
      </c>
      <c r="S1861" t="s">
        <v>87</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c r="AN1861" t="s">
        <v>56</v>
      </c>
      <c r="AO1861" t="s">
        <v>77</v>
      </c>
      <c r="AP1861" t="s">
        <v>58</v>
      </c>
      <c r="AQ1861" t="s">
        <v>121</v>
      </c>
      <c r="AR1861" t="s">
        <v>73</v>
      </c>
      <c r="AS1861" t="str">
        <f>IF(hr_data[[#This Row],[Gender]]="Female","👩  F","👨  M")</f>
        <v>👨  M</v>
      </c>
    </row>
    <row r="1862" spans="1:45" x14ac:dyDescent="0.25">
      <c r="A1862" t="s">
        <v>61</v>
      </c>
      <c r="B1862" t="s">
        <v>45</v>
      </c>
      <c r="C1862" t="s">
        <v>63</v>
      </c>
      <c r="D1862" t="s">
        <v>64</v>
      </c>
      <c r="E1862" t="s">
        <v>65</v>
      </c>
      <c r="F1862" t="s">
        <v>49</v>
      </c>
      <c r="G1862" t="s">
        <v>1961</v>
      </c>
      <c r="H1862">
        <v>2269</v>
      </c>
      <c r="I1862" t="s">
        <v>67</v>
      </c>
      <c r="J1862" t="s">
        <v>68</v>
      </c>
      <c r="K1862" t="s">
        <v>69</v>
      </c>
      <c r="L1862" t="s">
        <v>61</v>
      </c>
      <c r="M1862" t="s">
        <v>54</v>
      </c>
      <c r="N1862">
        <v>3</v>
      </c>
      <c r="O1862">
        <v>45</v>
      </c>
      <c r="P1862">
        <v>1</v>
      </c>
      <c r="Q1862">
        <v>192</v>
      </c>
      <c r="R1862">
        <v>10</v>
      </c>
      <c r="S1862" t="s">
        <v>55</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c r="AN1862" t="s">
        <v>71</v>
      </c>
      <c r="AO1862" t="s">
        <v>57</v>
      </c>
      <c r="AP1862" t="s">
        <v>58</v>
      </c>
      <c r="AQ1862" t="s">
        <v>59</v>
      </c>
      <c r="AR1862" t="s">
        <v>60</v>
      </c>
      <c r="AS1862" t="str">
        <f>IF(hr_data[[#This Row],[Gender]]="Female","👩  F","👨  M")</f>
        <v>👨  M</v>
      </c>
    </row>
    <row r="1863" spans="1:45" x14ac:dyDescent="0.25">
      <c r="A1863" t="s">
        <v>61</v>
      </c>
      <c r="B1863" t="s">
        <v>45</v>
      </c>
      <c r="C1863" t="s">
        <v>63</v>
      </c>
      <c r="D1863" t="s">
        <v>64</v>
      </c>
      <c r="E1863" t="s">
        <v>65</v>
      </c>
      <c r="F1863" t="s">
        <v>49</v>
      </c>
      <c r="G1863" t="s">
        <v>1962</v>
      </c>
      <c r="H1863">
        <v>2270</v>
      </c>
      <c r="I1863" t="s">
        <v>51</v>
      </c>
      <c r="J1863" t="s">
        <v>110</v>
      </c>
      <c r="K1863" t="s">
        <v>69</v>
      </c>
      <c r="L1863" t="s">
        <v>61</v>
      </c>
      <c r="M1863" t="s">
        <v>54</v>
      </c>
      <c r="N1863">
        <v>2</v>
      </c>
      <c r="O1863">
        <v>52</v>
      </c>
      <c r="P1863">
        <v>1</v>
      </c>
      <c r="Q1863">
        <v>1490</v>
      </c>
      <c r="R1863">
        <v>4</v>
      </c>
      <c r="S1863" t="s">
        <v>55</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c r="AN1863" t="s">
        <v>56</v>
      </c>
      <c r="AO1863" t="s">
        <v>57</v>
      </c>
      <c r="AP1863" t="s">
        <v>58</v>
      </c>
      <c r="AQ1863" t="s">
        <v>111</v>
      </c>
      <c r="AR1863" t="s">
        <v>73</v>
      </c>
      <c r="AS1863" t="str">
        <f>IF(hr_data[[#This Row],[Gender]]="Female","👩  F","👨  M")</f>
        <v>👩  F</v>
      </c>
    </row>
    <row r="1864" spans="1:45" x14ac:dyDescent="0.25">
      <c r="A1864" t="s">
        <v>61</v>
      </c>
      <c r="B1864" t="s">
        <v>62</v>
      </c>
      <c r="C1864" t="s">
        <v>46</v>
      </c>
      <c r="D1864" t="s">
        <v>64</v>
      </c>
      <c r="E1864" t="s">
        <v>65</v>
      </c>
      <c r="F1864" t="s">
        <v>49</v>
      </c>
      <c r="G1864" t="s">
        <v>1963</v>
      </c>
      <c r="H1864">
        <v>2271</v>
      </c>
      <c r="I1864" t="s">
        <v>51</v>
      </c>
      <c r="J1864" t="s">
        <v>68</v>
      </c>
      <c r="K1864" t="s">
        <v>91</v>
      </c>
      <c r="L1864" t="s">
        <v>61</v>
      </c>
      <c r="M1864" t="s">
        <v>54</v>
      </c>
      <c r="N1864">
        <v>3</v>
      </c>
      <c r="O1864">
        <v>42</v>
      </c>
      <c r="P1864">
        <v>1</v>
      </c>
      <c r="Q1864">
        <v>532</v>
      </c>
      <c r="R1864">
        <v>29</v>
      </c>
      <c r="S1864" t="s">
        <v>55</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c r="AN1864" t="s">
        <v>56</v>
      </c>
      <c r="AO1864" t="s">
        <v>77</v>
      </c>
      <c r="AP1864" t="s">
        <v>92</v>
      </c>
      <c r="AQ1864" t="s">
        <v>89</v>
      </c>
      <c r="AR1864" t="s">
        <v>60</v>
      </c>
      <c r="AS1864" t="str">
        <f>IF(hr_data[[#This Row],[Gender]]="Female","👩  F","👨  M")</f>
        <v>👩  F</v>
      </c>
    </row>
    <row r="1865" spans="1:45" x14ac:dyDescent="0.25">
      <c r="A1865" t="s">
        <v>61</v>
      </c>
      <c r="B1865" t="s">
        <v>45</v>
      </c>
      <c r="C1865" t="s">
        <v>78</v>
      </c>
      <c r="D1865" t="s">
        <v>64</v>
      </c>
      <c r="E1865" t="s">
        <v>65</v>
      </c>
      <c r="F1865" t="s">
        <v>49</v>
      </c>
      <c r="G1865" t="s">
        <v>1964</v>
      </c>
      <c r="H1865">
        <v>2272</v>
      </c>
      <c r="I1865" t="s">
        <v>51</v>
      </c>
      <c r="J1865" t="s">
        <v>94</v>
      </c>
      <c r="K1865" t="s">
        <v>53</v>
      </c>
      <c r="L1865" t="s">
        <v>61</v>
      </c>
      <c r="M1865" t="s">
        <v>54</v>
      </c>
      <c r="N1865">
        <v>2</v>
      </c>
      <c r="O1865">
        <v>30</v>
      </c>
      <c r="P1865">
        <v>1</v>
      </c>
      <c r="Q1865">
        <v>317</v>
      </c>
      <c r="R1865">
        <v>2</v>
      </c>
      <c r="S1865" t="s">
        <v>87</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c r="AN1865" t="s">
        <v>71</v>
      </c>
      <c r="AO1865" t="s">
        <v>57</v>
      </c>
      <c r="AP1865" t="s">
        <v>58</v>
      </c>
      <c r="AQ1865" t="s">
        <v>89</v>
      </c>
      <c r="AR1865" t="s">
        <v>81</v>
      </c>
      <c r="AS1865" t="str">
        <f>IF(hr_data[[#This Row],[Gender]]="Female","👩  F","👨  M")</f>
        <v>👩  F</v>
      </c>
    </row>
    <row r="1866" spans="1:45" x14ac:dyDescent="0.25">
      <c r="A1866" t="s">
        <v>61</v>
      </c>
      <c r="B1866" t="s">
        <v>45</v>
      </c>
      <c r="C1866" t="s">
        <v>85</v>
      </c>
      <c r="D1866" t="s">
        <v>64</v>
      </c>
      <c r="E1866" t="s">
        <v>65</v>
      </c>
      <c r="F1866" t="s">
        <v>49</v>
      </c>
      <c r="G1866" t="s">
        <v>1965</v>
      </c>
      <c r="H1866">
        <v>2273</v>
      </c>
      <c r="I1866" t="s">
        <v>51</v>
      </c>
      <c r="J1866" t="s">
        <v>110</v>
      </c>
      <c r="K1866" t="s">
        <v>69</v>
      </c>
      <c r="L1866" t="s">
        <v>61</v>
      </c>
      <c r="M1866" t="s">
        <v>54</v>
      </c>
      <c r="N1866">
        <v>5</v>
      </c>
      <c r="O1866">
        <v>60</v>
      </c>
      <c r="P1866">
        <v>1</v>
      </c>
      <c r="Q1866">
        <v>422</v>
      </c>
      <c r="R1866">
        <v>7</v>
      </c>
      <c r="S1866" t="s">
        <v>87</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c r="AN1866" t="s">
        <v>56</v>
      </c>
      <c r="AO1866" t="s">
        <v>88</v>
      </c>
      <c r="AP1866" t="s">
        <v>58</v>
      </c>
      <c r="AQ1866" t="s">
        <v>111</v>
      </c>
      <c r="AR1866" t="s">
        <v>3029</v>
      </c>
      <c r="AS1866" t="str">
        <f>IF(hr_data[[#This Row],[Gender]]="Female","👩  F","👨  M")</f>
        <v>👩  F</v>
      </c>
    </row>
    <row r="1867" spans="1:45" x14ac:dyDescent="0.25">
      <c r="A1867" t="s">
        <v>61</v>
      </c>
      <c r="B1867" t="s">
        <v>45</v>
      </c>
      <c r="C1867" t="s">
        <v>63</v>
      </c>
      <c r="D1867" t="s">
        <v>64</v>
      </c>
      <c r="E1867" t="s">
        <v>65</v>
      </c>
      <c r="F1867" t="s">
        <v>82</v>
      </c>
      <c r="G1867" t="s">
        <v>1966</v>
      </c>
      <c r="H1867">
        <v>2274</v>
      </c>
      <c r="I1867" t="s">
        <v>51</v>
      </c>
      <c r="J1867" t="s">
        <v>94</v>
      </c>
      <c r="K1867" t="s">
        <v>91</v>
      </c>
      <c r="L1867" t="s">
        <v>61</v>
      </c>
      <c r="M1867" t="s">
        <v>54</v>
      </c>
      <c r="N1867">
        <v>5</v>
      </c>
      <c r="O1867">
        <v>46</v>
      </c>
      <c r="P1867">
        <v>1</v>
      </c>
      <c r="Q1867">
        <v>1485</v>
      </c>
      <c r="R1867">
        <v>18</v>
      </c>
      <c r="S1867" t="s">
        <v>87</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c r="AN1867" t="s">
        <v>56</v>
      </c>
      <c r="AO1867" t="s">
        <v>77</v>
      </c>
      <c r="AP1867" t="s">
        <v>98</v>
      </c>
      <c r="AQ1867" t="s">
        <v>89</v>
      </c>
      <c r="AR1867" t="s">
        <v>73</v>
      </c>
      <c r="AS1867" t="str">
        <f>IF(hr_data[[#This Row],[Gender]]="Female","👩  F","👨  M")</f>
        <v>👩  F</v>
      </c>
    </row>
    <row r="1868" spans="1:45" x14ac:dyDescent="0.25">
      <c r="A1868" t="s">
        <v>61</v>
      </c>
      <c r="B1868" t="s">
        <v>62</v>
      </c>
      <c r="C1868" t="s">
        <v>46</v>
      </c>
      <c r="D1868" t="s">
        <v>64</v>
      </c>
      <c r="E1868" t="s">
        <v>65</v>
      </c>
      <c r="F1868" t="s">
        <v>130</v>
      </c>
      <c r="G1868" t="s">
        <v>1967</v>
      </c>
      <c r="H1868">
        <v>2275</v>
      </c>
      <c r="I1868" t="s">
        <v>51</v>
      </c>
      <c r="J1868" t="s">
        <v>96</v>
      </c>
      <c r="K1868" t="s">
        <v>69</v>
      </c>
      <c r="L1868" t="s">
        <v>61</v>
      </c>
      <c r="M1868" t="s">
        <v>54</v>
      </c>
      <c r="N1868">
        <v>4</v>
      </c>
      <c r="O1868">
        <v>42</v>
      </c>
      <c r="P1868">
        <v>1</v>
      </c>
      <c r="Q1868">
        <v>1368</v>
      </c>
      <c r="R1868">
        <v>28</v>
      </c>
      <c r="S1868" t="s">
        <v>80</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c r="AN1868" t="s">
        <v>56</v>
      </c>
      <c r="AO1868" t="s">
        <v>57</v>
      </c>
      <c r="AP1868" t="s">
        <v>92</v>
      </c>
      <c r="AQ1868" t="s">
        <v>59</v>
      </c>
      <c r="AR1868" t="s">
        <v>60</v>
      </c>
      <c r="AS1868" t="str">
        <f>IF(hr_data[[#This Row],[Gender]]="Female","👩  F","👨  M")</f>
        <v>👩  F</v>
      </c>
    </row>
    <row r="1869" spans="1:45" x14ac:dyDescent="0.25">
      <c r="A1869" t="s">
        <v>44</v>
      </c>
      <c r="B1869" t="s">
        <v>45</v>
      </c>
      <c r="C1869" t="s">
        <v>106</v>
      </c>
      <c r="D1869" t="s">
        <v>47</v>
      </c>
      <c r="E1869" t="s">
        <v>48</v>
      </c>
      <c r="F1869" t="s">
        <v>130</v>
      </c>
      <c r="G1869" t="s">
        <v>1968</v>
      </c>
      <c r="H1869">
        <v>2276</v>
      </c>
      <c r="I1869" t="s">
        <v>51</v>
      </c>
      <c r="J1869" t="s">
        <v>115</v>
      </c>
      <c r="K1869" t="s">
        <v>53</v>
      </c>
      <c r="L1869" t="s">
        <v>44</v>
      </c>
      <c r="M1869" t="s">
        <v>54</v>
      </c>
      <c r="N1869">
        <v>4</v>
      </c>
      <c r="O1869">
        <v>24</v>
      </c>
      <c r="P1869">
        <v>0</v>
      </c>
      <c r="Q1869">
        <v>1448</v>
      </c>
      <c r="R1869">
        <v>1</v>
      </c>
      <c r="S1869" t="s">
        <v>70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c r="AN1869" t="s">
        <v>56</v>
      </c>
      <c r="AO1869" t="s">
        <v>72</v>
      </c>
      <c r="AP1869" t="s">
        <v>58</v>
      </c>
      <c r="AQ1869" t="s">
        <v>59</v>
      </c>
      <c r="AR1869" t="s">
        <v>108</v>
      </c>
      <c r="AS1869" t="str">
        <f>IF(hr_data[[#This Row],[Gender]]="Female","👩  F","👨  M")</f>
        <v>👩  F</v>
      </c>
    </row>
    <row r="1870" spans="1:45" x14ac:dyDescent="0.25">
      <c r="A1870" t="s">
        <v>44</v>
      </c>
      <c r="B1870" t="s">
        <v>62</v>
      </c>
      <c r="C1870" t="s">
        <v>78</v>
      </c>
      <c r="D1870" t="s">
        <v>47</v>
      </c>
      <c r="E1870" t="s">
        <v>48</v>
      </c>
      <c r="F1870" t="s">
        <v>123</v>
      </c>
      <c r="G1870" t="s">
        <v>1969</v>
      </c>
      <c r="H1870">
        <v>2277</v>
      </c>
      <c r="I1870" t="s">
        <v>51</v>
      </c>
      <c r="J1870" t="s">
        <v>115</v>
      </c>
      <c r="K1870" t="s">
        <v>91</v>
      </c>
      <c r="L1870" t="s">
        <v>61</v>
      </c>
      <c r="M1870" t="s">
        <v>54</v>
      </c>
      <c r="N1870">
        <v>3</v>
      </c>
      <c r="O1870">
        <v>34</v>
      </c>
      <c r="P1870">
        <v>0</v>
      </c>
      <c r="Q1870">
        <v>296</v>
      </c>
      <c r="R1870">
        <v>6</v>
      </c>
      <c r="S1870" t="s">
        <v>55</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c r="AN1870" t="s">
        <v>56</v>
      </c>
      <c r="AO1870" t="s">
        <v>77</v>
      </c>
      <c r="AP1870" t="s">
        <v>58</v>
      </c>
      <c r="AQ1870" t="s">
        <v>59</v>
      </c>
      <c r="AR1870" t="s">
        <v>81</v>
      </c>
      <c r="AS1870" t="str">
        <f>IF(hr_data[[#This Row],[Gender]]="Female","👩  F","👨  M")</f>
        <v>👩  F</v>
      </c>
    </row>
    <row r="1871" spans="1:45" x14ac:dyDescent="0.25">
      <c r="A1871" t="s">
        <v>61</v>
      </c>
      <c r="B1871" t="s">
        <v>62</v>
      </c>
      <c r="C1871" t="s">
        <v>46</v>
      </c>
      <c r="D1871" t="s">
        <v>64</v>
      </c>
      <c r="E1871" t="s">
        <v>65</v>
      </c>
      <c r="F1871" t="s">
        <v>49</v>
      </c>
      <c r="G1871" t="s">
        <v>1970</v>
      </c>
      <c r="H1871">
        <v>2278</v>
      </c>
      <c r="I1871" t="s">
        <v>67</v>
      </c>
      <c r="J1871" t="s">
        <v>76</v>
      </c>
      <c r="K1871" t="s">
        <v>69</v>
      </c>
      <c r="L1871" t="s">
        <v>44</v>
      </c>
      <c r="M1871" t="s">
        <v>54</v>
      </c>
      <c r="N1871">
        <v>3</v>
      </c>
      <c r="O1871">
        <v>38</v>
      </c>
      <c r="P1871">
        <v>1</v>
      </c>
      <c r="Q1871">
        <v>1490</v>
      </c>
      <c r="R1871">
        <v>2</v>
      </c>
      <c r="S1871" t="s">
        <v>55</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c r="AN1871" t="s">
        <v>71</v>
      </c>
      <c r="AO1871" t="s">
        <v>57</v>
      </c>
      <c r="AP1871" t="s">
        <v>58</v>
      </c>
      <c r="AQ1871" t="s">
        <v>59</v>
      </c>
      <c r="AR1871" t="s">
        <v>60</v>
      </c>
      <c r="AS1871" t="str">
        <f>IF(hr_data[[#This Row],[Gender]]="Female","👩  F","👨  M")</f>
        <v>👨  M</v>
      </c>
    </row>
    <row r="1872" spans="1:45" x14ac:dyDescent="0.25">
      <c r="A1872" t="s">
        <v>61</v>
      </c>
      <c r="B1872" t="s">
        <v>45</v>
      </c>
      <c r="C1872" t="s">
        <v>46</v>
      </c>
      <c r="D1872" t="s">
        <v>64</v>
      </c>
      <c r="E1872" t="s">
        <v>48</v>
      </c>
      <c r="F1872" t="s">
        <v>49</v>
      </c>
      <c r="G1872" t="s">
        <v>1971</v>
      </c>
      <c r="H1872">
        <v>2279</v>
      </c>
      <c r="I1872" t="s">
        <v>51</v>
      </c>
      <c r="J1872" t="s">
        <v>110</v>
      </c>
      <c r="K1872" t="s">
        <v>69</v>
      </c>
      <c r="L1872" t="s">
        <v>61</v>
      </c>
      <c r="M1872" t="s">
        <v>54</v>
      </c>
      <c r="N1872">
        <v>2</v>
      </c>
      <c r="O1872">
        <v>40</v>
      </c>
      <c r="P1872">
        <v>1</v>
      </c>
      <c r="Q1872">
        <v>1398</v>
      </c>
      <c r="R1872">
        <v>2</v>
      </c>
      <c r="S1872" t="s">
        <v>80</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c r="AN1872" t="s">
        <v>56</v>
      </c>
      <c r="AO1872" t="s">
        <v>77</v>
      </c>
      <c r="AP1872" t="s">
        <v>58</v>
      </c>
      <c r="AQ1872" t="s">
        <v>121</v>
      </c>
      <c r="AR1872" t="s">
        <v>60</v>
      </c>
      <c r="AS1872" t="str">
        <f>IF(hr_data[[#This Row],[Gender]]="Female","👩  F","👨  M")</f>
        <v>👩  F</v>
      </c>
    </row>
    <row r="1873" spans="1:45" x14ac:dyDescent="0.25">
      <c r="A1873" t="s">
        <v>61</v>
      </c>
      <c r="B1873" t="s">
        <v>45</v>
      </c>
      <c r="C1873" t="s">
        <v>78</v>
      </c>
      <c r="D1873" t="s">
        <v>64</v>
      </c>
      <c r="E1873" t="s">
        <v>65</v>
      </c>
      <c r="F1873" t="s">
        <v>49</v>
      </c>
      <c r="G1873" t="s">
        <v>1972</v>
      </c>
      <c r="H1873">
        <v>2280</v>
      </c>
      <c r="I1873" t="s">
        <v>51</v>
      </c>
      <c r="J1873" t="s">
        <v>68</v>
      </c>
      <c r="K1873" t="s">
        <v>91</v>
      </c>
      <c r="L1873" t="s">
        <v>61</v>
      </c>
      <c r="M1873" t="s">
        <v>54</v>
      </c>
      <c r="N1873">
        <v>3</v>
      </c>
      <c r="O1873">
        <v>26</v>
      </c>
      <c r="P1873">
        <v>1</v>
      </c>
      <c r="Q1873">
        <v>1349</v>
      </c>
      <c r="R1873">
        <v>23</v>
      </c>
      <c r="S1873" t="s">
        <v>87</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c r="AN1873" t="s">
        <v>71</v>
      </c>
      <c r="AO1873" t="s">
        <v>57</v>
      </c>
      <c r="AP1873" t="s">
        <v>92</v>
      </c>
      <c r="AQ1873" t="s">
        <v>59</v>
      </c>
      <c r="AR1873" t="s">
        <v>81</v>
      </c>
      <c r="AS1873" t="str">
        <f>IF(hr_data[[#This Row],[Gender]]="Female","👩  F","👨  M")</f>
        <v>👩  F</v>
      </c>
    </row>
    <row r="1874" spans="1:45" x14ac:dyDescent="0.25">
      <c r="A1874" t="s">
        <v>61</v>
      </c>
      <c r="B1874" t="s">
        <v>105</v>
      </c>
      <c r="C1874" t="s">
        <v>78</v>
      </c>
      <c r="D1874" t="s">
        <v>64</v>
      </c>
      <c r="E1874" t="s">
        <v>65</v>
      </c>
      <c r="F1874" t="s">
        <v>49</v>
      </c>
      <c r="G1874" t="s">
        <v>1973</v>
      </c>
      <c r="H1874">
        <v>2281</v>
      </c>
      <c r="I1874" t="s">
        <v>67</v>
      </c>
      <c r="J1874" t="s">
        <v>76</v>
      </c>
      <c r="K1874" t="s">
        <v>69</v>
      </c>
      <c r="L1874" t="s">
        <v>61</v>
      </c>
      <c r="M1874" t="s">
        <v>54</v>
      </c>
      <c r="N1874">
        <v>3</v>
      </c>
      <c r="O1874">
        <v>30</v>
      </c>
      <c r="P1874">
        <v>1</v>
      </c>
      <c r="Q1874">
        <v>1400</v>
      </c>
      <c r="R1874">
        <v>3</v>
      </c>
      <c r="S1874" t="s">
        <v>87</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c r="AN1874" t="s">
        <v>56</v>
      </c>
      <c r="AO1874" t="s">
        <v>57</v>
      </c>
      <c r="AP1874" t="s">
        <v>58</v>
      </c>
      <c r="AQ1874" t="s">
        <v>59</v>
      </c>
      <c r="AR1874" t="s">
        <v>81</v>
      </c>
      <c r="AS1874" t="str">
        <f>IF(hr_data[[#This Row],[Gender]]="Female","👩  F","👨  M")</f>
        <v>👨  M</v>
      </c>
    </row>
    <row r="1875" spans="1:45" x14ac:dyDescent="0.25">
      <c r="A1875" t="s">
        <v>61</v>
      </c>
      <c r="B1875" t="s">
        <v>45</v>
      </c>
      <c r="C1875" t="s">
        <v>78</v>
      </c>
      <c r="D1875" t="s">
        <v>64</v>
      </c>
      <c r="E1875" t="s">
        <v>65</v>
      </c>
      <c r="F1875" t="s">
        <v>82</v>
      </c>
      <c r="G1875" t="s">
        <v>1974</v>
      </c>
      <c r="H1875">
        <v>2282</v>
      </c>
      <c r="I1875" t="s">
        <v>67</v>
      </c>
      <c r="J1875" t="s">
        <v>117</v>
      </c>
      <c r="K1875" t="s">
        <v>69</v>
      </c>
      <c r="L1875" t="s">
        <v>61</v>
      </c>
      <c r="M1875" t="s">
        <v>54</v>
      </c>
      <c r="N1875">
        <v>2</v>
      </c>
      <c r="O1875">
        <v>29</v>
      </c>
      <c r="P1875">
        <v>1</v>
      </c>
      <c r="Q1875">
        <v>986</v>
      </c>
      <c r="R1875">
        <v>3</v>
      </c>
      <c r="S1875" t="s">
        <v>80</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c r="AN1875" t="s">
        <v>56</v>
      </c>
      <c r="AO1875" t="s">
        <v>77</v>
      </c>
      <c r="AP1875" t="s">
        <v>58</v>
      </c>
      <c r="AQ1875" t="s">
        <v>59</v>
      </c>
      <c r="AR1875" t="s">
        <v>81</v>
      </c>
      <c r="AS1875" t="str">
        <f>IF(hr_data[[#This Row],[Gender]]="Female","👩  F","👨  M")</f>
        <v>👨  M</v>
      </c>
    </row>
    <row r="1876" spans="1:45" x14ac:dyDescent="0.25">
      <c r="A1876" t="s">
        <v>44</v>
      </c>
      <c r="B1876" t="s">
        <v>45</v>
      </c>
      <c r="C1876" t="s">
        <v>78</v>
      </c>
      <c r="D1876" t="s">
        <v>47</v>
      </c>
      <c r="E1876" t="s">
        <v>65</v>
      </c>
      <c r="F1876" t="s">
        <v>130</v>
      </c>
      <c r="G1876" t="s">
        <v>1975</v>
      </c>
      <c r="H1876">
        <v>2283</v>
      </c>
      <c r="I1876" t="s">
        <v>51</v>
      </c>
      <c r="J1876" t="s">
        <v>68</v>
      </c>
      <c r="K1876" t="s">
        <v>69</v>
      </c>
      <c r="L1876" t="s">
        <v>61</v>
      </c>
      <c r="M1876" t="s">
        <v>54</v>
      </c>
      <c r="N1876">
        <v>2</v>
      </c>
      <c r="O1876">
        <v>29</v>
      </c>
      <c r="P1876">
        <v>0</v>
      </c>
      <c r="Q1876">
        <v>408</v>
      </c>
      <c r="R1876">
        <v>25</v>
      </c>
      <c r="S1876" t="s">
        <v>151</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c r="AN1876" t="s">
        <v>56</v>
      </c>
      <c r="AO1876" t="s">
        <v>72</v>
      </c>
      <c r="AP1876" t="s">
        <v>92</v>
      </c>
      <c r="AQ1876" t="s">
        <v>59</v>
      </c>
      <c r="AR1876" t="s">
        <v>81</v>
      </c>
      <c r="AS1876" t="str">
        <f>IF(hr_data[[#This Row],[Gender]]="Female","👩  F","👨  M")</f>
        <v>👩  F</v>
      </c>
    </row>
    <row r="1877" spans="1:45" x14ac:dyDescent="0.25">
      <c r="A1877" t="s">
        <v>44</v>
      </c>
      <c r="B1877" t="s">
        <v>45</v>
      </c>
      <c r="C1877" t="s">
        <v>106</v>
      </c>
      <c r="D1877" t="s">
        <v>47</v>
      </c>
      <c r="E1877" t="s">
        <v>178</v>
      </c>
      <c r="F1877" t="s">
        <v>130</v>
      </c>
      <c r="G1877" t="s">
        <v>1976</v>
      </c>
      <c r="H1877">
        <v>2284</v>
      </c>
      <c r="I1877" t="s">
        <v>67</v>
      </c>
      <c r="J1877" t="s">
        <v>180</v>
      </c>
      <c r="K1877" t="s">
        <v>53</v>
      </c>
      <c r="L1877" t="s">
        <v>61</v>
      </c>
      <c r="M1877" t="s">
        <v>54</v>
      </c>
      <c r="N1877">
        <v>3</v>
      </c>
      <c r="O1877">
        <v>19</v>
      </c>
      <c r="P1877">
        <v>0</v>
      </c>
      <c r="Q1877">
        <v>489</v>
      </c>
      <c r="R1877">
        <v>2</v>
      </c>
      <c r="S1877" t="s">
        <v>55</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c r="AN1877" t="s">
        <v>56</v>
      </c>
      <c r="AO1877" t="s">
        <v>57</v>
      </c>
      <c r="AP1877" t="s">
        <v>58</v>
      </c>
      <c r="AQ1877" t="s">
        <v>59</v>
      </c>
      <c r="AR1877" t="s">
        <v>108</v>
      </c>
      <c r="AS1877" t="str">
        <f>IF(hr_data[[#This Row],[Gender]]="Female","👩  F","👨  M")</f>
        <v>👨  M</v>
      </c>
    </row>
    <row r="1878" spans="1:45" x14ac:dyDescent="0.25">
      <c r="A1878" t="s">
        <v>61</v>
      </c>
      <c r="B1878" t="s">
        <v>105</v>
      </c>
      <c r="C1878" t="s">
        <v>78</v>
      </c>
      <c r="D1878" t="s">
        <v>64</v>
      </c>
      <c r="E1878" t="s">
        <v>48</v>
      </c>
      <c r="F1878" t="s">
        <v>74</v>
      </c>
      <c r="G1878" t="s">
        <v>1977</v>
      </c>
      <c r="H1878">
        <v>2285</v>
      </c>
      <c r="I1878" t="s">
        <v>51</v>
      </c>
      <c r="J1878" t="s">
        <v>52</v>
      </c>
      <c r="K1878" t="s">
        <v>69</v>
      </c>
      <c r="L1878" t="s">
        <v>61</v>
      </c>
      <c r="M1878" t="s">
        <v>54</v>
      </c>
      <c r="N1878">
        <v>3</v>
      </c>
      <c r="O1878">
        <v>30</v>
      </c>
      <c r="P1878">
        <v>1</v>
      </c>
      <c r="Q1878">
        <v>1398</v>
      </c>
      <c r="R1878">
        <v>22</v>
      </c>
      <c r="S1878" t="s">
        <v>80</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c r="AN1878" t="s">
        <v>56</v>
      </c>
      <c r="AO1878" t="s">
        <v>88</v>
      </c>
      <c r="AP1878" t="s">
        <v>92</v>
      </c>
      <c r="AQ1878" t="s">
        <v>59</v>
      </c>
      <c r="AR1878" t="s">
        <v>81</v>
      </c>
      <c r="AS1878" t="str">
        <f>IF(hr_data[[#This Row],[Gender]]="Female","👩  F","👨  M")</f>
        <v>👩  F</v>
      </c>
    </row>
    <row r="1879" spans="1:45" x14ac:dyDescent="0.25">
      <c r="A1879" t="s">
        <v>61</v>
      </c>
      <c r="B1879" t="s">
        <v>45</v>
      </c>
      <c r="C1879" t="s">
        <v>85</v>
      </c>
      <c r="D1879" t="s">
        <v>64</v>
      </c>
      <c r="E1879" t="s">
        <v>48</v>
      </c>
      <c r="F1879" t="s">
        <v>123</v>
      </c>
      <c r="G1879" t="s">
        <v>1978</v>
      </c>
      <c r="H1879">
        <v>2286</v>
      </c>
      <c r="I1879" t="s">
        <v>67</v>
      </c>
      <c r="J1879" t="s">
        <v>110</v>
      </c>
      <c r="K1879" t="s">
        <v>91</v>
      </c>
      <c r="L1879" t="s">
        <v>61</v>
      </c>
      <c r="M1879" t="s">
        <v>54</v>
      </c>
      <c r="N1879">
        <v>3</v>
      </c>
      <c r="O1879">
        <v>57</v>
      </c>
      <c r="P1879">
        <v>1</v>
      </c>
      <c r="Q1879">
        <v>210</v>
      </c>
      <c r="R1879">
        <v>29</v>
      </c>
      <c r="S1879" t="s">
        <v>87</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c r="AN1879" t="s">
        <v>56</v>
      </c>
      <c r="AO1879" t="s">
        <v>57</v>
      </c>
      <c r="AP1879" t="s">
        <v>92</v>
      </c>
      <c r="AQ1879" t="s">
        <v>111</v>
      </c>
      <c r="AR1879" t="s">
        <v>3029</v>
      </c>
      <c r="AS1879" t="str">
        <f>IF(hr_data[[#This Row],[Gender]]="Female","👩  F","👨  M")</f>
        <v>👨  M</v>
      </c>
    </row>
    <row r="1880" spans="1:45" x14ac:dyDescent="0.25">
      <c r="A1880" t="s">
        <v>61</v>
      </c>
      <c r="B1880" t="s">
        <v>45</v>
      </c>
      <c r="C1880" t="s">
        <v>63</v>
      </c>
      <c r="D1880" t="s">
        <v>64</v>
      </c>
      <c r="E1880" t="s">
        <v>65</v>
      </c>
      <c r="F1880" t="s">
        <v>49</v>
      </c>
      <c r="G1880" t="s">
        <v>1979</v>
      </c>
      <c r="H1880">
        <v>2287</v>
      </c>
      <c r="I1880" t="s">
        <v>67</v>
      </c>
      <c r="J1880" t="s">
        <v>110</v>
      </c>
      <c r="K1880" t="s">
        <v>69</v>
      </c>
      <c r="L1880" t="s">
        <v>61</v>
      </c>
      <c r="M1880" t="s">
        <v>54</v>
      </c>
      <c r="N1880">
        <v>2</v>
      </c>
      <c r="O1880">
        <v>50</v>
      </c>
      <c r="P1880">
        <v>1</v>
      </c>
      <c r="Q1880">
        <v>1099</v>
      </c>
      <c r="R1880">
        <v>29</v>
      </c>
      <c r="S1880" t="s">
        <v>80</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c r="AN1880" t="s">
        <v>56</v>
      </c>
      <c r="AO1880" t="s">
        <v>77</v>
      </c>
      <c r="AP1880" t="s">
        <v>92</v>
      </c>
      <c r="AQ1880" t="s">
        <v>121</v>
      </c>
      <c r="AR1880" t="s">
        <v>73</v>
      </c>
      <c r="AS1880" t="str">
        <f>IF(hr_data[[#This Row],[Gender]]="Female","👩  F","👨  M")</f>
        <v>👨  M</v>
      </c>
    </row>
    <row r="1881" spans="1:45" x14ac:dyDescent="0.25">
      <c r="A1881" t="s">
        <v>61</v>
      </c>
      <c r="B1881" t="s">
        <v>105</v>
      </c>
      <c r="C1881" t="s">
        <v>78</v>
      </c>
      <c r="D1881" t="s">
        <v>64</v>
      </c>
      <c r="E1881" t="s">
        <v>65</v>
      </c>
      <c r="F1881" t="s">
        <v>82</v>
      </c>
      <c r="G1881" t="s">
        <v>1980</v>
      </c>
      <c r="H1881">
        <v>2288</v>
      </c>
      <c r="I1881" t="s">
        <v>51</v>
      </c>
      <c r="J1881" t="s">
        <v>76</v>
      </c>
      <c r="K1881" t="s">
        <v>53</v>
      </c>
      <c r="L1881" t="s">
        <v>61</v>
      </c>
      <c r="M1881" t="s">
        <v>54</v>
      </c>
      <c r="N1881">
        <v>2</v>
      </c>
      <c r="O1881">
        <v>30</v>
      </c>
      <c r="P1881">
        <v>1</v>
      </c>
      <c r="Q1881">
        <v>1116</v>
      </c>
      <c r="R1881">
        <v>2</v>
      </c>
      <c r="S1881" t="s">
        <v>87</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c r="AN1881" t="s">
        <v>56</v>
      </c>
      <c r="AO1881" t="s">
        <v>57</v>
      </c>
      <c r="AP1881" t="s">
        <v>58</v>
      </c>
      <c r="AQ1881" t="s">
        <v>89</v>
      </c>
      <c r="AR1881" t="s">
        <v>81</v>
      </c>
      <c r="AS1881" t="str">
        <f>IF(hr_data[[#This Row],[Gender]]="Female","👩  F","👨  M")</f>
        <v>👩  F</v>
      </c>
    </row>
    <row r="1882" spans="1:45" x14ac:dyDescent="0.25">
      <c r="A1882" t="s">
        <v>61</v>
      </c>
      <c r="B1882" t="s">
        <v>62</v>
      </c>
      <c r="C1882" t="s">
        <v>85</v>
      </c>
      <c r="D1882" t="s">
        <v>64</v>
      </c>
      <c r="E1882" t="s">
        <v>48</v>
      </c>
      <c r="F1882" t="s">
        <v>123</v>
      </c>
      <c r="G1882" t="s">
        <v>1981</v>
      </c>
      <c r="H1882">
        <v>2289</v>
      </c>
      <c r="I1882" t="s">
        <v>51</v>
      </c>
      <c r="J1882" t="s">
        <v>52</v>
      </c>
      <c r="K1882" t="s">
        <v>69</v>
      </c>
      <c r="L1882" t="s">
        <v>61</v>
      </c>
      <c r="M1882" t="s">
        <v>54</v>
      </c>
      <c r="N1882">
        <v>5</v>
      </c>
      <c r="O1882">
        <v>60</v>
      </c>
      <c r="P1882">
        <v>1</v>
      </c>
      <c r="Q1882">
        <v>1499</v>
      </c>
      <c r="R1882">
        <v>28</v>
      </c>
      <c r="S1882" t="s">
        <v>87</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c r="AN1882" t="s">
        <v>56</v>
      </c>
      <c r="AO1882" t="s">
        <v>88</v>
      </c>
      <c r="AP1882" t="s">
        <v>92</v>
      </c>
      <c r="AQ1882" t="s">
        <v>121</v>
      </c>
      <c r="AR1882" t="s">
        <v>3029</v>
      </c>
      <c r="AS1882" t="str">
        <f>IF(hr_data[[#This Row],[Gender]]="Female","👩  F","👨  M")</f>
        <v>👩  F</v>
      </c>
    </row>
    <row r="1883" spans="1:45" x14ac:dyDescent="0.25">
      <c r="A1883" t="s">
        <v>61</v>
      </c>
      <c r="B1883" t="s">
        <v>45</v>
      </c>
      <c r="C1883" t="s">
        <v>63</v>
      </c>
      <c r="D1883" t="s">
        <v>64</v>
      </c>
      <c r="E1883" t="s">
        <v>65</v>
      </c>
      <c r="F1883" t="s">
        <v>82</v>
      </c>
      <c r="G1883" t="s">
        <v>1982</v>
      </c>
      <c r="H1883">
        <v>2290</v>
      </c>
      <c r="I1883" t="s">
        <v>51</v>
      </c>
      <c r="J1883" t="s">
        <v>94</v>
      </c>
      <c r="K1883" t="s">
        <v>91</v>
      </c>
      <c r="L1883" t="s">
        <v>61</v>
      </c>
      <c r="M1883" t="s">
        <v>54</v>
      </c>
      <c r="N1883">
        <v>2</v>
      </c>
      <c r="O1883">
        <v>47</v>
      </c>
      <c r="P1883">
        <v>1</v>
      </c>
      <c r="Q1883">
        <v>983</v>
      </c>
      <c r="R1883">
        <v>2</v>
      </c>
      <c r="S1883" t="s">
        <v>55</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c r="AN1883" t="s">
        <v>56</v>
      </c>
      <c r="AO1883" t="s">
        <v>57</v>
      </c>
      <c r="AP1883" t="s">
        <v>58</v>
      </c>
      <c r="AQ1883" t="s">
        <v>89</v>
      </c>
      <c r="AR1883" t="s">
        <v>73</v>
      </c>
      <c r="AS1883" t="str">
        <f>IF(hr_data[[#This Row],[Gender]]="Female","👩  F","👨  M")</f>
        <v>👩  F</v>
      </c>
    </row>
    <row r="1884" spans="1:45" x14ac:dyDescent="0.25">
      <c r="A1884" t="s">
        <v>61</v>
      </c>
      <c r="B1884" t="s">
        <v>45</v>
      </c>
      <c r="C1884" t="s">
        <v>63</v>
      </c>
      <c r="D1884" t="s">
        <v>64</v>
      </c>
      <c r="E1884" t="s">
        <v>65</v>
      </c>
      <c r="F1884" t="s">
        <v>49</v>
      </c>
      <c r="G1884" t="s">
        <v>1983</v>
      </c>
      <c r="H1884">
        <v>2291</v>
      </c>
      <c r="I1884" t="s">
        <v>67</v>
      </c>
      <c r="J1884" t="s">
        <v>117</v>
      </c>
      <c r="K1884" t="s">
        <v>69</v>
      </c>
      <c r="L1884" t="s">
        <v>61</v>
      </c>
      <c r="M1884" t="s">
        <v>54</v>
      </c>
      <c r="N1884">
        <v>2</v>
      </c>
      <c r="O1884">
        <v>46</v>
      </c>
      <c r="P1884">
        <v>1</v>
      </c>
      <c r="Q1884">
        <v>1009</v>
      </c>
      <c r="R1884">
        <v>2</v>
      </c>
      <c r="S1884" t="s">
        <v>87</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c r="AN1884" t="s">
        <v>56</v>
      </c>
      <c r="AO1884" t="s">
        <v>77</v>
      </c>
      <c r="AP1884" t="s">
        <v>58</v>
      </c>
      <c r="AQ1884" t="s">
        <v>121</v>
      </c>
      <c r="AR1884" t="s">
        <v>73</v>
      </c>
      <c r="AS1884" t="str">
        <f>IF(hr_data[[#This Row],[Gender]]="Female","👩  F","👨  M")</f>
        <v>👨  M</v>
      </c>
    </row>
    <row r="1885" spans="1:45" x14ac:dyDescent="0.25">
      <c r="A1885" t="s">
        <v>61</v>
      </c>
      <c r="B1885" t="s">
        <v>45</v>
      </c>
      <c r="C1885" t="s">
        <v>46</v>
      </c>
      <c r="D1885" t="s">
        <v>64</v>
      </c>
      <c r="E1885" t="s">
        <v>65</v>
      </c>
      <c r="F1885" t="s">
        <v>49</v>
      </c>
      <c r="G1885" t="s">
        <v>1984</v>
      </c>
      <c r="H1885">
        <v>2292</v>
      </c>
      <c r="I1885" t="s">
        <v>67</v>
      </c>
      <c r="J1885" t="s">
        <v>76</v>
      </c>
      <c r="K1885" t="s">
        <v>53</v>
      </c>
      <c r="L1885" t="s">
        <v>61</v>
      </c>
      <c r="M1885" t="s">
        <v>54</v>
      </c>
      <c r="N1885">
        <v>2</v>
      </c>
      <c r="O1885">
        <v>35</v>
      </c>
      <c r="P1885">
        <v>1</v>
      </c>
      <c r="Q1885">
        <v>144</v>
      </c>
      <c r="R1885">
        <v>22</v>
      </c>
      <c r="S1885" t="s">
        <v>87</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c r="AN1885" t="s">
        <v>56</v>
      </c>
      <c r="AO1885" t="s">
        <v>77</v>
      </c>
      <c r="AP1885" t="s">
        <v>92</v>
      </c>
      <c r="AQ1885" t="s">
        <v>59</v>
      </c>
      <c r="AR1885" t="s">
        <v>81</v>
      </c>
      <c r="AS1885" t="str">
        <f>IF(hr_data[[#This Row],[Gender]]="Female","👩  F","👨  M")</f>
        <v>👨  M</v>
      </c>
    </row>
    <row r="1886" spans="1:45" x14ac:dyDescent="0.25">
      <c r="A1886" t="s">
        <v>61</v>
      </c>
      <c r="B1886" t="s">
        <v>45</v>
      </c>
      <c r="C1886" t="s">
        <v>63</v>
      </c>
      <c r="D1886" t="s">
        <v>64</v>
      </c>
      <c r="E1886" t="s">
        <v>65</v>
      </c>
      <c r="F1886" t="s">
        <v>49</v>
      </c>
      <c r="G1886" t="s">
        <v>1985</v>
      </c>
      <c r="H1886">
        <v>2293</v>
      </c>
      <c r="I1886" t="s">
        <v>51</v>
      </c>
      <c r="J1886" t="s">
        <v>76</v>
      </c>
      <c r="K1886" t="s">
        <v>53</v>
      </c>
      <c r="L1886" t="s">
        <v>61</v>
      </c>
      <c r="M1886" t="s">
        <v>54</v>
      </c>
      <c r="N1886">
        <v>3</v>
      </c>
      <c r="O1886">
        <v>54</v>
      </c>
      <c r="P1886">
        <v>1</v>
      </c>
      <c r="Q1886">
        <v>548</v>
      </c>
      <c r="R1886">
        <v>8</v>
      </c>
      <c r="S1886" t="s">
        <v>80</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c r="AN1886" t="s">
        <v>56</v>
      </c>
      <c r="AO1886" t="s">
        <v>77</v>
      </c>
      <c r="AP1886" t="s">
        <v>58</v>
      </c>
      <c r="AQ1886" t="s">
        <v>89</v>
      </c>
      <c r="AR1886" t="s">
        <v>73</v>
      </c>
      <c r="AS1886" t="str">
        <f>IF(hr_data[[#This Row],[Gender]]="Female","👩  F","👨  M")</f>
        <v>👩  F</v>
      </c>
    </row>
    <row r="1887" spans="1:45" x14ac:dyDescent="0.25">
      <c r="A1887" t="s">
        <v>61</v>
      </c>
      <c r="B1887" t="s">
        <v>45</v>
      </c>
      <c r="C1887" t="s">
        <v>78</v>
      </c>
      <c r="D1887" t="s">
        <v>64</v>
      </c>
      <c r="E1887" t="s">
        <v>65</v>
      </c>
      <c r="F1887" t="s">
        <v>49</v>
      </c>
      <c r="G1887" t="s">
        <v>1986</v>
      </c>
      <c r="H1887">
        <v>2294</v>
      </c>
      <c r="I1887" t="s">
        <v>67</v>
      </c>
      <c r="J1887" t="s">
        <v>68</v>
      </c>
      <c r="K1887" t="s">
        <v>91</v>
      </c>
      <c r="L1887" t="s">
        <v>61</v>
      </c>
      <c r="M1887" t="s">
        <v>54</v>
      </c>
      <c r="N1887">
        <v>3</v>
      </c>
      <c r="O1887">
        <v>34</v>
      </c>
      <c r="P1887">
        <v>1</v>
      </c>
      <c r="Q1887">
        <v>1303</v>
      </c>
      <c r="R1887">
        <v>2</v>
      </c>
      <c r="S1887" t="s">
        <v>80</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c r="AN1887" t="s">
        <v>56</v>
      </c>
      <c r="AO1887" t="s">
        <v>77</v>
      </c>
      <c r="AP1887" t="s">
        <v>58</v>
      </c>
      <c r="AQ1887" t="s">
        <v>89</v>
      </c>
      <c r="AR1887" t="s">
        <v>81</v>
      </c>
      <c r="AS1887" t="str">
        <f>IF(hr_data[[#This Row],[Gender]]="Female","👩  F","👨  M")</f>
        <v>👨  M</v>
      </c>
    </row>
    <row r="1888" spans="1:45" x14ac:dyDescent="0.25">
      <c r="A1888" t="s">
        <v>61</v>
      </c>
      <c r="B1888" t="s">
        <v>45</v>
      </c>
      <c r="C1888" t="s">
        <v>63</v>
      </c>
      <c r="D1888" t="s">
        <v>64</v>
      </c>
      <c r="E1888" t="s">
        <v>48</v>
      </c>
      <c r="F1888" t="s">
        <v>123</v>
      </c>
      <c r="G1888" t="s">
        <v>1987</v>
      </c>
      <c r="H1888">
        <v>2295</v>
      </c>
      <c r="I1888" t="s">
        <v>51</v>
      </c>
      <c r="J1888" t="s">
        <v>52</v>
      </c>
      <c r="K1888" t="s">
        <v>69</v>
      </c>
      <c r="L1888" t="s">
        <v>44</v>
      </c>
      <c r="M1888" t="s">
        <v>54</v>
      </c>
      <c r="N1888">
        <v>3</v>
      </c>
      <c r="O1888">
        <v>46</v>
      </c>
      <c r="P1888">
        <v>1</v>
      </c>
      <c r="Q1888">
        <v>1125</v>
      </c>
      <c r="R1888">
        <v>10</v>
      </c>
      <c r="S1888" t="s">
        <v>87</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c r="AN1888" t="s">
        <v>56</v>
      </c>
      <c r="AO1888" t="s">
        <v>57</v>
      </c>
      <c r="AP1888" t="s">
        <v>58</v>
      </c>
      <c r="AQ1888" t="s">
        <v>89</v>
      </c>
      <c r="AR1888" t="s">
        <v>73</v>
      </c>
      <c r="AS1888" t="str">
        <f>IF(hr_data[[#This Row],[Gender]]="Female","👩  F","👨  M")</f>
        <v>👩  F</v>
      </c>
    </row>
    <row r="1889" spans="1:45" x14ac:dyDescent="0.25">
      <c r="A1889" t="s">
        <v>61</v>
      </c>
      <c r="B1889" t="s">
        <v>45</v>
      </c>
      <c r="C1889" t="s">
        <v>78</v>
      </c>
      <c r="D1889" t="s">
        <v>64</v>
      </c>
      <c r="E1889" t="s">
        <v>65</v>
      </c>
      <c r="F1889" t="s">
        <v>49</v>
      </c>
      <c r="G1889" t="s">
        <v>1988</v>
      </c>
      <c r="H1889">
        <v>2296</v>
      </c>
      <c r="I1889" t="s">
        <v>67</v>
      </c>
      <c r="J1889" t="s">
        <v>94</v>
      </c>
      <c r="K1889" t="s">
        <v>91</v>
      </c>
      <c r="L1889" t="s">
        <v>61</v>
      </c>
      <c r="M1889" t="s">
        <v>54</v>
      </c>
      <c r="N1889">
        <v>6</v>
      </c>
      <c r="O1889">
        <v>31</v>
      </c>
      <c r="P1889">
        <v>1</v>
      </c>
      <c r="Q1889">
        <v>1274</v>
      </c>
      <c r="R1889">
        <v>9</v>
      </c>
      <c r="S1889" t="s">
        <v>70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c r="AN1889" t="s">
        <v>71</v>
      </c>
      <c r="AO1889" t="s">
        <v>72</v>
      </c>
      <c r="AP1889" t="s">
        <v>58</v>
      </c>
      <c r="AQ1889" t="s">
        <v>89</v>
      </c>
      <c r="AR1889" t="s">
        <v>81</v>
      </c>
      <c r="AS1889" t="str">
        <f>IF(hr_data[[#This Row],[Gender]]="Female","👩  F","👨  M")</f>
        <v>👨  M</v>
      </c>
    </row>
    <row r="1890" spans="1:45" x14ac:dyDescent="0.25">
      <c r="A1890" t="s">
        <v>44</v>
      </c>
      <c r="B1890" t="s">
        <v>45</v>
      </c>
      <c r="C1890" t="s">
        <v>78</v>
      </c>
      <c r="D1890" t="s">
        <v>47</v>
      </c>
      <c r="E1890" t="s">
        <v>65</v>
      </c>
      <c r="F1890" t="s">
        <v>82</v>
      </c>
      <c r="G1890" t="s">
        <v>1989</v>
      </c>
      <c r="H1890">
        <v>2297</v>
      </c>
      <c r="I1890" t="s">
        <v>67</v>
      </c>
      <c r="J1890" t="s">
        <v>110</v>
      </c>
      <c r="K1890" t="s">
        <v>69</v>
      </c>
      <c r="L1890" t="s">
        <v>44</v>
      </c>
      <c r="M1890" t="s">
        <v>54</v>
      </c>
      <c r="N1890">
        <v>2</v>
      </c>
      <c r="O1890">
        <v>33</v>
      </c>
      <c r="P1890">
        <v>0</v>
      </c>
      <c r="Q1890">
        <v>1277</v>
      </c>
      <c r="R1890">
        <v>15</v>
      </c>
      <c r="S1890" t="s">
        <v>70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c r="AN1890" t="s">
        <v>56</v>
      </c>
      <c r="AO1890" t="s">
        <v>77</v>
      </c>
      <c r="AP1890" t="s">
        <v>98</v>
      </c>
      <c r="AQ1890" t="s">
        <v>89</v>
      </c>
      <c r="AR1890" t="s">
        <v>81</v>
      </c>
      <c r="AS1890" t="str">
        <f>IF(hr_data[[#This Row],[Gender]]="Female","👩  F","👨  M")</f>
        <v>👨  M</v>
      </c>
    </row>
    <row r="1891" spans="1:45" x14ac:dyDescent="0.25">
      <c r="A1891" t="s">
        <v>44</v>
      </c>
      <c r="B1891" t="s">
        <v>45</v>
      </c>
      <c r="C1891" t="s">
        <v>78</v>
      </c>
      <c r="D1891" t="s">
        <v>47</v>
      </c>
      <c r="E1891" t="s">
        <v>65</v>
      </c>
      <c r="F1891" t="s">
        <v>82</v>
      </c>
      <c r="G1891" t="s">
        <v>1990</v>
      </c>
      <c r="H1891">
        <v>2298</v>
      </c>
      <c r="I1891" t="s">
        <v>67</v>
      </c>
      <c r="J1891" t="s">
        <v>76</v>
      </c>
      <c r="K1891" t="s">
        <v>91</v>
      </c>
      <c r="L1891" t="s">
        <v>61</v>
      </c>
      <c r="M1891" t="s">
        <v>54</v>
      </c>
      <c r="N1891">
        <v>2</v>
      </c>
      <c r="O1891">
        <v>33</v>
      </c>
      <c r="P1891">
        <v>0</v>
      </c>
      <c r="Q1891">
        <v>587</v>
      </c>
      <c r="R1891">
        <v>10</v>
      </c>
      <c r="S1891" t="s">
        <v>70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c r="AN1891" t="s">
        <v>56</v>
      </c>
      <c r="AO1891" t="s">
        <v>57</v>
      </c>
      <c r="AP1891" t="s">
        <v>58</v>
      </c>
      <c r="AQ1891" t="s">
        <v>59</v>
      </c>
      <c r="AR1891" t="s">
        <v>81</v>
      </c>
      <c r="AS1891" t="str">
        <f>IF(hr_data[[#This Row],[Gender]]="Female","👩  F","👨  M")</f>
        <v>👨  M</v>
      </c>
    </row>
    <row r="1892" spans="1:45" x14ac:dyDescent="0.25">
      <c r="A1892" t="s">
        <v>61</v>
      </c>
      <c r="B1892" t="s">
        <v>45</v>
      </c>
      <c r="C1892" t="s">
        <v>78</v>
      </c>
      <c r="D1892" t="s">
        <v>64</v>
      </c>
      <c r="E1892" t="s">
        <v>48</v>
      </c>
      <c r="F1892" t="s">
        <v>123</v>
      </c>
      <c r="G1892" t="s">
        <v>1991</v>
      </c>
      <c r="H1892">
        <v>2299</v>
      </c>
      <c r="I1892" t="s">
        <v>67</v>
      </c>
      <c r="J1892" t="s">
        <v>115</v>
      </c>
      <c r="K1892" t="s">
        <v>53</v>
      </c>
      <c r="L1892" t="s">
        <v>61</v>
      </c>
      <c r="M1892" t="s">
        <v>54</v>
      </c>
      <c r="N1892">
        <v>3</v>
      </c>
      <c r="O1892">
        <v>30</v>
      </c>
      <c r="P1892">
        <v>1</v>
      </c>
      <c r="Q1892">
        <v>413</v>
      </c>
      <c r="R1892">
        <v>7</v>
      </c>
      <c r="S1892" t="s">
        <v>70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c r="AN1892" t="s">
        <v>56</v>
      </c>
      <c r="AO1892" t="s">
        <v>72</v>
      </c>
      <c r="AP1892" t="s">
        <v>58</v>
      </c>
      <c r="AQ1892" t="s">
        <v>59</v>
      </c>
      <c r="AR1892" t="s">
        <v>81</v>
      </c>
      <c r="AS1892" t="str">
        <f>IF(hr_data[[#This Row],[Gender]]="Female","👩  F","👨  M")</f>
        <v>👨  M</v>
      </c>
    </row>
    <row r="1893" spans="1:45" x14ac:dyDescent="0.25">
      <c r="A1893" t="s">
        <v>61</v>
      </c>
      <c r="B1893" t="s">
        <v>45</v>
      </c>
      <c r="C1893" t="s">
        <v>46</v>
      </c>
      <c r="D1893" t="s">
        <v>64</v>
      </c>
      <c r="E1893" t="s">
        <v>65</v>
      </c>
      <c r="F1893" t="s">
        <v>49</v>
      </c>
      <c r="G1893" t="s">
        <v>1992</v>
      </c>
      <c r="H1893">
        <v>2300</v>
      </c>
      <c r="I1893" t="s">
        <v>67</v>
      </c>
      <c r="J1893" t="s">
        <v>96</v>
      </c>
      <c r="K1893" t="s">
        <v>69</v>
      </c>
      <c r="L1893" t="s">
        <v>44</v>
      </c>
      <c r="M1893" t="s">
        <v>54</v>
      </c>
      <c r="N1893">
        <v>2</v>
      </c>
      <c r="O1893">
        <v>35</v>
      </c>
      <c r="P1893">
        <v>1</v>
      </c>
      <c r="Q1893">
        <v>1276</v>
      </c>
      <c r="R1893">
        <v>16</v>
      </c>
      <c r="S1893" t="s">
        <v>87</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c r="AN1893" t="s">
        <v>56</v>
      </c>
      <c r="AO1893" t="s">
        <v>77</v>
      </c>
      <c r="AP1893" t="s">
        <v>98</v>
      </c>
      <c r="AQ1893" t="s">
        <v>59</v>
      </c>
      <c r="AR1893" t="s">
        <v>81</v>
      </c>
      <c r="AS1893" t="str">
        <f>IF(hr_data[[#This Row],[Gender]]="Female","👩  F","👨  M")</f>
        <v>👨  M</v>
      </c>
    </row>
    <row r="1894" spans="1:45" x14ac:dyDescent="0.25">
      <c r="A1894" t="s">
        <v>44</v>
      </c>
      <c r="B1894" t="s">
        <v>62</v>
      </c>
      <c r="C1894" t="s">
        <v>78</v>
      </c>
      <c r="D1894" t="s">
        <v>47</v>
      </c>
      <c r="E1894" t="s">
        <v>65</v>
      </c>
      <c r="F1894" t="s">
        <v>49</v>
      </c>
      <c r="G1894" t="s">
        <v>1993</v>
      </c>
      <c r="H1894">
        <v>2301</v>
      </c>
      <c r="I1894" t="s">
        <v>67</v>
      </c>
      <c r="J1894" t="s">
        <v>96</v>
      </c>
      <c r="K1894" t="s">
        <v>69</v>
      </c>
      <c r="L1894" t="s">
        <v>61</v>
      </c>
      <c r="M1894" t="s">
        <v>54</v>
      </c>
      <c r="N1894">
        <v>2</v>
      </c>
      <c r="O1894">
        <v>31</v>
      </c>
      <c r="P1894">
        <v>0</v>
      </c>
      <c r="Q1894">
        <v>534</v>
      </c>
      <c r="R1894">
        <v>20</v>
      </c>
      <c r="S1894" t="s">
        <v>87</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c r="AN1894" t="s">
        <v>56</v>
      </c>
      <c r="AO1894" t="s">
        <v>77</v>
      </c>
      <c r="AP1894" t="s">
        <v>98</v>
      </c>
      <c r="AQ1894" t="s">
        <v>89</v>
      </c>
      <c r="AR1894" t="s">
        <v>81</v>
      </c>
      <c r="AS1894" t="str">
        <f>IF(hr_data[[#This Row],[Gender]]="Female","👩  F","👨  M")</f>
        <v>👨  M</v>
      </c>
    </row>
    <row r="1895" spans="1:45" x14ac:dyDescent="0.25">
      <c r="A1895" t="s">
        <v>44</v>
      </c>
      <c r="B1895" t="s">
        <v>62</v>
      </c>
      <c r="C1895" t="s">
        <v>78</v>
      </c>
      <c r="D1895" t="s">
        <v>47</v>
      </c>
      <c r="E1895" t="s">
        <v>178</v>
      </c>
      <c r="F1895" t="s">
        <v>180</v>
      </c>
      <c r="G1895" t="s">
        <v>1994</v>
      </c>
      <c r="H1895">
        <v>2302</v>
      </c>
      <c r="I1895" t="s">
        <v>51</v>
      </c>
      <c r="J1895" t="s">
        <v>180</v>
      </c>
      <c r="K1895" t="s">
        <v>91</v>
      </c>
      <c r="L1895" t="s">
        <v>44</v>
      </c>
      <c r="M1895" t="s">
        <v>54</v>
      </c>
      <c r="N1895">
        <v>2</v>
      </c>
      <c r="O1895">
        <v>34</v>
      </c>
      <c r="P1895">
        <v>0</v>
      </c>
      <c r="Q1895">
        <v>988</v>
      </c>
      <c r="R1895">
        <v>23</v>
      </c>
      <c r="S1895" t="s">
        <v>87</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c r="AN1895" t="s">
        <v>56</v>
      </c>
      <c r="AO1895" t="s">
        <v>88</v>
      </c>
      <c r="AP1895" t="s">
        <v>92</v>
      </c>
      <c r="AQ1895" t="s">
        <v>89</v>
      </c>
      <c r="AR1895" t="s">
        <v>81</v>
      </c>
      <c r="AS1895" t="str">
        <f>IF(hr_data[[#This Row],[Gender]]="Female","👩  F","👨  M")</f>
        <v>👩  F</v>
      </c>
    </row>
    <row r="1896" spans="1:45" x14ac:dyDescent="0.25">
      <c r="A1896" t="s">
        <v>61</v>
      </c>
      <c r="B1896" t="s">
        <v>62</v>
      </c>
      <c r="C1896" t="s">
        <v>46</v>
      </c>
      <c r="D1896" t="s">
        <v>64</v>
      </c>
      <c r="E1896" t="s">
        <v>65</v>
      </c>
      <c r="F1896" t="s">
        <v>74</v>
      </c>
      <c r="G1896" t="s">
        <v>1995</v>
      </c>
      <c r="H1896">
        <v>2303</v>
      </c>
      <c r="I1896" t="s">
        <v>67</v>
      </c>
      <c r="J1896" t="s">
        <v>76</v>
      </c>
      <c r="K1896" t="s">
        <v>69</v>
      </c>
      <c r="L1896" t="s">
        <v>61</v>
      </c>
      <c r="M1896" t="s">
        <v>54</v>
      </c>
      <c r="N1896">
        <v>4</v>
      </c>
      <c r="O1896">
        <v>42</v>
      </c>
      <c r="P1896">
        <v>1</v>
      </c>
      <c r="Q1896">
        <v>1474</v>
      </c>
      <c r="R1896">
        <v>5</v>
      </c>
      <c r="S1896" t="s">
        <v>55</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c r="AN1896" t="s">
        <v>56</v>
      </c>
      <c r="AO1896" t="s">
        <v>77</v>
      </c>
      <c r="AP1896" t="s">
        <v>58</v>
      </c>
      <c r="AQ1896" t="s">
        <v>59</v>
      </c>
      <c r="AR1896" t="s">
        <v>60</v>
      </c>
      <c r="AS1896" t="str">
        <f>IF(hr_data[[#This Row],[Gender]]="Female","👩  F","👨  M")</f>
        <v>👨  M</v>
      </c>
    </row>
    <row r="1897" spans="1:45" x14ac:dyDescent="0.25">
      <c r="A1897" t="s">
        <v>61</v>
      </c>
      <c r="B1897" t="s">
        <v>105</v>
      </c>
      <c r="C1897" t="s">
        <v>46</v>
      </c>
      <c r="D1897" t="s">
        <v>64</v>
      </c>
      <c r="E1897" t="s">
        <v>48</v>
      </c>
      <c r="F1897" t="s">
        <v>82</v>
      </c>
      <c r="G1897" t="s">
        <v>1996</v>
      </c>
      <c r="H1897">
        <v>2304</v>
      </c>
      <c r="I1897" t="s">
        <v>67</v>
      </c>
      <c r="J1897" t="s">
        <v>52</v>
      </c>
      <c r="K1897" t="s">
        <v>53</v>
      </c>
      <c r="L1897" t="s">
        <v>61</v>
      </c>
      <c r="M1897" t="s">
        <v>54</v>
      </c>
      <c r="N1897">
        <v>3</v>
      </c>
      <c r="O1897">
        <v>36</v>
      </c>
      <c r="P1897">
        <v>1</v>
      </c>
      <c r="Q1897">
        <v>635</v>
      </c>
      <c r="R1897">
        <v>10</v>
      </c>
      <c r="S1897" t="s">
        <v>80</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c r="AN1897" t="s">
        <v>56</v>
      </c>
      <c r="AO1897" t="s">
        <v>57</v>
      </c>
      <c r="AP1897" t="s">
        <v>58</v>
      </c>
      <c r="AQ1897" t="s">
        <v>59</v>
      </c>
      <c r="AR1897" t="s">
        <v>60</v>
      </c>
      <c r="AS1897" t="str">
        <f>IF(hr_data[[#This Row],[Gender]]="Female","👩  F","👨  M")</f>
        <v>👨  M</v>
      </c>
    </row>
    <row r="1898" spans="1:45" x14ac:dyDescent="0.25">
      <c r="A1898" t="s">
        <v>44</v>
      </c>
      <c r="B1898" t="s">
        <v>62</v>
      </c>
      <c r="C1898" t="s">
        <v>106</v>
      </c>
      <c r="D1898" t="s">
        <v>47</v>
      </c>
      <c r="E1898" t="s">
        <v>65</v>
      </c>
      <c r="F1898" t="s">
        <v>130</v>
      </c>
      <c r="G1898" t="s">
        <v>1997</v>
      </c>
      <c r="H1898">
        <v>2305</v>
      </c>
      <c r="I1898" t="s">
        <v>67</v>
      </c>
      <c r="J1898" t="s">
        <v>76</v>
      </c>
      <c r="K1898" t="s">
        <v>53</v>
      </c>
      <c r="L1898" t="s">
        <v>61</v>
      </c>
      <c r="M1898" t="s">
        <v>54</v>
      </c>
      <c r="N1898">
        <v>3</v>
      </c>
      <c r="O1898">
        <v>22</v>
      </c>
      <c r="P1898">
        <v>0</v>
      </c>
      <c r="Q1898">
        <v>1368</v>
      </c>
      <c r="R1898">
        <v>4</v>
      </c>
      <c r="S1898" t="s">
        <v>70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c r="AN1898" t="s">
        <v>56</v>
      </c>
      <c r="AO1898" t="s">
        <v>77</v>
      </c>
      <c r="AP1898" t="s">
        <v>58</v>
      </c>
      <c r="AQ1898" t="s">
        <v>59</v>
      </c>
      <c r="AR1898" t="s">
        <v>108</v>
      </c>
      <c r="AS1898" t="str">
        <f>IF(hr_data[[#This Row],[Gender]]="Female","👩  F","👨  M")</f>
        <v>👨  M</v>
      </c>
    </row>
    <row r="1899" spans="1:45" x14ac:dyDescent="0.25">
      <c r="A1899" t="s">
        <v>61</v>
      </c>
      <c r="B1899" t="s">
        <v>45</v>
      </c>
      <c r="C1899" t="s">
        <v>63</v>
      </c>
      <c r="D1899" t="s">
        <v>64</v>
      </c>
      <c r="E1899" t="s">
        <v>48</v>
      </c>
      <c r="F1899" t="s">
        <v>123</v>
      </c>
      <c r="G1899" t="s">
        <v>1998</v>
      </c>
      <c r="H1899">
        <v>2306</v>
      </c>
      <c r="I1899" t="s">
        <v>51</v>
      </c>
      <c r="J1899" t="s">
        <v>52</v>
      </c>
      <c r="K1899" t="s">
        <v>69</v>
      </c>
      <c r="L1899" t="s">
        <v>61</v>
      </c>
      <c r="M1899" t="s">
        <v>54</v>
      </c>
      <c r="N1899">
        <v>2</v>
      </c>
      <c r="O1899">
        <v>48</v>
      </c>
      <c r="P1899">
        <v>1</v>
      </c>
      <c r="Q1899">
        <v>163</v>
      </c>
      <c r="R1899">
        <v>2</v>
      </c>
      <c r="S1899" t="s">
        <v>151</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c r="AN1899" t="s">
        <v>56</v>
      </c>
      <c r="AO1899" t="s">
        <v>57</v>
      </c>
      <c r="AP1899" t="s">
        <v>58</v>
      </c>
      <c r="AQ1899" t="s">
        <v>89</v>
      </c>
      <c r="AR1899" t="s">
        <v>73</v>
      </c>
      <c r="AS1899" t="str">
        <f>IF(hr_data[[#This Row],[Gender]]="Female","👩  F","👨  M")</f>
        <v>👩  F</v>
      </c>
    </row>
    <row r="1900" spans="1:45" x14ac:dyDescent="0.25">
      <c r="A1900" t="s">
        <v>61</v>
      </c>
      <c r="B1900" t="s">
        <v>45</v>
      </c>
      <c r="C1900" t="s">
        <v>85</v>
      </c>
      <c r="D1900" t="s">
        <v>64</v>
      </c>
      <c r="E1900" t="s">
        <v>48</v>
      </c>
      <c r="F1900" t="s">
        <v>49</v>
      </c>
      <c r="G1900" t="s">
        <v>1999</v>
      </c>
      <c r="H1900">
        <v>2307</v>
      </c>
      <c r="I1900" t="s">
        <v>51</v>
      </c>
      <c r="J1900" t="s">
        <v>110</v>
      </c>
      <c r="K1900" t="s">
        <v>53</v>
      </c>
      <c r="L1900" t="s">
        <v>61</v>
      </c>
      <c r="M1900" t="s">
        <v>54</v>
      </c>
      <c r="N1900">
        <v>2</v>
      </c>
      <c r="O1900">
        <v>55</v>
      </c>
      <c r="P1900">
        <v>1</v>
      </c>
      <c r="Q1900">
        <v>1117</v>
      </c>
      <c r="R1900">
        <v>18</v>
      </c>
      <c r="S1900" t="s">
        <v>151</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c r="AN1900" t="s">
        <v>71</v>
      </c>
      <c r="AO1900" t="s">
        <v>72</v>
      </c>
      <c r="AP1900" t="s">
        <v>98</v>
      </c>
      <c r="AQ1900" t="s">
        <v>111</v>
      </c>
      <c r="AR1900" t="s">
        <v>73</v>
      </c>
      <c r="AS1900" t="str">
        <f>IF(hr_data[[#This Row],[Gender]]="Female","👩  F","👨  M")</f>
        <v>👩  F</v>
      </c>
    </row>
    <row r="1901" spans="1:45" x14ac:dyDescent="0.25">
      <c r="A1901" t="s">
        <v>61</v>
      </c>
      <c r="B1901" t="s">
        <v>105</v>
      </c>
      <c r="C1901" t="s">
        <v>46</v>
      </c>
      <c r="D1901" t="s">
        <v>64</v>
      </c>
      <c r="E1901" t="s">
        <v>48</v>
      </c>
      <c r="F1901" t="s">
        <v>49</v>
      </c>
      <c r="G1901" t="s">
        <v>2000</v>
      </c>
      <c r="H1901">
        <v>2308</v>
      </c>
      <c r="I1901" t="s">
        <v>67</v>
      </c>
      <c r="J1901" t="s">
        <v>52</v>
      </c>
      <c r="K1901" t="s">
        <v>53</v>
      </c>
      <c r="L1901" t="s">
        <v>61</v>
      </c>
      <c r="M1901" t="s">
        <v>54</v>
      </c>
      <c r="N1901">
        <v>3</v>
      </c>
      <c r="O1901">
        <v>41</v>
      </c>
      <c r="P1901">
        <v>1</v>
      </c>
      <c r="Q1901">
        <v>267</v>
      </c>
      <c r="R1901">
        <v>10</v>
      </c>
      <c r="S1901" t="s">
        <v>55</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c r="AN1901" t="s">
        <v>56</v>
      </c>
      <c r="AO1901" t="s">
        <v>57</v>
      </c>
      <c r="AP1901" t="s">
        <v>58</v>
      </c>
      <c r="AQ1901" t="s">
        <v>89</v>
      </c>
      <c r="AR1901" t="s">
        <v>60</v>
      </c>
      <c r="AS1901" t="str">
        <f>IF(hr_data[[#This Row],[Gender]]="Female","👩  F","👨  M")</f>
        <v>👨  M</v>
      </c>
    </row>
    <row r="1902" spans="1:45" x14ac:dyDescent="0.25">
      <c r="A1902" t="s">
        <v>61</v>
      </c>
      <c r="B1902" t="s">
        <v>45</v>
      </c>
      <c r="C1902" t="s">
        <v>46</v>
      </c>
      <c r="D1902" t="s">
        <v>64</v>
      </c>
      <c r="E1902" t="s">
        <v>48</v>
      </c>
      <c r="F1902" t="s">
        <v>123</v>
      </c>
      <c r="G1902" t="s">
        <v>2001</v>
      </c>
      <c r="H1902">
        <v>2309</v>
      </c>
      <c r="I1902" t="s">
        <v>67</v>
      </c>
      <c r="J1902" t="s">
        <v>52</v>
      </c>
      <c r="K1902" t="s">
        <v>69</v>
      </c>
      <c r="L1902" t="s">
        <v>61</v>
      </c>
      <c r="M1902" t="s">
        <v>54</v>
      </c>
      <c r="N1902">
        <v>2</v>
      </c>
      <c r="O1902">
        <v>35</v>
      </c>
      <c r="P1902">
        <v>1</v>
      </c>
      <c r="Q1902">
        <v>619</v>
      </c>
      <c r="R1902">
        <v>1</v>
      </c>
      <c r="S1902" t="s">
        <v>87</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c r="AN1902" t="s">
        <v>56</v>
      </c>
      <c r="AO1902" t="s">
        <v>77</v>
      </c>
      <c r="AP1902" t="s">
        <v>58</v>
      </c>
      <c r="AQ1902" t="s">
        <v>89</v>
      </c>
      <c r="AR1902" t="s">
        <v>81</v>
      </c>
      <c r="AS1902" t="str">
        <f>IF(hr_data[[#This Row],[Gender]]="Female","👩  F","👨  M")</f>
        <v>👨  M</v>
      </c>
    </row>
    <row r="1903" spans="1:45" x14ac:dyDescent="0.25">
      <c r="A1903" t="s">
        <v>61</v>
      </c>
      <c r="B1903" t="s">
        <v>45</v>
      </c>
      <c r="C1903" t="s">
        <v>46</v>
      </c>
      <c r="D1903" t="s">
        <v>64</v>
      </c>
      <c r="E1903" t="s">
        <v>65</v>
      </c>
      <c r="F1903" t="s">
        <v>49</v>
      </c>
      <c r="G1903" t="s">
        <v>2002</v>
      </c>
      <c r="H1903">
        <v>2310</v>
      </c>
      <c r="I1903" t="s">
        <v>51</v>
      </c>
      <c r="J1903" t="s">
        <v>94</v>
      </c>
      <c r="K1903" t="s">
        <v>53</v>
      </c>
      <c r="L1903" t="s">
        <v>61</v>
      </c>
      <c r="M1903" t="s">
        <v>54</v>
      </c>
      <c r="N1903">
        <v>3</v>
      </c>
      <c r="O1903">
        <v>40</v>
      </c>
      <c r="P1903">
        <v>1</v>
      </c>
      <c r="Q1903">
        <v>302</v>
      </c>
      <c r="R1903">
        <v>6</v>
      </c>
      <c r="S1903" t="s">
        <v>87</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c r="AN1903" t="s">
        <v>56</v>
      </c>
      <c r="AO1903" t="s">
        <v>77</v>
      </c>
      <c r="AP1903" t="s">
        <v>58</v>
      </c>
      <c r="AQ1903" t="s">
        <v>121</v>
      </c>
      <c r="AR1903" t="s">
        <v>60</v>
      </c>
      <c r="AS1903" t="str">
        <f>IF(hr_data[[#This Row],[Gender]]="Female","👩  F","👨  M")</f>
        <v>👩  F</v>
      </c>
    </row>
    <row r="1904" spans="1:45" x14ac:dyDescent="0.25">
      <c r="A1904" t="s">
        <v>61</v>
      </c>
      <c r="B1904" t="s">
        <v>62</v>
      </c>
      <c r="C1904" t="s">
        <v>46</v>
      </c>
      <c r="D1904" t="s">
        <v>64</v>
      </c>
      <c r="E1904" t="s">
        <v>65</v>
      </c>
      <c r="F1904" t="s">
        <v>49</v>
      </c>
      <c r="G1904" t="s">
        <v>2003</v>
      </c>
      <c r="H1904">
        <v>2311</v>
      </c>
      <c r="I1904" t="s">
        <v>51</v>
      </c>
      <c r="J1904" t="s">
        <v>76</v>
      </c>
      <c r="K1904" t="s">
        <v>69</v>
      </c>
      <c r="L1904" t="s">
        <v>61</v>
      </c>
      <c r="M1904" t="s">
        <v>54</v>
      </c>
      <c r="N1904">
        <v>3</v>
      </c>
      <c r="O1904">
        <v>39</v>
      </c>
      <c r="P1904">
        <v>1</v>
      </c>
      <c r="Q1904">
        <v>443</v>
      </c>
      <c r="R1904">
        <v>8</v>
      </c>
      <c r="S1904" t="s">
        <v>70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c r="AN1904" t="s">
        <v>56</v>
      </c>
      <c r="AO1904" t="s">
        <v>77</v>
      </c>
      <c r="AP1904" t="s">
        <v>58</v>
      </c>
      <c r="AQ1904" t="s">
        <v>59</v>
      </c>
      <c r="AR1904" t="s">
        <v>60</v>
      </c>
      <c r="AS1904" t="str">
        <f>IF(hr_data[[#This Row],[Gender]]="Female","👩  F","👨  M")</f>
        <v>👩  F</v>
      </c>
    </row>
    <row r="1905" spans="1:45" x14ac:dyDescent="0.25">
      <c r="A1905" t="s">
        <v>61</v>
      </c>
      <c r="B1905" t="s">
        <v>45</v>
      </c>
      <c r="C1905" t="s">
        <v>78</v>
      </c>
      <c r="D1905" t="s">
        <v>64</v>
      </c>
      <c r="E1905" t="s">
        <v>48</v>
      </c>
      <c r="F1905" t="s">
        <v>49</v>
      </c>
      <c r="G1905" t="s">
        <v>2004</v>
      </c>
      <c r="H1905">
        <v>2312</v>
      </c>
      <c r="I1905" t="s">
        <v>67</v>
      </c>
      <c r="J1905" t="s">
        <v>52</v>
      </c>
      <c r="K1905" t="s">
        <v>53</v>
      </c>
      <c r="L1905" t="s">
        <v>44</v>
      </c>
      <c r="M1905" t="s">
        <v>54</v>
      </c>
      <c r="N1905">
        <v>2</v>
      </c>
      <c r="O1905">
        <v>31</v>
      </c>
      <c r="P1905">
        <v>1</v>
      </c>
      <c r="Q1905">
        <v>828</v>
      </c>
      <c r="R1905">
        <v>2</v>
      </c>
      <c r="S1905" t="s">
        <v>70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c r="AN1905" t="s">
        <v>56</v>
      </c>
      <c r="AO1905" t="s">
        <v>57</v>
      </c>
      <c r="AP1905" t="s">
        <v>58</v>
      </c>
      <c r="AQ1905" t="s">
        <v>59</v>
      </c>
      <c r="AR1905" t="s">
        <v>81</v>
      </c>
      <c r="AS1905" t="str">
        <f>IF(hr_data[[#This Row],[Gender]]="Female","👩  F","👨  M")</f>
        <v>👨  M</v>
      </c>
    </row>
    <row r="1906" spans="1:45" x14ac:dyDescent="0.25">
      <c r="A1906" t="s">
        <v>61</v>
      </c>
      <c r="B1906" t="s">
        <v>45</v>
      </c>
      <c r="C1906" t="s">
        <v>46</v>
      </c>
      <c r="D1906" t="s">
        <v>64</v>
      </c>
      <c r="E1906" t="s">
        <v>65</v>
      </c>
      <c r="F1906" t="s">
        <v>82</v>
      </c>
      <c r="G1906" t="s">
        <v>2005</v>
      </c>
      <c r="H1906">
        <v>2313</v>
      </c>
      <c r="I1906" t="s">
        <v>67</v>
      </c>
      <c r="J1906" t="s">
        <v>94</v>
      </c>
      <c r="K1906" t="s">
        <v>69</v>
      </c>
      <c r="L1906" t="s">
        <v>44</v>
      </c>
      <c r="M1906" t="s">
        <v>54</v>
      </c>
      <c r="N1906">
        <v>5</v>
      </c>
      <c r="O1906">
        <v>42</v>
      </c>
      <c r="P1906">
        <v>1</v>
      </c>
      <c r="Q1906">
        <v>319</v>
      </c>
      <c r="R1906">
        <v>24</v>
      </c>
      <c r="S1906" t="s">
        <v>87</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c r="AN1906" t="s">
        <v>71</v>
      </c>
      <c r="AO1906" t="s">
        <v>88</v>
      </c>
      <c r="AP1906" t="s">
        <v>92</v>
      </c>
      <c r="AQ1906" t="s">
        <v>59</v>
      </c>
      <c r="AR1906" t="s">
        <v>60</v>
      </c>
      <c r="AS1906" t="str">
        <f>IF(hr_data[[#This Row],[Gender]]="Female","👩  F","👨  M")</f>
        <v>👨  M</v>
      </c>
    </row>
    <row r="1907" spans="1:45" x14ac:dyDescent="0.25">
      <c r="A1907" t="s">
        <v>61</v>
      </c>
      <c r="B1907" t="s">
        <v>45</v>
      </c>
      <c r="C1907" t="s">
        <v>63</v>
      </c>
      <c r="D1907" t="s">
        <v>64</v>
      </c>
      <c r="E1907" t="s">
        <v>48</v>
      </c>
      <c r="F1907" t="s">
        <v>74</v>
      </c>
      <c r="G1907" t="s">
        <v>2006</v>
      </c>
      <c r="H1907">
        <v>2314</v>
      </c>
      <c r="I1907" t="s">
        <v>67</v>
      </c>
      <c r="J1907" t="s">
        <v>52</v>
      </c>
      <c r="K1907" t="s">
        <v>69</v>
      </c>
      <c r="L1907" t="s">
        <v>61</v>
      </c>
      <c r="M1907" t="s">
        <v>54</v>
      </c>
      <c r="N1907">
        <v>3</v>
      </c>
      <c r="O1907">
        <v>45</v>
      </c>
      <c r="P1907">
        <v>1</v>
      </c>
      <c r="Q1907">
        <v>561</v>
      </c>
      <c r="R1907">
        <v>2</v>
      </c>
      <c r="S1907" t="s">
        <v>87</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c r="AN1907" t="s">
        <v>56</v>
      </c>
      <c r="AO1907" t="s">
        <v>72</v>
      </c>
      <c r="AP1907" t="s">
        <v>58</v>
      </c>
      <c r="AQ1907" t="s">
        <v>59</v>
      </c>
      <c r="AR1907" t="s">
        <v>60</v>
      </c>
      <c r="AS1907" t="str">
        <f>IF(hr_data[[#This Row],[Gender]]="Female","👩  F","👨  M")</f>
        <v>👨  M</v>
      </c>
    </row>
    <row r="1908" spans="1:45" x14ac:dyDescent="0.25">
      <c r="A1908" t="s">
        <v>44</v>
      </c>
      <c r="B1908" t="s">
        <v>62</v>
      </c>
      <c r="C1908" t="s">
        <v>78</v>
      </c>
      <c r="D1908" t="s">
        <v>47</v>
      </c>
      <c r="E1908" t="s">
        <v>178</v>
      </c>
      <c r="F1908" t="s">
        <v>49</v>
      </c>
      <c r="G1908" t="s">
        <v>2007</v>
      </c>
      <c r="H1908">
        <v>2315</v>
      </c>
      <c r="I1908" t="s">
        <v>51</v>
      </c>
      <c r="J1908" t="s">
        <v>180</v>
      </c>
      <c r="K1908" t="s">
        <v>91</v>
      </c>
      <c r="L1908" t="s">
        <v>44</v>
      </c>
      <c r="M1908" t="s">
        <v>54</v>
      </c>
      <c r="N1908">
        <v>2</v>
      </c>
      <c r="O1908">
        <v>26</v>
      </c>
      <c r="P1908">
        <v>0</v>
      </c>
      <c r="Q1908">
        <v>426</v>
      </c>
      <c r="R1908">
        <v>17</v>
      </c>
      <c r="S1908" t="s">
        <v>80</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c r="AN1908" t="s">
        <v>56</v>
      </c>
      <c r="AO1908" t="s">
        <v>77</v>
      </c>
      <c r="AP1908" t="s">
        <v>98</v>
      </c>
      <c r="AQ1908" t="s">
        <v>59</v>
      </c>
      <c r="AR1908" t="s">
        <v>81</v>
      </c>
      <c r="AS1908" t="str">
        <f>IF(hr_data[[#This Row],[Gender]]="Female","👩  F","👨  M")</f>
        <v>👩  F</v>
      </c>
    </row>
    <row r="1909" spans="1:45" x14ac:dyDescent="0.25">
      <c r="A1909" t="s">
        <v>61</v>
      </c>
      <c r="B1909" t="s">
        <v>45</v>
      </c>
      <c r="C1909" t="s">
        <v>78</v>
      </c>
      <c r="D1909" t="s">
        <v>64</v>
      </c>
      <c r="E1909" t="s">
        <v>65</v>
      </c>
      <c r="F1909" t="s">
        <v>130</v>
      </c>
      <c r="G1909" t="s">
        <v>2008</v>
      </c>
      <c r="H1909">
        <v>2316</v>
      </c>
      <c r="I1909" t="s">
        <v>67</v>
      </c>
      <c r="J1909" t="s">
        <v>94</v>
      </c>
      <c r="K1909" t="s">
        <v>91</v>
      </c>
      <c r="L1909" t="s">
        <v>61</v>
      </c>
      <c r="M1909" t="s">
        <v>54</v>
      </c>
      <c r="N1909">
        <v>2</v>
      </c>
      <c r="O1909">
        <v>29</v>
      </c>
      <c r="P1909">
        <v>1</v>
      </c>
      <c r="Q1909">
        <v>232</v>
      </c>
      <c r="R1909">
        <v>19</v>
      </c>
      <c r="S1909" t="s">
        <v>87</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c r="AN1909" t="s">
        <v>56</v>
      </c>
      <c r="AO1909" t="s">
        <v>57</v>
      </c>
      <c r="AP1909" t="s">
        <v>98</v>
      </c>
      <c r="AQ1909" t="s">
        <v>59</v>
      </c>
      <c r="AR1909" t="s">
        <v>81</v>
      </c>
      <c r="AS1909" t="str">
        <f>IF(hr_data[[#This Row],[Gender]]="Female","👩  F","👨  M")</f>
        <v>👨  M</v>
      </c>
    </row>
    <row r="1910" spans="1:45" x14ac:dyDescent="0.25">
      <c r="A1910" t="s">
        <v>61</v>
      </c>
      <c r="B1910" t="s">
        <v>45</v>
      </c>
      <c r="C1910" t="s">
        <v>78</v>
      </c>
      <c r="D1910" t="s">
        <v>64</v>
      </c>
      <c r="E1910" t="s">
        <v>65</v>
      </c>
      <c r="F1910" t="s">
        <v>82</v>
      </c>
      <c r="G1910" t="s">
        <v>2009</v>
      </c>
      <c r="H1910">
        <v>2317</v>
      </c>
      <c r="I1910" t="s">
        <v>51</v>
      </c>
      <c r="J1910" t="s">
        <v>117</v>
      </c>
      <c r="K1910" t="s">
        <v>91</v>
      </c>
      <c r="L1910" t="s">
        <v>61</v>
      </c>
      <c r="M1910" t="s">
        <v>54</v>
      </c>
      <c r="N1910">
        <v>2</v>
      </c>
      <c r="O1910">
        <v>33</v>
      </c>
      <c r="P1910">
        <v>1</v>
      </c>
      <c r="Q1910">
        <v>922</v>
      </c>
      <c r="R1910">
        <v>1</v>
      </c>
      <c r="S1910" t="s">
        <v>151</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c r="AN1910" t="s">
        <v>56</v>
      </c>
      <c r="AO1910" t="s">
        <v>77</v>
      </c>
      <c r="AP1910" t="s">
        <v>58</v>
      </c>
      <c r="AQ1910" t="s">
        <v>59</v>
      </c>
      <c r="AR1910" t="s">
        <v>81</v>
      </c>
      <c r="AS1910" t="str">
        <f>IF(hr_data[[#This Row],[Gender]]="Female","👩  F","👨  M")</f>
        <v>👩  F</v>
      </c>
    </row>
    <row r="1911" spans="1:45" x14ac:dyDescent="0.25">
      <c r="A1911" t="s">
        <v>61</v>
      </c>
      <c r="B1911" t="s">
        <v>45</v>
      </c>
      <c r="C1911" t="s">
        <v>78</v>
      </c>
      <c r="D1911" t="s">
        <v>64</v>
      </c>
      <c r="E1911" t="s">
        <v>48</v>
      </c>
      <c r="F1911" t="s">
        <v>49</v>
      </c>
      <c r="G1911" t="s">
        <v>2010</v>
      </c>
      <c r="H1911">
        <v>2318</v>
      </c>
      <c r="I1911" t="s">
        <v>67</v>
      </c>
      <c r="J1911" t="s">
        <v>110</v>
      </c>
      <c r="K1911" t="s">
        <v>91</v>
      </c>
      <c r="L1911" t="s">
        <v>61</v>
      </c>
      <c r="M1911" t="s">
        <v>54</v>
      </c>
      <c r="N1911">
        <v>3</v>
      </c>
      <c r="O1911">
        <v>31</v>
      </c>
      <c r="P1911">
        <v>1</v>
      </c>
      <c r="Q1911">
        <v>688</v>
      </c>
      <c r="R1911">
        <v>7</v>
      </c>
      <c r="S1911" t="s">
        <v>87</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c r="AN1911" t="s">
        <v>71</v>
      </c>
      <c r="AO1911" t="s">
        <v>57</v>
      </c>
      <c r="AP1911" t="s">
        <v>58</v>
      </c>
      <c r="AQ1911" t="s">
        <v>59</v>
      </c>
      <c r="AR1911" t="s">
        <v>81</v>
      </c>
      <c r="AS1911" t="str">
        <f>IF(hr_data[[#This Row],[Gender]]="Female","👩  F","👨  M")</f>
        <v>👨  M</v>
      </c>
    </row>
    <row r="1912" spans="1:45" x14ac:dyDescent="0.25">
      <c r="A1912" t="s">
        <v>44</v>
      </c>
      <c r="B1912" t="s">
        <v>62</v>
      </c>
      <c r="C1912" t="s">
        <v>106</v>
      </c>
      <c r="D1912" t="s">
        <v>47</v>
      </c>
      <c r="E1912" t="s">
        <v>48</v>
      </c>
      <c r="F1912" t="s">
        <v>123</v>
      </c>
      <c r="G1912" t="s">
        <v>2011</v>
      </c>
      <c r="H1912">
        <v>2319</v>
      </c>
      <c r="I1912" t="s">
        <v>67</v>
      </c>
      <c r="J1912" t="s">
        <v>115</v>
      </c>
      <c r="K1912" t="s">
        <v>53</v>
      </c>
      <c r="L1912" t="s">
        <v>44</v>
      </c>
      <c r="M1912" t="s">
        <v>54</v>
      </c>
      <c r="N1912">
        <v>3</v>
      </c>
      <c r="O1912">
        <v>18</v>
      </c>
      <c r="P1912">
        <v>0</v>
      </c>
      <c r="Q1912">
        <v>1306</v>
      </c>
      <c r="R1912">
        <v>5</v>
      </c>
      <c r="S1912" t="s">
        <v>87</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c r="AN1912" t="s">
        <v>56</v>
      </c>
      <c r="AO1912" t="s">
        <v>72</v>
      </c>
      <c r="AP1912" t="s">
        <v>58</v>
      </c>
      <c r="AQ1912" t="s">
        <v>59</v>
      </c>
      <c r="AR1912" t="s">
        <v>108</v>
      </c>
      <c r="AS1912" t="str">
        <f>IF(hr_data[[#This Row],[Gender]]="Female","👩  F","👨  M")</f>
        <v>👨  M</v>
      </c>
    </row>
    <row r="1913" spans="1:45" x14ac:dyDescent="0.25">
      <c r="A1913" t="s">
        <v>61</v>
      </c>
      <c r="B1913" t="s">
        <v>105</v>
      </c>
      <c r="C1913" t="s">
        <v>46</v>
      </c>
      <c r="D1913" t="s">
        <v>64</v>
      </c>
      <c r="E1913" t="s">
        <v>48</v>
      </c>
      <c r="F1913" t="s">
        <v>74</v>
      </c>
      <c r="G1913" t="s">
        <v>2012</v>
      </c>
      <c r="H1913">
        <v>2320</v>
      </c>
      <c r="I1913" t="s">
        <v>67</v>
      </c>
      <c r="J1913" t="s">
        <v>52</v>
      </c>
      <c r="K1913" t="s">
        <v>91</v>
      </c>
      <c r="L1913" t="s">
        <v>61</v>
      </c>
      <c r="M1913" t="s">
        <v>54</v>
      </c>
      <c r="N1913">
        <v>2</v>
      </c>
      <c r="O1913">
        <v>40</v>
      </c>
      <c r="P1913">
        <v>1</v>
      </c>
      <c r="Q1913">
        <v>1094</v>
      </c>
      <c r="R1913">
        <v>28</v>
      </c>
      <c r="S1913" t="s">
        <v>87</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c r="AN1913" t="s">
        <v>56</v>
      </c>
      <c r="AO1913" t="s">
        <v>88</v>
      </c>
      <c r="AP1913" t="s">
        <v>92</v>
      </c>
      <c r="AQ1913" t="s">
        <v>89</v>
      </c>
      <c r="AR1913" t="s">
        <v>60</v>
      </c>
      <c r="AS1913" t="str">
        <f>IF(hr_data[[#This Row],[Gender]]="Female","👩  F","👨  M")</f>
        <v>👨  M</v>
      </c>
    </row>
    <row r="1914" spans="1:45" x14ac:dyDescent="0.25">
      <c r="A1914" t="s">
        <v>61</v>
      </c>
      <c r="B1914" t="s">
        <v>105</v>
      </c>
      <c r="C1914" t="s">
        <v>46</v>
      </c>
      <c r="D1914" t="s">
        <v>64</v>
      </c>
      <c r="E1914" t="s">
        <v>65</v>
      </c>
      <c r="F1914" t="s">
        <v>74</v>
      </c>
      <c r="G1914" t="s">
        <v>2013</v>
      </c>
      <c r="H1914">
        <v>2321</v>
      </c>
      <c r="I1914" t="s">
        <v>51</v>
      </c>
      <c r="J1914" t="s">
        <v>96</v>
      </c>
      <c r="K1914" t="s">
        <v>53</v>
      </c>
      <c r="L1914" t="s">
        <v>44</v>
      </c>
      <c r="M1914" t="s">
        <v>54</v>
      </c>
      <c r="N1914">
        <v>3</v>
      </c>
      <c r="O1914">
        <v>41</v>
      </c>
      <c r="P1914">
        <v>1</v>
      </c>
      <c r="Q1914">
        <v>509</v>
      </c>
      <c r="R1914">
        <v>2</v>
      </c>
      <c r="S1914" t="s">
        <v>80</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c r="AN1914" t="s">
        <v>56</v>
      </c>
      <c r="AO1914" t="s">
        <v>77</v>
      </c>
      <c r="AP1914" t="s">
        <v>58</v>
      </c>
      <c r="AQ1914" t="s">
        <v>59</v>
      </c>
      <c r="AR1914" t="s">
        <v>60</v>
      </c>
      <c r="AS1914" t="str">
        <f>IF(hr_data[[#This Row],[Gender]]="Female","👩  F","👨  M")</f>
        <v>👩  F</v>
      </c>
    </row>
    <row r="1915" spans="1:45" x14ac:dyDescent="0.25">
      <c r="A1915" t="s">
        <v>61</v>
      </c>
      <c r="B1915" t="s">
        <v>45</v>
      </c>
      <c r="C1915" t="s">
        <v>78</v>
      </c>
      <c r="D1915" t="s">
        <v>64</v>
      </c>
      <c r="E1915" t="s">
        <v>48</v>
      </c>
      <c r="F1915" t="s">
        <v>82</v>
      </c>
      <c r="G1915" t="s">
        <v>2014</v>
      </c>
      <c r="H1915">
        <v>2322</v>
      </c>
      <c r="I1915" t="s">
        <v>67</v>
      </c>
      <c r="J1915" t="s">
        <v>52</v>
      </c>
      <c r="K1915" t="s">
        <v>91</v>
      </c>
      <c r="L1915" t="s">
        <v>61</v>
      </c>
      <c r="M1915" t="s">
        <v>54</v>
      </c>
      <c r="N1915">
        <v>5</v>
      </c>
      <c r="O1915">
        <v>26</v>
      </c>
      <c r="P1915">
        <v>1</v>
      </c>
      <c r="Q1915">
        <v>775</v>
      </c>
      <c r="R1915">
        <v>29</v>
      </c>
      <c r="S1915" t="s">
        <v>55</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c r="AN1915" t="s">
        <v>56</v>
      </c>
      <c r="AO1915" t="s">
        <v>77</v>
      </c>
      <c r="AP1915" t="s">
        <v>92</v>
      </c>
      <c r="AQ1915" t="s">
        <v>59</v>
      </c>
      <c r="AR1915" t="s">
        <v>81</v>
      </c>
      <c r="AS1915" t="str">
        <f>IF(hr_data[[#This Row],[Gender]]="Female","👩  F","👨  M")</f>
        <v>👨  M</v>
      </c>
    </row>
    <row r="1916" spans="1:45" x14ac:dyDescent="0.25">
      <c r="A1916" t="s">
        <v>61</v>
      </c>
      <c r="B1916" t="s">
        <v>45</v>
      </c>
      <c r="C1916" t="s">
        <v>46</v>
      </c>
      <c r="D1916" t="s">
        <v>64</v>
      </c>
      <c r="E1916" t="s">
        <v>48</v>
      </c>
      <c r="F1916" t="s">
        <v>82</v>
      </c>
      <c r="G1916" t="s">
        <v>2015</v>
      </c>
      <c r="H1916">
        <v>2323</v>
      </c>
      <c r="I1916" t="s">
        <v>51</v>
      </c>
      <c r="J1916" t="s">
        <v>52</v>
      </c>
      <c r="K1916" t="s">
        <v>53</v>
      </c>
      <c r="L1916" t="s">
        <v>61</v>
      </c>
      <c r="M1916" t="s">
        <v>54</v>
      </c>
      <c r="N1916">
        <v>3</v>
      </c>
      <c r="O1916">
        <v>35</v>
      </c>
      <c r="P1916">
        <v>1</v>
      </c>
      <c r="Q1916">
        <v>195</v>
      </c>
      <c r="R1916">
        <v>1</v>
      </c>
      <c r="S1916" t="s">
        <v>87</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c r="AN1916" t="s">
        <v>56</v>
      </c>
      <c r="AO1916" t="s">
        <v>77</v>
      </c>
      <c r="AP1916" t="s">
        <v>58</v>
      </c>
      <c r="AQ1916" t="s">
        <v>59</v>
      </c>
      <c r="AR1916" t="s">
        <v>81</v>
      </c>
      <c r="AS1916" t="str">
        <f>IF(hr_data[[#This Row],[Gender]]="Female","👩  F","👨  M")</f>
        <v>👩  F</v>
      </c>
    </row>
    <row r="1917" spans="1:45" x14ac:dyDescent="0.25">
      <c r="A1917" t="s">
        <v>61</v>
      </c>
      <c r="B1917" t="s">
        <v>45</v>
      </c>
      <c r="C1917" t="s">
        <v>78</v>
      </c>
      <c r="D1917" t="s">
        <v>64</v>
      </c>
      <c r="E1917" t="s">
        <v>48</v>
      </c>
      <c r="F1917" t="s">
        <v>49</v>
      </c>
      <c r="G1917" t="s">
        <v>2016</v>
      </c>
      <c r="H1917">
        <v>2324</v>
      </c>
      <c r="I1917" t="s">
        <v>67</v>
      </c>
      <c r="J1917" t="s">
        <v>52</v>
      </c>
      <c r="K1917" t="s">
        <v>53</v>
      </c>
      <c r="L1917" t="s">
        <v>61</v>
      </c>
      <c r="M1917" t="s">
        <v>54</v>
      </c>
      <c r="N1917">
        <v>3</v>
      </c>
      <c r="O1917">
        <v>34</v>
      </c>
      <c r="P1917">
        <v>1</v>
      </c>
      <c r="Q1917">
        <v>258</v>
      </c>
      <c r="R1917">
        <v>21</v>
      </c>
      <c r="S1917" t="s">
        <v>80</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c r="AN1917" t="s">
        <v>56</v>
      </c>
      <c r="AO1917" t="s">
        <v>57</v>
      </c>
      <c r="AP1917" t="s">
        <v>92</v>
      </c>
      <c r="AQ1917" t="s">
        <v>59</v>
      </c>
      <c r="AR1917" t="s">
        <v>81</v>
      </c>
      <c r="AS1917" t="str">
        <f>IF(hr_data[[#This Row],[Gender]]="Female","👩  F","👨  M")</f>
        <v>👨  M</v>
      </c>
    </row>
    <row r="1918" spans="1:45" x14ac:dyDescent="0.25">
      <c r="A1918" t="s">
        <v>44</v>
      </c>
      <c r="B1918" t="s">
        <v>45</v>
      </c>
      <c r="C1918" t="s">
        <v>78</v>
      </c>
      <c r="D1918" t="s">
        <v>47</v>
      </c>
      <c r="E1918" t="s">
        <v>65</v>
      </c>
      <c r="F1918" t="s">
        <v>130</v>
      </c>
      <c r="G1918" t="s">
        <v>2017</v>
      </c>
      <c r="H1918">
        <v>2325</v>
      </c>
      <c r="I1918" t="s">
        <v>67</v>
      </c>
      <c r="J1918" t="s">
        <v>76</v>
      </c>
      <c r="K1918" t="s">
        <v>53</v>
      </c>
      <c r="L1918" t="s">
        <v>44</v>
      </c>
      <c r="M1918" t="s">
        <v>54</v>
      </c>
      <c r="N1918">
        <v>3</v>
      </c>
      <c r="O1918">
        <v>26</v>
      </c>
      <c r="P1918">
        <v>0</v>
      </c>
      <c r="Q1918">
        <v>471</v>
      </c>
      <c r="R1918">
        <v>24</v>
      </c>
      <c r="S1918" t="s">
        <v>87</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c r="AN1918" t="s">
        <v>56</v>
      </c>
      <c r="AO1918" t="s">
        <v>57</v>
      </c>
      <c r="AP1918" t="s">
        <v>92</v>
      </c>
      <c r="AQ1918" t="s">
        <v>59</v>
      </c>
      <c r="AR1918" t="s">
        <v>81</v>
      </c>
      <c r="AS1918" t="str">
        <f>IF(hr_data[[#This Row],[Gender]]="Female","👩  F","👨  M")</f>
        <v>👨  M</v>
      </c>
    </row>
    <row r="1919" spans="1:45" x14ac:dyDescent="0.25">
      <c r="A1919" t="s">
        <v>61</v>
      </c>
      <c r="B1919" t="s">
        <v>45</v>
      </c>
      <c r="C1919" t="s">
        <v>46</v>
      </c>
      <c r="D1919" t="s">
        <v>64</v>
      </c>
      <c r="E1919" t="s">
        <v>65</v>
      </c>
      <c r="F1919" t="s">
        <v>130</v>
      </c>
      <c r="G1919" t="s">
        <v>2018</v>
      </c>
      <c r="H1919">
        <v>2326</v>
      </c>
      <c r="I1919" t="s">
        <v>51</v>
      </c>
      <c r="J1919" t="s">
        <v>94</v>
      </c>
      <c r="K1919" t="s">
        <v>53</v>
      </c>
      <c r="L1919" t="s">
        <v>61</v>
      </c>
      <c r="M1919" t="s">
        <v>54</v>
      </c>
      <c r="N1919">
        <v>3</v>
      </c>
      <c r="O1919">
        <v>37</v>
      </c>
      <c r="P1919">
        <v>1</v>
      </c>
      <c r="Q1919">
        <v>799</v>
      </c>
      <c r="R1919">
        <v>1</v>
      </c>
      <c r="S1919" t="s">
        <v>87</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c r="AN1919" t="s">
        <v>56</v>
      </c>
      <c r="AO1919" t="s">
        <v>57</v>
      </c>
      <c r="AP1919" t="s">
        <v>58</v>
      </c>
      <c r="AQ1919" t="s">
        <v>89</v>
      </c>
      <c r="AR1919" t="s">
        <v>60</v>
      </c>
      <c r="AS1919" t="str">
        <f>IF(hr_data[[#This Row],[Gender]]="Female","👩  F","👨  M")</f>
        <v>👩  F</v>
      </c>
    </row>
    <row r="1920" spans="1:45" x14ac:dyDescent="0.25">
      <c r="A1920" t="s">
        <v>61</v>
      </c>
      <c r="B1920" t="s">
        <v>62</v>
      </c>
      <c r="C1920" t="s">
        <v>63</v>
      </c>
      <c r="D1920" t="s">
        <v>64</v>
      </c>
      <c r="E1920" t="s">
        <v>65</v>
      </c>
      <c r="F1920" t="s">
        <v>82</v>
      </c>
      <c r="G1920" t="s">
        <v>2019</v>
      </c>
      <c r="H1920">
        <v>2327</v>
      </c>
      <c r="I1920" t="s">
        <v>51</v>
      </c>
      <c r="J1920" t="s">
        <v>96</v>
      </c>
      <c r="K1920" t="s">
        <v>69</v>
      </c>
      <c r="L1920" t="s">
        <v>61</v>
      </c>
      <c r="M1920" t="s">
        <v>54</v>
      </c>
      <c r="N1920">
        <v>3</v>
      </c>
      <c r="O1920">
        <v>46</v>
      </c>
      <c r="P1920">
        <v>1</v>
      </c>
      <c r="Q1920">
        <v>1034</v>
      </c>
      <c r="R1920">
        <v>18</v>
      </c>
      <c r="S1920" t="s">
        <v>70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c r="AN1920" t="s">
        <v>56</v>
      </c>
      <c r="AO1920" t="s">
        <v>77</v>
      </c>
      <c r="AP1920" t="s">
        <v>98</v>
      </c>
      <c r="AQ1920" t="s">
        <v>121</v>
      </c>
      <c r="AR1920" t="s">
        <v>73</v>
      </c>
      <c r="AS1920" t="str">
        <f>IF(hr_data[[#This Row],[Gender]]="Female","👩  F","👨  M")</f>
        <v>👩  F</v>
      </c>
    </row>
    <row r="1921" spans="1:45" x14ac:dyDescent="0.25">
      <c r="A1921" t="s">
        <v>61</v>
      </c>
      <c r="B1921" t="s">
        <v>45</v>
      </c>
      <c r="C1921" t="s">
        <v>46</v>
      </c>
      <c r="D1921" t="s">
        <v>64</v>
      </c>
      <c r="E1921" t="s">
        <v>48</v>
      </c>
      <c r="F1921" t="s">
        <v>49</v>
      </c>
      <c r="G1921" t="s">
        <v>2020</v>
      </c>
      <c r="H1921">
        <v>2328</v>
      </c>
      <c r="I1921" t="s">
        <v>51</v>
      </c>
      <c r="J1921" t="s">
        <v>110</v>
      </c>
      <c r="K1921" t="s">
        <v>69</v>
      </c>
      <c r="L1921" t="s">
        <v>61</v>
      </c>
      <c r="M1921" t="s">
        <v>54</v>
      </c>
      <c r="N1921">
        <v>2</v>
      </c>
      <c r="O1921">
        <v>41</v>
      </c>
      <c r="P1921">
        <v>1</v>
      </c>
      <c r="Q1921">
        <v>1276</v>
      </c>
      <c r="R1921">
        <v>2</v>
      </c>
      <c r="S1921" t="s">
        <v>151</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c r="AN1921" t="s">
        <v>56</v>
      </c>
      <c r="AO1921" t="s">
        <v>88</v>
      </c>
      <c r="AP1921" t="s">
        <v>58</v>
      </c>
      <c r="AQ1921" t="s">
        <v>121</v>
      </c>
      <c r="AR1921" t="s">
        <v>60</v>
      </c>
      <c r="AS1921" t="str">
        <f>IF(hr_data[[#This Row],[Gender]]="Female","👩  F","👨  M")</f>
        <v>👩  F</v>
      </c>
    </row>
    <row r="1922" spans="1:45" x14ac:dyDescent="0.25">
      <c r="A1922" t="s">
        <v>61</v>
      </c>
      <c r="B1922" t="s">
        <v>105</v>
      </c>
      <c r="C1922" t="s">
        <v>46</v>
      </c>
      <c r="D1922" t="s">
        <v>64</v>
      </c>
      <c r="E1922" t="s">
        <v>48</v>
      </c>
      <c r="F1922" t="s">
        <v>82</v>
      </c>
      <c r="G1922" t="s">
        <v>2021</v>
      </c>
      <c r="H1922">
        <v>2329</v>
      </c>
      <c r="I1922" t="s">
        <v>67</v>
      </c>
      <c r="J1922" t="s">
        <v>52</v>
      </c>
      <c r="K1922" t="s">
        <v>91</v>
      </c>
      <c r="L1922" t="s">
        <v>61</v>
      </c>
      <c r="M1922" t="s">
        <v>54</v>
      </c>
      <c r="N1922">
        <v>6</v>
      </c>
      <c r="O1922">
        <v>37</v>
      </c>
      <c r="P1922">
        <v>1</v>
      </c>
      <c r="Q1922">
        <v>142</v>
      </c>
      <c r="R1922">
        <v>9</v>
      </c>
      <c r="S1922" t="s">
        <v>80</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c r="AN1922" t="s">
        <v>56</v>
      </c>
      <c r="AO1922" t="s">
        <v>72</v>
      </c>
      <c r="AP1922" t="s">
        <v>58</v>
      </c>
      <c r="AQ1922" t="s">
        <v>59</v>
      </c>
      <c r="AR1922" t="s">
        <v>60</v>
      </c>
      <c r="AS1922" t="str">
        <f>IF(hr_data[[#This Row],[Gender]]="Female","👩  F","👨  M")</f>
        <v>👨  M</v>
      </c>
    </row>
    <row r="1923" spans="1:45" x14ac:dyDescent="0.25">
      <c r="A1923" t="s">
        <v>61</v>
      </c>
      <c r="B1923" t="s">
        <v>45</v>
      </c>
      <c r="C1923" t="s">
        <v>63</v>
      </c>
      <c r="D1923" t="s">
        <v>64</v>
      </c>
      <c r="E1923" t="s">
        <v>65</v>
      </c>
      <c r="F1923" t="s">
        <v>130</v>
      </c>
      <c r="G1923" t="s">
        <v>2022</v>
      </c>
      <c r="H1923">
        <v>2330</v>
      </c>
      <c r="I1923" t="s">
        <v>67</v>
      </c>
      <c r="J1923" t="s">
        <v>68</v>
      </c>
      <c r="K1923" t="s">
        <v>91</v>
      </c>
      <c r="L1923" t="s">
        <v>44</v>
      </c>
      <c r="M1923" t="s">
        <v>54</v>
      </c>
      <c r="N1923">
        <v>3</v>
      </c>
      <c r="O1923">
        <v>52</v>
      </c>
      <c r="P1923">
        <v>1</v>
      </c>
      <c r="Q1923">
        <v>956</v>
      </c>
      <c r="R1923">
        <v>6</v>
      </c>
      <c r="S1923" t="s">
        <v>55</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c r="AN1923" t="s">
        <v>56</v>
      </c>
      <c r="AO1923" t="s">
        <v>88</v>
      </c>
      <c r="AP1923" t="s">
        <v>58</v>
      </c>
      <c r="AQ1923" t="s">
        <v>89</v>
      </c>
      <c r="AR1923" t="s">
        <v>73</v>
      </c>
      <c r="AS1923" t="str">
        <f>IF(hr_data[[#This Row],[Gender]]="Female","👩  F","👨  M")</f>
        <v>👨  M</v>
      </c>
    </row>
    <row r="1924" spans="1:45" x14ac:dyDescent="0.25">
      <c r="A1924" t="s">
        <v>44</v>
      </c>
      <c r="B1924" t="s">
        <v>105</v>
      </c>
      <c r="C1924" t="s">
        <v>78</v>
      </c>
      <c r="D1924" t="s">
        <v>47</v>
      </c>
      <c r="E1924" t="s">
        <v>48</v>
      </c>
      <c r="F1924" t="s">
        <v>74</v>
      </c>
      <c r="G1924" t="s">
        <v>2023</v>
      </c>
      <c r="H1924">
        <v>2331</v>
      </c>
      <c r="I1924" t="s">
        <v>67</v>
      </c>
      <c r="J1924" t="s">
        <v>52</v>
      </c>
      <c r="K1924" t="s">
        <v>69</v>
      </c>
      <c r="L1924" t="s">
        <v>61</v>
      </c>
      <c r="M1924" t="s">
        <v>54</v>
      </c>
      <c r="N1924">
        <v>2</v>
      </c>
      <c r="O1924">
        <v>32</v>
      </c>
      <c r="P1924">
        <v>0</v>
      </c>
      <c r="Q1924">
        <v>1474</v>
      </c>
      <c r="R1924">
        <v>11</v>
      </c>
      <c r="S1924" t="s">
        <v>80</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c r="AN1924" t="s">
        <v>56</v>
      </c>
      <c r="AO1924" t="s">
        <v>77</v>
      </c>
      <c r="AP1924" t="s">
        <v>98</v>
      </c>
      <c r="AQ1924" t="s">
        <v>59</v>
      </c>
      <c r="AR1924" t="s">
        <v>81</v>
      </c>
      <c r="AS1924" t="str">
        <f>IF(hr_data[[#This Row],[Gender]]="Female","👩  F","👨  M")</f>
        <v>👨  M</v>
      </c>
    </row>
    <row r="1925" spans="1:45" x14ac:dyDescent="0.25">
      <c r="A1925" t="s">
        <v>61</v>
      </c>
      <c r="B1925" t="s">
        <v>62</v>
      </c>
      <c r="C1925" t="s">
        <v>106</v>
      </c>
      <c r="D1925" t="s">
        <v>64</v>
      </c>
      <c r="E1925" t="s">
        <v>48</v>
      </c>
      <c r="F1925" t="s">
        <v>82</v>
      </c>
      <c r="G1925" t="s">
        <v>2024</v>
      </c>
      <c r="H1925">
        <v>2332</v>
      </c>
      <c r="I1925" t="s">
        <v>67</v>
      </c>
      <c r="J1925" t="s">
        <v>115</v>
      </c>
      <c r="K1925" t="s">
        <v>69</v>
      </c>
      <c r="L1925" t="s">
        <v>61</v>
      </c>
      <c r="M1925" t="s">
        <v>54</v>
      </c>
      <c r="N1925">
        <v>3</v>
      </c>
      <c r="O1925">
        <v>24</v>
      </c>
      <c r="P1925">
        <v>1</v>
      </c>
      <c r="Q1925">
        <v>535</v>
      </c>
      <c r="R1925">
        <v>24</v>
      </c>
      <c r="S1925" t="s">
        <v>87</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c r="AN1925" t="s">
        <v>56</v>
      </c>
      <c r="AO1925" t="s">
        <v>57</v>
      </c>
      <c r="AP1925" t="s">
        <v>92</v>
      </c>
      <c r="AQ1925" t="s">
        <v>59</v>
      </c>
      <c r="AR1925" t="s">
        <v>108</v>
      </c>
      <c r="AS1925" t="str">
        <f>IF(hr_data[[#This Row],[Gender]]="Female","👩  F","👨  M")</f>
        <v>👨  M</v>
      </c>
    </row>
    <row r="1926" spans="1:45" x14ac:dyDescent="0.25">
      <c r="A1926" t="s">
        <v>61</v>
      </c>
      <c r="B1926" t="s">
        <v>45</v>
      </c>
      <c r="C1926" t="s">
        <v>46</v>
      </c>
      <c r="D1926" t="s">
        <v>64</v>
      </c>
      <c r="E1926" t="s">
        <v>65</v>
      </c>
      <c r="F1926" t="s">
        <v>82</v>
      </c>
      <c r="G1926" t="s">
        <v>2025</v>
      </c>
      <c r="H1926">
        <v>2333</v>
      </c>
      <c r="I1926" t="s">
        <v>51</v>
      </c>
      <c r="J1926" t="s">
        <v>96</v>
      </c>
      <c r="K1926" t="s">
        <v>69</v>
      </c>
      <c r="L1926" t="s">
        <v>61</v>
      </c>
      <c r="M1926" t="s">
        <v>54</v>
      </c>
      <c r="N1926">
        <v>4</v>
      </c>
      <c r="O1926">
        <v>38</v>
      </c>
      <c r="P1926">
        <v>1</v>
      </c>
      <c r="Q1926">
        <v>1495</v>
      </c>
      <c r="R1926">
        <v>10</v>
      </c>
      <c r="S1926" t="s">
        <v>87</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c r="AN1926" t="s">
        <v>56</v>
      </c>
      <c r="AO1926" t="s">
        <v>77</v>
      </c>
      <c r="AP1926" t="s">
        <v>58</v>
      </c>
      <c r="AQ1926" t="s">
        <v>89</v>
      </c>
      <c r="AR1926" t="s">
        <v>60</v>
      </c>
      <c r="AS1926" t="str">
        <f>IF(hr_data[[#This Row],[Gender]]="Female","👩  F","👨  M")</f>
        <v>👩  F</v>
      </c>
    </row>
    <row r="1927" spans="1:45" x14ac:dyDescent="0.25">
      <c r="A1927" t="s">
        <v>61</v>
      </c>
      <c r="B1927" t="s">
        <v>45</v>
      </c>
      <c r="C1927" t="s">
        <v>46</v>
      </c>
      <c r="D1927" t="s">
        <v>64</v>
      </c>
      <c r="E1927" t="s">
        <v>65</v>
      </c>
      <c r="F1927" t="s">
        <v>49</v>
      </c>
      <c r="G1927" t="s">
        <v>2026</v>
      </c>
      <c r="H1927">
        <v>2334</v>
      </c>
      <c r="I1927" t="s">
        <v>51</v>
      </c>
      <c r="J1927" t="s">
        <v>94</v>
      </c>
      <c r="K1927" t="s">
        <v>69</v>
      </c>
      <c r="L1927" t="s">
        <v>61</v>
      </c>
      <c r="M1927" t="s">
        <v>54</v>
      </c>
      <c r="N1927">
        <v>2</v>
      </c>
      <c r="O1927">
        <v>37</v>
      </c>
      <c r="P1927">
        <v>1</v>
      </c>
      <c r="Q1927">
        <v>446</v>
      </c>
      <c r="R1927">
        <v>1</v>
      </c>
      <c r="S1927" t="s">
        <v>80</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c r="AN1927" t="s">
        <v>56</v>
      </c>
      <c r="AO1927" t="s">
        <v>72</v>
      </c>
      <c r="AP1927" t="s">
        <v>58</v>
      </c>
      <c r="AQ1927" t="s">
        <v>59</v>
      </c>
      <c r="AR1927" t="s">
        <v>60</v>
      </c>
      <c r="AS1927" t="str">
        <f>IF(hr_data[[#This Row],[Gender]]="Female","👩  F","👨  M")</f>
        <v>👩  F</v>
      </c>
    </row>
    <row r="1928" spans="1:45" x14ac:dyDescent="0.25">
      <c r="A1928" t="s">
        <v>61</v>
      </c>
      <c r="B1928" t="s">
        <v>45</v>
      </c>
      <c r="C1928" t="s">
        <v>63</v>
      </c>
      <c r="D1928" t="s">
        <v>64</v>
      </c>
      <c r="E1928" t="s">
        <v>65</v>
      </c>
      <c r="F1928" t="s">
        <v>49</v>
      </c>
      <c r="G1928" t="s">
        <v>2027</v>
      </c>
      <c r="H1928">
        <v>2335</v>
      </c>
      <c r="I1928" t="s">
        <v>67</v>
      </c>
      <c r="J1928" t="s">
        <v>117</v>
      </c>
      <c r="K1928" t="s">
        <v>91</v>
      </c>
      <c r="L1928" t="s">
        <v>44</v>
      </c>
      <c r="M1928" t="s">
        <v>54</v>
      </c>
      <c r="N1928">
        <v>5</v>
      </c>
      <c r="O1928">
        <v>49</v>
      </c>
      <c r="P1928">
        <v>1</v>
      </c>
      <c r="Q1928">
        <v>1245</v>
      </c>
      <c r="R1928">
        <v>18</v>
      </c>
      <c r="S1928" t="s">
        <v>80</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c r="AN1928" t="s">
        <v>56</v>
      </c>
      <c r="AO1928" t="s">
        <v>77</v>
      </c>
      <c r="AP1928" t="s">
        <v>98</v>
      </c>
      <c r="AQ1928" t="s">
        <v>111</v>
      </c>
      <c r="AR1928" t="s">
        <v>73</v>
      </c>
      <c r="AS1928" t="str">
        <f>IF(hr_data[[#This Row],[Gender]]="Female","👩  F","👨  M")</f>
        <v>👨  M</v>
      </c>
    </row>
    <row r="1929" spans="1:45" x14ac:dyDescent="0.25">
      <c r="A1929" t="s">
        <v>61</v>
      </c>
      <c r="B1929" t="s">
        <v>45</v>
      </c>
      <c r="C1929" t="s">
        <v>106</v>
      </c>
      <c r="D1929" t="s">
        <v>64</v>
      </c>
      <c r="E1929" t="s">
        <v>65</v>
      </c>
      <c r="F1929" t="s">
        <v>82</v>
      </c>
      <c r="G1929" t="s">
        <v>2028</v>
      </c>
      <c r="H1929">
        <v>2336</v>
      </c>
      <c r="I1929" t="s">
        <v>67</v>
      </c>
      <c r="J1929" t="s">
        <v>68</v>
      </c>
      <c r="K1929" t="s">
        <v>69</v>
      </c>
      <c r="L1929" t="s">
        <v>44</v>
      </c>
      <c r="M1929" t="s">
        <v>54</v>
      </c>
      <c r="N1929">
        <v>3</v>
      </c>
      <c r="O1929">
        <v>24</v>
      </c>
      <c r="P1929">
        <v>1</v>
      </c>
      <c r="Q1929">
        <v>691</v>
      </c>
      <c r="R1929">
        <v>23</v>
      </c>
      <c r="S1929" t="s">
        <v>87</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c r="AN1929" t="s">
        <v>56</v>
      </c>
      <c r="AO1929" t="s">
        <v>57</v>
      </c>
      <c r="AP1929" t="s">
        <v>92</v>
      </c>
      <c r="AQ1929" t="s">
        <v>59</v>
      </c>
      <c r="AR1929" t="s">
        <v>108</v>
      </c>
      <c r="AS1929" t="str">
        <f>IF(hr_data[[#This Row],[Gender]]="Female","👩  F","👨  M")</f>
        <v>👨  M</v>
      </c>
    </row>
    <row r="1930" spans="1:45" x14ac:dyDescent="0.25">
      <c r="A1930" t="s">
        <v>61</v>
      </c>
      <c r="B1930" t="s">
        <v>45</v>
      </c>
      <c r="C1930" t="s">
        <v>78</v>
      </c>
      <c r="D1930" t="s">
        <v>64</v>
      </c>
      <c r="E1930" t="s">
        <v>48</v>
      </c>
      <c r="F1930" t="s">
        <v>123</v>
      </c>
      <c r="G1930" t="s">
        <v>2029</v>
      </c>
      <c r="H1930">
        <v>2337</v>
      </c>
      <c r="I1930" t="s">
        <v>67</v>
      </c>
      <c r="J1930" t="s">
        <v>52</v>
      </c>
      <c r="K1930" t="s">
        <v>69</v>
      </c>
      <c r="L1930" t="s">
        <v>61</v>
      </c>
      <c r="M1930" t="s">
        <v>54</v>
      </c>
      <c r="N1930">
        <v>5</v>
      </c>
      <c r="O1930">
        <v>26</v>
      </c>
      <c r="P1930">
        <v>1</v>
      </c>
      <c r="Q1930">
        <v>703</v>
      </c>
      <c r="R1930">
        <v>28</v>
      </c>
      <c r="S1930" t="s">
        <v>55</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c r="AN1930" t="s">
        <v>71</v>
      </c>
      <c r="AO1930" t="s">
        <v>72</v>
      </c>
      <c r="AP1930" t="s">
        <v>92</v>
      </c>
      <c r="AQ1930" t="s">
        <v>59</v>
      </c>
      <c r="AR1930" t="s">
        <v>81</v>
      </c>
      <c r="AS1930" t="str">
        <f>IF(hr_data[[#This Row],[Gender]]="Female","👩  F","👨  M")</f>
        <v>👨  M</v>
      </c>
    </row>
    <row r="1931" spans="1:45" x14ac:dyDescent="0.25">
      <c r="A1931" t="s">
        <v>61</v>
      </c>
      <c r="B1931" t="s">
        <v>45</v>
      </c>
      <c r="C1931" t="s">
        <v>106</v>
      </c>
      <c r="D1931" t="s">
        <v>64</v>
      </c>
      <c r="E1931" t="s">
        <v>65</v>
      </c>
      <c r="F1931" t="s">
        <v>74</v>
      </c>
      <c r="G1931" t="s">
        <v>2030</v>
      </c>
      <c r="H1931">
        <v>2338</v>
      </c>
      <c r="I1931" t="s">
        <v>67</v>
      </c>
      <c r="J1931" t="s">
        <v>76</v>
      </c>
      <c r="K1931" t="s">
        <v>69</v>
      </c>
      <c r="L1931" t="s">
        <v>61</v>
      </c>
      <c r="M1931" t="s">
        <v>54</v>
      </c>
      <c r="N1931">
        <v>2</v>
      </c>
      <c r="O1931">
        <v>24</v>
      </c>
      <c r="P1931">
        <v>1</v>
      </c>
      <c r="Q1931">
        <v>823</v>
      </c>
      <c r="R1931">
        <v>17</v>
      </c>
      <c r="S1931" t="s">
        <v>55</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c r="AN1931" t="s">
        <v>71</v>
      </c>
      <c r="AO1931" t="s">
        <v>72</v>
      </c>
      <c r="AP1931" t="s">
        <v>98</v>
      </c>
      <c r="AQ1931" t="s">
        <v>59</v>
      </c>
      <c r="AR1931" t="s">
        <v>108</v>
      </c>
      <c r="AS1931" t="str">
        <f>IF(hr_data[[#This Row],[Gender]]="Female","👩  F","👨  M")</f>
        <v>👨  M</v>
      </c>
    </row>
    <row r="1932" spans="1:45" x14ac:dyDescent="0.25">
      <c r="A1932" t="s">
        <v>61</v>
      </c>
      <c r="B1932" t="s">
        <v>62</v>
      </c>
      <c r="C1932" t="s">
        <v>63</v>
      </c>
      <c r="D1932" t="s">
        <v>64</v>
      </c>
      <c r="E1932" t="s">
        <v>178</v>
      </c>
      <c r="F1932" t="s">
        <v>82</v>
      </c>
      <c r="G1932" t="s">
        <v>2031</v>
      </c>
      <c r="H1932">
        <v>2339</v>
      </c>
      <c r="I1932" t="s">
        <v>67</v>
      </c>
      <c r="J1932" t="s">
        <v>110</v>
      </c>
      <c r="K1932" t="s">
        <v>69</v>
      </c>
      <c r="L1932" t="s">
        <v>61</v>
      </c>
      <c r="M1932" t="s">
        <v>54</v>
      </c>
      <c r="N1932">
        <v>2</v>
      </c>
      <c r="O1932">
        <v>50</v>
      </c>
      <c r="P1932">
        <v>1</v>
      </c>
      <c r="Q1932">
        <v>1246</v>
      </c>
      <c r="R1932">
        <v>3</v>
      </c>
      <c r="S1932" t="s">
        <v>87</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c r="AN1932" t="s">
        <v>56</v>
      </c>
      <c r="AO1932" t="s">
        <v>72</v>
      </c>
      <c r="AP1932" t="s">
        <v>58</v>
      </c>
      <c r="AQ1932" t="s">
        <v>111</v>
      </c>
      <c r="AR1932" t="s">
        <v>73</v>
      </c>
      <c r="AS1932" t="str">
        <f>IF(hr_data[[#This Row],[Gender]]="Female","👩  F","👨  M")</f>
        <v>👨  M</v>
      </c>
    </row>
    <row r="1933" spans="1:45" x14ac:dyDescent="0.25">
      <c r="A1933" t="s">
        <v>61</v>
      </c>
      <c r="B1933" t="s">
        <v>45</v>
      </c>
      <c r="C1933" t="s">
        <v>78</v>
      </c>
      <c r="D1933" t="s">
        <v>64</v>
      </c>
      <c r="E1933" t="s">
        <v>48</v>
      </c>
      <c r="F1933" t="s">
        <v>82</v>
      </c>
      <c r="G1933" t="s">
        <v>2032</v>
      </c>
      <c r="H1933">
        <v>2340</v>
      </c>
      <c r="I1933" t="s">
        <v>67</v>
      </c>
      <c r="J1933" t="s">
        <v>115</v>
      </c>
      <c r="K1933" t="s">
        <v>69</v>
      </c>
      <c r="L1933" t="s">
        <v>61</v>
      </c>
      <c r="M1933" t="s">
        <v>54</v>
      </c>
      <c r="N1933">
        <v>1</v>
      </c>
      <c r="O1933">
        <v>25</v>
      </c>
      <c r="P1933">
        <v>1</v>
      </c>
      <c r="Q1933">
        <v>622</v>
      </c>
      <c r="R1933">
        <v>13</v>
      </c>
      <c r="S1933" t="s">
        <v>70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c r="AN1933" t="s">
        <v>56</v>
      </c>
      <c r="AO1933" t="s">
        <v>77</v>
      </c>
      <c r="AP1933" t="s">
        <v>98</v>
      </c>
      <c r="AQ1933" t="s">
        <v>59</v>
      </c>
      <c r="AR1933" t="s">
        <v>108</v>
      </c>
      <c r="AS1933" t="str">
        <f>IF(hr_data[[#This Row],[Gender]]="Female","👩  F","👨  M")</f>
        <v>👨  M</v>
      </c>
    </row>
    <row r="1934" spans="1:45" x14ac:dyDescent="0.25">
      <c r="A1934" t="s">
        <v>44</v>
      </c>
      <c r="B1934" t="s">
        <v>62</v>
      </c>
      <c r="C1934" t="s">
        <v>106</v>
      </c>
      <c r="D1934" t="s">
        <v>47</v>
      </c>
      <c r="E1934" t="s">
        <v>65</v>
      </c>
      <c r="F1934" t="s">
        <v>49</v>
      </c>
      <c r="G1934" t="s">
        <v>2033</v>
      </c>
      <c r="H1934">
        <v>2341</v>
      </c>
      <c r="I1934" t="s">
        <v>51</v>
      </c>
      <c r="J1934" t="s">
        <v>76</v>
      </c>
      <c r="K1934" t="s">
        <v>69</v>
      </c>
      <c r="L1934" t="s">
        <v>44</v>
      </c>
      <c r="M1934" t="s">
        <v>54</v>
      </c>
      <c r="N1934">
        <v>4</v>
      </c>
      <c r="O1934">
        <v>24</v>
      </c>
      <c r="P1934">
        <v>0</v>
      </c>
      <c r="Q1934">
        <v>1287</v>
      </c>
      <c r="R1934">
        <v>7</v>
      </c>
      <c r="S1934" t="s">
        <v>87</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c r="AN1934" t="s">
        <v>56</v>
      </c>
      <c r="AO1934" t="s">
        <v>77</v>
      </c>
      <c r="AP1934" t="s">
        <v>58</v>
      </c>
      <c r="AQ1934" t="s">
        <v>59</v>
      </c>
      <c r="AR1934" t="s">
        <v>108</v>
      </c>
      <c r="AS1934" t="str">
        <f>IF(hr_data[[#This Row],[Gender]]="Female","👩  F","👨  M")</f>
        <v>👩  F</v>
      </c>
    </row>
    <row r="1935" spans="1:45" x14ac:dyDescent="0.25">
      <c r="A1935" t="s">
        <v>44</v>
      </c>
      <c r="B1935" t="s">
        <v>62</v>
      </c>
      <c r="C1935" t="s">
        <v>78</v>
      </c>
      <c r="D1935" t="s">
        <v>47</v>
      </c>
      <c r="E1935" t="s">
        <v>48</v>
      </c>
      <c r="F1935" t="s">
        <v>49</v>
      </c>
      <c r="G1935" t="s">
        <v>2034</v>
      </c>
      <c r="H1935">
        <v>2342</v>
      </c>
      <c r="I1935" t="s">
        <v>67</v>
      </c>
      <c r="J1935" t="s">
        <v>115</v>
      </c>
      <c r="K1935" t="s">
        <v>69</v>
      </c>
      <c r="L1935" t="s">
        <v>61</v>
      </c>
      <c r="M1935" t="s">
        <v>54</v>
      </c>
      <c r="N1935">
        <v>2</v>
      </c>
      <c r="O1935">
        <v>30</v>
      </c>
      <c r="P1935">
        <v>0</v>
      </c>
      <c r="Q1935">
        <v>448</v>
      </c>
      <c r="R1935">
        <v>12</v>
      </c>
      <c r="S1935" t="s">
        <v>80</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c r="AN1935" t="s">
        <v>56</v>
      </c>
      <c r="AO1935" t="s">
        <v>88</v>
      </c>
      <c r="AP1935" t="s">
        <v>98</v>
      </c>
      <c r="AQ1935" t="s">
        <v>59</v>
      </c>
      <c r="AR1935" t="s">
        <v>81</v>
      </c>
      <c r="AS1935" t="str">
        <f>IF(hr_data[[#This Row],[Gender]]="Female","👩  F","👨  M")</f>
        <v>👨  M</v>
      </c>
    </row>
    <row r="1936" spans="1:45" x14ac:dyDescent="0.25">
      <c r="A1936" t="s">
        <v>61</v>
      </c>
      <c r="B1936" t="s">
        <v>45</v>
      </c>
      <c r="C1936" t="s">
        <v>78</v>
      </c>
      <c r="D1936" t="s">
        <v>64</v>
      </c>
      <c r="E1936" t="s">
        <v>65</v>
      </c>
      <c r="F1936" t="s">
        <v>49</v>
      </c>
      <c r="G1936" t="s">
        <v>2035</v>
      </c>
      <c r="H1936">
        <v>2343</v>
      </c>
      <c r="I1936" t="s">
        <v>67</v>
      </c>
      <c r="J1936" t="s">
        <v>68</v>
      </c>
      <c r="K1936" t="s">
        <v>69</v>
      </c>
      <c r="L1936" t="s">
        <v>44</v>
      </c>
      <c r="M1936" t="s">
        <v>54</v>
      </c>
      <c r="N1936">
        <v>3</v>
      </c>
      <c r="O1936">
        <v>34</v>
      </c>
      <c r="P1936">
        <v>1</v>
      </c>
      <c r="Q1936">
        <v>254</v>
      </c>
      <c r="R1936">
        <v>1</v>
      </c>
      <c r="S1936" t="s">
        <v>55</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c r="AN1936" t="s">
        <v>56</v>
      </c>
      <c r="AO1936" t="s">
        <v>57</v>
      </c>
      <c r="AP1936" t="s">
        <v>58</v>
      </c>
      <c r="AQ1936" t="s">
        <v>59</v>
      </c>
      <c r="AR1936" t="s">
        <v>81</v>
      </c>
      <c r="AS1936" t="str">
        <f>IF(hr_data[[#This Row],[Gender]]="Female","👩  F","👨  M")</f>
        <v>👨  M</v>
      </c>
    </row>
    <row r="1937" spans="1:45" x14ac:dyDescent="0.25">
      <c r="A1937" t="s">
        <v>44</v>
      </c>
      <c r="B1937" t="s">
        <v>45</v>
      </c>
      <c r="C1937" t="s">
        <v>78</v>
      </c>
      <c r="D1937" t="s">
        <v>47</v>
      </c>
      <c r="E1937" t="s">
        <v>48</v>
      </c>
      <c r="F1937" t="s">
        <v>82</v>
      </c>
      <c r="G1937" t="s">
        <v>2036</v>
      </c>
      <c r="H1937">
        <v>2344</v>
      </c>
      <c r="I1937" t="s">
        <v>67</v>
      </c>
      <c r="J1937" t="s">
        <v>52</v>
      </c>
      <c r="K1937" t="s">
        <v>91</v>
      </c>
      <c r="L1937" t="s">
        <v>61</v>
      </c>
      <c r="M1937" t="s">
        <v>54</v>
      </c>
      <c r="N1937">
        <v>2</v>
      </c>
      <c r="O1937">
        <v>31</v>
      </c>
      <c r="P1937">
        <v>0</v>
      </c>
      <c r="Q1937">
        <v>1365</v>
      </c>
      <c r="R1937">
        <v>13</v>
      </c>
      <c r="S1937" t="s">
        <v>80</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c r="AN1937" t="s">
        <v>56</v>
      </c>
      <c r="AO1937" t="s">
        <v>88</v>
      </c>
      <c r="AP1937" t="s">
        <v>98</v>
      </c>
      <c r="AQ1937" t="s">
        <v>59</v>
      </c>
      <c r="AR1937" t="s">
        <v>81</v>
      </c>
      <c r="AS1937" t="str">
        <f>IF(hr_data[[#This Row],[Gender]]="Female","👩  F","👨  M")</f>
        <v>👨  M</v>
      </c>
    </row>
    <row r="1938" spans="1:45" x14ac:dyDescent="0.25">
      <c r="A1938" t="s">
        <v>61</v>
      </c>
      <c r="B1938" t="s">
        <v>45</v>
      </c>
      <c r="C1938" t="s">
        <v>46</v>
      </c>
      <c r="D1938" t="s">
        <v>64</v>
      </c>
      <c r="E1938" t="s">
        <v>65</v>
      </c>
      <c r="F1938" t="s">
        <v>74</v>
      </c>
      <c r="G1938" t="s">
        <v>2037</v>
      </c>
      <c r="H1938">
        <v>2345</v>
      </c>
      <c r="I1938" t="s">
        <v>67</v>
      </c>
      <c r="J1938" t="s">
        <v>76</v>
      </c>
      <c r="K1938" t="s">
        <v>53</v>
      </c>
      <c r="L1938" t="s">
        <v>61</v>
      </c>
      <c r="M1938" t="s">
        <v>54</v>
      </c>
      <c r="N1938">
        <v>3</v>
      </c>
      <c r="O1938">
        <v>35</v>
      </c>
      <c r="P1938">
        <v>1</v>
      </c>
      <c r="Q1938">
        <v>538</v>
      </c>
      <c r="R1938">
        <v>25</v>
      </c>
      <c r="S1938" t="s">
        <v>55</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c r="AN1938" t="s">
        <v>56</v>
      </c>
      <c r="AO1938" t="s">
        <v>57</v>
      </c>
      <c r="AP1938" t="s">
        <v>92</v>
      </c>
      <c r="AQ1938" t="s">
        <v>59</v>
      </c>
      <c r="AR1938" t="s">
        <v>81</v>
      </c>
      <c r="AS1938" t="str">
        <f>IF(hr_data[[#This Row],[Gender]]="Female","👩  F","👨  M")</f>
        <v>👨  M</v>
      </c>
    </row>
    <row r="1939" spans="1:45" x14ac:dyDescent="0.25">
      <c r="A1939" t="s">
        <v>61</v>
      </c>
      <c r="B1939" t="s">
        <v>45</v>
      </c>
      <c r="C1939" t="s">
        <v>78</v>
      </c>
      <c r="D1939" t="s">
        <v>64</v>
      </c>
      <c r="E1939" t="s">
        <v>48</v>
      </c>
      <c r="F1939" t="s">
        <v>82</v>
      </c>
      <c r="G1939" t="s">
        <v>2038</v>
      </c>
      <c r="H1939">
        <v>2346</v>
      </c>
      <c r="I1939" t="s">
        <v>67</v>
      </c>
      <c r="J1939" t="s">
        <v>52</v>
      </c>
      <c r="K1939" t="s">
        <v>91</v>
      </c>
      <c r="L1939" t="s">
        <v>61</v>
      </c>
      <c r="M1939" t="s">
        <v>54</v>
      </c>
      <c r="N1939">
        <v>4</v>
      </c>
      <c r="O1939">
        <v>31</v>
      </c>
      <c r="P1939">
        <v>1</v>
      </c>
      <c r="Q1939">
        <v>525</v>
      </c>
      <c r="R1939">
        <v>6</v>
      </c>
      <c r="S1939" t="s">
        <v>80</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c r="AN1939" t="s">
        <v>71</v>
      </c>
      <c r="AO1939" t="s">
        <v>57</v>
      </c>
      <c r="AP1939" t="s">
        <v>58</v>
      </c>
      <c r="AQ1939" t="s">
        <v>89</v>
      </c>
      <c r="AR1939" t="s">
        <v>81</v>
      </c>
      <c r="AS1939" t="str">
        <f>IF(hr_data[[#This Row],[Gender]]="Female","👩  F","👨  M")</f>
        <v>👨  M</v>
      </c>
    </row>
    <row r="1940" spans="1:45" x14ac:dyDescent="0.25">
      <c r="A1940" t="s">
        <v>61</v>
      </c>
      <c r="B1940" t="s">
        <v>45</v>
      </c>
      <c r="C1940" t="s">
        <v>78</v>
      </c>
      <c r="D1940" t="s">
        <v>64</v>
      </c>
      <c r="E1940" t="s">
        <v>65</v>
      </c>
      <c r="F1940" t="s">
        <v>82</v>
      </c>
      <c r="G1940" t="s">
        <v>2039</v>
      </c>
      <c r="H1940">
        <v>2347</v>
      </c>
      <c r="I1940" t="s">
        <v>51</v>
      </c>
      <c r="J1940" t="s">
        <v>68</v>
      </c>
      <c r="K1940" t="s">
        <v>91</v>
      </c>
      <c r="L1940" t="s">
        <v>61</v>
      </c>
      <c r="M1940" t="s">
        <v>54</v>
      </c>
      <c r="N1940">
        <v>5</v>
      </c>
      <c r="O1940">
        <v>27</v>
      </c>
      <c r="P1940">
        <v>1</v>
      </c>
      <c r="Q1940">
        <v>798</v>
      </c>
      <c r="R1940">
        <v>6</v>
      </c>
      <c r="S1940" t="s">
        <v>80</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c r="AN1940" t="s">
        <v>56</v>
      </c>
      <c r="AO1940" t="s">
        <v>77</v>
      </c>
      <c r="AP1940" t="s">
        <v>58</v>
      </c>
      <c r="AQ1940" t="s">
        <v>59</v>
      </c>
      <c r="AR1940" t="s">
        <v>81</v>
      </c>
      <c r="AS1940" t="str">
        <f>IF(hr_data[[#This Row],[Gender]]="Female","👩  F","👨  M")</f>
        <v>👩  F</v>
      </c>
    </row>
    <row r="1941" spans="1:45" x14ac:dyDescent="0.25">
      <c r="A1941" t="s">
        <v>61</v>
      </c>
      <c r="B1941" t="s">
        <v>45</v>
      </c>
      <c r="C1941" t="s">
        <v>46</v>
      </c>
      <c r="D1941" t="s">
        <v>64</v>
      </c>
      <c r="E1941" t="s">
        <v>48</v>
      </c>
      <c r="F1941" t="s">
        <v>123</v>
      </c>
      <c r="G1941" t="s">
        <v>2040</v>
      </c>
      <c r="H1941">
        <v>2348</v>
      </c>
      <c r="I1941" t="s">
        <v>67</v>
      </c>
      <c r="J1941" t="s">
        <v>52</v>
      </c>
      <c r="K1941" t="s">
        <v>69</v>
      </c>
      <c r="L1941" t="s">
        <v>44</v>
      </c>
      <c r="M1941" t="s">
        <v>54</v>
      </c>
      <c r="N1941">
        <v>3</v>
      </c>
      <c r="O1941">
        <v>37</v>
      </c>
      <c r="P1941">
        <v>1</v>
      </c>
      <c r="Q1941">
        <v>558</v>
      </c>
      <c r="R1941">
        <v>2</v>
      </c>
      <c r="S1941" t="s">
        <v>87</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c r="AN1941" t="s">
        <v>56</v>
      </c>
      <c r="AO1941" t="s">
        <v>77</v>
      </c>
      <c r="AP1941" t="s">
        <v>58</v>
      </c>
      <c r="AQ1941" t="s">
        <v>89</v>
      </c>
      <c r="AR1941" t="s">
        <v>60</v>
      </c>
      <c r="AS1941" t="str">
        <f>IF(hr_data[[#This Row],[Gender]]="Female","👩  F","👨  M")</f>
        <v>👨  M</v>
      </c>
    </row>
    <row r="1942" spans="1:45" x14ac:dyDescent="0.25">
      <c r="A1942" t="s">
        <v>61</v>
      </c>
      <c r="B1942" t="s">
        <v>45</v>
      </c>
      <c r="C1942" t="s">
        <v>106</v>
      </c>
      <c r="D1942" t="s">
        <v>64</v>
      </c>
      <c r="E1942" t="s">
        <v>65</v>
      </c>
      <c r="F1942" t="s">
        <v>49</v>
      </c>
      <c r="G1942" t="s">
        <v>2041</v>
      </c>
      <c r="H1942">
        <v>2349</v>
      </c>
      <c r="I1942" t="s">
        <v>51</v>
      </c>
      <c r="J1942" t="s">
        <v>68</v>
      </c>
      <c r="K1942" t="s">
        <v>53</v>
      </c>
      <c r="L1942" t="s">
        <v>61</v>
      </c>
      <c r="M1942" t="s">
        <v>54</v>
      </c>
      <c r="N1942">
        <v>0</v>
      </c>
      <c r="O1942">
        <v>20</v>
      </c>
      <c r="P1942">
        <v>1</v>
      </c>
      <c r="Q1942">
        <v>959</v>
      </c>
      <c r="R1942">
        <v>1</v>
      </c>
      <c r="S1942" t="s">
        <v>87</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c r="AN1942" t="s">
        <v>56</v>
      </c>
      <c r="AO1942" t="s">
        <v>72</v>
      </c>
      <c r="AP1942" t="s">
        <v>58</v>
      </c>
      <c r="AQ1942" t="s">
        <v>59</v>
      </c>
      <c r="AR1942" t="s">
        <v>108</v>
      </c>
      <c r="AS1942" t="str">
        <f>IF(hr_data[[#This Row],[Gender]]="Female","👩  F","👨  M")</f>
        <v>👩  F</v>
      </c>
    </row>
    <row r="1943" spans="1:45" x14ac:dyDescent="0.25">
      <c r="A1943" t="s">
        <v>61</v>
      </c>
      <c r="B1943" t="s">
        <v>45</v>
      </c>
      <c r="C1943" t="s">
        <v>46</v>
      </c>
      <c r="D1943" t="s">
        <v>64</v>
      </c>
      <c r="E1943" t="s">
        <v>65</v>
      </c>
      <c r="F1943" t="s">
        <v>49</v>
      </c>
      <c r="G1943" t="s">
        <v>2042</v>
      </c>
      <c r="H1943">
        <v>2350</v>
      </c>
      <c r="I1943" t="s">
        <v>51</v>
      </c>
      <c r="J1943" t="s">
        <v>96</v>
      </c>
      <c r="K1943" t="s">
        <v>69</v>
      </c>
      <c r="L1943" t="s">
        <v>61</v>
      </c>
      <c r="M1943" t="s">
        <v>54</v>
      </c>
      <c r="N1943">
        <v>4</v>
      </c>
      <c r="O1943">
        <v>42</v>
      </c>
      <c r="P1943">
        <v>1</v>
      </c>
      <c r="Q1943">
        <v>622</v>
      </c>
      <c r="R1943">
        <v>2</v>
      </c>
      <c r="S1943" t="s">
        <v>80</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c r="AN1943" t="s">
        <v>56</v>
      </c>
      <c r="AO1943" t="s">
        <v>57</v>
      </c>
      <c r="AP1943" t="s">
        <v>58</v>
      </c>
      <c r="AQ1943" t="s">
        <v>59</v>
      </c>
      <c r="AR1943" t="s">
        <v>60</v>
      </c>
      <c r="AS1943" t="str">
        <f>IF(hr_data[[#This Row],[Gender]]="Female","👩  F","👨  M")</f>
        <v>👩  F</v>
      </c>
    </row>
    <row r="1944" spans="1:45" x14ac:dyDescent="0.25">
      <c r="A1944" t="s">
        <v>61</v>
      </c>
      <c r="B1944" t="s">
        <v>45</v>
      </c>
      <c r="C1944" t="s">
        <v>46</v>
      </c>
      <c r="D1944" t="s">
        <v>64</v>
      </c>
      <c r="E1944" t="s">
        <v>65</v>
      </c>
      <c r="F1944" t="s">
        <v>74</v>
      </c>
      <c r="G1944" t="s">
        <v>2043</v>
      </c>
      <c r="H1944">
        <v>2351</v>
      </c>
      <c r="I1944" t="s">
        <v>67</v>
      </c>
      <c r="J1944" t="s">
        <v>117</v>
      </c>
      <c r="K1944" t="s">
        <v>91</v>
      </c>
      <c r="L1944" t="s">
        <v>44</v>
      </c>
      <c r="M1944" t="s">
        <v>54</v>
      </c>
      <c r="N1944">
        <v>3</v>
      </c>
      <c r="O1944">
        <v>43</v>
      </c>
      <c r="P1944">
        <v>1</v>
      </c>
      <c r="Q1944">
        <v>782</v>
      </c>
      <c r="R1944">
        <v>6</v>
      </c>
      <c r="S1944" t="s">
        <v>80</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c r="AN1944" t="s">
        <v>56</v>
      </c>
      <c r="AO1944" t="s">
        <v>57</v>
      </c>
      <c r="AP1944" t="s">
        <v>58</v>
      </c>
      <c r="AQ1944" t="s">
        <v>121</v>
      </c>
      <c r="AR1944" t="s">
        <v>60</v>
      </c>
      <c r="AS1944" t="str">
        <f>IF(hr_data[[#This Row],[Gender]]="Female","👩  F","👨  M")</f>
        <v>👨  M</v>
      </c>
    </row>
    <row r="1945" spans="1:45" x14ac:dyDescent="0.25">
      <c r="A1945" t="s">
        <v>61</v>
      </c>
      <c r="B1945" t="s">
        <v>45</v>
      </c>
      <c r="C1945" t="s">
        <v>46</v>
      </c>
      <c r="D1945" t="s">
        <v>64</v>
      </c>
      <c r="E1945" t="s">
        <v>65</v>
      </c>
      <c r="F1945" t="s">
        <v>49</v>
      </c>
      <c r="G1945" t="s">
        <v>2044</v>
      </c>
      <c r="H1945">
        <v>2352</v>
      </c>
      <c r="I1945" t="s">
        <v>51</v>
      </c>
      <c r="J1945" t="s">
        <v>68</v>
      </c>
      <c r="K1945" t="s">
        <v>53</v>
      </c>
      <c r="L1945" t="s">
        <v>61</v>
      </c>
      <c r="M1945" t="s">
        <v>54</v>
      </c>
      <c r="N1945">
        <v>3</v>
      </c>
      <c r="O1945">
        <v>38</v>
      </c>
      <c r="P1945">
        <v>1</v>
      </c>
      <c r="Q1945">
        <v>362</v>
      </c>
      <c r="R1945">
        <v>1</v>
      </c>
      <c r="S1945" t="s">
        <v>70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c r="AN1945" t="s">
        <v>56</v>
      </c>
      <c r="AO1945" t="s">
        <v>88</v>
      </c>
      <c r="AP1945" t="s">
        <v>58</v>
      </c>
      <c r="AQ1945" t="s">
        <v>59</v>
      </c>
      <c r="AR1945" t="s">
        <v>60</v>
      </c>
      <c r="AS1945" t="str">
        <f>IF(hr_data[[#This Row],[Gender]]="Female","👩  F","👨  M")</f>
        <v>👩  F</v>
      </c>
    </row>
    <row r="1946" spans="1:45" x14ac:dyDescent="0.25">
      <c r="A1946" t="s">
        <v>61</v>
      </c>
      <c r="B1946" t="s">
        <v>62</v>
      </c>
      <c r="C1946" t="s">
        <v>46</v>
      </c>
      <c r="D1946" t="s">
        <v>64</v>
      </c>
      <c r="E1946" t="s">
        <v>65</v>
      </c>
      <c r="F1946" t="s">
        <v>82</v>
      </c>
      <c r="G1946" t="s">
        <v>2045</v>
      </c>
      <c r="H1946">
        <v>2353</v>
      </c>
      <c r="I1946" t="s">
        <v>67</v>
      </c>
      <c r="J1946" t="s">
        <v>76</v>
      </c>
      <c r="K1946" t="s">
        <v>91</v>
      </c>
      <c r="L1946" t="s">
        <v>44</v>
      </c>
      <c r="M1946" t="s">
        <v>54</v>
      </c>
      <c r="N1946">
        <v>3</v>
      </c>
      <c r="O1946">
        <v>43</v>
      </c>
      <c r="P1946">
        <v>1</v>
      </c>
      <c r="Q1946">
        <v>1001</v>
      </c>
      <c r="R1946">
        <v>9</v>
      </c>
      <c r="S1946" t="s">
        <v>151</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c r="AN1946" t="s">
        <v>56</v>
      </c>
      <c r="AO1946" t="s">
        <v>77</v>
      </c>
      <c r="AP1946" t="s">
        <v>58</v>
      </c>
      <c r="AQ1946" t="s">
        <v>59</v>
      </c>
      <c r="AR1946" t="s">
        <v>60</v>
      </c>
      <c r="AS1946" t="str">
        <f>IF(hr_data[[#This Row],[Gender]]="Female","👩  F","👨  M")</f>
        <v>👨  M</v>
      </c>
    </row>
    <row r="1947" spans="1:45" x14ac:dyDescent="0.25">
      <c r="A1947" t="s">
        <v>61</v>
      </c>
      <c r="B1947" t="s">
        <v>45</v>
      </c>
      <c r="C1947" t="s">
        <v>63</v>
      </c>
      <c r="D1947" t="s">
        <v>64</v>
      </c>
      <c r="E1947" t="s">
        <v>65</v>
      </c>
      <c r="F1947" t="s">
        <v>49</v>
      </c>
      <c r="G1947" t="s">
        <v>2046</v>
      </c>
      <c r="H1947">
        <v>2354</v>
      </c>
      <c r="I1947" t="s">
        <v>51</v>
      </c>
      <c r="J1947" t="s">
        <v>110</v>
      </c>
      <c r="K1947" t="s">
        <v>69</v>
      </c>
      <c r="L1947" t="s">
        <v>61</v>
      </c>
      <c r="M1947" t="s">
        <v>54</v>
      </c>
      <c r="N1947">
        <v>3</v>
      </c>
      <c r="O1947">
        <v>48</v>
      </c>
      <c r="P1947">
        <v>1</v>
      </c>
      <c r="Q1947">
        <v>1236</v>
      </c>
      <c r="R1947">
        <v>1</v>
      </c>
      <c r="S1947" t="s">
        <v>80</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c r="AN1947" t="s">
        <v>56</v>
      </c>
      <c r="AO1947" t="s">
        <v>88</v>
      </c>
      <c r="AP1947" t="s">
        <v>58</v>
      </c>
      <c r="AQ1947" t="s">
        <v>121</v>
      </c>
      <c r="AR1947" t="s">
        <v>73</v>
      </c>
      <c r="AS1947" t="str">
        <f>IF(hr_data[[#This Row],[Gender]]="Female","👩  F","👨  M")</f>
        <v>👩  F</v>
      </c>
    </row>
    <row r="1948" spans="1:45" x14ac:dyDescent="0.25">
      <c r="A1948" t="s">
        <v>61</v>
      </c>
      <c r="B1948" t="s">
        <v>45</v>
      </c>
      <c r="C1948" t="s">
        <v>46</v>
      </c>
      <c r="D1948" t="s">
        <v>64</v>
      </c>
      <c r="E1948" t="s">
        <v>178</v>
      </c>
      <c r="F1948" t="s">
        <v>49</v>
      </c>
      <c r="G1948" t="s">
        <v>2047</v>
      </c>
      <c r="H1948">
        <v>2355</v>
      </c>
      <c r="I1948" t="s">
        <v>51</v>
      </c>
      <c r="J1948" t="s">
        <v>180</v>
      </c>
      <c r="K1948" t="s">
        <v>53</v>
      </c>
      <c r="L1948" t="s">
        <v>61</v>
      </c>
      <c r="M1948" t="s">
        <v>54</v>
      </c>
      <c r="N1948">
        <v>1</v>
      </c>
      <c r="O1948">
        <v>44</v>
      </c>
      <c r="P1948">
        <v>1</v>
      </c>
      <c r="Q1948">
        <v>1112</v>
      </c>
      <c r="R1948">
        <v>1</v>
      </c>
      <c r="S1948" t="s">
        <v>80</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c r="AN1948" t="s">
        <v>56</v>
      </c>
      <c r="AO1948" t="s">
        <v>77</v>
      </c>
      <c r="AP1948" t="s">
        <v>58</v>
      </c>
      <c r="AQ1948" t="s">
        <v>59</v>
      </c>
      <c r="AR1948" t="s">
        <v>60</v>
      </c>
      <c r="AS1948" t="str">
        <f>IF(hr_data[[#This Row],[Gender]]="Female","👩  F","👨  M")</f>
        <v>👩  F</v>
      </c>
    </row>
    <row r="1949" spans="1:45" x14ac:dyDescent="0.25">
      <c r="A1949" t="s">
        <v>61</v>
      </c>
      <c r="B1949" t="s">
        <v>45</v>
      </c>
      <c r="C1949" t="s">
        <v>78</v>
      </c>
      <c r="D1949" t="s">
        <v>64</v>
      </c>
      <c r="E1949" t="s">
        <v>48</v>
      </c>
      <c r="F1949" t="s">
        <v>130</v>
      </c>
      <c r="G1949" t="s">
        <v>2048</v>
      </c>
      <c r="H1949">
        <v>2356</v>
      </c>
      <c r="I1949" t="s">
        <v>51</v>
      </c>
      <c r="J1949" t="s">
        <v>115</v>
      </c>
      <c r="K1949" t="s">
        <v>91</v>
      </c>
      <c r="L1949" t="s">
        <v>44</v>
      </c>
      <c r="M1949" t="s">
        <v>54</v>
      </c>
      <c r="N1949">
        <v>3</v>
      </c>
      <c r="O1949">
        <v>34</v>
      </c>
      <c r="P1949">
        <v>1</v>
      </c>
      <c r="Q1949">
        <v>204</v>
      </c>
      <c r="R1949">
        <v>14</v>
      </c>
      <c r="S1949" t="s">
        <v>87</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c r="AN1949" t="s">
        <v>56</v>
      </c>
      <c r="AO1949" t="s">
        <v>77</v>
      </c>
      <c r="AP1949" t="s">
        <v>98</v>
      </c>
      <c r="AQ1949" t="s">
        <v>59</v>
      </c>
      <c r="AR1949" t="s">
        <v>81</v>
      </c>
      <c r="AS1949" t="str">
        <f>IF(hr_data[[#This Row],[Gender]]="Female","👩  F","👨  M")</f>
        <v>👩  F</v>
      </c>
    </row>
    <row r="1950" spans="1:45" x14ac:dyDescent="0.25">
      <c r="A1950" t="s">
        <v>44</v>
      </c>
      <c r="B1950" t="s">
        <v>45</v>
      </c>
      <c r="C1950" t="s">
        <v>78</v>
      </c>
      <c r="D1950" t="s">
        <v>47</v>
      </c>
      <c r="E1950" t="s">
        <v>48</v>
      </c>
      <c r="F1950" t="s">
        <v>123</v>
      </c>
      <c r="G1950" t="s">
        <v>2049</v>
      </c>
      <c r="H1950">
        <v>2357</v>
      </c>
      <c r="I1950" t="s">
        <v>67</v>
      </c>
      <c r="J1950" t="s">
        <v>115</v>
      </c>
      <c r="K1950" t="s">
        <v>91</v>
      </c>
      <c r="L1950" t="s">
        <v>61</v>
      </c>
      <c r="M1950" t="s">
        <v>54</v>
      </c>
      <c r="N1950">
        <v>3</v>
      </c>
      <c r="O1950">
        <v>27</v>
      </c>
      <c r="P1950">
        <v>0</v>
      </c>
      <c r="Q1950">
        <v>1420</v>
      </c>
      <c r="R1950">
        <v>2</v>
      </c>
      <c r="S1950" t="s">
        <v>70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c r="AN1950" t="s">
        <v>56</v>
      </c>
      <c r="AO1950" t="s">
        <v>88</v>
      </c>
      <c r="AP1950" t="s">
        <v>58</v>
      </c>
      <c r="AQ1950" t="s">
        <v>59</v>
      </c>
      <c r="AR1950" t="s">
        <v>81</v>
      </c>
      <c r="AS1950" t="str">
        <f>IF(hr_data[[#This Row],[Gender]]="Female","👩  F","👨  M")</f>
        <v>👨  M</v>
      </c>
    </row>
    <row r="1951" spans="1:45" x14ac:dyDescent="0.25">
      <c r="A1951" t="s">
        <v>61</v>
      </c>
      <c r="B1951" t="s">
        <v>45</v>
      </c>
      <c r="C1951" t="s">
        <v>106</v>
      </c>
      <c r="D1951" t="s">
        <v>64</v>
      </c>
      <c r="E1951" t="s">
        <v>48</v>
      </c>
      <c r="F1951" t="s">
        <v>130</v>
      </c>
      <c r="G1951" t="s">
        <v>2050</v>
      </c>
      <c r="H1951">
        <v>2358</v>
      </c>
      <c r="I1951" t="s">
        <v>67</v>
      </c>
      <c r="J1951" t="s">
        <v>115</v>
      </c>
      <c r="K1951" t="s">
        <v>53</v>
      </c>
      <c r="L1951" t="s">
        <v>61</v>
      </c>
      <c r="M1951" t="s">
        <v>54</v>
      </c>
      <c r="N1951">
        <v>2</v>
      </c>
      <c r="O1951">
        <v>21</v>
      </c>
      <c r="P1951">
        <v>1</v>
      </c>
      <c r="Q1951">
        <v>1343</v>
      </c>
      <c r="R1951">
        <v>22</v>
      </c>
      <c r="S1951" t="s">
        <v>70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c r="AN1951" t="s">
        <v>56</v>
      </c>
      <c r="AO1951" t="s">
        <v>77</v>
      </c>
      <c r="AP1951" t="s">
        <v>92</v>
      </c>
      <c r="AQ1951" t="s">
        <v>59</v>
      </c>
      <c r="AR1951" t="s">
        <v>108</v>
      </c>
      <c r="AS1951" t="str">
        <f>IF(hr_data[[#This Row],[Gender]]="Female","👩  F","👨  M")</f>
        <v>👨  M</v>
      </c>
    </row>
    <row r="1952" spans="1:45" x14ac:dyDescent="0.25">
      <c r="A1952" t="s">
        <v>61</v>
      </c>
      <c r="B1952" t="s">
        <v>45</v>
      </c>
      <c r="C1952" t="s">
        <v>46</v>
      </c>
      <c r="D1952" t="s">
        <v>64</v>
      </c>
      <c r="E1952" t="s">
        <v>65</v>
      </c>
      <c r="F1952" t="s">
        <v>74</v>
      </c>
      <c r="G1952" t="s">
        <v>2051</v>
      </c>
      <c r="H1952">
        <v>2359</v>
      </c>
      <c r="I1952" t="s">
        <v>67</v>
      </c>
      <c r="J1952" t="s">
        <v>110</v>
      </c>
      <c r="K1952" t="s">
        <v>69</v>
      </c>
      <c r="L1952" t="s">
        <v>44</v>
      </c>
      <c r="M1952" t="s">
        <v>54</v>
      </c>
      <c r="N1952">
        <v>2</v>
      </c>
      <c r="O1952">
        <v>44</v>
      </c>
      <c r="P1952">
        <v>1</v>
      </c>
      <c r="Q1952">
        <v>1315</v>
      </c>
      <c r="R1952">
        <v>3</v>
      </c>
      <c r="S1952" t="s">
        <v>80</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c r="AN1952" t="s">
        <v>56</v>
      </c>
      <c r="AO1952" t="s">
        <v>57</v>
      </c>
      <c r="AP1952" t="s">
        <v>58</v>
      </c>
      <c r="AQ1952" t="s">
        <v>121</v>
      </c>
      <c r="AR1952" t="s">
        <v>60</v>
      </c>
      <c r="AS1952" t="str">
        <f>IF(hr_data[[#This Row],[Gender]]="Female","👩  F","👨  M")</f>
        <v>👨  M</v>
      </c>
    </row>
    <row r="1953" spans="1:45" x14ac:dyDescent="0.25">
      <c r="A1953" t="s">
        <v>61</v>
      </c>
      <c r="B1953" t="s">
        <v>45</v>
      </c>
      <c r="C1953" t="s">
        <v>106</v>
      </c>
      <c r="D1953" t="s">
        <v>64</v>
      </c>
      <c r="E1953" t="s">
        <v>65</v>
      </c>
      <c r="F1953" t="s">
        <v>82</v>
      </c>
      <c r="G1953" t="s">
        <v>2052</v>
      </c>
      <c r="H1953">
        <v>2360</v>
      </c>
      <c r="I1953" t="s">
        <v>67</v>
      </c>
      <c r="J1953" t="s">
        <v>68</v>
      </c>
      <c r="K1953" t="s">
        <v>69</v>
      </c>
      <c r="L1953" t="s">
        <v>61</v>
      </c>
      <c r="M1953" t="s">
        <v>54</v>
      </c>
      <c r="N1953">
        <v>3</v>
      </c>
      <c r="O1953">
        <v>22</v>
      </c>
      <c r="P1953">
        <v>1</v>
      </c>
      <c r="Q1953">
        <v>604</v>
      </c>
      <c r="R1953">
        <v>6</v>
      </c>
      <c r="S1953" t="s">
        <v>70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c r="AN1953" t="s">
        <v>71</v>
      </c>
      <c r="AO1953" t="s">
        <v>77</v>
      </c>
      <c r="AP1953" t="s">
        <v>58</v>
      </c>
      <c r="AQ1953" t="s">
        <v>59</v>
      </c>
      <c r="AR1953" t="s">
        <v>108</v>
      </c>
      <c r="AS1953" t="str">
        <f>IF(hr_data[[#This Row],[Gender]]="Female","👩  F","👨  M")</f>
        <v>👨  M</v>
      </c>
    </row>
    <row r="1954" spans="1:45" x14ac:dyDescent="0.25">
      <c r="A1954" t="s">
        <v>61</v>
      </c>
      <c r="B1954" t="s">
        <v>45</v>
      </c>
      <c r="C1954" t="s">
        <v>78</v>
      </c>
      <c r="D1954" t="s">
        <v>64</v>
      </c>
      <c r="E1954" t="s">
        <v>48</v>
      </c>
      <c r="F1954" t="s">
        <v>123</v>
      </c>
      <c r="G1954" t="s">
        <v>2053</v>
      </c>
      <c r="H1954">
        <v>2361</v>
      </c>
      <c r="I1954" t="s">
        <v>67</v>
      </c>
      <c r="J1954" t="s">
        <v>52</v>
      </c>
      <c r="K1954" t="s">
        <v>91</v>
      </c>
      <c r="L1954" t="s">
        <v>61</v>
      </c>
      <c r="M1954" t="s">
        <v>54</v>
      </c>
      <c r="N1954">
        <v>3</v>
      </c>
      <c r="O1954">
        <v>33</v>
      </c>
      <c r="P1954">
        <v>1</v>
      </c>
      <c r="Q1954">
        <v>1216</v>
      </c>
      <c r="R1954">
        <v>8</v>
      </c>
      <c r="S1954" t="s">
        <v>80</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c r="AN1954" t="s">
        <v>56</v>
      </c>
      <c r="AO1954" t="s">
        <v>77</v>
      </c>
      <c r="AP1954" t="s">
        <v>58</v>
      </c>
      <c r="AQ1954" t="s">
        <v>59</v>
      </c>
      <c r="AR1954" t="s">
        <v>81</v>
      </c>
      <c r="AS1954" t="str">
        <f>IF(hr_data[[#This Row],[Gender]]="Female","👩  F","👨  M")</f>
        <v>👨  M</v>
      </c>
    </row>
    <row r="1955" spans="1:45" x14ac:dyDescent="0.25">
      <c r="A1955" t="s">
        <v>61</v>
      </c>
      <c r="B1955" t="s">
        <v>45</v>
      </c>
      <c r="C1955" t="s">
        <v>78</v>
      </c>
      <c r="D1955" t="s">
        <v>64</v>
      </c>
      <c r="E1955" t="s">
        <v>65</v>
      </c>
      <c r="F1955" t="s">
        <v>49</v>
      </c>
      <c r="G1955" t="s">
        <v>2054</v>
      </c>
      <c r="H1955">
        <v>2362</v>
      </c>
      <c r="I1955" t="s">
        <v>51</v>
      </c>
      <c r="J1955" t="s">
        <v>68</v>
      </c>
      <c r="K1955" t="s">
        <v>69</v>
      </c>
      <c r="L1955" t="s">
        <v>44</v>
      </c>
      <c r="M1955" t="s">
        <v>54</v>
      </c>
      <c r="N1955">
        <v>2</v>
      </c>
      <c r="O1955">
        <v>32</v>
      </c>
      <c r="P1955">
        <v>1</v>
      </c>
      <c r="Q1955">
        <v>646</v>
      </c>
      <c r="R1955">
        <v>9</v>
      </c>
      <c r="S1955" t="s">
        <v>80</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c r="AN1955" t="s">
        <v>56</v>
      </c>
      <c r="AO1955" t="s">
        <v>57</v>
      </c>
      <c r="AP1955" t="s">
        <v>58</v>
      </c>
      <c r="AQ1955" t="s">
        <v>59</v>
      </c>
      <c r="AR1955" t="s">
        <v>81</v>
      </c>
      <c r="AS1955" t="str">
        <f>IF(hr_data[[#This Row],[Gender]]="Female","👩  F","👨  M")</f>
        <v>👩  F</v>
      </c>
    </row>
    <row r="1956" spans="1:45" x14ac:dyDescent="0.25">
      <c r="A1956" t="s">
        <v>61</v>
      </c>
      <c r="B1956" t="s">
        <v>62</v>
      </c>
      <c r="C1956" t="s">
        <v>78</v>
      </c>
      <c r="D1956" t="s">
        <v>64</v>
      </c>
      <c r="E1956" t="s">
        <v>65</v>
      </c>
      <c r="F1956" t="s">
        <v>82</v>
      </c>
      <c r="G1956" t="s">
        <v>2055</v>
      </c>
      <c r="H1956">
        <v>2363</v>
      </c>
      <c r="I1956" t="s">
        <v>51</v>
      </c>
      <c r="J1956" t="s">
        <v>68</v>
      </c>
      <c r="K1956" t="s">
        <v>91</v>
      </c>
      <c r="L1956" t="s">
        <v>61</v>
      </c>
      <c r="M1956" t="s">
        <v>54</v>
      </c>
      <c r="N1956">
        <v>2</v>
      </c>
      <c r="O1956">
        <v>30</v>
      </c>
      <c r="P1956">
        <v>1</v>
      </c>
      <c r="Q1956">
        <v>160</v>
      </c>
      <c r="R1956">
        <v>3</v>
      </c>
      <c r="S1956" t="s">
        <v>87</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c r="AN1956" t="s">
        <v>71</v>
      </c>
      <c r="AO1956" t="s">
        <v>77</v>
      </c>
      <c r="AP1956" t="s">
        <v>58</v>
      </c>
      <c r="AQ1956" t="s">
        <v>59</v>
      </c>
      <c r="AR1956" t="s">
        <v>81</v>
      </c>
      <c r="AS1956" t="str">
        <f>IF(hr_data[[#This Row],[Gender]]="Female","👩  F","👨  M")</f>
        <v>👩  F</v>
      </c>
    </row>
    <row r="1957" spans="1:45" x14ac:dyDescent="0.25">
      <c r="A1957" t="s">
        <v>61</v>
      </c>
      <c r="B1957" t="s">
        <v>45</v>
      </c>
      <c r="C1957" t="s">
        <v>63</v>
      </c>
      <c r="D1957" t="s">
        <v>64</v>
      </c>
      <c r="E1957" t="s">
        <v>48</v>
      </c>
      <c r="F1957" t="s">
        <v>82</v>
      </c>
      <c r="G1957" t="s">
        <v>2056</v>
      </c>
      <c r="H1957">
        <v>2364</v>
      </c>
      <c r="I1957" t="s">
        <v>51</v>
      </c>
      <c r="J1957" t="s">
        <v>52</v>
      </c>
      <c r="K1957" t="s">
        <v>53</v>
      </c>
      <c r="L1957" t="s">
        <v>61</v>
      </c>
      <c r="M1957" t="s">
        <v>54</v>
      </c>
      <c r="N1957">
        <v>2</v>
      </c>
      <c r="O1957">
        <v>53</v>
      </c>
      <c r="P1957">
        <v>1</v>
      </c>
      <c r="Q1957">
        <v>238</v>
      </c>
      <c r="R1957">
        <v>1</v>
      </c>
      <c r="S1957" t="s">
        <v>70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c r="AN1957" t="s">
        <v>71</v>
      </c>
      <c r="AO1957" t="s">
        <v>88</v>
      </c>
      <c r="AP1957" t="s">
        <v>58</v>
      </c>
      <c r="AQ1957" t="s">
        <v>89</v>
      </c>
      <c r="AR1957" t="s">
        <v>73</v>
      </c>
      <c r="AS1957" t="str">
        <f>IF(hr_data[[#This Row],[Gender]]="Female","👩  F","👨  M")</f>
        <v>👩  F</v>
      </c>
    </row>
    <row r="1958" spans="1:45" x14ac:dyDescent="0.25">
      <c r="A1958" t="s">
        <v>61</v>
      </c>
      <c r="B1958" t="s">
        <v>45</v>
      </c>
      <c r="C1958" t="s">
        <v>78</v>
      </c>
      <c r="D1958" t="s">
        <v>64</v>
      </c>
      <c r="E1958" t="s">
        <v>65</v>
      </c>
      <c r="F1958" t="s">
        <v>49</v>
      </c>
      <c r="G1958" t="s">
        <v>2057</v>
      </c>
      <c r="H1958">
        <v>2365</v>
      </c>
      <c r="I1958" t="s">
        <v>67</v>
      </c>
      <c r="J1958" t="s">
        <v>68</v>
      </c>
      <c r="K1958" t="s">
        <v>69</v>
      </c>
      <c r="L1958" t="s">
        <v>61</v>
      </c>
      <c r="M1958" t="s">
        <v>54</v>
      </c>
      <c r="N1958">
        <v>4</v>
      </c>
      <c r="O1958">
        <v>34</v>
      </c>
      <c r="P1958">
        <v>1</v>
      </c>
      <c r="Q1958">
        <v>1397</v>
      </c>
      <c r="R1958">
        <v>1</v>
      </c>
      <c r="S1958" t="s">
        <v>151</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c r="AN1958" t="s">
        <v>56</v>
      </c>
      <c r="AO1958" t="s">
        <v>57</v>
      </c>
      <c r="AP1958" t="s">
        <v>58</v>
      </c>
      <c r="AQ1958" t="s">
        <v>59</v>
      </c>
      <c r="AR1958" t="s">
        <v>81</v>
      </c>
      <c r="AS1958" t="str">
        <f>IF(hr_data[[#This Row],[Gender]]="Female","👩  F","👨  M")</f>
        <v>👨  M</v>
      </c>
    </row>
    <row r="1959" spans="1:45" x14ac:dyDescent="0.25">
      <c r="A1959" t="s">
        <v>44</v>
      </c>
      <c r="B1959" t="s">
        <v>62</v>
      </c>
      <c r="C1959" t="s">
        <v>63</v>
      </c>
      <c r="D1959" t="s">
        <v>47</v>
      </c>
      <c r="E1959" t="s">
        <v>48</v>
      </c>
      <c r="F1959" t="s">
        <v>49</v>
      </c>
      <c r="G1959" t="s">
        <v>2058</v>
      </c>
      <c r="H1959">
        <v>2366</v>
      </c>
      <c r="I1959" t="s">
        <v>51</v>
      </c>
      <c r="J1959" t="s">
        <v>52</v>
      </c>
      <c r="K1959" t="s">
        <v>69</v>
      </c>
      <c r="L1959" t="s">
        <v>61</v>
      </c>
      <c r="M1959" t="s">
        <v>54</v>
      </c>
      <c r="N1959">
        <v>4</v>
      </c>
      <c r="O1959">
        <v>45</v>
      </c>
      <c r="P1959">
        <v>0</v>
      </c>
      <c r="Q1959">
        <v>306</v>
      </c>
      <c r="R1959">
        <v>26</v>
      </c>
      <c r="S1959" t="s">
        <v>80</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c r="AN1959" t="s">
        <v>56</v>
      </c>
      <c r="AO1959" t="s">
        <v>88</v>
      </c>
      <c r="AP1959" t="s">
        <v>92</v>
      </c>
      <c r="AQ1959" t="s">
        <v>59</v>
      </c>
      <c r="AR1959" t="s">
        <v>60</v>
      </c>
      <c r="AS1959" t="str">
        <f>IF(hr_data[[#This Row],[Gender]]="Female","👩  F","👨  M")</f>
        <v>👩  F</v>
      </c>
    </row>
    <row r="1960" spans="1:45" x14ac:dyDescent="0.25">
      <c r="A1960" t="s">
        <v>61</v>
      </c>
      <c r="B1960" t="s">
        <v>45</v>
      </c>
      <c r="C1960" t="s">
        <v>78</v>
      </c>
      <c r="D1960" t="s">
        <v>64</v>
      </c>
      <c r="E1960" t="s">
        <v>65</v>
      </c>
      <c r="F1960" t="s">
        <v>49</v>
      </c>
      <c r="G1960" t="s">
        <v>2059</v>
      </c>
      <c r="H1960">
        <v>2367</v>
      </c>
      <c r="I1960" t="s">
        <v>51</v>
      </c>
      <c r="J1960" t="s">
        <v>76</v>
      </c>
      <c r="K1960" t="s">
        <v>69</v>
      </c>
      <c r="L1960" t="s">
        <v>44</v>
      </c>
      <c r="M1960" t="s">
        <v>54</v>
      </c>
      <c r="N1960">
        <v>2</v>
      </c>
      <c r="O1960">
        <v>26</v>
      </c>
      <c r="P1960">
        <v>1</v>
      </c>
      <c r="Q1960">
        <v>991</v>
      </c>
      <c r="R1960">
        <v>6</v>
      </c>
      <c r="S1960" t="s">
        <v>87</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c r="AN1960" t="s">
        <v>56</v>
      </c>
      <c r="AO1960" t="s">
        <v>57</v>
      </c>
      <c r="AP1960" t="s">
        <v>58</v>
      </c>
      <c r="AQ1960" t="s">
        <v>59</v>
      </c>
      <c r="AR1960" t="s">
        <v>81</v>
      </c>
      <c r="AS1960" t="str">
        <f>IF(hr_data[[#This Row],[Gender]]="Female","👩  F","👨  M")</f>
        <v>👩  F</v>
      </c>
    </row>
    <row r="1961" spans="1:45" x14ac:dyDescent="0.25">
      <c r="A1961" t="s">
        <v>61</v>
      </c>
      <c r="B1961" t="s">
        <v>45</v>
      </c>
      <c r="C1961" t="s">
        <v>46</v>
      </c>
      <c r="D1961" t="s">
        <v>64</v>
      </c>
      <c r="E1961" t="s">
        <v>65</v>
      </c>
      <c r="F1961" t="s">
        <v>74</v>
      </c>
      <c r="G1961" t="s">
        <v>2060</v>
      </c>
      <c r="H1961">
        <v>2368</v>
      </c>
      <c r="I1961" t="s">
        <v>67</v>
      </c>
      <c r="J1961" t="s">
        <v>94</v>
      </c>
      <c r="K1961" t="s">
        <v>69</v>
      </c>
      <c r="L1961" t="s">
        <v>61</v>
      </c>
      <c r="M1961" t="s">
        <v>54</v>
      </c>
      <c r="N1961">
        <v>2</v>
      </c>
      <c r="O1961">
        <v>37</v>
      </c>
      <c r="P1961">
        <v>1</v>
      </c>
      <c r="Q1961">
        <v>482</v>
      </c>
      <c r="R1961">
        <v>3</v>
      </c>
      <c r="S1961" t="s">
        <v>87</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c r="AN1961" t="s">
        <v>56</v>
      </c>
      <c r="AO1961" t="s">
        <v>77</v>
      </c>
      <c r="AP1961" t="s">
        <v>58</v>
      </c>
      <c r="AQ1961" t="s">
        <v>59</v>
      </c>
      <c r="AR1961" t="s">
        <v>60</v>
      </c>
      <c r="AS1961" t="str">
        <f>IF(hr_data[[#This Row],[Gender]]="Female","👩  F","👨  M")</f>
        <v>👨  M</v>
      </c>
    </row>
    <row r="1962" spans="1:45" x14ac:dyDescent="0.25">
      <c r="A1962" t="s">
        <v>61</v>
      </c>
      <c r="B1962" t="s">
        <v>45</v>
      </c>
      <c r="C1962" t="s">
        <v>78</v>
      </c>
      <c r="D1962" t="s">
        <v>64</v>
      </c>
      <c r="E1962" t="s">
        <v>48</v>
      </c>
      <c r="F1962" t="s">
        <v>82</v>
      </c>
      <c r="G1962" t="s">
        <v>2061</v>
      </c>
      <c r="H1962">
        <v>2369</v>
      </c>
      <c r="I1962" t="s">
        <v>51</v>
      </c>
      <c r="J1962" t="s">
        <v>52</v>
      </c>
      <c r="K1962" t="s">
        <v>69</v>
      </c>
      <c r="L1962" t="s">
        <v>61</v>
      </c>
      <c r="M1962" t="s">
        <v>54</v>
      </c>
      <c r="N1962">
        <v>5</v>
      </c>
      <c r="O1962">
        <v>29</v>
      </c>
      <c r="P1962">
        <v>1</v>
      </c>
      <c r="Q1962">
        <v>1176</v>
      </c>
      <c r="R1962">
        <v>3</v>
      </c>
      <c r="S1962" t="s">
        <v>55</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c r="AN1962" t="s">
        <v>56</v>
      </c>
      <c r="AO1962" t="s">
        <v>77</v>
      </c>
      <c r="AP1962" t="s">
        <v>58</v>
      </c>
      <c r="AQ1962" t="s">
        <v>59</v>
      </c>
      <c r="AR1962" t="s">
        <v>81</v>
      </c>
      <c r="AS1962" t="str">
        <f>IF(hr_data[[#This Row],[Gender]]="Female","👩  F","👨  M")</f>
        <v>👩  F</v>
      </c>
    </row>
    <row r="1963" spans="1:45" x14ac:dyDescent="0.25">
      <c r="A1963" t="s">
        <v>61</v>
      </c>
      <c r="B1963" t="s">
        <v>45</v>
      </c>
      <c r="C1963" t="s">
        <v>46</v>
      </c>
      <c r="D1963" t="s">
        <v>64</v>
      </c>
      <c r="E1963" t="s">
        <v>65</v>
      </c>
      <c r="F1963" t="s">
        <v>49</v>
      </c>
      <c r="G1963" t="s">
        <v>2062</v>
      </c>
      <c r="H1963">
        <v>2370</v>
      </c>
      <c r="I1963" t="s">
        <v>67</v>
      </c>
      <c r="J1963" t="s">
        <v>68</v>
      </c>
      <c r="K1963" t="s">
        <v>53</v>
      </c>
      <c r="L1963" t="s">
        <v>61</v>
      </c>
      <c r="M1963" t="s">
        <v>54</v>
      </c>
      <c r="N1963">
        <v>3</v>
      </c>
      <c r="O1963">
        <v>35</v>
      </c>
      <c r="P1963">
        <v>1</v>
      </c>
      <c r="Q1963">
        <v>1017</v>
      </c>
      <c r="R1963">
        <v>6</v>
      </c>
      <c r="S1963" t="s">
        <v>80</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c r="AN1963" t="s">
        <v>56</v>
      </c>
      <c r="AO1963" t="s">
        <v>57</v>
      </c>
      <c r="AP1963" t="s">
        <v>58</v>
      </c>
      <c r="AQ1963" t="s">
        <v>89</v>
      </c>
      <c r="AR1963" t="s">
        <v>81</v>
      </c>
      <c r="AS1963" t="str">
        <f>IF(hr_data[[#This Row],[Gender]]="Female","👩  F","👨  M")</f>
        <v>👨  M</v>
      </c>
    </row>
    <row r="1964" spans="1:45" x14ac:dyDescent="0.25">
      <c r="A1964" t="s">
        <v>61</v>
      </c>
      <c r="B1964" t="s">
        <v>62</v>
      </c>
      <c r="C1964" t="s">
        <v>78</v>
      </c>
      <c r="D1964" t="s">
        <v>64</v>
      </c>
      <c r="E1964" t="s">
        <v>65</v>
      </c>
      <c r="F1964" t="s">
        <v>49</v>
      </c>
      <c r="G1964" t="s">
        <v>2063</v>
      </c>
      <c r="H1964">
        <v>2371</v>
      </c>
      <c r="I1964" t="s">
        <v>67</v>
      </c>
      <c r="J1964" t="s">
        <v>96</v>
      </c>
      <c r="K1964" t="s">
        <v>91</v>
      </c>
      <c r="L1964" t="s">
        <v>61</v>
      </c>
      <c r="M1964" t="s">
        <v>54</v>
      </c>
      <c r="N1964">
        <v>2</v>
      </c>
      <c r="O1964">
        <v>33</v>
      </c>
      <c r="P1964">
        <v>1</v>
      </c>
      <c r="Q1964">
        <v>1296</v>
      </c>
      <c r="R1964">
        <v>6</v>
      </c>
      <c r="S1964" t="s">
        <v>87</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c r="AN1964" t="s">
        <v>71</v>
      </c>
      <c r="AO1964" t="s">
        <v>57</v>
      </c>
      <c r="AP1964" t="s">
        <v>58</v>
      </c>
      <c r="AQ1964" t="s">
        <v>89</v>
      </c>
      <c r="AR1964" t="s">
        <v>81</v>
      </c>
      <c r="AS1964" t="str">
        <f>IF(hr_data[[#This Row],[Gender]]="Female","👩  F","👨  M")</f>
        <v>👨  M</v>
      </c>
    </row>
    <row r="1965" spans="1:45" x14ac:dyDescent="0.25">
      <c r="A1965" t="s">
        <v>61</v>
      </c>
      <c r="B1965" t="s">
        <v>45</v>
      </c>
      <c r="C1965" t="s">
        <v>63</v>
      </c>
      <c r="D1965" t="s">
        <v>64</v>
      </c>
      <c r="E1965" t="s">
        <v>178</v>
      </c>
      <c r="F1965" t="s">
        <v>82</v>
      </c>
      <c r="G1965" t="s">
        <v>2064</v>
      </c>
      <c r="H1965">
        <v>2372</v>
      </c>
      <c r="I1965" t="s">
        <v>67</v>
      </c>
      <c r="J1965" t="s">
        <v>180</v>
      </c>
      <c r="K1965" t="s">
        <v>69</v>
      </c>
      <c r="L1965" t="s">
        <v>61</v>
      </c>
      <c r="M1965" t="s">
        <v>54</v>
      </c>
      <c r="N1965">
        <v>1</v>
      </c>
      <c r="O1965">
        <v>54</v>
      </c>
      <c r="P1965">
        <v>1</v>
      </c>
      <c r="Q1965">
        <v>397</v>
      </c>
      <c r="R1965">
        <v>19</v>
      </c>
      <c r="S1965" t="s">
        <v>80</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c r="AN1965" t="s">
        <v>56</v>
      </c>
      <c r="AO1965" t="s">
        <v>72</v>
      </c>
      <c r="AP1965" t="s">
        <v>98</v>
      </c>
      <c r="AQ1965" t="s">
        <v>89</v>
      </c>
      <c r="AR1965" t="s">
        <v>73</v>
      </c>
      <c r="AS1965" t="str">
        <f>IF(hr_data[[#This Row],[Gender]]="Female","👩  F","👨  M")</f>
        <v>👨  M</v>
      </c>
    </row>
    <row r="1966" spans="1:45" x14ac:dyDescent="0.25">
      <c r="A1966" t="s">
        <v>61</v>
      </c>
      <c r="B1966" t="s">
        <v>45</v>
      </c>
      <c r="C1966" t="s">
        <v>46</v>
      </c>
      <c r="D1966" t="s">
        <v>64</v>
      </c>
      <c r="E1966" t="s">
        <v>65</v>
      </c>
      <c r="F1966" t="s">
        <v>82</v>
      </c>
      <c r="G1966" t="s">
        <v>2065</v>
      </c>
      <c r="H1966">
        <v>2373</v>
      </c>
      <c r="I1966" t="s">
        <v>67</v>
      </c>
      <c r="J1966" t="s">
        <v>94</v>
      </c>
      <c r="K1966" t="s">
        <v>91</v>
      </c>
      <c r="L1966" t="s">
        <v>44</v>
      </c>
      <c r="M1966" t="s">
        <v>54</v>
      </c>
      <c r="N1966">
        <v>2</v>
      </c>
      <c r="O1966">
        <v>36</v>
      </c>
      <c r="P1966">
        <v>1</v>
      </c>
      <c r="Q1966">
        <v>913</v>
      </c>
      <c r="R1966">
        <v>9</v>
      </c>
      <c r="S1966" t="s">
        <v>55</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c r="AN1966" t="s">
        <v>56</v>
      </c>
      <c r="AO1966" t="s">
        <v>72</v>
      </c>
      <c r="AP1966" t="s">
        <v>58</v>
      </c>
      <c r="AQ1966" t="s">
        <v>89</v>
      </c>
      <c r="AR1966" t="s">
        <v>60</v>
      </c>
      <c r="AS1966" t="str">
        <f>IF(hr_data[[#This Row],[Gender]]="Female","👩  F","👨  M")</f>
        <v>👨  M</v>
      </c>
    </row>
    <row r="1967" spans="1:45" x14ac:dyDescent="0.25">
      <c r="A1967" t="s">
        <v>61</v>
      </c>
      <c r="B1967" t="s">
        <v>45</v>
      </c>
      <c r="C1967" t="s">
        <v>78</v>
      </c>
      <c r="D1967" t="s">
        <v>64</v>
      </c>
      <c r="E1967" t="s">
        <v>65</v>
      </c>
      <c r="F1967" t="s">
        <v>82</v>
      </c>
      <c r="G1967" t="s">
        <v>2066</v>
      </c>
      <c r="H1967">
        <v>2374</v>
      </c>
      <c r="I1967" t="s">
        <v>67</v>
      </c>
      <c r="J1967" t="s">
        <v>68</v>
      </c>
      <c r="K1967" t="s">
        <v>53</v>
      </c>
      <c r="L1967" t="s">
        <v>61</v>
      </c>
      <c r="M1967" t="s">
        <v>54</v>
      </c>
      <c r="N1967">
        <v>0</v>
      </c>
      <c r="O1967">
        <v>27</v>
      </c>
      <c r="P1967">
        <v>1</v>
      </c>
      <c r="Q1967">
        <v>1115</v>
      </c>
      <c r="R1967">
        <v>3</v>
      </c>
      <c r="S1967" t="s">
        <v>80</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c r="AN1967" t="s">
        <v>56</v>
      </c>
      <c r="AO1967" t="s">
        <v>57</v>
      </c>
      <c r="AP1967" t="s">
        <v>58</v>
      </c>
      <c r="AQ1967" t="s">
        <v>59</v>
      </c>
      <c r="AR1967" t="s">
        <v>81</v>
      </c>
      <c r="AS1967" t="str">
        <f>IF(hr_data[[#This Row],[Gender]]="Female","👩  F","👨  M")</f>
        <v>👨  M</v>
      </c>
    </row>
    <row r="1968" spans="1:45" x14ac:dyDescent="0.25">
      <c r="A1968" t="s">
        <v>44</v>
      </c>
      <c r="B1968" t="s">
        <v>45</v>
      </c>
      <c r="C1968" t="s">
        <v>106</v>
      </c>
      <c r="D1968" t="s">
        <v>47</v>
      </c>
      <c r="E1968" t="s">
        <v>65</v>
      </c>
      <c r="F1968" t="s">
        <v>82</v>
      </c>
      <c r="G1968" t="s">
        <v>2067</v>
      </c>
      <c r="H1968">
        <v>2375</v>
      </c>
      <c r="I1968" t="s">
        <v>67</v>
      </c>
      <c r="J1968" t="s">
        <v>68</v>
      </c>
      <c r="K1968" t="s">
        <v>53</v>
      </c>
      <c r="L1968" t="s">
        <v>44</v>
      </c>
      <c r="M1968" t="s">
        <v>54</v>
      </c>
      <c r="N1968">
        <v>5</v>
      </c>
      <c r="O1968">
        <v>20</v>
      </c>
      <c r="P1968">
        <v>0</v>
      </c>
      <c r="Q1968">
        <v>1362</v>
      </c>
      <c r="R1968">
        <v>10</v>
      </c>
      <c r="S1968" t="s">
        <v>70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c r="AN1968" t="s">
        <v>56</v>
      </c>
      <c r="AO1968" t="s">
        <v>77</v>
      </c>
      <c r="AP1968" t="s">
        <v>58</v>
      </c>
      <c r="AQ1968" t="s">
        <v>59</v>
      </c>
      <c r="AR1968" t="s">
        <v>108</v>
      </c>
      <c r="AS1968" t="str">
        <f>IF(hr_data[[#This Row],[Gender]]="Female","👩  F","👨  M")</f>
        <v>👨  M</v>
      </c>
    </row>
    <row r="1969" spans="1:45" x14ac:dyDescent="0.25">
      <c r="A1969" t="s">
        <v>44</v>
      </c>
      <c r="B1969" t="s">
        <v>62</v>
      </c>
      <c r="C1969" t="s">
        <v>78</v>
      </c>
      <c r="D1969" t="s">
        <v>47</v>
      </c>
      <c r="E1969" t="s">
        <v>65</v>
      </c>
      <c r="F1969" t="s">
        <v>49</v>
      </c>
      <c r="G1969" t="s">
        <v>2068</v>
      </c>
      <c r="H1969">
        <v>2376</v>
      </c>
      <c r="I1969" t="s">
        <v>67</v>
      </c>
      <c r="J1969" t="s">
        <v>68</v>
      </c>
      <c r="K1969" t="s">
        <v>53</v>
      </c>
      <c r="L1969" t="s">
        <v>44</v>
      </c>
      <c r="M1969" t="s">
        <v>54</v>
      </c>
      <c r="N1969">
        <v>3</v>
      </c>
      <c r="O1969">
        <v>33</v>
      </c>
      <c r="P1969">
        <v>0</v>
      </c>
      <c r="Q1969">
        <v>1076</v>
      </c>
      <c r="R1969">
        <v>3</v>
      </c>
      <c r="S1969" t="s">
        <v>87</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c r="AN1969" t="s">
        <v>56</v>
      </c>
      <c r="AO1969" t="s">
        <v>88</v>
      </c>
      <c r="AP1969" t="s">
        <v>58</v>
      </c>
      <c r="AQ1969" t="s">
        <v>59</v>
      </c>
      <c r="AR1969" t="s">
        <v>81</v>
      </c>
      <c r="AS1969" t="str">
        <f>IF(hr_data[[#This Row],[Gender]]="Female","👩  F","👨  M")</f>
        <v>👨  M</v>
      </c>
    </row>
    <row r="1970" spans="1:45" x14ac:dyDescent="0.25">
      <c r="A1970" t="s">
        <v>61</v>
      </c>
      <c r="B1970" t="s">
        <v>105</v>
      </c>
      <c r="C1970" t="s">
        <v>46</v>
      </c>
      <c r="D1970" t="s">
        <v>64</v>
      </c>
      <c r="E1970" t="s">
        <v>65</v>
      </c>
      <c r="F1970" t="s">
        <v>49</v>
      </c>
      <c r="G1970" t="s">
        <v>2069</v>
      </c>
      <c r="H1970">
        <v>2377</v>
      </c>
      <c r="I1970" t="s">
        <v>67</v>
      </c>
      <c r="J1970" t="s">
        <v>76</v>
      </c>
      <c r="K1970" t="s">
        <v>69</v>
      </c>
      <c r="L1970" t="s">
        <v>61</v>
      </c>
      <c r="M1970" t="s">
        <v>54</v>
      </c>
      <c r="N1970">
        <v>3</v>
      </c>
      <c r="O1970">
        <v>35</v>
      </c>
      <c r="P1970">
        <v>1</v>
      </c>
      <c r="Q1970">
        <v>727</v>
      </c>
      <c r="R1970">
        <v>3</v>
      </c>
      <c r="S1970" t="s">
        <v>87</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c r="AN1970" t="s">
        <v>56</v>
      </c>
      <c r="AO1970" t="s">
        <v>77</v>
      </c>
      <c r="AP1970" t="s">
        <v>58</v>
      </c>
      <c r="AQ1970" t="s">
        <v>59</v>
      </c>
      <c r="AR1970" t="s">
        <v>81</v>
      </c>
      <c r="AS1970" t="str">
        <f>IF(hr_data[[#This Row],[Gender]]="Female","👩  F","👨  M")</f>
        <v>👨  M</v>
      </c>
    </row>
    <row r="1971" spans="1:45" x14ac:dyDescent="0.25">
      <c r="A1971" t="s">
        <v>61</v>
      </c>
      <c r="B1971" t="s">
        <v>45</v>
      </c>
      <c r="C1971" t="s">
        <v>106</v>
      </c>
      <c r="D1971" t="s">
        <v>64</v>
      </c>
      <c r="E1971" t="s">
        <v>65</v>
      </c>
      <c r="F1971" t="s">
        <v>82</v>
      </c>
      <c r="G1971" t="s">
        <v>2070</v>
      </c>
      <c r="H1971">
        <v>2378</v>
      </c>
      <c r="I1971" t="s">
        <v>67</v>
      </c>
      <c r="J1971" t="s">
        <v>68</v>
      </c>
      <c r="K1971" t="s">
        <v>69</v>
      </c>
      <c r="L1971" t="s">
        <v>61</v>
      </c>
      <c r="M1971" t="s">
        <v>54</v>
      </c>
      <c r="N1971">
        <v>3</v>
      </c>
      <c r="O1971">
        <v>23</v>
      </c>
      <c r="P1971">
        <v>1</v>
      </c>
      <c r="Q1971">
        <v>885</v>
      </c>
      <c r="R1971">
        <v>4</v>
      </c>
      <c r="S1971" t="s">
        <v>87</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c r="AN1971" t="s">
        <v>56</v>
      </c>
      <c r="AO1971" t="s">
        <v>88</v>
      </c>
      <c r="AP1971" t="s">
        <v>58</v>
      </c>
      <c r="AQ1971" t="s">
        <v>59</v>
      </c>
      <c r="AR1971" t="s">
        <v>108</v>
      </c>
      <c r="AS1971" t="str">
        <f>IF(hr_data[[#This Row],[Gender]]="Female","👩  F","👨  M")</f>
        <v>👨  M</v>
      </c>
    </row>
    <row r="1972" spans="1:45" x14ac:dyDescent="0.25">
      <c r="A1972" t="s">
        <v>61</v>
      </c>
      <c r="B1972" t="s">
        <v>45</v>
      </c>
      <c r="C1972" t="s">
        <v>78</v>
      </c>
      <c r="D1972" t="s">
        <v>64</v>
      </c>
      <c r="E1972" t="s">
        <v>48</v>
      </c>
      <c r="F1972" t="s">
        <v>49</v>
      </c>
      <c r="G1972" t="s">
        <v>2071</v>
      </c>
      <c r="H1972">
        <v>2379</v>
      </c>
      <c r="I1972" t="s">
        <v>67</v>
      </c>
      <c r="J1972" t="s">
        <v>52</v>
      </c>
      <c r="K1972" t="s">
        <v>69</v>
      </c>
      <c r="L1972" t="s">
        <v>61</v>
      </c>
      <c r="M1972" t="s">
        <v>54</v>
      </c>
      <c r="N1972">
        <v>4</v>
      </c>
      <c r="O1972">
        <v>25</v>
      </c>
      <c r="P1972">
        <v>1</v>
      </c>
      <c r="Q1972">
        <v>810</v>
      </c>
      <c r="R1972">
        <v>8</v>
      </c>
      <c r="S1972" t="s">
        <v>87</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c r="AN1972" t="s">
        <v>71</v>
      </c>
      <c r="AO1972" t="s">
        <v>72</v>
      </c>
      <c r="AP1972" t="s">
        <v>58</v>
      </c>
      <c r="AQ1972" t="s">
        <v>59</v>
      </c>
      <c r="AR1972" t="s">
        <v>108</v>
      </c>
      <c r="AS1972" t="str">
        <f>IF(hr_data[[#This Row],[Gender]]="Female","👩  F","👨  M")</f>
        <v>👨  M</v>
      </c>
    </row>
    <row r="1973" spans="1:45" x14ac:dyDescent="0.25">
      <c r="A1973" t="s">
        <v>61</v>
      </c>
      <c r="B1973" t="s">
        <v>45</v>
      </c>
      <c r="C1973" t="s">
        <v>46</v>
      </c>
      <c r="D1973" t="s">
        <v>64</v>
      </c>
      <c r="E1973" t="s">
        <v>48</v>
      </c>
      <c r="F1973" t="s">
        <v>123</v>
      </c>
      <c r="G1973" t="s">
        <v>2072</v>
      </c>
      <c r="H1973">
        <v>2380</v>
      </c>
      <c r="I1973" t="s">
        <v>51</v>
      </c>
      <c r="J1973" t="s">
        <v>52</v>
      </c>
      <c r="K1973" t="s">
        <v>53</v>
      </c>
      <c r="L1973" t="s">
        <v>61</v>
      </c>
      <c r="M1973" t="s">
        <v>54</v>
      </c>
      <c r="N1973">
        <v>2</v>
      </c>
      <c r="O1973">
        <v>38</v>
      </c>
      <c r="P1973">
        <v>1</v>
      </c>
      <c r="Q1973">
        <v>243</v>
      </c>
      <c r="R1973">
        <v>7</v>
      </c>
      <c r="S1973" t="s">
        <v>80</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c r="AN1973" t="s">
        <v>71</v>
      </c>
      <c r="AO1973" t="s">
        <v>57</v>
      </c>
      <c r="AP1973" t="s">
        <v>58</v>
      </c>
      <c r="AQ1973" t="s">
        <v>59</v>
      </c>
      <c r="AR1973" t="s">
        <v>60</v>
      </c>
      <c r="AS1973" t="str">
        <f>IF(hr_data[[#This Row],[Gender]]="Female","👩  F","👨  M")</f>
        <v>👩  F</v>
      </c>
    </row>
    <row r="1974" spans="1:45" x14ac:dyDescent="0.25">
      <c r="A1974" t="s">
        <v>61</v>
      </c>
      <c r="B1974" t="s">
        <v>62</v>
      </c>
      <c r="C1974" t="s">
        <v>78</v>
      </c>
      <c r="D1974" t="s">
        <v>64</v>
      </c>
      <c r="E1974" t="s">
        <v>65</v>
      </c>
      <c r="F1974" t="s">
        <v>49</v>
      </c>
      <c r="G1974" t="s">
        <v>2073</v>
      </c>
      <c r="H1974">
        <v>2381</v>
      </c>
      <c r="I1974" t="s">
        <v>67</v>
      </c>
      <c r="J1974" t="s">
        <v>68</v>
      </c>
      <c r="K1974" t="s">
        <v>91</v>
      </c>
      <c r="L1974" t="s">
        <v>61</v>
      </c>
      <c r="M1974" t="s">
        <v>54</v>
      </c>
      <c r="N1974">
        <v>5</v>
      </c>
      <c r="O1974">
        <v>29</v>
      </c>
      <c r="P1974">
        <v>1</v>
      </c>
      <c r="Q1974">
        <v>806</v>
      </c>
      <c r="R1974">
        <v>1</v>
      </c>
      <c r="S1974" t="s">
        <v>80</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c r="AN1974" t="s">
        <v>56</v>
      </c>
      <c r="AO1974" t="s">
        <v>57</v>
      </c>
      <c r="AP1974" t="s">
        <v>58</v>
      </c>
      <c r="AQ1974" t="s">
        <v>59</v>
      </c>
      <c r="AR1974" t="s">
        <v>81</v>
      </c>
      <c r="AS1974" t="str">
        <f>IF(hr_data[[#This Row],[Gender]]="Female","👩  F","👨  M")</f>
        <v>👨  M</v>
      </c>
    </row>
    <row r="1975" spans="1:45" x14ac:dyDescent="0.25">
      <c r="A1975" t="s">
        <v>61</v>
      </c>
      <c r="B1975" t="s">
        <v>45</v>
      </c>
      <c r="C1975" t="s">
        <v>63</v>
      </c>
      <c r="D1975" t="s">
        <v>64</v>
      </c>
      <c r="E1975" t="s">
        <v>48</v>
      </c>
      <c r="F1975" t="s">
        <v>123</v>
      </c>
      <c r="G1975" t="s">
        <v>2074</v>
      </c>
      <c r="H1975">
        <v>2382</v>
      </c>
      <c r="I1975" t="s">
        <v>67</v>
      </c>
      <c r="J1975" t="s">
        <v>52</v>
      </c>
      <c r="K1975" t="s">
        <v>69</v>
      </c>
      <c r="L1975" t="s">
        <v>61</v>
      </c>
      <c r="M1975" t="s">
        <v>54</v>
      </c>
      <c r="N1975">
        <v>3</v>
      </c>
      <c r="O1975">
        <v>48</v>
      </c>
      <c r="P1975">
        <v>1</v>
      </c>
      <c r="Q1975">
        <v>817</v>
      </c>
      <c r="R1975">
        <v>2</v>
      </c>
      <c r="S1975" t="s">
        <v>70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c r="AN1975" t="s">
        <v>56</v>
      </c>
      <c r="AO1975" t="s">
        <v>72</v>
      </c>
      <c r="AP1975" t="s">
        <v>58</v>
      </c>
      <c r="AQ1975" t="s">
        <v>89</v>
      </c>
      <c r="AR1975" t="s">
        <v>73</v>
      </c>
      <c r="AS1975" t="str">
        <f>IF(hr_data[[#This Row],[Gender]]="Female","👩  F","👨  M")</f>
        <v>👨  M</v>
      </c>
    </row>
    <row r="1976" spans="1:45" x14ac:dyDescent="0.25">
      <c r="A1976" t="s">
        <v>61</v>
      </c>
      <c r="B1976" t="s">
        <v>62</v>
      </c>
      <c r="C1976" t="s">
        <v>78</v>
      </c>
      <c r="D1976" t="s">
        <v>64</v>
      </c>
      <c r="E1976" t="s">
        <v>48</v>
      </c>
      <c r="F1976" t="s">
        <v>82</v>
      </c>
      <c r="G1976" t="s">
        <v>2075</v>
      </c>
      <c r="H1976">
        <v>2383</v>
      </c>
      <c r="I1976" t="s">
        <v>51</v>
      </c>
      <c r="J1976" t="s">
        <v>52</v>
      </c>
      <c r="K1976" t="s">
        <v>91</v>
      </c>
      <c r="L1976" t="s">
        <v>44</v>
      </c>
      <c r="M1976" t="s">
        <v>54</v>
      </c>
      <c r="N1976">
        <v>3</v>
      </c>
      <c r="O1976">
        <v>27</v>
      </c>
      <c r="P1976">
        <v>1</v>
      </c>
      <c r="Q1976">
        <v>1410</v>
      </c>
      <c r="R1976">
        <v>3</v>
      </c>
      <c r="S1976" t="s">
        <v>70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c r="AN1976" t="s">
        <v>71</v>
      </c>
      <c r="AO1976" t="s">
        <v>57</v>
      </c>
      <c r="AP1976" t="s">
        <v>58</v>
      </c>
      <c r="AQ1976" t="s">
        <v>59</v>
      </c>
      <c r="AR1976" t="s">
        <v>81</v>
      </c>
      <c r="AS1976" t="str">
        <f>IF(hr_data[[#This Row],[Gender]]="Female","👩  F","👨  M")</f>
        <v>👩  F</v>
      </c>
    </row>
    <row r="1977" spans="1:45" x14ac:dyDescent="0.25">
      <c r="A1977" t="s">
        <v>61</v>
      </c>
      <c r="B1977" t="s">
        <v>45</v>
      </c>
      <c r="C1977" t="s">
        <v>46</v>
      </c>
      <c r="D1977" t="s">
        <v>64</v>
      </c>
      <c r="E1977" t="s">
        <v>65</v>
      </c>
      <c r="F1977" t="s">
        <v>49</v>
      </c>
      <c r="G1977" t="s">
        <v>2076</v>
      </c>
      <c r="H1977">
        <v>2384</v>
      </c>
      <c r="I1977" t="s">
        <v>67</v>
      </c>
      <c r="J1977" t="s">
        <v>68</v>
      </c>
      <c r="K1977" t="s">
        <v>53</v>
      </c>
      <c r="L1977" t="s">
        <v>61</v>
      </c>
      <c r="M1977" t="s">
        <v>54</v>
      </c>
      <c r="N1977">
        <v>2</v>
      </c>
      <c r="O1977">
        <v>37</v>
      </c>
      <c r="P1977">
        <v>1</v>
      </c>
      <c r="Q1977">
        <v>1225</v>
      </c>
      <c r="R1977">
        <v>10</v>
      </c>
      <c r="S1977" t="s">
        <v>55</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c r="AN1977" t="s">
        <v>56</v>
      </c>
      <c r="AO1977" t="s">
        <v>57</v>
      </c>
      <c r="AP1977" t="s">
        <v>58</v>
      </c>
      <c r="AQ1977" t="s">
        <v>59</v>
      </c>
      <c r="AR1977" t="s">
        <v>60</v>
      </c>
      <c r="AS1977" t="str">
        <f>IF(hr_data[[#This Row],[Gender]]="Female","👩  F","👨  M")</f>
        <v>👨  M</v>
      </c>
    </row>
    <row r="1978" spans="1:45" x14ac:dyDescent="0.25">
      <c r="A1978" t="s">
        <v>61</v>
      </c>
      <c r="B1978" t="s">
        <v>45</v>
      </c>
      <c r="C1978" t="s">
        <v>63</v>
      </c>
      <c r="D1978" t="s">
        <v>64</v>
      </c>
      <c r="E1978" t="s">
        <v>65</v>
      </c>
      <c r="F1978" t="s">
        <v>82</v>
      </c>
      <c r="G1978" t="s">
        <v>2077</v>
      </c>
      <c r="H1978">
        <v>2385</v>
      </c>
      <c r="I1978" t="s">
        <v>67</v>
      </c>
      <c r="J1978" t="s">
        <v>76</v>
      </c>
      <c r="K1978" t="s">
        <v>69</v>
      </c>
      <c r="L1978" t="s">
        <v>44</v>
      </c>
      <c r="M1978" t="s">
        <v>54</v>
      </c>
      <c r="N1978">
        <v>3</v>
      </c>
      <c r="O1978">
        <v>50</v>
      </c>
      <c r="P1978">
        <v>1</v>
      </c>
      <c r="Q1978">
        <v>1207</v>
      </c>
      <c r="R1978">
        <v>28</v>
      </c>
      <c r="S1978" t="s">
        <v>70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c r="AN1978" t="s">
        <v>56</v>
      </c>
      <c r="AO1978" t="s">
        <v>77</v>
      </c>
      <c r="AP1978" t="s">
        <v>92</v>
      </c>
      <c r="AQ1978" t="s">
        <v>89</v>
      </c>
      <c r="AR1978" t="s">
        <v>73</v>
      </c>
      <c r="AS1978" t="str">
        <f>IF(hr_data[[#This Row],[Gender]]="Female","👩  F","👨  M")</f>
        <v>👨  M</v>
      </c>
    </row>
    <row r="1979" spans="1:45" x14ac:dyDescent="0.25">
      <c r="A1979" t="s">
        <v>61</v>
      </c>
      <c r="B1979" t="s">
        <v>45</v>
      </c>
      <c r="C1979" t="s">
        <v>78</v>
      </c>
      <c r="D1979" t="s">
        <v>64</v>
      </c>
      <c r="E1979" t="s">
        <v>65</v>
      </c>
      <c r="F1979" t="s">
        <v>82</v>
      </c>
      <c r="G1979" t="s">
        <v>2078</v>
      </c>
      <c r="H1979">
        <v>2386</v>
      </c>
      <c r="I1979" t="s">
        <v>51</v>
      </c>
      <c r="J1979" t="s">
        <v>96</v>
      </c>
      <c r="K1979" t="s">
        <v>53</v>
      </c>
      <c r="L1979" t="s">
        <v>61</v>
      </c>
      <c r="M1979" t="s">
        <v>54</v>
      </c>
      <c r="N1979">
        <v>3</v>
      </c>
      <c r="O1979">
        <v>34</v>
      </c>
      <c r="P1979">
        <v>1</v>
      </c>
      <c r="Q1979">
        <v>1442</v>
      </c>
      <c r="R1979">
        <v>9</v>
      </c>
      <c r="S1979" t="s">
        <v>87</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c r="AN1979" t="s">
        <v>56</v>
      </c>
      <c r="AO1979" t="s">
        <v>72</v>
      </c>
      <c r="AP1979" t="s">
        <v>58</v>
      </c>
      <c r="AQ1979" t="s">
        <v>59</v>
      </c>
      <c r="AR1979" t="s">
        <v>81</v>
      </c>
      <c r="AS1979" t="str">
        <f>IF(hr_data[[#This Row],[Gender]]="Female","👩  F","👨  M")</f>
        <v>👩  F</v>
      </c>
    </row>
    <row r="1980" spans="1:45" x14ac:dyDescent="0.25">
      <c r="A1980" t="s">
        <v>44</v>
      </c>
      <c r="B1980" t="s">
        <v>45</v>
      </c>
      <c r="C1980" t="s">
        <v>106</v>
      </c>
      <c r="D1980" t="s">
        <v>47</v>
      </c>
      <c r="E1980" t="s">
        <v>48</v>
      </c>
      <c r="F1980" t="s">
        <v>49</v>
      </c>
      <c r="G1980" t="s">
        <v>2079</v>
      </c>
      <c r="H1980">
        <v>2387</v>
      </c>
      <c r="I1980" t="s">
        <v>51</v>
      </c>
      <c r="J1980" t="s">
        <v>52</v>
      </c>
      <c r="K1980" t="s">
        <v>53</v>
      </c>
      <c r="L1980" t="s">
        <v>61</v>
      </c>
      <c r="M1980" t="s">
        <v>54</v>
      </c>
      <c r="N1980">
        <v>3</v>
      </c>
      <c r="O1980">
        <v>24</v>
      </c>
      <c r="P1980">
        <v>0</v>
      </c>
      <c r="Q1980">
        <v>693</v>
      </c>
      <c r="R1980">
        <v>3</v>
      </c>
      <c r="S1980" t="s">
        <v>55</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c r="AN1980" t="s">
        <v>56</v>
      </c>
      <c r="AO1980" t="s">
        <v>77</v>
      </c>
      <c r="AP1980" t="s">
        <v>58</v>
      </c>
      <c r="AQ1980" t="s">
        <v>59</v>
      </c>
      <c r="AR1980" t="s">
        <v>108</v>
      </c>
      <c r="AS1980" t="str">
        <f>IF(hr_data[[#This Row],[Gender]]="Female","👩  F","👨  M")</f>
        <v>👩  F</v>
      </c>
    </row>
    <row r="1981" spans="1:45" x14ac:dyDescent="0.25">
      <c r="A1981" t="s">
        <v>61</v>
      </c>
      <c r="B1981" t="s">
        <v>45</v>
      </c>
      <c r="C1981" t="s">
        <v>46</v>
      </c>
      <c r="D1981" t="s">
        <v>64</v>
      </c>
      <c r="E1981" t="s">
        <v>65</v>
      </c>
      <c r="F1981" t="s">
        <v>130</v>
      </c>
      <c r="G1981" t="s">
        <v>2080</v>
      </c>
      <c r="H1981">
        <v>2388</v>
      </c>
      <c r="I1981" t="s">
        <v>51</v>
      </c>
      <c r="J1981" t="s">
        <v>96</v>
      </c>
      <c r="K1981" t="s">
        <v>53</v>
      </c>
      <c r="L1981" t="s">
        <v>61</v>
      </c>
      <c r="M1981" t="s">
        <v>54</v>
      </c>
      <c r="N1981">
        <v>4</v>
      </c>
      <c r="O1981">
        <v>39</v>
      </c>
      <c r="P1981">
        <v>1</v>
      </c>
      <c r="Q1981">
        <v>408</v>
      </c>
      <c r="R1981">
        <v>2</v>
      </c>
      <c r="S1981" t="s">
        <v>80</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c r="AN1981" t="s">
        <v>56</v>
      </c>
      <c r="AO1981" t="s">
        <v>77</v>
      </c>
      <c r="AP1981" t="s">
        <v>58</v>
      </c>
      <c r="AQ1981" t="s">
        <v>89</v>
      </c>
      <c r="AR1981" t="s">
        <v>60</v>
      </c>
      <c r="AS1981" t="str">
        <f>IF(hr_data[[#This Row],[Gender]]="Female","👩  F","👨  M")</f>
        <v>👩  F</v>
      </c>
    </row>
    <row r="1982" spans="1:45" x14ac:dyDescent="0.25">
      <c r="A1982" t="s">
        <v>61</v>
      </c>
      <c r="B1982" t="s">
        <v>45</v>
      </c>
      <c r="C1982" t="s">
        <v>78</v>
      </c>
      <c r="D1982" t="s">
        <v>64</v>
      </c>
      <c r="E1982" t="s">
        <v>48</v>
      </c>
      <c r="F1982" t="s">
        <v>123</v>
      </c>
      <c r="G1982" t="s">
        <v>2081</v>
      </c>
      <c r="H1982">
        <v>2389</v>
      </c>
      <c r="I1982" t="s">
        <v>67</v>
      </c>
      <c r="J1982" t="s">
        <v>52</v>
      </c>
      <c r="K1982" t="s">
        <v>53</v>
      </c>
      <c r="L1982" t="s">
        <v>61</v>
      </c>
      <c r="M1982" t="s">
        <v>54</v>
      </c>
      <c r="N1982">
        <v>2</v>
      </c>
      <c r="O1982">
        <v>32</v>
      </c>
      <c r="P1982">
        <v>1</v>
      </c>
      <c r="Q1982">
        <v>929</v>
      </c>
      <c r="R1982">
        <v>10</v>
      </c>
      <c r="S1982" t="s">
        <v>87</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c r="AN1982" t="s">
        <v>56</v>
      </c>
      <c r="AO1982" t="s">
        <v>57</v>
      </c>
      <c r="AP1982" t="s">
        <v>58</v>
      </c>
      <c r="AQ1982" t="s">
        <v>59</v>
      </c>
      <c r="AR1982" t="s">
        <v>81</v>
      </c>
      <c r="AS1982" t="str">
        <f>IF(hr_data[[#This Row],[Gender]]="Female","👩  F","👨  M")</f>
        <v>👨  M</v>
      </c>
    </row>
    <row r="1983" spans="1:45" x14ac:dyDescent="0.25">
      <c r="A1983" t="s">
        <v>44</v>
      </c>
      <c r="B1983" t="s">
        <v>62</v>
      </c>
      <c r="C1983" t="s">
        <v>63</v>
      </c>
      <c r="D1983" t="s">
        <v>47</v>
      </c>
      <c r="E1983" t="s">
        <v>48</v>
      </c>
      <c r="F1983" t="s">
        <v>130</v>
      </c>
      <c r="G1983" t="s">
        <v>2082</v>
      </c>
      <c r="H1983">
        <v>2390</v>
      </c>
      <c r="I1983" t="s">
        <v>67</v>
      </c>
      <c r="J1983" t="s">
        <v>52</v>
      </c>
      <c r="K1983" t="s">
        <v>69</v>
      </c>
      <c r="L1983" t="s">
        <v>44</v>
      </c>
      <c r="M1983" t="s">
        <v>54</v>
      </c>
      <c r="N1983">
        <v>4</v>
      </c>
      <c r="O1983">
        <v>50</v>
      </c>
      <c r="P1983">
        <v>0</v>
      </c>
      <c r="Q1983">
        <v>562</v>
      </c>
      <c r="R1983">
        <v>8</v>
      </c>
      <c r="S1983" t="s">
        <v>55</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c r="AN1983" t="s">
        <v>56</v>
      </c>
      <c r="AO1983" t="s">
        <v>77</v>
      </c>
      <c r="AP1983" t="s">
        <v>58</v>
      </c>
      <c r="AQ1983" t="s">
        <v>89</v>
      </c>
      <c r="AR1983" t="s">
        <v>73</v>
      </c>
      <c r="AS1983" t="str">
        <f>IF(hr_data[[#This Row],[Gender]]="Female","👩  F","👨  M")</f>
        <v>👨  M</v>
      </c>
    </row>
    <row r="1984" spans="1:45" x14ac:dyDescent="0.25">
      <c r="A1984" t="s">
        <v>61</v>
      </c>
      <c r="B1984" t="s">
        <v>45</v>
      </c>
      <c r="C1984" t="s">
        <v>46</v>
      </c>
      <c r="D1984" t="s">
        <v>64</v>
      </c>
      <c r="E1984" t="s">
        <v>65</v>
      </c>
      <c r="F1984" t="s">
        <v>49</v>
      </c>
      <c r="G1984" t="s">
        <v>2083</v>
      </c>
      <c r="H1984">
        <v>2391</v>
      </c>
      <c r="I1984" t="s">
        <v>51</v>
      </c>
      <c r="J1984" t="s">
        <v>96</v>
      </c>
      <c r="K1984" t="s">
        <v>53</v>
      </c>
      <c r="L1984" t="s">
        <v>61</v>
      </c>
      <c r="M1984" t="s">
        <v>54</v>
      </c>
      <c r="N1984">
        <v>4</v>
      </c>
      <c r="O1984">
        <v>38</v>
      </c>
      <c r="P1984">
        <v>1</v>
      </c>
      <c r="Q1984">
        <v>827</v>
      </c>
      <c r="R1984">
        <v>1</v>
      </c>
      <c r="S1984" t="s">
        <v>80</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c r="AN1984" t="s">
        <v>56</v>
      </c>
      <c r="AO1984" t="s">
        <v>57</v>
      </c>
      <c r="AP1984" t="s">
        <v>58</v>
      </c>
      <c r="AQ1984" t="s">
        <v>59</v>
      </c>
      <c r="AR1984" t="s">
        <v>60</v>
      </c>
      <c r="AS1984" t="str">
        <f>IF(hr_data[[#This Row],[Gender]]="Female","👩  F","👨  M")</f>
        <v>👩  F</v>
      </c>
    </row>
    <row r="1985" spans="1:45" x14ac:dyDescent="0.25">
      <c r="A1985" t="s">
        <v>61</v>
      </c>
      <c r="B1985" t="s">
        <v>45</v>
      </c>
      <c r="C1985" t="s">
        <v>78</v>
      </c>
      <c r="D1985" t="s">
        <v>64</v>
      </c>
      <c r="E1985" t="s">
        <v>65</v>
      </c>
      <c r="F1985" t="s">
        <v>49</v>
      </c>
      <c r="G1985" t="s">
        <v>2084</v>
      </c>
      <c r="H1985">
        <v>2392</v>
      </c>
      <c r="I1985" t="s">
        <v>51</v>
      </c>
      <c r="J1985" t="s">
        <v>94</v>
      </c>
      <c r="K1985" t="s">
        <v>69</v>
      </c>
      <c r="L1985" t="s">
        <v>61</v>
      </c>
      <c r="M1985" t="s">
        <v>54</v>
      </c>
      <c r="N1985">
        <v>3</v>
      </c>
      <c r="O1985">
        <v>27</v>
      </c>
      <c r="P1985">
        <v>1</v>
      </c>
      <c r="Q1985">
        <v>608</v>
      </c>
      <c r="R1985">
        <v>1</v>
      </c>
      <c r="S1985" t="s">
        <v>55</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c r="AN1985" t="s">
        <v>56</v>
      </c>
      <c r="AO1985" t="s">
        <v>88</v>
      </c>
      <c r="AP1985" t="s">
        <v>58</v>
      </c>
      <c r="AQ1985" t="s">
        <v>59</v>
      </c>
      <c r="AR1985" t="s">
        <v>81</v>
      </c>
      <c r="AS1985" t="str">
        <f>IF(hr_data[[#This Row],[Gender]]="Female","👩  F","👨  M")</f>
        <v>👩  F</v>
      </c>
    </row>
    <row r="1986" spans="1:45" x14ac:dyDescent="0.25">
      <c r="A1986" t="s">
        <v>61</v>
      </c>
      <c r="B1986" t="s">
        <v>45</v>
      </c>
      <c r="C1986" t="s">
        <v>78</v>
      </c>
      <c r="D1986" t="s">
        <v>64</v>
      </c>
      <c r="E1986" t="s">
        <v>65</v>
      </c>
      <c r="F1986" t="s">
        <v>49</v>
      </c>
      <c r="G1986" t="s">
        <v>2085</v>
      </c>
      <c r="H1986">
        <v>2393</v>
      </c>
      <c r="I1986" t="s">
        <v>51</v>
      </c>
      <c r="J1986" t="s">
        <v>117</v>
      </c>
      <c r="K1986" t="s">
        <v>53</v>
      </c>
      <c r="L1986" t="s">
        <v>61</v>
      </c>
      <c r="M1986" t="s">
        <v>54</v>
      </c>
      <c r="N1986">
        <v>6</v>
      </c>
      <c r="O1986">
        <v>32</v>
      </c>
      <c r="P1986">
        <v>1</v>
      </c>
      <c r="Q1986">
        <v>1018</v>
      </c>
      <c r="R1986">
        <v>3</v>
      </c>
      <c r="S1986" t="s">
        <v>55</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c r="AN1986" t="s">
        <v>56</v>
      </c>
      <c r="AO1986" t="s">
        <v>57</v>
      </c>
      <c r="AP1986" t="s">
        <v>58</v>
      </c>
      <c r="AQ1986" t="s">
        <v>59</v>
      </c>
      <c r="AR1986" t="s">
        <v>81</v>
      </c>
      <c r="AS1986" t="str">
        <f>IF(hr_data[[#This Row],[Gender]]="Female","👩  F","👨  M")</f>
        <v>👩  F</v>
      </c>
    </row>
    <row r="1987" spans="1:45" x14ac:dyDescent="0.25">
      <c r="A1987" t="s">
        <v>61</v>
      </c>
      <c r="B1987" t="s">
        <v>45</v>
      </c>
      <c r="C1987" t="s">
        <v>63</v>
      </c>
      <c r="D1987" t="s">
        <v>64</v>
      </c>
      <c r="E1987" t="s">
        <v>48</v>
      </c>
      <c r="F1987" t="s">
        <v>123</v>
      </c>
      <c r="G1987" t="s">
        <v>2086</v>
      </c>
      <c r="H1987">
        <v>2394</v>
      </c>
      <c r="I1987" t="s">
        <v>67</v>
      </c>
      <c r="J1987" t="s">
        <v>52</v>
      </c>
      <c r="K1987" t="s">
        <v>53</v>
      </c>
      <c r="L1987" t="s">
        <v>61</v>
      </c>
      <c r="M1987" t="s">
        <v>54</v>
      </c>
      <c r="N1987">
        <v>2</v>
      </c>
      <c r="O1987">
        <v>47</v>
      </c>
      <c r="P1987">
        <v>1</v>
      </c>
      <c r="Q1987">
        <v>703</v>
      </c>
      <c r="R1987">
        <v>14</v>
      </c>
      <c r="S1987" t="s">
        <v>80</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c r="AN1987" t="s">
        <v>56</v>
      </c>
      <c r="AO1987" t="s">
        <v>88</v>
      </c>
      <c r="AP1987" t="s">
        <v>98</v>
      </c>
      <c r="AQ1987" t="s">
        <v>89</v>
      </c>
      <c r="AR1987" t="s">
        <v>73</v>
      </c>
      <c r="AS1987" t="str">
        <f>IF(hr_data[[#This Row],[Gender]]="Female","👩  F","👨  M")</f>
        <v>👨  M</v>
      </c>
    </row>
    <row r="1988" spans="1:45" x14ac:dyDescent="0.25">
      <c r="A1988" t="s">
        <v>61</v>
      </c>
      <c r="B1988" t="s">
        <v>62</v>
      </c>
      <c r="C1988" t="s">
        <v>46</v>
      </c>
      <c r="D1988" t="s">
        <v>64</v>
      </c>
      <c r="E1988" t="s">
        <v>48</v>
      </c>
      <c r="F1988" t="s">
        <v>49</v>
      </c>
      <c r="G1988" t="s">
        <v>2087</v>
      </c>
      <c r="H1988">
        <v>2395</v>
      </c>
      <c r="I1988" t="s">
        <v>67</v>
      </c>
      <c r="J1988" t="s">
        <v>52</v>
      </c>
      <c r="K1988" t="s">
        <v>69</v>
      </c>
      <c r="L1988" t="s">
        <v>44</v>
      </c>
      <c r="M1988" t="s">
        <v>54</v>
      </c>
      <c r="N1988">
        <v>2</v>
      </c>
      <c r="O1988">
        <v>40</v>
      </c>
      <c r="P1988">
        <v>1</v>
      </c>
      <c r="Q1988">
        <v>580</v>
      </c>
      <c r="R1988">
        <v>5</v>
      </c>
      <c r="S1988" t="s">
        <v>80</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c r="AN1988" t="s">
        <v>71</v>
      </c>
      <c r="AO1988" t="s">
        <v>88</v>
      </c>
      <c r="AP1988" t="s">
        <v>58</v>
      </c>
      <c r="AQ1988" t="s">
        <v>89</v>
      </c>
      <c r="AR1988" t="s">
        <v>60</v>
      </c>
      <c r="AS1988" t="str">
        <f>IF(hr_data[[#This Row],[Gender]]="Female","👩  F","👨  M")</f>
        <v>👨  M</v>
      </c>
    </row>
    <row r="1989" spans="1:45" x14ac:dyDescent="0.25">
      <c r="A1989" t="s">
        <v>61</v>
      </c>
      <c r="B1989" t="s">
        <v>45</v>
      </c>
      <c r="C1989" t="s">
        <v>63</v>
      </c>
      <c r="D1989" t="s">
        <v>64</v>
      </c>
      <c r="E1989" t="s">
        <v>65</v>
      </c>
      <c r="F1989" t="s">
        <v>49</v>
      </c>
      <c r="G1989" t="s">
        <v>2088</v>
      </c>
      <c r="H1989">
        <v>2396</v>
      </c>
      <c r="I1989" t="s">
        <v>67</v>
      </c>
      <c r="J1989" t="s">
        <v>117</v>
      </c>
      <c r="K1989" t="s">
        <v>69</v>
      </c>
      <c r="L1989" t="s">
        <v>61</v>
      </c>
      <c r="M1989" t="s">
        <v>54</v>
      </c>
      <c r="N1989">
        <v>3</v>
      </c>
      <c r="O1989">
        <v>53</v>
      </c>
      <c r="P1989">
        <v>1</v>
      </c>
      <c r="Q1989">
        <v>970</v>
      </c>
      <c r="R1989">
        <v>7</v>
      </c>
      <c r="S1989" t="s">
        <v>87</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c r="AN1989" t="s">
        <v>56</v>
      </c>
      <c r="AO1989" t="s">
        <v>77</v>
      </c>
      <c r="AP1989" t="s">
        <v>58</v>
      </c>
      <c r="AQ1989" t="s">
        <v>111</v>
      </c>
      <c r="AR1989" t="s">
        <v>73</v>
      </c>
      <c r="AS1989" t="str">
        <f>IF(hr_data[[#This Row],[Gender]]="Female","👩  F","👨  M")</f>
        <v>👨  M</v>
      </c>
    </row>
    <row r="1990" spans="1:45" x14ac:dyDescent="0.25">
      <c r="A1990" t="s">
        <v>61</v>
      </c>
      <c r="B1990" t="s">
        <v>45</v>
      </c>
      <c r="C1990" t="s">
        <v>46</v>
      </c>
      <c r="D1990" t="s">
        <v>64</v>
      </c>
      <c r="E1990" t="s">
        <v>178</v>
      </c>
      <c r="F1990" t="s">
        <v>180</v>
      </c>
      <c r="G1990" t="s">
        <v>2089</v>
      </c>
      <c r="H1990">
        <v>2397</v>
      </c>
      <c r="I1990" t="s">
        <v>67</v>
      </c>
      <c r="J1990" t="s">
        <v>110</v>
      </c>
      <c r="K1990" t="s">
        <v>91</v>
      </c>
      <c r="L1990" t="s">
        <v>61</v>
      </c>
      <c r="M1990" t="s">
        <v>54</v>
      </c>
      <c r="N1990">
        <v>2</v>
      </c>
      <c r="O1990">
        <v>41</v>
      </c>
      <c r="P1990">
        <v>1</v>
      </c>
      <c r="Q1990">
        <v>427</v>
      </c>
      <c r="R1990">
        <v>10</v>
      </c>
      <c r="S1990" t="s">
        <v>80</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c r="AN1990" t="s">
        <v>56</v>
      </c>
      <c r="AO1990" t="s">
        <v>57</v>
      </c>
      <c r="AP1990" t="s">
        <v>58</v>
      </c>
      <c r="AQ1990" t="s">
        <v>121</v>
      </c>
      <c r="AR1990" t="s">
        <v>60</v>
      </c>
      <c r="AS1990" t="str">
        <f>IF(hr_data[[#This Row],[Gender]]="Female","👩  F","👨  M")</f>
        <v>👨  M</v>
      </c>
    </row>
    <row r="1991" spans="1:45" x14ac:dyDescent="0.25">
      <c r="A1991" t="s">
        <v>61</v>
      </c>
      <c r="B1991" t="s">
        <v>45</v>
      </c>
      <c r="C1991" t="s">
        <v>85</v>
      </c>
      <c r="D1991" t="s">
        <v>64</v>
      </c>
      <c r="E1991" t="s">
        <v>48</v>
      </c>
      <c r="F1991" t="s">
        <v>123</v>
      </c>
      <c r="G1991" t="s">
        <v>2090</v>
      </c>
      <c r="H1991">
        <v>2398</v>
      </c>
      <c r="I1991" t="s">
        <v>67</v>
      </c>
      <c r="J1991" t="s">
        <v>52</v>
      </c>
      <c r="K1991" t="s">
        <v>53</v>
      </c>
      <c r="L1991" t="s">
        <v>61</v>
      </c>
      <c r="M1991" t="s">
        <v>54</v>
      </c>
      <c r="N1991">
        <v>1</v>
      </c>
      <c r="O1991">
        <v>60</v>
      </c>
      <c r="P1991">
        <v>1</v>
      </c>
      <c r="Q1991">
        <v>1179</v>
      </c>
      <c r="R1991">
        <v>16</v>
      </c>
      <c r="S1991" t="s">
        <v>80</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c r="AN1991" t="s">
        <v>56</v>
      </c>
      <c r="AO1991" t="s">
        <v>88</v>
      </c>
      <c r="AP1991" t="s">
        <v>98</v>
      </c>
      <c r="AQ1991" t="s">
        <v>59</v>
      </c>
      <c r="AR1991" t="s">
        <v>3029</v>
      </c>
      <c r="AS1991" t="str">
        <f>IF(hr_data[[#This Row],[Gender]]="Female","👩  F","👨  M")</f>
        <v>👨  M</v>
      </c>
    </row>
    <row r="1992" spans="1:45" x14ac:dyDescent="0.25">
      <c r="A1992" t="s">
        <v>61</v>
      </c>
      <c r="B1992" t="s">
        <v>62</v>
      </c>
      <c r="C1992" t="s">
        <v>78</v>
      </c>
      <c r="D1992" t="s">
        <v>64</v>
      </c>
      <c r="E1992" t="s">
        <v>65</v>
      </c>
      <c r="F1992" t="s">
        <v>49</v>
      </c>
      <c r="G1992" t="s">
        <v>2091</v>
      </c>
      <c r="H1992">
        <v>2399</v>
      </c>
      <c r="I1992" t="s">
        <v>67</v>
      </c>
      <c r="J1992" t="s">
        <v>94</v>
      </c>
      <c r="K1992" t="s">
        <v>91</v>
      </c>
      <c r="L1992" t="s">
        <v>61</v>
      </c>
      <c r="M1992" t="s">
        <v>54</v>
      </c>
      <c r="N1992">
        <v>4</v>
      </c>
      <c r="O1992">
        <v>27</v>
      </c>
      <c r="P1992">
        <v>1</v>
      </c>
      <c r="Q1992">
        <v>294</v>
      </c>
      <c r="R1992">
        <v>10</v>
      </c>
      <c r="S1992" t="s">
        <v>55</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c r="AN1992" t="s">
        <v>71</v>
      </c>
      <c r="AO1992" t="s">
        <v>88</v>
      </c>
      <c r="AP1992" t="s">
        <v>58</v>
      </c>
      <c r="AQ1992" t="s">
        <v>59</v>
      </c>
      <c r="AR1992" t="s">
        <v>81</v>
      </c>
      <c r="AS1992" t="str">
        <f>IF(hr_data[[#This Row],[Gender]]="Female","👩  F","👨  M")</f>
        <v>👨  M</v>
      </c>
    </row>
    <row r="1993" spans="1:45" x14ac:dyDescent="0.25">
      <c r="A1993" t="s">
        <v>61</v>
      </c>
      <c r="B1993" t="s">
        <v>45</v>
      </c>
      <c r="C1993" t="s">
        <v>46</v>
      </c>
      <c r="D1993" t="s">
        <v>64</v>
      </c>
      <c r="E1993" t="s">
        <v>178</v>
      </c>
      <c r="F1993" t="s">
        <v>180</v>
      </c>
      <c r="G1993" t="s">
        <v>2092</v>
      </c>
      <c r="H1993">
        <v>2400</v>
      </c>
      <c r="I1993" t="s">
        <v>67</v>
      </c>
      <c r="J1993" t="s">
        <v>110</v>
      </c>
      <c r="K1993" t="s">
        <v>69</v>
      </c>
      <c r="L1993" t="s">
        <v>61</v>
      </c>
      <c r="M1993" t="s">
        <v>54</v>
      </c>
      <c r="N1993">
        <v>3</v>
      </c>
      <c r="O1993">
        <v>41</v>
      </c>
      <c r="P1993">
        <v>1</v>
      </c>
      <c r="Q1993">
        <v>314</v>
      </c>
      <c r="R1993">
        <v>1</v>
      </c>
      <c r="S1993" t="s">
        <v>87</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c r="AN1993" t="s">
        <v>56</v>
      </c>
      <c r="AO1993" t="s">
        <v>77</v>
      </c>
      <c r="AP1993" t="s">
        <v>58</v>
      </c>
      <c r="AQ1993" t="s">
        <v>121</v>
      </c>
      <c r="AR1993" t="s">
        <v>60</v>
      </c>
      <c r="AS1993" t="str">
        <f>IF(hr_data[[#This Row],[Gender]]="Female","👩  F","👨  M")</f>
        <v>👨  M</v>
      </c>
    </row>
    <row r="1994" spans="1:45" x14ac:dyDescent="0.25">
      <c r="A1994" t="s">
        <v>61</v>
      </c>
      <c r="B1994" t="s">
        <v>45</v>
      </c>
      <c r="C1994" t="s">
        <v>63</v>
      </c>
      <c r="D1994" t="s">
        <v>64</v>
      </c>
      <c r="E1994" t="s">
        <v>48</v>
      </c>
      <c r="F1994" t="s">
        <v>123</v>
      </c>
      <c r="G1994" t="s">
        <v>2093</v>
      </c>
      <c r="H1994">
        <v>2401</v>
      </c>
      <c r="I1994" t="s">
        <v>67</v>
      </c>
      <c r="J1994" t="s">
        <v>115</v>
      </c>
      <c r="K1994" t="s">
        <v>69</v>
      </c>
      <c r="L1994" t="s">
        <v>61</v>
      </c>
      <c r="M1994" t="s">
        <v>54</v>
      </c>
      <c r="N1994">
        <v>2</v>
      </c>
      <c r="O1994">
        <v>50</v>
      </c>
      <c r="P1994">
        <v>1</v>
      </c>
      <c r="Q1994">
        <v>316</v>
      </c>
      <c r="R1994">
        <v>8</v>
      </c>
      <c r="S1994" t="s">
        <v>80</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c r="AN1994" t="s">
        <v>56</v>
      </c>
      <c r="AO1994" t="s">
        <v>72</v>
      </c>
      <c r="AP1994" t="s">
        <v>58</v>
      </c>
      <c r="AQ1994" t="s">
        <v>59</v>
      </c>
      <c r="AR1994" t="s">
        <v>73</v>
      </c>
      <c r="AS1994" t="str">
        <f>IF(hr_data[[#This Row],[Gender]]="Female","👩  F","👨  M")</f>
        <v>👨  M</v>
      </c>
    </row>
    <row r="1995" spans="1:45" x14ac:dyDescent="0.25">
      <c r="A1995" t="s">
        <v>44</v>
      </c>
      <c r="B1995" t="s">
        <v>45</v>
      </c>
      <c r="C1995" t="s">
        <v>78</v>
      </c>
      <c r="D1995" t="s">
        <v>47</v>
      </c>
      <c r="E1995" t="s">
        <v>65</v>
      </c>
      <c r="F1995" t="s">
        <v>49</v>
      </c>
      <c r="G1995" t="s">
        <v>2094</v>
      </c>
      <c r="H1995">
        <v>2402</v>
      </c>
      <c r="I1995" t="s">
        <v>51</v>
      </c>
      <c r="J1995" t="s">
        <v>68</v>
      </c>
      <c r="K1995" t="s">
        <v>53</v>
      </c>
      <c r="L1995" t="s">
        <v>44</v>
      </c>
      <c r="M1995" t="s">
        <v>54</v>
      </c>
      <c r="N1995">
        <v>4</v>
      </c>
      <c r="O1995">
        <v>28</v>
      </c>
      <c r="P1995">
        <v>0</v>
      </c>
      <c r="Q1995">
        <v>654</v>
      </c>
      <c r="R1995">
        <v>1</v>
      </c>
      <c r="S1995" t="s">
        <v>55</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c r="AN1995" t="s">
        <v>56</v>
      </c>
      <c r="AO1995" t="s">
        <v>72</v>
      </c>
      <c r="AP1995" t="s">
        <v>58</v>
      </c>
      <c r="AQ1995" t="s">
        <v>59</v>
      </c>
      <c r="AR1995" t="s">
        <v>81</v>
      </c>
      <c r="AS1995" t="str">
        <f>IF(hr_data[[#This Row],[Gender]]="Female","👩  F","👨  M")</f>
        <v>👩  F</v>
      </c>
    </row>
    <row r="1996" spans="1:45" x14ac:dyDescent="0.25">
      <c r="A1996" t="s">
        <v>61</v>
      </c>
      <c r="B1996" t="s">
        <v>105</v>
      </c>
      <c r="C1996" t="s">
        <v>46</v>
      </c>
      <c r="D1996" t="s">
        <v>64</v>
      </c>
      <c r="E1996" t="s">
        <v>65</v>
      </c>
      <c r="F1996" t="s">
        <v>49</v>
      </c>
      <c r="G1996" t="s">
        <v>2095</v>
      </c>
      <c r="H1996">
        <v>2403</v>
      </c>
      <c r="I1996" t="s">
        <v>51</v>
      </c>
      <c r="J1996" t="s">
        <v>117</v>
      </c>
      <c r="K1996" t="s">
        <v>69</v>
      </c>
      <c r="L1996" t="s">
        <v>61</v>
      </c>
      <c r="M1996" t="s">
        <v>54</v>
      </c>
      <c r="N1996">
        <v>2</v>
      </c>
      <c r="O1996">
        <v>36</v>
      </c>
      <c r="P1996">
        <v>1</v>
      </c>
      <c r="Q1996">
        <v>427</v>
      </c>
      <c r="R1996">
        <v>8</v>
      </c>
      <c r="S1996" t="s">
        <v>87</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c r="AN1996" t="s">
        <v>56</v>
      </c>
      <c r="AO1996" t="s">
        <v>88</v>
      </c>
      <c r="AP1996" t="s">
        <v>58</v>
      </c>
      <c r="AQ1996" t="s">
        <v>59</v>
      </c>
      <c r="AR1996" t="s">
        <v>60</v>
      </c>
      <c r="AS1996" t="str">
        <f>IF(hr_data[[#This Row],[Gender]]="Female","👩  F","👨  M")</f>
        <v>👩  F</v>
      </c>
    </row>
    <row r="1997" spans="1:45" x14ac:dyDescent="0.25">
      <c r="A1997" t="s">
        <v>61</v>
      </c>
      <c r="B1997" t="s">
        <v>45</v>
      </c>
      <c r="C1997" t="s">
        <v>46</v>
      </c>
      <c r="D1997" t="s">
        <v>64</v>
      </c>
      <c r="E1997" t="s">
        <v>65</v>
      </c>
      <c r="F1997" t="s">
        <v>49</v>
      </c>
      <c r="G1997" t="s">
        <v>2096</v>
      </c>
      <c r="H1997">
        <v>2404</v>
      </c>
      <c r="I1997" t="s">
        <v>51</v>
      </c>
      <c r="J1997" t="s">
        <v>94</v>
      </c>
      <c r="K1997" t="s">
        <v>53</v>
      </c>
      <c r="L1997" t="s">
        <v>44</v>
      </c>
      <c r="M1997" t="s">
        <v>54</v>
      </c>
      <c r="N1997">
        <v>4</v>
      </c>
      <c r="O1997">
        <v>38</v>
      </c>
      <c r="P1997">
        <v>1</v>
      </c>
      <c r="Q1997">
        <v>168</v>
      </c>
      <c r="R1997">
        <v>1</v>
      </c>
      <c r="S1997" t="s">
        <v>87</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c r="AN1997" t="s">
        <v>56</v>
      </c>
      <c r="AO1997" t="s">
        <v>77</v>
      </c>
      <c r="AP1997" t="s">
        <v>58</v>
      </c>
      <c r="AQ1997" t="s">
        <v>59</v>
      </c>
      <c r="AR1997" t="s">
        <v>60</v>
      </c>
      <c r="AS1997" t="str">
        <f>IF(hr_data[[#This Row],[Gender]]="Female","👩  F","👨  M")</f>
        <v>👩  F</v>
      </c>
    </row>
    <row r="1998" spans="1:45" x14ac:dyDescent="0.25">
      <c r="A1998" t="s">
        <v>61</v>
      </c>
      <c r="B1998" t="s">
        <v>105</v>
      </c>
      <c r="C1998" t="s">
        <v>46</v>
      </c>
      <c r="D1998" t="s">
        <v>64</v>
      </c>
      <c r="E1998" t="s">
        <v>65</v>
      </c>
      <c r="F1998" t="s">
        <v>82</v>
      </c>
      <c r="G1998" t="s">
        <v>2097</v>
      </c>
      <c r="H1998">
        <v>2405</v>
      </c>
      <c r="I1998" t="s">
        <v>67</v>
      </c>
      <c r="J1998" t="s">
        <v>76</v>
      </c>
      <c r="K1998" t="s">
        <v>53</v>
      </c>
      <c r="L1998" t="s">
        <v>61</v>
      </c>
      <c r="M1998" t="s">
        <v>54</v>
      </c>
      <c r="N1998">
        <v>5</v>
      </c>
      <c r="O1998">
        <v>44</v>
      </c>
      <c r="P1998">
        <v>1</v>
      </c>
      <c r="Q1998">
        <v>381</v>
      </c>
      <c r="R1998">
        <v>24</v>
      </c>
      <c r="S1998" t="s">
        <v>87</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c r="AN1998" t="s">
        <v>56</v>
      </c>
      <c r="AO1998" t="s">
        <v>77</v>
      </c>
      <c r="AP1998" t="s">
        <v>92</v>
      </c>
      <c r="AQ1998" t="s">
        <v>59</v>
      </c>
      <c r="AR1998" t="s">
        <v>60</v>
      </c>
      <c r="AS1998" t="str">
        <f>IF(hr_data[[#This Row],[Gender]]="Female","👩  F","👨  M")</f>
        <v>👨  M</v>
      </c>
    </row>
    <row r="1999" spans="1:45" x14ac:dyDescent="0.25">
      <c r="A1999" t="s">
        <v>61</v>
      </c>
      <c r="B1999" t="s">
        <v>62</v>
      </c>
      <c r="C1999" t="s">
        <v>63</v>
      </c>
      <c r="D1999" t="s">
        <v>64</v>
      </c>
      <c r="E1999" t="s">
        <v>48</v>
      </c>
      <c r="F1999" t="s">
        <v>82</v>
      </c>
      <c r="G1999" t="s">
        <v>2098</v>
      </c>
      <c r="H1999">
        <v>2406</v>
      </c>
      <c r="I1999" t="s">
        <v>51</v>
      </c>
      <c r="J1999" t="s">
        <v>52</v>
      </c>
      <c r="K1999" t="s">
        <v>91</v>
      </c>
      <c r="L1999" t="s">
        <v>44</v>
      </c>
      <c r="M1999" t="s">
        <v>54</v>
      </c>
      <c r="N1999">
        <v>2</v>
      </c>
      <c r="O1999">
        <v>47</v>
      </c>
      <c r="P1999">
        <v>1</v>
      </c>
      <c r="Q1999">
        <v>217</v>
      </c>
      <c r="R1999">
        <v>3</v>
      </c>
      <c r="S1999" t="s">
        <v>87</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c r="AN1999" t="s">
        <v>56</v>
      </c>
      <c r="AO1999" t="s">
        <v>77</v>
      </c>
      <c r="AP1999" t="s">
        <v>58</v>
      </c>
      <c r="AQ1999" t="s">
        <v>121</v>
      </c>
      <c r="AR1999" t="s">
        <v>73</v>
      </c>
      <c r="AS1999" t="str">
        <f>IF(hr_data[[#This Row],[Gender]]="Female","👩  F","👨  M")</f>
        <v>👩  F</v>
      </c>
    </row>
    <row r="2000" spans="1:45" x14ac:dyDescent="0.25">
      <c r="A2000" t="s">
        <v>61</v>
      </c>
      <c r="B2000" t="s">
        <v>45</v>
      </c>
      <c r="C2000" t="s">
        <v>78</v>
      </c>
      <c r="D2000" t="s">
        <v>64</v>
      </c>
      <c r="E2000" t="s">
        <v>48</v>
      </c>
      <c r="F2000" t="s">
        <v>123</v>
      </c>
      <c r="G2000" t="s">
        <v>2099</v>
      </c>
      <c r="H2000">
        <v>2407</v>
      </c>
      <c r="I2000" t="s">
        <v>67</v>
      </c>
      <c r="J2000" t="s">
        <v>52</v>
      </c>
      <c r="K2000" t="s">
        <v>91</v>
      </c>
      <c r="L2000" t="s">
        <v>61</v>
      </c>
      <c r="M2000" t="s">
        <v>54</v>
      </c>
      <c r="N2000">
        <v>2</v>
      </c>
      <c r="O2000">
        <v>30</v>
      </c>
      <c r="P2000">
        <v>1</v>
      </c>
      <c r="Q2000">
        <v>501</v>
      </c>
      <c r="R2000">
        <v>27</v>
      </c>
      <c r="S2000" t="s">
        <v>151</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c r="AN2000" t="s">
        <v>71</v>
      </c>
      <c r="AO2000" t="s">
        <v>57</v>
      </c>
      <c r="AP2000" t="s">
        <v>92</v>
      </c>
      <c r="AQ2000" t="s">
        <v>59</v>
      </c>
      <c r="AR2000" t="s">
        <v>81</v>
      </c>
      <c r="AS2000" t="str">
        <f>IF(hr_data[[#This Row],[Gender]]="Female","👩  F","👨  M")</f>
        <v>👨  M</v>
      </c>
    </row>
    <row r="2001" spans="1:45" x14ac:dyDescent="0.25">
      <c r="A2001" t="s">
        <v>61</v>
      </c>
      <c r="B2001" t="s">
        <v>45</v>
      </c>
      <c r="C2001" t="s">
        <v>78</v>
      </c>
      <c r="D2001" t="s">
        <v>64</v>
      </c>
      <c r="E2001" t="s">
        <v>48</v>
      </c>
      <c r="F2001" t="s">
        <v>49</v>
      </c>
      <c r="G2001" t="s">
        <v>2100</v>
      </c>
      <c r="H2001">
        <v>2408</v>
      </c>
      <c r="I2001" t="s">
        <v>67</v>
      </c>
      <c r="J2001" t="s">
        <v>115</v>
      </c>
      <c r="K2001" t="s">
        <v>53</v>
      </c>
      <c r="L2001" t="s">
        <v>61</v>
      </c>
      <c r="M2001" t="s">
        <v>54</v>
      </c>
      <c r="N2001">
        <v>6</v>
      </c>
      <c r="O2001">
        <v>29</v>
      </c>
      <c r="P2001">
        <v>1</v>
      </c>
      <c r="Q2001">
        <v>1396</v>
      </c>
      <c r="R2001">
        <v>10</v>
      </c>
      <c r="S2001" t="s">
        <v>87</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c r="AN2001" t="s">
        <v>56</v>
      </c>
      <c r="AO2001" t="s">
        <v>77</v>
      </c>
      <c r="AP2001" t="s">
        <v>58</v>
      </c>
      <c r="AQ2001" t="s">
        <v>59</v>
      </c>
      <c r="AR2001" t="s">
        <v>81</v>
      </c>
      <c r="AS2001" t="str">
        <f>IF(hr_data[[#This Row],[Gender]]="Female","👩  F","👨  M")</f>
        <v>👨  M</v>
      </c>
    </row>
    <row r="2002" spans="1:45" x14ac:dyDescent="0.25">
      <c r="A2002" t="s">
        <v>44</v>
      </c>
      <c r="B2002" t="s">
        <v>62</v>
      </c>
      <c r="C2002" t="s">
        <v>46</v>
      </c>
      <c r="D2002" t="s">
        <v>47</v>
      </c>
      <c r="E2002" t="s">
        <v>65</v>
      </c>
      <c r="F2002" t="s">
        <v>82</v>
      </c>
      <c r="G2002" t="s">
        <v>2101</v>
      </c>
      <c r="H2002">
        <v>2409</v>
      </c>
      <c r="I2002" t="s">
        <v>67</v>
      </c>
      <c r="J2002" t="s">
        <v>68</v>
      </c>
      <c r="K2002" t="s">
        <v>91</v>
      </c>
      <c r="L2002" t="s">
        <v>44</v>
      </c>
      <c r="M2002" t="s">
        <v>54</v>
      </c>
      <c r="N2002">
        <v>2</v>
      </c>
      <c r="O2002">
        <v>42</v>
      </c>
      <c r="P2002">
        <v>0</v>
      </c>
      <c r="Q2002">
        <v>933</v>
      </c>
      <c r="R2002">
        <v>19</v>
      </c>
      <c r="S2002" t="s">
        <v>87</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c r="AN2002" t="s">
        <v>56</v>
      </c>
      <c r="AO2002" t="s">
        <v>77</v>
      </c>
      <c r="AP2002" t="s">
        <v>98</v>
      </c>
      <c r="AQ2002" t="s">
        <v>59</v>
      </c>
      <c r="AR2002" t="s">
        <v>60</v>
      </c>
      <c r="AS2002" t="str">
        <f>IF(hr_data[[#This Row],[Gender]]="Female","👩  F","👨  M")</f>
        <v>👨  M</v>
      </c>
    </row>
    <row r="2003" spans="1:45" x14ac:dyDescent="0.25">
      <c r="A2003" t="s">
        <v>61</v>
      </c>
      <c r="B2003" t="s">
        <v>62</v>
      </c>
      <c r="C2003" t="s">
        <v>46</v>
      </c>
      <c r="D2003" t="s">
        <v>64</v>
      </c>
      <c r="E2003" t="s">
        <v>48</v>
      </c>
      <c r="F2003" t="s">
        <v>49</v>
      </c>
      <c r="G2003" t="s">
        <v>2102</v>
      </c>
      <c r="H2003">
        <v>2410</v>
      </c>
      <c r="I2003" t="s">
        <v>67</v>
      </c>
      <c r="J2003" t="s">
        <v>52</v>
      </c>
      <c r="K2003" t="s">
        <v>69</v>
      </c>
      <c r="L2003" t="s">
        <v>61</v>
      </c>
      <c r="M2003" t="s">
        <v>54</v>
      </c>
      <c r="N2003">
        <v>5</v>
      </c>
      <c r="O2003">
        <v>43</v>
      </c>
      <c r="P2003">
        <v>1</v>
      </c>
      <c r="Q2003">
        <v>775</v>
      </c>
      <c r="R2003">
        <v>15</v>
      </c>
      <c r="S2003" t="s">
        <v>87</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c r="AN2003" t="s">
        <v>56</v>
      </c>
      <c r="AO2003" t="s">
        <v>57</v>
      </c>
      <c r="AP2003" t="s">
        <v>98</v>
      </c>
      <c r="AQ2003" t="s">
        <v>59</v>
      </c>
      <c r="AR2003" t="s">
        <v>60</v>
      </c>
      <c r="AS2003" t="str">
        <f>IF(hr_data[[#This Row],[Gender]]="Female","👩  F","👨  M")</f>
        <v>👨  M</v>
      </c>
    </row>
    <row r="2004" spans="1:45" x14ac:dyDescent="0.25">
      <c r="A2004" t="s">
        <v>61</v>
      </c>
      <c r="B2004" t="s">
        <v>45</v>
      </c>
      <c r="C2004" t="s">
        <v>78</v>
      </c>
      <c r="D2004" t="s">
        <v>64</v>
      </c>
      <c r="E2004" t="s">
        <v>65</v>
      </c>
      <c r="F2004" t="s">
        <v>82</v>
      </c>
      <c r="G2004" t="s">
        <v>2103</v>
      </c>
      <c r="H2004">
        <v>2411</v>
      </c>
      <c r="I2004" t="s">
        <v>51</v>
      </c>
      <c r="J2004" t="s">
        <v>96</v>
      </c>
      <c r="K2004" t="s">
        <v>53</v>
      </c>
      <c r="L2004" t="s">
        <v>61</v>
      </c>
      <c r="M2004" t="s">
        <v>54</v>
      </c>
      <c r="N2004">
        <v>2</v>
      </c>
      <c r="O2004">
        <v>34</v>
      </c>
      <c r="P2004">
        <v>1</v>
      </c>
      <c r="Q2004">
        <v>970</v>
      </c>
      <c r="R2004">
        <v>8</v>
      </c>
      <c r="S2004" t="s">
        <v>55</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c r="AN2004" t="s">
        <v>56</v>
      </c>
      <c r="AO2004" t="s">
        <v>77</v>
      </c>
      <c r="AP2004" t="s">
        <v>58</v>
      </c>
      <c r="AQ2004" t="s">
        <v>59</v>
      </c>
      <c r="AR2004" t="s">
        <v>81</v>
      </c>
      <c r="AS2004" t="str">
        <f>IF(hr_data[[#This Row],[Gender]]="Female","👩  F","👨  M")</f>
        <v>👩  F</v>
      </c>
    </row>
    <row r="2005" spans="1:45" x14ac:dyDescent="0.25">
      <c r="A2005" t="s">
        <v>61</v>
      </c>
      <c r="B2005" t="s">
        <v>45</v>
      </c>
      <c r="C2005" t="s">
        <v>106</v>
      </c>
      <c r="D2005" t="s">
        <v>64</v>
      </c>
      <c r="E2005" t="s">
        <v>65</v>
      </c>
      <c r="F2005" t="s">
        <v>82</v>
      </c>
      <c r="G2005" t="s">
        <v>2104</v>
      </c>
      <c r="H2005">
        <v>2412</v>
      </c>
      <c r="I2005" t="s">
        <v>67</v>
      </c>
      <c r="J2005" t="s">
        <v>76</v>
      </c>
      <c r="K2005" t="s">
        <v>69</v>
      </c>
      <c r="L2005" t="s">
        <v>61</v>
      </c>
      <c r="M2005" t="s">
        <v>54</v>
      </c>
      <c r="N2005">
        <v>2</v>
      </c>
      <c r="O2005">
        <v>23</v>
      </c>
      <c r="P2005">
        <v>1</v>
      </c>
      <c r="Q2005">
        <v>650</v>
      </c>
      <c r="R2005">
        <v>9</v>
      </c>
      <c r="S2005" t="s">
        <v>70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c r="AN2005" t="s">
        <v>56</v>
      </c>
      <c r="AO2005" t="s">
        <v>88</v>
      </c>
      <c r="AP2005" t="s">
        <v>58</v>
      </c>
      <c r="AQ2005" t="s">
        <v>59</v>
      </c>
      <c r="AR2005" t="s">
        <v>108</v>
      </c>
      <c r="AS2005" t="str">
        <f>IF(hr_data[[#This Row],[Gender]]="Female","👩  F","👨  M")</f>
        <v>👨  M</v>
      </c>
    </row>
    <row r="2006" spans="1:45" x14ac:dyDescent="0.25">
      <c r="A2006" t="s">
        <v>61</v>
      </c>
      <c r="B2006" t="s">
        <v>45</v>
      </c>
      <c r="C2006" t="s">
        <v>46</v>
      </c>
      <c r="D2006" t="s">
        <v>64</v>
      </c>
      <c r="E2006" t="s">
        <v>178</v>
      </c>
      <c r="F2006" t="s">
        <v>180</v>
      </c>
      <c r="G2006" t="s">
        <v>2105</v>
      </c>
      <c r="H2006">
        <v>2413</v>
      </c>
      <c r="I2006" t="s">
        <v>51</v>
      </c>
      <c r="J2006" t="s">
        <v>180</v>
      </c>
      <c r="K2006" t="s">
        <v>69</v>
      </c>
      <c r="L2006" t="s">
        <v>61</v>
      </c>
      <c r="M2006" t="s">
        <v>54</v>
      </c>
      <c r="N2006">
        <v>3</v>
      </c>
      <c r="O2006">
        <v>39</v>
      </c>
      <c r="P2006">
        <v>1</v>
      </c>
      <c r="Q2006">
        <v>141</v>
      </c>
      <c r="R2006">
        <v>3</v>
      </c>
      <c r="S2006" t="s">
        <v>87</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c r="AN2006" t="s">
        <v>56</v>
      </c>
      <c r="AO2006" t="s">
        <v>72</v>
      </c>
      <c r="AP2006" t="s">
        <v>58</v>
      </c>
      <c r="AQ2006" t="s">
        <v>89</v>
      </c>
      <c r="AR2006" t="s">
        <v>60</v>
      </c>
      <c r="AS2006" t="str">
        <f>IF(hr_data[[#This Row],[Gender]]="Female","👩  F","👨  M")</f>
        <v>👩  F</v>
      </c>
    </row>
    <row r="2007" spans="1:45" x14ac:dyDescent="0.25">
      <c r="A2007" t="s">
        <v>61</v>
      </c>
      <c r="B2007" t="s">
        <v>45</v>
      </c>
      <c r="C2007" t="s">
        <v>85</v>
      </c>
      <c r="D2007" t="s">
        <v>64</v>
      </c>
      <c r="E2007" t="s">
        <v>65</v>
      </c>
      <c r="F2007" t="s">
        <v>82</v>
      </c>
      <c r="G2007" t="s">
        <v>2106</v>
      </c>
      <c r="H2007">
        <v>2414</v>
      </c>
      <c r="I2007" t="s">
        <v>67</v>
      </c>
      <c r="J2007" t="s">
        <v>96</v>
      </c>
      <c r="K2007" t="s">
        <v>69</v>
      </c>
      <c r="L2007" t="s">
        <v>61</v>
      </c>
      <c r="M2007" t="s">
        <v>54</v>
      </c>
      <c r="N2007">
        <v>1</v>
      </c>
      <c r="O2007">
        <v>56</v>
      </c>
      <c r="P2007">
        <v>1</v>
      </c>
      <c r="Q2007">
        <v>832</v>
      </c>
      <c r="R2007">
        <v>9</v>
      </c>
      <c r="S2007" t="s">
        <v>87</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c r="AN2007" t="s">
        <v>56</v>
      </c>
      <c r="AO2007" t="s">
        <v>57</v>
      </c>
      <c r="AP2007" t="s">
        <v>58</v>
      </c>
      <c r="AQ2007" t="s">
        <v>121</v>
      </c>
      <c r="AR2007" t="s">
        <v>3029</v>
      </c>
      <c r="AS2007" t="str">
        <f>IF(hr_data[[#This Row],[Gender]]="Female","👩  F","👨  M")</f>
        <v>👨  M</v>
      </c>
    </row>
    <row r="2008" spans="1:45" x14ac:dyDescent="0.25">
      <c r="A2008" t="s">
        <v>61</v>
      </c>
      <c r="B2008" t="s">
        <v>45</v>
      </c>
      <c r="C2008" t="s">
        <v>46</v>
      </c>
      <c r="D2008" t="s">
        <v>64</v>
      </c>
      <c r="E2008" t="s">
        <v>65</v>
      </c>
      <c r="F2008" t="s">
        <v>82</v>
      </c>
      <c r="G2008" t="s">
        <v>2107</v>
      </c>
      <c r="H2008">
        <v>2415</v>
      </c>
      <c r="I2008" t="s">
        <v>51</v>
      </c>
      <c r="J2008" t="s">
        <v>68</v>
      </c>
      <c r="K2008" t="s">
        <v>53</v>
      </c>
      <c r="L2008" t="s">
        <v>44</v>
      </c>
      <c r="M2008" t="s">
        <v>54</v>
      </c>
      <c r="N2008">
        <v>2</v>
      </c>
      <c r="O2008">
        <v>40</v>
      </c>
      <c r="P2008">
        <v>1</v>
      </c>
      <c r="Q2008">
        <v>804</v>
      </c>
      <c r="R2008">
        <v>2</v>
      </c>
      <c r="S2008" t="s">
        <v>70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c r="AN2008" t="s">
        <v>71</v>
      </c>
      <c r="AO2008" t="s">
        <v>57</v>
      </c>
      <c r="AP2008" t="s">
        <v>58</v>
      </c>
      <c r="AQ2008" t="s">
        <v>59</v>
      </c>
      <c r="AR2008" t="s">
        <v>60</v>
      </c>
      <c r="AS2008" t="str">
        <f>IF(hr_data[[#This Row],[Gender]]="Female","👩  F","👨  M")</f>
        <v>👩  F</v>
      </c>
    </row>
    <row r="2009" spans="1:45" x14ac:dyDescent="0.25">
      <c r="A2009" t="s">
        <v>61</v>
      </c>
      <c r="B2009" t="s">
        <v>45</v>
      </c>
      <c r="C2009" t="s">
        <v>78</v>
      </c>
      <c r="D2009" t="s">
        <v>64</v>
      </c>
      <c r="E2009" t="s">
        <v>65</v>
      </c>
      <c r="F2009" t="s">
        <v>82</v>
      </c>
      <c r="G2009" t="s">
        <v>2108</v>
      </c>
      <c r="H2009">
        <v>2416</v>
      </c>
      <c r="I2009" t="s">
        <v>51</v>
      </c>
      <c r="J2009" t="s">
        <v>96</v>
      </c>
      <c r="K2009" t="s">
        <v>53</v>
      </c>
      <c r="L2009" t="s">
        <v>61</v>
      </c>
      <c r="M2009" t="s">
        <v>54</v>
      </c>
      <c r="N2009">
        <v>2</v>
      </c>
      <c r="O2009">
        <v>27</v>
      </c>
      <c r="P2009">
        <v>1</v>
      </c>
      <c r="Q2009">
        <v>975</v>
      </c>
      <c r="R2009">
        <v>7</v>
      </c>
      <c r="S2009" t="s">
        <v>87</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c r="AN2009" t="s">
        <v>56</v>
      </c>
      <c r="AO2009" t="s">
        <v>88</v>
      </c>
      <c r="AP2009" t="s">
        <v>58</v>
      </c>
      <c r="AQ2009" t="s">
        <v>59</v>
      </c>
      <c r="AR2009" t="s">
        <v>81</v>
      </c>
      <c r="AS2009" t="str">
        <f>IF(hr_data[[#This Row],[Gender]]="Female","👩  F","👨  M")</f>
        <v>👩  F</v>
      </c>
    </row>
    <row r="2010" spans="1:45" x14ac:dyDescent="0.25">
      <c r="A2010" t="s">
        <v>61</v>
      </c>
      <c r="B2010" t="s">
        <v>45</v>
      </c>
      <c r="C2010" t="s">
        <v>78</v>
      </c>
      <c r="D2010" t="s">
        <v>64</v>
      </c>
      <c r="E2010" t="s">
        <v>48</v>
      </c>
      <c r="F2010" t="s">
        <v>123</v>
      </c>
      <c r="G2010" t="s">
        <v>2109</v>
      </c>
      <c r="H2010">
        <v>2417</v>
      </c>
      <c r="I2010" t="s">
        <v>67</v>
      </c>
      <c r="J2010" t="s">
        <v>115</v>
      </c>
      <c r="K2010" t="s">
        <v>91</v>
      </c>
      <c r="L2010" t="s">
        <v>61</v>
      </c>
      <c r="M2010" t="s">
        <v>54</v>
      </c>
      <c r="N2010">
        <v>2</v>
      </c>
      <c r="O2010">
        <v>29</v>
      </c>
      <c r="P2010">
        <v>1</v>
      </c>
      <c r="Q2010">
        <v>1090</v>
      </c>
      <c r="R2010">
        <v>10</v>
      </c>
      <c r="S2010" t="s">
        <v>87</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c r="AN2010" t="s">
        <v>56</v>
      </c>
      <c r="AO2010" t="s">
        <v>72</v>
      </c>
      <c r="AP2010" t="s">
        <v>58</v>
      </c>
      <c r="AQ2010" t="s">
        <v>59</v>
      </c>
      <c r="AR2010" t="s">
        <v>81</v>
      </c>
      <c r="AS2010" t="str">
        <f>IF(hr_data[[#This Row],[Gender]]="Female","👩  F","👨  M")</f>
        <v>👨  M</v>
      </c>
    </row>
    <row r="2011" spans="1:45" x14ac:dyDescent="0.25">
      <c r="A2011" t="s">
        <v>61</v>
      </c>
      <c r="B2011" t="s">
        <v>45</v>
      </c>
      <c r="C2011" t="s">
        <v>63</v>
      </c>
      <c r="D2011" t="s">
        <v>64</v>
      </c>
      <c r="E2011" t="s">
        <v>65</v>
      </c>
      <c r="F2011" t="s">
        <v>49</v>
      </c>
      <c r="G2011" t="s">
        <v>2110</v>
      </c>
      <c r="H2011">
        <v>2418</v>
      </c>
      <c r="I2011" t="s">
        <v>67</v>
      </c>
      <c r="J2011" t="s">
        <v>76</v>
      </c>
      <c r="K2011" t="s">
        <v>53</v>
      </c>
      <c r="L2011" t="s">
        <v>61</v>
      </c>
      <c r="M2011" t="s">
        <v>54</v>
      </c>
      <c r="N2011">
        <v>4</v>
      </c>
      <c r="O2011">
        <v>53</v>
      </c>
      <c r="P2011">
        <v>1</v>
      </c>
      <c r="Q2011">
        <v>346</v>
      </c>
      <c r="R2011">
        <v>6</v>
      </c>
      <c r="S2011" t="s">
        <v>87</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c r="AN2011" t="s">
        <v>56</v>
      </c>
      <c r="AO2011" t="s">
        <v>57</v>
      </c>
      <c r="AP2011" t="s">
        <v>58</v>
      </c>
      <c r="AQ2011" t="s">
        <v>89</v>
      </c>
      <c r="AR2011" t="s">
        <v>73</v>
      </c>
      <c r="AS2011" t="str">
        <f>IF(hr_data[[#This Row],[Gender]]="Female","👩  F","👨  M")</f>
        <v>👨  M</v>
      </c>
    </row>
    <row r="2012" spans="1:45" x14ac:dyDescent="0.25">
      <c r="A2012" t="s">
        <v>61</v>
      </c>
      <c r="B2012" t="s">
        <v>105</v>
      </c>
      <c r="C2012" t="s">
        <v>46</v>
      </c>
      <c r="D2012" t="s">
        <v>64</v>
      </c>
      <c r="E2012" t="s">
        <v>65</v>
      </c>
      <c r="F2012" t="s">
        <v>49</v>
      </c>
      <c r="G2012" t="s">
        <v>2111</v>
      </c>
      <c r="H2012">
        <v>2419</v>
      </c>
      <c r="I2012" t="s">
        <v>51</v>
      </c>
      <c r="J2012" t="s">
        <v>96</v>
      </c>
      <c r="K2012" t="s">
        <v>91</v>
      </c>
      <c r="L2012" t="s">
        <v>61</v>
      </c>
      <c r="M2012" t="s">
        <v>54</v>
      </c>
      <c r="N2012">
        <v>2</v>
      </c>
      <c r="O2012">
        <v>35</v>
      </c>
      <c r="P2012">
        <v>1</v>
      </c>
      <c r="Q2012">
        <v>1225</v>
      </c>
      <c r="R2012">
        <v>2</v>
      </c>
      <c r="S2012" t="s">
        <v>80</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c r="AN2012" t="s">
        <v>56</v>
      </c>
      <c r="AO2012" t="s">
        <v>88</v>
      </c>
      <c r="AP2012" t="s">
        <v>58</v>
      </c>
      <c r="AQ2012" t="s">
        <v>89</v>
      </c>
      <c r="AR2012" t="s">
        <v>81</v>
      </c>
      <c r="AS2012" t="str">
        <f>IF(hr_data[[#This Row],[Gender]]="Female","👩  F","👨  M")</f>
        <v>👩  F</v>
      </c>
    </row>
    <row r="2013" spans="1:45" x14ac:dyDescent="0.25">
      <c r="A2013" t="s">
        <v>61</v>
      </c>
      <c r="B2013" t="s">
        <v>62</v>
      </c>
      <c r="C2013" t="s">
        <v>78</v>
      </c>
      <c r="D2013" t="s">
        <v>64</v>
      </c>
      <c r="E2013" t="s">
        <v>65</v>
      </c>
      <c r="F2013" t="s">
        <v>49</v>
      </c>
      <c r="G2013" t="s">
        <v>2112</v>
      </c>
      <c r="H2013">
        <v>2420</v>
      </c>
      <c r="I2013" t="s">
        <v>67</v>
      </c>
      <c r="J2013" t="s">
        <v>76</v>
      </c>
      <c r="K2013" t="s">
        <v>69</v>
      </c>
      <c r="L2013" t="s">
        <v>61</v>
      </c>
      <c r="M2013" t="s">
        <v>54</v>
      </c>
      <c r="N2013">
        <v>2</v>
      </c>
      <c r="O2013">
        <v>32</v>
      </c>
      <c r="P2013">
        <v>1</v>
      </c>
      <c r="Q2013">
        <v>430</v>
      </c>
      <c r="R2013">
        <v>24</v>
      </c>
      <c r="S2013" t="s">
        <v>80</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c r="AN2013" t="s">
        <v>56</v>
      </c>
      <c r="AO2013" t="s">
        <v>57</v>
      </c>
      <c r="AP2013" t="s">
        <v>92</v>
      </c>
      <c r="AQ2013" t="s">
        <v>59</v>
      </c>
      <c r="AR2013" t="s">
        <v>81</v>
      </c>
      <c r="AS2013" t="str">
        <f>IF(hr_data[[#This Row],[Gender]]="Female","👩  F","👨  M")</f>
        <v>👨  M</v>
      </c>
    </row>
    <row r="2014" spans="1:45" x14ac:dyDescent="0.25">
      <c r="A2014" t="s">
        <v>61</v>
      </c>
      <c r="B2014" t="s">
        <v>45</v>
      </c>
      <c r="C2014" t="s">
        <v>46</v>
      </c>
      <c r="D2014" t="s">
        <v>64</v>
      </c>
      <c r="E2014" t="s">
        <v>65</v>
      </c>
      <c r="F2014" t="s">
        <v>82</v>
      </c>
      <c r="G2014" t="s">
        <v>2113</v>
      </c>
      <c r="H2014">
        <v>2421</v>
      </c>
      <c r="I2014" t="s">
        <v>67</v>
      </c>
      <c r="J2014" t="s">
        <v>68</v>
      </c>
      <c r="K2014" t="s">
        <v>69</v>
      </c>
      <c r="L2014" t="s">
        <v>44</v>
      </c>
      <c r="M2014" t="s">
        <v>54</v>
      </c>
      <c r="N2014">
        <v>0</v>
      </c>
      <c r="O2014">
        <v>38</v>
      </c>
      <c r="P2014">
        <v>1</v>
      </c>
      <c r="Q2014">
        <v>268</v>
      </c>
      <c r="R2014">
        <v>2</v>
      </c>
      <c r="S2014" t="s">
        <v>151</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c r="AN2014" t="s">
        <v>56</v>
      </c>
      <c r="AO2014" t="s">
        <v>77</v>
      </c>
      <c r="AP2014" t="s">
        <v>58</v>
      </c>
      <c r="AQ2014" t="s">
        <v>59</v>
      </c>
      <c r="AR2014" t="s">
        <v>60</v>
      </c>
      <c r="AS2014" t="str">
        <f>IF(hr_data[[#This Row],[Gender]]="Female","👩  F","👨  M")</f>
        <v>👨  M</v>
      </c>
    </row>
    <row r="2015" spans="1:45" x14ac:dyDescent="0.25">
      <c r="A2015" t="s">
        <v>61</v>
      </c>
      <c r="B2015" t="s">
        <v>45</v>
      </c>
      <c r="C2015" t="s">
        <v>78</v>
      </c>
      <c r="D2015" t="s">
        <v>64</v>
      </c>
      <c r="E2015" t="s">
        <v>65</v>
      </c>
      <c r="F2015" t="s">
        <v>49</v>
      </c>
      <c r="G2015" t="s">
        <v>2114</v>
      </c>
      <c r="H2015">
        <v>2422</v>
      </c>
      <c r="I2015" t="s">
        <v>51</v>
      </c>
      <c r="J2015" t="s">
        <v>94</v>
      </c>
      <c r="K2015" t="s">
        <v>91</v>
      </c>
      <c r="L2015" t="s">
        <v>61</v>
      </c>
      <c r="M2015" t="s">
        <v>54</v>
      </c>
      <c r="N2015">
        <v>3</v>
      </c>
      <c r="O2015">
        <v>34</v>
      </c>
      <c r="P2015">
        <v>1</v>
      </c>
      <c r="Q2015">
        <v>167</v>
      </c>
      <c r="R2015">
        <v>8</v>
      </c>
      <c r="S2015" t="s">
        <v>151</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c r="AN2015" t="s">
        <v>56</v>
      </c>
      <c r="AO2015" t="s">
        <v>88</v>
      </c>
      <c r="AP2015" t="s">
        <v>58</v>
      </c>
      <c r="AQ2015" t="s">
        <v>59</v>
      </c>
      <c r="AR2015" t="s">
        <v>81</v>
      </c>
      <c r="AS2015" t="str">
        <f>IF(hr_data[[#This Row],[Gender]]="Female","👩  F","👨  M")</f>
        <v>👩  F</v>
      </c>
    </row>
    <row r="2016" spans="1:45" x14ac:dyDescent="0.25">
      <c r="A2016" t="s">
        <v>61</v>
      </c>
      <c r="B2016" t="s">
        <v>45</v>
      </c>
      <c r="C2016" t="s">
        <v>63</v>
      </c>
      <c r="D2016" t="s">
        <v>64</v>
      </c>
      <c r="E2016" t="s">
        <v>48</v>
      </c>
      <c r="F2016" t="s">
        <v>123</v>
      </c>
      <c r="G2016" t="s">
        <v>2115</v>
      </c>
      <c r="H2016">
        <v>2423</v>
      </c>
      <c r="I2016" t="s">
        <v>67</v>
      </c>
      <c r="J2016" t="s">
        <v>110</v>
      </c>
      <c r="K2016" t="s">
        <v>69</v>
      </c>
      <c r="L2016" t="s">
        <v>61</v>
      </c>
      <c r="M2016" t="s">
        <v>54</v>
      </c>
      <c r="N2016">
        <v>3</v>
      </c>
      <c r="O2016">
        <v>52</v>
      </c>
      <c r="P2016">
        <v>1</v>
      </c>
      <c r="Q2016">
        <v>621</v>
      </c>
      <c r="R2016">
        <v>3</v>
      </c>
      <c r="S2016" t="s">
        <v>80</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c r="AN2016" t="s">
        <v>56</v>
      </c>
      <c r="AO2016" t="s">
        <v>88</v>
      </c>
      <c r="AP2016" t="s">
        <v>58</v>
      </c>
      <c r="AQ2016" t="s">
        <v>111</v>
      </c>
      <c r="AR2016" t="s">
        <v>73</v>
      </c>
      <c r="AS2016" t="str">
        <f>IF(hr_data[[#This Row],[Gender]]="Female","👩  F","👨  M")</f>
        <v>👨  M</v>
      </c>
    </row>
    <row r="2017" spans="1:45" x14ac:dyDescent="0.25">
      <c r="A2017" t="s">
        <v>44</v>
      </c>
      <c r="B2017" t="s">
        <v>45</v>
      </c>
      <c r="C2017" t="s">
        <v>78</v>
      </c>
      <c r="D2017" t="s">
        <v>47</v>
      </c>
      <c r="E2017" t="s">
        <v>65</v>
      </c>
      <c r="F2017" t="s">
        <v>74</v>
      </c>
      <c r="G2017" t="s">
        <v>2116</v>
      </c>
      <c r="H2017">
        <v>2424</v>
      </c>
      <c r="I2017" t="s">
        <v>67</v>
      </c>
      <c r="J2017" t="s">
        <v>68</v>
      </c>
      <c r="K2017" t="s">
        <v>53</v>
      </c>
      <c r="L2017" t="s">
        <v>44</v>
      </c>
      <c r="M2017" t="s">
        <v>54</v>
      </c>
      <c r="N2017">
        <v>2</v>
      </c>
      <c r="O2017">
        <v>33</v>
      </c>
      <c r="P2017">
        <v>0</v>
      </c>
      <c r="Q2017">
        <v>527</v>
      </c>
      <c r="R2017">
        <v>1</v>
      </c>
      <c r="S2017" t="s">
        <v>80</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c r="AN2017" t="s">
        <v>56</v>
      </c>
      <c r="AO2017" t="s">
        <v>57</v>
      </c>
      <c r="AP2017" t="s">
        <v>58</v>
      </c>
      <c r="AQ2017" t="s">
        <v>59</v>
      </c>
      <c r="AR2017" t="s">
        <v>81</v>
      </c>
      <c r="AS2017" t="str">
        <f>IF(hr_data[[#This Row],[Gender]]="Female","👩  F","👨  M")</f>
        <v>👨  M</v>
      </c>
    </row>
    <row r="2018" spans="1:45" x14ac:dyDescent="0.25">
      <c r="A2018" t="s">
        <v>61</v>
      </c>
      <c r="B2018" t="s">
        <v>45</v>
      </c>
      <c r="C2018" t="s">
        <v>78</v>
      </c>
      <c r="D2018" t="s">
        <v>64</v>
      </c>
      <c r="E2018" t="s">
        <v>48</v>
      </c>
      <c r="F2018" t="s">
        <v>82</v>
      </c>
      <c r="G2018" t="s">
        <v>2117</v>
      </c>
      <c r="H2018">
        <v>2425</v>
      </c>
      <c r="I2018" t="s">
        <v>51</v>
      </c>
      <c r="J2018" t="s">
        <v>52</v>
      </c>
      <c r="K2018" t="s">
        <v>53</v>
      </c>
      <c r="L2018" t="s">
        <v>61</v>
      </c>
      <c r="M2018" t="s">
        <v>54</v>
      </c>
      <c r="N2018">
        <v>5</v>
      </c>
      <c r="O2018">
        <v>25</v>
      </c>
      <c r="P2018">
        <v>1</v>
      </c>
      <c r="Q2018">
        <v>883</v>
      </c>
      <c r="R2018">
        <v>26</v>
      </c>
      <c r="S2018" t="s">
        <v>70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c r="AN2018" t="s">
        <v>71</v>
      </c>
      <c r="AO2018" t="s">
        <v>57</v>
      </c>
      <c r="AP2018" t="s">
        <v>92</v>
      </c>
      <c r="AQ2018" t="s">
        <v>59</v>
      </c>
      <c r="AR2018" t="s">
        <v>108</v>
      </c>
      <c r="AS2018" t="str">
        <f>IF(hr_data[[#This Row],[Gender]]="Female","👩  F","👨  M")</f>
        <v>👩  F</v>
      </c>
    </row>
    <row r="2019" spans="1:45" x14ac:dyDescent="0.25">
      <c r="A2019" t="s">
        <v>61</v>
      </c>
      <c r="B2019" t="s">
        <v>45</v>
      </c>
      <c r="C2019" t="s">
        <v>63</v>
      </c>
      <c r="D2019" t="s">
        <v>64</v>
      </c>
      <c r="E2019" t="s">
        <v>48</v>
      </c>
      <c r="F2019" t="s">
        <v>130</v>
      </c>
      <c r="G2019" t="s">
        <v>2118</v>
      </c>
      <c r="H2019">
        <v>2426</v>
      </c>
      <c r="I2019" t="s">
        <v>67</v>
      </c>
      <c r="J2019" t="s">
        <v>115</v>
      </c>
      <c r="K2019" t="s">
        <v>53</v>
      </c>
      <c r="L2019" t="s">
        <v>61</v>
      </c>
      <c r="M2019" t="s">
        <v>54</v>
      </c>
      <c r="N2019">
        <v>3</v>
      </c>
      <c r="O2019">
        <v>45</v>
      </c>
      <c r="P2019">
        <v>1</v>
      </c>
      <c r="Q2019">
        <v>954</v>
      </c>
      <c r="R2019">
        <v>2</v>
      </c>
      <c r="S2019" t="s">
        <v>55</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c r="AN2019" t="s">
        <v>56</v>
      </c>
      <c r="AO2019" t="s">
        <v>77</v>
      </c>
      <c r="AP2019" t="s">
        <v>58</v>
      </c>
      <c r="AQ2019" t="s">
        <v>59</v>
      </c>
      <c r="AR2019" t="s">
        <v>60</v>
      </c>
      <c r="AS2019" t="str">
        <f>IF(hr_data[[#This Row],[Gender]]="Female","👩  F","👨  M")</f>
        <v>👨  M</v>
      </c>
    </row>
    <row r="2020" spans="1:45" x14ac:dyDescent="0.25">
      <c r="A2020" t="s">
        <v>61</v>
      </c>
      <c r="B2020" t="s">
        <v>45</v>
      </c>
      <c r="C2020" t="s">
        <v>106</v>
      </c>
      <c r="D2020" t="s">
        <v>64</v>
      </c>
      <c r="E2020" t="s">
        <v>65</v>
      </c>
      <c r="F2020" t="s">
        <v>82</v>
      </c>
      <c r="G2020" t="s">
        <v>2119</v>
      </c>
      <c r="H2020">
        <v>2427</v>
      </c>
      <c r="I2020" t="s">
        <v>67</v>
      </c>
      <c r="J2020" t="s">
        <v>68</v>
      </c>
      <c r="K2020" t="s">
        <v>53</v>
      </c>
      <c r="L2020" t="s">
        <v>61</v>
      </c>
      <c r="M2020" t="s">
        <v>54</v>
      </c>
      <c r="N2020">
        <v>3</v>
      </c>
      <c r="O2020">
        <v>23</v>
      </c>
      <c r="P2020">
        <v>1</v>
      </c>
      <c r="Q2020">
        <v>310</v>
      </c>
      <c r="R2020">
        <v>10</v>
      </c>
      <c r="S2020" t="s">
        <v>70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c r="AN2020" t="s">
        <v>56</v>
      </c>
      <c r="AO2020" t="s">
        <v>77</v>
      </c>
      <c r="AP2020" t="s">
        <v>58</v>
      </c>
      <c r="AQ2020" t="s">
        <v>59</v>
      </c>
      <c r="AR2020" t="s">
        <v>108</v>
      </c>
      <c r="AS2020" t="str">
        <f>IF(hr_data[[#This Row],[Gender]]="Female","👩  F","👨  M")</f>
        <v>👨  M</v>
      </c>
    </row>
    <row r="2021" spans="1:45" x14ac:dyDescent="0.25">
      <c r="A2021" t="s">
        <v>44</v>
      </c>
      <c r="B2021" t="s">
        <v>62</v>
      </c>
      <c r="C2021" t="s">
        <v>63</v>
      </c>
      <c r="D2021" t="s">
        <v>47</v>
      </c>
      <c r="E2021" t="s">
        <v>48</v>
      </c>
      <c r="F2021" t="s">
        <v>49</v>
      </c>
      <c r="G2021" t="s">
        <v>2120</v>
      </c>
      <c r="H2021">
        <v>2428</v>
      </c>
      <c r="I2021" t="s">
        <v>51</v>
      </c>
      <c r="J2021" t="s">
        <v>52</v>
      </c>
      <c r="K2021" t="s">
        <v>53</v>
      </c>
      <c r="L2021" t="s">
        <v>44</v>
      </c>
      <c r="M2021" t="s">
        <v>54</v>
      </c>
      <c r="N2021">
        <v>2</v>
      </c>
      <c r="O2021">
        <v>47</v>
      </c>
      <c r="P2021">
        <v>0</v>
      </c>
      <c r="Q2021">
        <v>719</v>
      </c>
      <c r="R2021">
        <v>27</v>
      </c>
      <c r="S2021" t="s">
        <v>55</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c r="AN2021" t="s">
        <v>56</v>
      </c>
      <c r="AO2021" t="s">
        <v>77</v>
      </c>
      <c r="AP2021" t="s">
        <v>92</v>
      </c>
      <c r="AQ2021" t="s">
        <v>59</v>
      </c>
      <c r="AR2021" t="s">
        <v>73</v>
      </c>
      <c r="AS2021" t="str">
        <f>IF(hr_data[[#This Row],[Gender]]="Female","👩  F","👨  M")</f>
        <v>👩  F</v>
      </c>
    </row>
    <row r="2022" spans="1:45" x14ac:dyDescent="0.25">
      <c r="A2022" t="s">
        <v>61</v>
      </c>
      <c r="B2022" t="s">
        <v>45</v>
      </c>
      <c r="C2022" t="s">
        <v>78</v>
      </c>
      <c r="D2022" t="s">
        <v>64</v>
      </c>
      <c r="E2022" t="s">
        <v>48</v>
      </c>
      <c r="F2022" t="s">
        <v>74</v>
      </c>
      <c r="G2022" t="s">
        <v>2121</v>
      </c>
      <c r="H2022">
        <v>2429</v>
      </c>
      <c r="I2022" t="s">
        <v>67</v>
      </c>
      <c r="J2022" t="s">
        <v>52</v>
      </c>
      <c r="K2022" t="s">
        <v>53</v>
      </c>
      <c r="L2022" t="s">
        <v>61</v>
      </c>
      <c r="M2022" t="s">
        <v>54</v>
      </c>
      <c r="N2022">
        <v>5</v>
      </c>
      <c r="O2022">
        <v>34</v>
      </c>
      <c r="P2022">
        <v>1</v>
      </c>
      <c r="Q2022">
        <v>304</v>
      </c>
      <c r="R2022">
        <v>2</v>
      </c>
      <c r="S2022" t="s">
        <v>87</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c r="AN2022" t="s">
        <v>71</v>
      </c>
      <c r="AO2022" t="s">
        <v>57</v>
      </c>
      <c r="AP2022" t="s">
        <v>58</v>
      </c>
      <c r="AQ2022" t="s">
        <v>59</v>
      </c>
      <c r="AR2022" t="s">
        <v>81</v>
      </c>
      <c r="AS2022" t="str">
        <f>IF(hr_data[[#This Row],[Gender]]="Female","👩  F","👨  M")</f>
        <v>👨  M</v>
      </c>
    </row>
    <row r="2023" spans="1:45" x14ac:dyDescent="0.25">
      <c r="A2023" t="s">
        <v>44</v>
      </c>
      <c r="B2023" t="s">
        <v>45</v>
      </c>
      <c r="C2023" t="s">
        <v>85</v>
      </c>
      <c r="D2023" t="s">
        <v>47</v>
      </c>
      <c r="E2023" t="s">
        <v>65</v>
      </c>
      <c r="F2023" t="s">
        <v>82</v>
      </c>
      <c r="G2023" t="s">
        <v>2122</v>
      </c>
      <c r="H2023">
        <v>2430</v>
      </c>
      <c r="I2023" t="s">
        <v>67</v>
      </c>
      <c r="J2023" t="s">
        <v>110</v>
      </c>
      <c r="K2023" t="s">
        <v>69</v>
      </c>
      <c r="L2023" t="s">
        <v>44</v>
      </c>
      <c r="M2023" t="s">
        <v>54</v>
      </c>
      <c r="N2023">
        <v>2</v>
      </c>
      <c r="O2023">
        <v>55</v>
      </c>
      <c r="P2023">
        <v>0</v>
      </c>
      <c r="Q2023">
        <v>725</v>
      </c>
      <c r="R2023">
        <v>2</v>
      </c>
      <c r="S2023" t="s">
        <v>87</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c r="AN2023" t="s">
        <v>56</v>
      </c>
      <c r="AO2023" t="s">
        <v>88</v>
      </c>
      <c r="AP2023" t="s">
        <v>58</v>
      </c>
      <c r="AQ2023" t="s">
        <v>121</v>
      </c>
      <c r="AR2023" t="s">
        <v>73</v>
      </c>
      <c r="AS2023" t="str">
        <f>IF(hr_data[[#This Row],[Gender]]="Female","👩  F","👨  M")</f>
        <v>👨  M</v>
      </c>
    </row>
    <row r="2024" spans="1:45" x14ac:dyDescent="0.25">
      <c r="A2024" t="s">
        <v>61</v>
      </c>
      <c r="B2024" t="s">
        <v>105</v>
      </c>
      <c r="C2024" t="s">
        <v>46</v>
      </c>
      <c r="D2024" t="s">
        <v>64</v>
      </c>
      <c r="E2024" t="s">
        <v>48</v>
      </c>
      <c r="F2024" t="s">
        <v>49</v>
      </c>
      <c r="G2024" t="s">
        <v>2123</v>
      </c>
      <c r="H2024">
        <v>2431</v>
      </c>
      <c r="I2024" t="s">
        <v>67</v>
      </c>
      <c r="J2024" t="s">
        <v>52</v>
      </c>
      <c r="K2024" t="s">
        <v>53</v>
      </c>
      <c r="L2024" t="s">
        <v>61</v>
      </c>
      <c r="M2024" t="s">
        <v>54</v>
      </c>
      <c r="N2024">
        <v>1</v>
      </c>
      <c r="O2024">
        <v>36</v>
      </c>
      <c r="P2024">
        <v>1</v>
      </c>
      <c r="Q2024">
        <v>1434</v>
      </c>
      <c r="R2024">
        <v>8</v>
      </c>
      <c r="S2024" t="s">
        <v>80</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c r="AN2024" t="s">
        <v>56</v>
      </c>
      <c r="AO2024" t="s">
        <v>88</v>
      </c>
      <c r="AP2024" t="s">
        <v>58</v>
      </c>
      <c r="AQ2024" t="s">
        <v>59</v>
      </c>
      <c r="AR2024" t="s">
        <v>60</v>
      </c>
      <c r="AS2024" t="str">
        <f>IF(hr_data[[#This Row],[Gender]]="Female","👩  F","👨  M")</f>
        <v>👨  M</v>
      </c>
    </row>
    <row r="2025" spans="1:45" x14ac:dyDescent="0.25">
      <c r="A2025" t="s">
        <v>61</v>
      </c>
      <c r="B2025" t="s">
        <v>105</v>
      </c>
      <c r="C2025" t="s">
        <v>63</v>
      </c>
      <c r="D2025" t="s">
        <v>64</v>
      </c>
      <c r="E2025" t="s">
        <v>65</v>
      </c>
      <c r="F2025" t="s">
        <v>82</v>
      </c>
      <c r="G2025" t="s">
        <v>2124</v>
      </c>
      <c r="H2025">
        <v>2432</v>
      </c>
      <c r="I2025" t="s">
        <v>67</v>
      </c>
      <c r="J2025" t="s">
        <v>68</v>
      </c>
      <c r="K2025" t="s">
        <v>69</v>
      </c>
      <c r="L2025" t="s">
        <v>61</v>
      </c>
      <c r="M2025" t="s">
        <v>54</v>
      </c>
      <c r="N2025">
        <v>3</v>
      </c>
      <c r="O2025">
        <v>52</v>
      </c>
      <c r="P2025">
        <v>1</v>
      </c>
      <c r="Q2025">
        <v>715</v>
      </c>
      <c r="R2025">
        <v>19</v>
      </c>
      <c r="S2025" t="s">
        <v>80</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c r="AN2025" t="s">
        <v>56</v>
      </c>
      <c r="AO2025" t="s">
        <v>57</v>
      </c>
      <c r="AP2025" t="s">
        <v>98</v>
      </c>
      <c r="AQ2025" t="s">
        <v>59</v>
      </c>
      <c r="AR2025" t="s">
        <v>73</v>
      </c>
      <c r="AS2025" t="str">
        <f>IF(hr_data[[#This Row],[Gender]]="Female","👩  F","👨  M")</f>
        <v>👨  M</v>
      </c>
    </row>
    <row r="2026" spans="1:45" x14ac:dyDescent="0.25">
      <c r="A2026" t="s">
        <v>61</v>
      </c>
      <c r="B2026" t="s">
        <v>62</v>
      </c>
      <c r="C2026" t="s">
        <v>78</v>
      </c>
      <c r="D2026" t="s">
        <v>64</v>
      </c>
      <c r="E2026" t="s">
        <v>65</v>
      </c>
      <c r="F2026" t="s">
        <v>49</v>
      </c>
      <c r="G2026" t="s">
        <v>2125</v>
      </c>
      <c r="H2026">
        <v>2433</v>
      </c>
      <c r="I2026" t="s">
        <v>51</v>
      </c>
      <c r="J2026" t="s">
        <v>76</v>
      </c>
      <c r="K2026" t="s">
        <v>91</v>
      </c>
      <c r="L2026" t="s">
        <v>61</v>
      </c>
      <c r="M2026" t="s">
        <v>54</v>
      </c>
      <c r="N2026">
        <v>2</v>
      </c>
      <c r="O2026">
        <v>26</v>
      </c>
      <c r="P2026">
        <v>1</v>
      </c>
      <c r="Q2026">
        <v>575</v>
      </c>
      <c r="R2026">
        <v>1</v>
      </c>
      <c r="S2026" t="s">
        <v>55</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c r="AN2026" t="s">
        <v>56</v>
      </c>
      <c r="AO2026" t="s">
        <v>57</v>
      </c>
      <c r="AP2026" t="s">
        <v>58</v>
      </c>
      <c r="AQ2026" t="s">
        <v>59</v>
      </c>
      <c r="AR2026" t="s">
        <v>81</v>
      </c>
      <c r="AS2026" t="str">
        <f>IF(hr_data[[#This Row],[Gender]]="Female","👩  F","👨  M")</f>
        <v>👩  F</v>
      </c>
    </row>
    <row r="2027" spans="1:45" x14ac:dyDescent="0.25">
      <c r="A2027" t="s">
        <v>61</v>
      </c>
      <c r="B2027" t="s">
        <v>45</v>
      </c>
      <c r="C2027" t="s">
        <v>78</v>
      </c>
      <c r="D2027" t="s">
        <v>64</v>
      </c>
      <c r="E2027" t="s">
        <v>65</v>
      </c>
      <c r="F2027" t="s">
        <v>82</v>
      </c>
      <c r="G2027" t="s">
        <v>2126</v>
      </c>
      <c r="H2027">
        <v>2434</v>
      </c>
      <c r="I2027" t="s">
        <v>51</v>
      </c>
      <c r="J2027" t="s">
        <v>96</v>
      </c>
      <c r="K2027" t="s">
        <v>69</v>
      </c>
      <c r="L2027" t="s">
        <v>61</v>
      </c>
      <c r="M2027" t="s">
        <v>54</v>
      </c>
      <c r="N2027">
        <v>3</v>
      </c>
      <c r="O2027">
        <v>29</v>
      </c>
      <c r="P2027">
        <v>1</v>
      </c>
      <c r="Q2027">
        <v>657</v>
      </c>
      <c r="R2027">
        <v>27</v>
      </c>
      <c r="S2027" t="s">
        <v>87</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c r="AN2027" t="s">
        <v>56</v>
      </c>
      <c r="AO2027" t="s">
        <v>77</v>
      </c>
      <c r="AP2027" t="s">
        <v>92</v>
      </c>
      <c r="AQ2027" t="s">
        <v>89</v>
      </c>
      <c r="AR2027" t="s">
        <v>81</v>
      </c>
      <c r="AS2027" t="str">
        <f>IF(hr_data[[#This Row],[Gender]]="Female","👩  F","👨  M")</f>
        <v>👩  F</v>
      </c>
    </row>
    <row r="2028" spans="1:45" x14ac:dyDescent="0.25">
      <c r="A2028" t="s">
        <v>44</v>
      </c>
      <c r="B2028" t="s">
        <v>45</v>
      </c>
      <c r="C2028" t="s">
        <v>78</v>
      </c>
      <c r="D2028" t="s">
        <v>47</v>
      </c>
      <c r="E2028" t="s">
        <v>48</v>
      </c>
      <c r="F2028" t="s">
        <v>130</v>
      </c>
      <c r="G2028" t="s">
        <v>2127</v>
      </c>
      <c r="H2028">
        <v>2435</v>
      </c>
      <c r="I2028" t="s">
        <v>67</v>
      </c>
      <c r="J2028" t="s">
        <v>52</v>
      </c>
      <c r="K2028" t="s">
        <v>53</v>
      </c>
      <c r="L2028" t="s">
        <v>61</v>
      </c>
      <c r="M2028" t="s">
        <v>54</v>
      </c>
      <c r="N2028">
        <v>2</v>
      </c>
      <c r="O2028">
        <v>26</v>
      </c>
      <c r="P2028">
        <v>0</v>
      </c>
      <c r="Q2028">
        <v>1146</v>
      </c>
      <c r="R2028">
        <v>8</v>
      </c>
      <c r="S2028" t="s">
        <v>87</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c r="AN2028" t="s">
        <v>56</v>
      </c>
      <c r="AO2028" t="s">
        <v>88</v>
      </c>
      <c r="AP2028" t="s">
        <v>58</v>
      </c>
      <c r="AQ2028" t="s">
        <v>59</v>
      </c>
      <c r="AR2028" t="s">
        <v>81</v>
      </c>
      <c r="AS2028" t="str">
        <f>IF(hr_data[[#This Row],[Gender]]="Female","👩  F","👨  M")</f>
        <v>👨  M</v>
      </c>
    </row>
    <row r="2029" spans="1:45" x14ac:dyDescent="0.25">
      <c r="A2029" t="s">
        <v>61</v>
      </c>
      <c r="B2029" t="s">
        <v>45</v>
      </c>
      <c r="C2029" t="s">
        <v>78</v>
      </c>
      <c r="D2029" t="s">
        <v>64</v>
      </c>
      <c r="E2029" t="s">
        <v>65</v>
      </c>
      <c r="F2029" t="s">
        <v>49</v>
      </c>
      <c r="G2029" t="s">
        <v>2128</v>
      </c>
      <c r="H2029">
        <v>2436</v>
      </c>
      <c r="I2029" t="s">
        <v>51</v>
      </c>
      <c r="J2029" t="s">
        <v>68</v>
      </c>
      <c r="K2029" t="s">
        <v>53</v>
      </c>
      <c r="L2029" t="s">
        <v>61</v>
      </c>
      <c r="M2029" t="s">
        <v>54</v>
      </c>
      <c r="N2029">
        <v>2</v>
      </c>
      <c r="O2029">
        <v>34</v>
      </c>
      <c r="P2029">
        <v>1</v>
      </c>
      <c r="Q2029">
        <v>182</v>
      </c>
      <c r="R2029">
        <v>1</v>
      </c>
      <c r="S2029" t="s">
        <v>80</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c r="AN2029" t="s">
        <v>56</v>
      </c>
      <c r="AO2029" t="s">
        <v>57</v>
      </c>
      <c r="AP2029" t="s">
        <v>58</v>
      </c>
      <c r="AQ2029" t="s">
        <v>59</v>
      </c>
      <c r="AR2029" t="s">
        <v>81</v>
      </c>
      <c r="AS2029" t="str">
        <f>IF(hr_data[[#This Row],[Gender]]="Female","👩  F","👨  M")</f>
        <v>👩  F</v>
      </c>
    </row>
    <row r="2030" spans="1:45" x14ac:dyDescent="0.25">
      <c r="A2030" t="s">
        <v>61</v>
      </c>
      <c r="B2030" t="s">
        <v>45</v>
      </c>
      <c r="C2030" t="s">
        <v>63</v>
      </c>
      <c r="D2030" t="s">
        <v>64</v>
      </c>
      <c r="E2030" t="s">
        <v>65</v>
      </c>
      <c r="F2030" t="s">
        <v>82</v>
      </c>
      <c r="G2030" t="s">
        <v>2129</v>
      </c>
      <c r="H2030">
        <v>2437</v>
      </c>
      <c r="I2030" t="s">
        <v>51</v>
      </c>
      <c r="J2030" t="s">
        <v>94</v>
      </c>
      <c r="K2030" t="s">
        <v>91</v>
      </c>
      <c r="L2030" t="s">
        <v>44</v>
      </c>
      <c r="M2030" t="s">
        <v>54</v>
      </c>
      <c r="N2030">
        <v>4</v>
      </c>
      <c r="O2030">
        <v>54</v>
      </c>
      <c r="P2030">
        <v>1</v>
      </c>
      <c r="Q2030">
        <v>376</v>
      </c>
      <c r="R2030">
        <v>19</v>
      </c>
      <c r="S2030" t="s">
        <v>80</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c r="AN2030" t="s">
        <v>56</v>
      </c>
      <c r="AO2030" t="s">
        <v>88</v>
      </c>
      <c r="AP2030" t="s">
        <v>98</v>
      </c>
      <c r="AQ2030" t="s">
        <v>59</v>
      </c>
      <c r="AR2030" t="s">
        <v>73</v>
      </c>
      <c r="AS2030" t="str">
        <f>IF(hr_data[[#This Row],[Gender]]="Female","👩  F","👨  M")</f>
        <v>👩  F</v>
      </c>
    </row>
    <row r="2031" spans="1:45" x14ac:dyDescent="0.25">
      <c r="A2031" t="s">
        <v>61</v>
      </c>
      <c r="B2031" t="s">
        <v>62</v>
      </c>
      <c r="C2031" t="s">
        <v>78</v>
      </c>
      <c r="D2031" t="s">
        <v>64</v>
      </c>
      <c r="E2031" t="s">
        <v>48</v>
      </c>
      <c r="F2031" t="s">
        <v>123</v>
      </c>
      <c r="G2031" t="s">
        <v>2130</v>
      </c>
      <c r="H2031">
        <v>2438</v>
      </c>
      <c r="I2031" t="s">
        <v>67</v>
      </c>
      <c r="J2031" t="s">
        <v>52</v>
      </c>
      <c r="K2031" t="s">
        <v>69</v>
      </c>
      <c r="L2031" t="s">
        <v>61</v>
      </c>
      <c r="M2031" t="s">
        <v>54</v>
      </c>
      <c r="N2031">
        <v>3</v>
      </c>
      <c r="O2031">
        <v>27</v>
      </c>
      <c r="P2031">
        <v>1</v>
      </c>
      <c r="Q2031">
        <v>829</v>
      </c>
      <c r="R2031">
        <v>8</v>
      </c>
      <c r="S2031" t="s">
        <v>70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c r="AN2031" t="s">
        <v>56</v>
      </c>
      <c r="AO2031" t="s">
        <v>57</v>
      </c>
      <c r="AP2031" t="s">
        <v>58</v>
      </c>
      <c r="AQ2031" t="s">
        <v>59</v>
      </c>
      <c r="AR2031" t="s">
        <v>81</v>
      </c>
      <c r="AS2031" t="str">
        <f>IF(hr_data[[#This Row],[Gender]]="Female","👩  F","👨  M")</f>
        <v>👨  M</v>
      </c>
    </row>
    <row r="2032" spans="1:45" x14ac:dyDescent="0.25">
      <c r="A2032" t="s">
        <v>61</v>
      </c>
      <c r="B2032" t="s">
        <v>45</v>
      </c>
      <c r="C2032" t="s">
        <v>46</v>
      </c>
      <c r="D2032" t="s">
        <v>64</v>
      </c>
      <c r="E2032" t="s">
        <v>65</v>
      </c>
      <c r="F2032" t="s">
        <v>49</v>
      </c>
      <c r="G2032" t="s">
        <v>2131</v>
      </c>
      <c r="H2032">
        <v>2439</v>
      </c>
      <c r="I2032" t="s">
        <v>51</v>
      </c>
      <c r="J2032" t="s">
        <v>68</v>
      </c>
      <c r="K2032" t="s">
        <v>91</v>
      </c>
      <c r="L2032" t="s">
        <v>44</v>
      </c>
      <c r="M2032" t="s">
        <v>54</v>
      </c>
      <c r="N2032">
        <v>3</v>
      </c>
      <c r="O2032">
        <v>37</v>
      </c>
      <c r="P2032">
        <v>1</v>
      </c>
      <c r="Q2032">
        <v>571</v>
      </c>
      <c r="R2032">
        <v>10</v>
      </c>
      <c r="S2032" t="s">
        <v>70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c r="AN2032" t="s">
        <v>56</v>
      </c>
      <c r="AO2032" t="s">
        <v>88</v>
      </c>
      <c r="AP2032" t="s">
        <v>58</v>
      </c>
      <c r="AQ2032" t="s">
        <v>59</v>
      </c>
      <c r="AR2032" t="s">
        <v>60</v>
      </c>
      <c r="AS2032" t="str">
        <f>IF(hr_data[[#This Row],[Gender]]="Female","👩  F","👨  M")</f>
        <v>👩  F</v>
      </c>
    </row>
    <row r="2033" spans="1:45" x14ac:dyDescent="0.25">
      <c r="A2033" t="s">
        <v>61</v>
      </c>
      <c r="B2033" t="s">
        <v>62</v>
      </c>
      <c r="C2033" t="s">
        <v>46</v>
      </c>
      <c r="D2033" t="s">
        <v>64</v>
      </c>
      <c r="E2033" t="s">
        <v>65</v>
      </c>
      <c r="F2033" t="s">
        <v>49</v>
      </c>
      <c r="G2033" t="s">
        <v>2132</v>
      </c>
      <c r="H2033">
        <v>2440</v>
      </c>
      <c r="I2033" t="s">
        <v>51</v>
      </c>
      <c r="J2033" t="s">
        <v>94</v>
      </c>
      <c r="K2033" t="s">
        <v>53</v>
      </c>
      <c r="L2033" t="s">
        <v>44</v>
      </c>
      <c r="M2033" t="s">
        <v>54</v>
      </c>
      <c r="N2033">
        <v>2</v>
      </c>
      <c r="O2033">
        <v>38</v>
      </c>
      <c r="P2033">
        <v>1</v>
      </c>
      <c r="Q2033">
        <v>240</v>
      </c>
      <c r="R2033">
        <v>2</v>
      </c>
      <c r="S2033" t="s">
        <v>80</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c r="AN2033" t="s">
        <v>56</v>
      </c>
      <c r="AO2033" t="s">
        <v>88</v>
      </c>
      <c r="AP2033" t="s">
        <v>58</v>
      </c>
      <c r="AQ2033" t="s">
        <v>89</v>
      </c>
      <c r="AR2033" t="s">
        <v>60</v>
      </c>
      <c r="AS2033" t="str">
        <f>IF(hr_data[[#This Row],[Gender]]="Female","👩  F","👨  M")</f>
        <v>👩  F</v>
      </c>
    </row>
    <row r="2034" spans="1:45" x14ac:dyDescent="0.25">
      <c r="A2034" t="s">
        <v>61</v>
      </c>
      <c r="B2034" t="s">
        <v>45</v>
      </c>
      <c r="C2034" t="s">
        <v>78</v>
      </c>
      <c r="D2034" t="s">
        <v>64</v>
      </c>
      <c r="E2034" t="s">
        <v>65</v>
      </c>
      <c r="F2034" t="s">
        <v>82</v>
      </c>
      <c r="G2034" t="s">
        <v>2133</v>
      </c>
      <c r="H2034">
        <v>2441</v>
      </c>
      <c r="I2034" t="s">
        <v>51</v>
      </c>
      <c r="J2034" t="s">
        <v>68</v>
      </c>
      <c r="K2034" t="s">
        <v>53</v>
      </c>
      <c r="L2034" t="s">
        <v>61</v>
      </c>
      <c r="M2034" t="s">
        <v>54</v>
      </c>
      <c r="N2034">
        <v>3</v>
      </c>
      <c r="O2034">
        <v>34</v>
      </c>
      <c r="P2034">
        <v>1</v>
      </c>
      <c r="Q2034">
        <v>121</v>
      </c>
      <c r="R2034">
        <v>2</v>
      </c>
      <c r="S2034" t="s">
        <v>80</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c r="AN2034" t="s">
        <v>56</v>
      </c>
      <c r="AO2034" t="s">
        <v>88</v>
      </c>
      <c r="AP2034" t="s">
        <v>58</v>
      </c>
      <c r="AQ2034" t="s">
        <v>59</v>
      </c>
      <c r="AR2034" t="s">
        <v>81</v>
      </c>
      <c r="AS2034" t="str">
        <f>IF(hr_data[[#This Row],[Gender]]="Female","👩  F","👨  M")</f>
        <v>👩  F</v>
      </c>
    </row>
    <row r="2035" spans="1:45" x14ac:dyDescent="0.25">
      <c r="A2035" t="s">
        <v>61</v>
      </c>
      <c r="B2035" t="s">
        <v>45</v>
      </c>
      <c r="C2035" t="s">
        <v>46</v>
      </c>
      <c r="D2035" t="s">
        <v>64</v>
      </c>
      <c r="E2035" t="s">
        <v>48</v>
      </c>
      <c r="F2035" t="s">
        <v>49</v>
      </c>
      <c r="G2035" t="s">
        <v>2134</v>
      </c>
      <c r="H2035">
        <v>2442</v>
      </c>
      <c r="I2035" t="s">
        <v>51</v>
      </c>
      <c r="J2035" t="s">
        <v>115</v>
      </c>
      <c r="K2035" t="s">
        <v>69</v>
      </c>
      <c r="L2035" t="s">
        <v>61</v>
      </c>
      <c r="M2035" t="s">
        <v>54</v>
      </c>
      <c r="N2035">
        <v>1</v>
      </c>
      <c r="O2035">
        <v>35</v>
      </c>
      <c r="P2035">
        <v>1</v>
      </c>
      <c r="Q2035">
        <v>384</v>
      </c>
      <c r="R2035">
        <v>8</v>
      </c>
      <c r="S2035" t="s">
        <v>80</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c r="AN2035" t="s">
        <v>56</v>
      </c>
      <c r="AO2035" t="s">
        <v>57</v>
      </c>
      <c r="AP2035" t="s">
        <v>58</v>
      </c>
      <c r="AQ2035" t="s">
        <v>59</v>
      </c>
      <c r="AR2035" t="s">
        <v>81</v>
      </c>
      <c r="AS2035" t="str">
        <f>IF(hr_data[[#This Row],[Gender]]="Female","👩  F","👨  M")</f>
        <v>👩  F</v>
      </c>
    </row>
    <row r="2036" spans="1:45" x14ac:dyDescent="0.25">
      <c r="A2036" t="s">
        <v>61</v>
      </c>
      <c r="B2036" t="s">
        <v>45</v>
      </c>
      <c r="C2036" t="s">
        <v>78</v>
      </c>
      <c r="D2036" t="s">
        <v>64</v>
      </c>
      <c r="E2036" t="s">
        <v>65</v>
      </c>
      <c r="F2036" t="s">
        <v>49</v>
      </c>
      <c r="G2036" t="s">
        <v>2135</v>
      </c>
      <c r="H2036">
        <v>2443</v>
      </c>
      <c r="I2036" t="s">
        <v>67</v>
      </c>
      <c r="J2036" t="s">
        <v>76</v>
      </c>
      <c r="K2036" t="s">
        <v>69</v>
      </c>
      <c r="L2036" t="s">
        <v>61</v>
      </c>
      <c r="M2036" t="s">
        <v>54</v>
      </c>
      <c r="N2036">
        <v>2</v>
      </c>
      <c r="O2036">
        <v>30</v>
      </c>
      <c r="P2036">
        <v>1</v>
      </c>
      <c r="Q2036">
        <v>921</v>
      </c>
      <c r="R2036">
        <v>1</v>
      </c>
      <c r="S2036" t="s">
        <v>87</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c r="AN2036" t="s">
        <v>71</v>
      </c>
      <c r="AO2036" t="s">
        <v>77</v>
      </c>
      <c r="AP2036" t="s">
        <v>58</v>
      </c>
      <c r="AQ2036" t="s">
        <v>59</v>
      </c>
      <c r="AR2036" t="s">
        <v>81</v>
      </c>
      <c r="AS2036" t="str">
        <f>IF(hr_data[[#This Row],[Gender]]="Female","👩  F","👨  M")</f>
        <v>👨  M</v>
      </c>
    </row>
    <row r="2037" spans="1:45" x14ac:dyDescent="0.25">
      <c r="A2037" t="s">
        <v>61</v>
      </c>
      <c r="B2037" t="s">
        <v>62</v>
      </c>
      <c r="C2037" t="s">
        <v>46</v>
      </c>
      <c r="D2037" t="s">
        <v>64</v>
      </c>
      <c r="E2037" t="s">
        <v>65</v>
      </c>
      <c r="F2037" t="s">
        <v>82</v>
      </c>
      <c r="G2037" t="s">
        <v>2136</v>
      </c>
      <c r="H2037">
        <v>2444</v>
      </c>
      <c r="I2037" t="s">
        <v>51</v>
      </c>
      <c r="J2037" t="s">
        <v>96</v>
      </c>
      <c r="K2037" t="s">
        <v>69</v>
      </c>
      <c r="L2037" t="s">
        <v>61</v>
      </c>
      <c r="M2037" t="s">
        <v>54</v>
      </c>
      <c r="N2037">
        <v>2</v>
      </c>
      <c r="O2037">
        <v>40</v>
      </c>
      <c r="P2037">
        <v>1</v>
      </c>
      <c r="Q2037">
        <v>791</v>
      </c>
      <c r="R2037">
        <v>2</v>
      </c>
      <c r="S2037" t="s">
        <v>55</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c r="AN2037" t="s">
        <v>71</v>
      </c>
      <c r="AO2037" t="s">
        <v>72</v>
      </c>
      <c r="AP2037" t="s">
        <v>58</v>
      </c>
      <c r="AQ2037" t="s">
        <v>59</v>
      </c>
      <c r="AR2037" t="s">
        <v>60</v>
      </c>
      <c r="AS2037" t="str">
        <f>IF(hr_data[[#This Row],[Gender]]="Female","👩  F","👨  M")</f>
        <v>👩  F</v>
      </c>
    </row>
    <row r="2038" spans="1:45" x14ac:dyDescent="0.25">
      <c r="A2038" t="s">
        <v>61</v>
      </c>
      <c r="B2038" t="s">
        <v>45</v>
      </c>
      <c r="C2038" t="s">
        <v>78</v>
      </c>
      <c r="D2038" t="s">
        <v>64</v>
      </c>
      <c r="E2038" t="s">
        <v>48</v>
      </c>
      <c r="F2038" t="s">
        <v>49</v>
      </c>
      <c r="G2038" t="s">
        <v>2137</v>
      </c>
      <c r="H2038">
        <v>2445</v>
      </c>
      <c r="I2038" t="s">
        <v>51</v>
      </c>
      <c r="J2038" t="s">
        <v>52</v>
      </c>
      <c r="K2038" t="s">
        <v>69</v>
      </c>
      <c r="L2038" t="s">
        <v>61</v>
      </c>
      <c r="M2038" t="s">
        <v>54</v>
      </c>
      <c r="N2038">
        <v>1</v>
      </c>
      <c r="O2038">
        <v>34</v>
      </c>
      <c r="P2038">
        <v>1</v>
      </c>
      <c r="Q2038">
        <v>1111</v>
      </c>
      <c r="R2038">
        <v>8</v>
      </c>
      <c r="S2038" t="s">
        <v>55</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c r="AN2038" t="s">
        <v>56</v>
      </c>
      <c r="AO2038" t="s">
        <v>88</v>
      </c>
      <c r="AP2038" t="s">
        <v>58</v>
      </c>
      <c r="AQ2038" t="s">
        <v>59</v>
      </c>
      <c r="AR2038" t="s">
        <v>81</v>
      </c>
      <c r="AS2038" t="str">
        <f>IF(hr_data[[#This Row],[Gender]]="Female","👩  F","👨  M")</f>
        <v>👩  F</v>
      </c>
    </row>
    <row r="2039" spans="1:45" x14ac:dyDescent="0.25">
      <c r="A2039" t="s">
        <v>61</v>
      </c>
      <c r="B2039" t="s">
        <v>62</v>
      </c>
      <c r="C2039" t="s">
        <v>46</v>
      </c>
      <c r="D2039" t="s">
        <v>64</v>
      </c>
      <c r="E2039" t="s">
        <v>65</v>
      </c>
      <c r="F2039" t="s">
        <v>49</v>
      </c>
      <c r="G2039" t="s">
        <v>2138</v>
      </c>
      <c r="H2039">
        <v>2446</v>
      </c>
      <c r="I2039" t="s">
        <v>67</v>
      </c>
      <c r="J2039" t="s">
        <v>110</v>
      </c>
      <c r="K2039" t="s">
        <v>91</v>
      </c>
      <c r="L2039" t="s">
        <v>61</v>
      </c>
      <c r="M2039" t="s">
        <v>54</v>
      </c>
      <c r="N2039">
        <v>4</v>
      </c>
      <c r="O2039">
        <v>42</v>
      </c>
      <c r="P2039">
        <v>1</v>
      </c>
      <c r="Q2039">
        <v>570</v>
      </c>
      <c r="R2039">
        <v>8</v>
      </c>
      <c r="S2039" t="s">
        <v>87</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c r="AN2039" t="s">
        <v>56</v>
      </c>
      <c r="AO2039" t="s">
        <v>57</v>
      </c>
      <c r="AP2039" t="s">
        <v>58</v>
      </c>
      <c r="AQ2039" t="s">
        <v>121</v>
      </c>
      <c r="AR2039" t="s">
        <v>60</v>
      </c>
      <c r="AS2039" t="str">
        <f>IF(hr_data[[#This Row],[Gender]]="Female","👩  F","👨  M")</f>
        <v>👨  M</v>
      </c>
    </row>
    <row r="2040" spans="1:45" x14ac:dyDescent="0.25">
      <c r="A2040" t="s">
        <v>44</v>
      </c>
      <c r="B2040" t="s">
        <v>45</v>
      </c>
      <c r="C2040" t="s">
        <v>106</v>
      </c>
      <c r="D2040" t="s">
        <v>47</v>
      </c>
      <c r="E2040" t="s">
        <v>65</v>
      </c>
      <c r="F2040" t="s">
        <v>49</v>
      </c>
      <c r="G2040" t="s">
        <v>2139</v>
      </c>
      <c r="H2040">
        <v>2447</v>
      </c>
      <c r="I2040" t="s">
        <v>67</v>
      </c>
      <c r="J2040" t="s">
        <v>76</v>
      </c>
      <c r="K2040" t="s">
        <v>69</v>
      </c>
      <c r="L2040" t="s">
        <v>44</v>
      </c>
      <c r="M2040" t="s">
        <v>54</v>
      </c>
      <c r="N2040">
        <v>2</v>
      </c>
      <c r="O2040">
        <v>23</v>
      </c>
      <c r="P2040">
        <v>0</v>
      </c>
      <c r="Q2040">
        <v>1243</v>
      </c>
      <c r="R2040">
        <v>6</v>
      </c>
      <c r="S2040" t="s">
        <v>87</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c r="AN2040" t="s">
        <v>71</v>
      </c>
      <c r="AO2040" t="s">
        <v>88</v>
      </c>
      <c r="AP2040" t="s">
        <v>58</v>
      </c>
      <c r="AQ2040" t="s">
        <v>59</v>
      </c>
      <c r="AR2040" t="s">
        <v>108</v>
      </c>
      <c r="AS2040" t="str">
        <f>IF(hr_data[[#This Row],[Gender]]="Female","👩  F","👨  M")</f>
        <v>👨  M</v>
      </c>
    </row>
    <row r="2041" spans="1:45" x14ac:dyDescent="0.25">
      <c r="A2041" t="s">
        <v>61</v>
      </c>
      <c r="B2041" t="s">
        <v>105</v>
      </c>
      <c r="C2041" t="s">
        <v>106</v>
      </c>
      <c r="D2041" t="s">
        <v>64</v>
      </c>
      <c r="E2041" t="s">
        <v>65</v>
      </c>
      <c r="F2041" t="s">
        <v>49</v>
      </c>
      <c r="G2041" t="s">
        <v>2140</v>
      </c>
      <c r="H2041">
        <v>2448</v>
      </c>
      <c r="I2041" t="s">
        <v>67</v>
      </c>
      <c r="J2041" t="s">
        <v>76</v>
      </c>
      <c r="K2041" t="s">
        <v>91</v>
      </c>
      <c r="L2041" t="s">
        <v>61</v>
      </c>
      <c r="M2041" t="s">
        <v>54</v>
      </c>
      <c r="N2041">
        <v>4</v>
      </c>
      <c r="O2041">
        <v>24</v>
      </c>
      <c r="P2041">
        <v>1</v>
      </c>
      <c r="Q2041">
        <v>1092</v>
      </c>
      <c r="R2041">
        <v>9</v>
      </c>
      <c r="S2041" t="s">
        <v>87</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c r="AN2041" t="s">
        <v>56</v>
      </c>
      <c r="AO2041" t="s">
        <v>72</v>
      </c>
      <c r="AP2041" t="s">
        <v>58</v>
      </c>
      <c r="AQ2041" t="s">
        <v>59</v>
      </c>
      <c r="AR2041" t="s">
        <v>108</v>
      </c>
      <c r="AS2041" t="str">
        <f>IF(hr_data[[#This Row],[Gender]]="Female","👩  F","👨  M")</f>
        <v>👨  M</v>
      </c>
    </row>
    <row r="2042" spans="1:45" x14ac:dyDescent="0.25">
      <c r="A2042" t="s">
        <v>61</v>
      </c>
      <c r="B2042" t="s">
        <v>45</v>
      </c>
      <c r="C2042" t="s">
        <v>63</v>
      </c>
      <c r="D2042" t="s">
        <v>64</v>
      </c>
      <c r="E2042" t="s">
        <v>65</v>
      </c>
      <c r="F2042" t="s">
        <v>49</v>
      </c>
      <c r="G2042" t="s">
        <v>2141</v>
      </c>
      <c r="H2042">
        <v>2449</v>
      </c>
      <c r="I2042" t="s">
        <v>51</v>
      </c>
      <c r="J2042" t="s">
        <v>76</v>
      </c>
      <c r="K2042" t="s">
        <v>69</v>
      </c>
      <c r="L2042" t="s">
        <v>61</v>
      </c>
      <c r="M2042" t="s">
        <v>54</v>
      </c>
      <c r="N2042">
        <v>3</v>
      </c>
      <c r="O2042">
        <v>52</v>
      </c>
      <c r="P2042">
        <v>1</v>
      </c>
      <c r="Q2042">
        <v>1325</v>
      </c>
      <c r="R2042">
        <v>11</v>
      </c>
      <c r="S2042" t="s">
        <v>80</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c r="AN2042" t="s">
        <v>71</v>
      </c>
      <c r="AO2042" t="s">
        <v>77</v>
      </c>
      <c r="AP2042" t="s">
        <v>98</v>
      </c>
      <c r="AQ2042" t="s">
        <v>59</v>
      </c>
      <c r="AR2042" t="s">
        <v>73</v>
      </c>
      <c r="AS2042" t="str">
        <f>IF(hr_data[[#This Row],[Gender]]="Female","👩  F","👨  M")</f>
        <v>👩  F</v>
      </c>
    </row>
    <row r="2043" spans="1:45" x14ac:dyDescent="0.25">
      <c r="A2043" t="s">
        <v>61</v>
      </c>
      <c r="B2043" t="s">
        <v>45</v>
      </c>
      <c r="C2043" t="s">
        <v>63</v>
      </c>
      <c r="D2043" t="s">
        <v>64</v>
      </c>
      <c r="E2043" t="s">
        <v>65</v>
      </c>
      <c r="F2043" t="s">
        <v>82</v>
      </c>
      <c r="G2043" t="s">
        <v>2142</v>
      </c>
      <c r="H2043">
        <v>2450</v>
      </c>
      <c r="I2043" t="s">
        <v>67</v>
      </c>
      <c r="J2043" t="s">
        <v>117</v>
      </c>
      <c r="K2043" t="s">
        <v>69</v>
      </c>
      <c r="L2043" t="s">
        <v>61</v>
      </c>
      <c r="M2043" t="s">
        <v>54</v>
      </c>
      <c r="N2043">
        <v>3</v>
      </c>
      <c r="O2043">
        <v>50</v>
      </c>
      <c r="P2043">
        <v>1</v>
      </c>
      <c r="Q2043">
        <v>691</v>
      </c>
      <c r="R2043">
        <v>2</v>
      </c>
      <c r="S2043" t="s">
        <v>87</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c r="AN2043" t="s">
        <v>56</v>
      </c>
      <c r="AO2043" t="s">
        <v>77</v>
      </c>
      <c r="AP2043" t="s">
        <v>58</v>
      </c>
      <c r="AQ2043" t="s">
        <v>121</v>
      </c>
      <c r="AR2043" t="s">
        <v>73</v>
      </c>
      <c r="AS2043" t="str">
        <f>IF(hr_data[[#This Row],[Gender]]="Female","👩  F","👨  M")</f>
        <v>👨  M</v>
      </c>
    </row>
    <row r="2044" spans="1:45" x14ac:dyDescent="0.25">
      <c r="A2044" t="s">
        <v>44</v>
      </c>
      <c r="B2044" t="s">
        <v>45</v>
      </c>
      <c r="C2044" t="s">
        <v>78</v>
      </c>
      <c r="D2044" t="s">
        <v>47</v>
      </c>
      <c r="E2044" t="s">
        <v>65</v>
      </c>
      <c r="F2044" t="s">
        <v>49</v>
      </c>
      <c r="G2044" t="s">
        <v>2143</v>
      </c>
      <c r="H2044">
        <v>2451</v>
      </c>
      <c r="I2044" t="s">
        <v>51</v>
      </c>
      <c r="J2044" t="s">
        <v>76</v>
      </c>
      <c r="K2044" t="s">
        <v>69</v>
      </c>
      <c r="L2044" t="s">
        <v>44</v>
      </c>
      <c r="M2044" t="s">
        <v>54</v>
      </c>
      <c r="N2044">
        <v>1</v>
      </c>
      <c r="O2044">
        <v>29</v>
      </c>
      <c r="P2044">
        <v>0</v>
      </c>
      <c r="Q2044">
        <v>805</v>
      </c>
      <c r="R2044">
        <v>1</v>
      </c>
      <c r="S2044" t="s">
        <v>55</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c r="AN2044" t="s">
        <v>56</v>
      </c>
      <c r="AO2044" t="s">
        <v>88</v>
      </c>
      <c r="AP2044" t="s">
        <v>58</v>
      </c>
      <c r="AQ2044" t="s">
        <v>59</v>
      </c>
      <c r="AR2044" t="s">
        <v>81</v>
      </c>
      <c r="AS2044" t="str">
        <f>IF(hr_data[[#This Row],[Gender]]="Female","👩  F","👨  M")</f>
        <v>👩  F</v>
      </c>
    </row>
    <row r="2045" spans="1:45" x14ac:dyDescent="0.25">
      <c r="A2045" t="s">
        <v>61</v>
      </c>
      <c r="B2045" t="s">
        <v>45</v>
      </c>
      <c r="C2045" t="s">
        <v>78</v>
      </c>
      <c r="D2045" t="s">
        <v>64</v>
      </c>
      <c r="E2045" t="s">
        <v>65</v>
      </c>
      <c r="F2045" t="s">
        <v>82</v>
      </c>
      <c r="G2045" t="s">
        <v>2144</v>
      </c>
      <c r="H2045">
        <v>2452</v>
      </c>
      <c r="I2045" t="s">
        <v>67</v>
      </c>
      <c r="J2045" t="s">
        <v>117</v>
      </c>
      <c r="K2045" t="s">
        <v>69</v>
      </c>
      <c r="L2045" t="s">
        <v>61</v>
      </c>
      <c r="M2045" t="s">
        <v>54</v>
      </c>
      <c r="N2045">
        <v>3</v>
      </c>
      <c r="O2045">
        <v>33</v>
      </c>
      <c r="P2045">
        <v>1</v>
      </c>
      <c r="Q2045">
        <v>213</v>
      </c>
      <c r="R2045">
        <v>7</v>
      </c>
      <c r="S2045" t="s">
        <v>87</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c r="AN2045" t="s">
        <v>56</v>
      </c>
      <c r="AO2045" t="s">
        <v>77</v>
      </c>
      <c r="AP2045" t="s">
        <v>58</v>
      </c>
      <c r="AQ2045" t="s">
        <v>89</v>
      </c>
      <c r="AR2045" t="s">
        <v>81</v>
      </c>
      <c r="AS2045" t="str">
        <f>IF(hr_data[[#This Row],[Gender]]="Female","👩  F","👨  M")</f>
        <v>👨  M</v>
      </c>
    </row>
    <row r="2046" spans="1:45" x14ac:dyDescent="0.25">
      <c r="A2046" t="s">
        <v>44</v>
      </c>
      <c r="B2046" t="s">
        <v>45</v>
      </c>
      <c r="C2046" t="s">
        <v>78</v>
      </c>
      <c r="D2046" t="s">
        <v>47</v>
      </c>
      <c r="E2046" t="s">
        <v>48</v>
      </c>
      <c r="F2046" t="s">
        <v>123</v>
      </c>
      <c r="G2046" t="s">
        <v>2145</v>
      </c>
      <c r="H2046">
        <v>2453</v>
      </c>
      <c r="I2046" t="s">
        <v>51</v>
      </c>
      <c r="J2046" t="s">
        <v>52</v>
      </c>
      <c r="K2046" t="s">
        <v>53</v>
      </c>
      <c r="L2046" t="s">
        <v>61</v>
      </c>
      <c r="M2046" t="s">
        <v>54</v>
      </c>
      <c r="N2046">
        <v>3</v>
      </c>
      <c r="O2046">
        <v>33</v>
      </c>
      <c r="P2046">
        <v>0</v>
      </c>
      <c r="Q2046">
        <v>118</v>
      </c>
      <c r="R2046">
        <v>16</v>
      </c>
      <c r="S2046" t="s">
        <v>87</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c r="AN2046" t="s">
        <v>56</v>
      </c>
      <c r="AO2046" t="s">
        <v>88</v>
      </c>
      <c r="AP2046" t="s">
        <v>98</v>
      </c>
      <c r="AQ2046" t="s">
        <v>59</v>
      </c>
      <c r="AR2046" t="s">
        <v>81</v>
      </c>
      <c r="AS2046" t="str">
        <f>IF(hr_data[[#This Row],[Gender]]="Female","👩  F","👨  M")</f>
        <v>👩  F</v>
      </c>
    </row>
    <row r="2047" spans="1:45" x14ac:dyDescent="0.25">
      <c r="A2047" t="s">
        <v>61</v>
      </c>
      <c r="B2047" t="s">
        <v>45</v>
      </c>
      <c r="C2047" t="s">
        <v>63</v>
      </c>
      <c r="D2047" t="s">
        <v>64</v>
      </c>
      <c r="E2047" t="s">
        <v>65</v>
      </c>
      <c r="F2047" t="s">
        <v>74</v>
      </c>
      <c r="G2047" t="s">
        <v>2146</v>
      </c>
      <c r="H2047">
        <v>2454</v>
      </c>
      <c r="I2047" t="s">
        <v>51</v>
      </c>
      <c r="J2047" t="s">
        <v>110</v>
      </c>
      <c r="K2047" t="s">
        <v>69</v>
      </c>
      <c r="L2047" t="s">
        <v>44</v>
      </c>
      <c r="M2047" t="s">
        <v>54</v>
      </c>
      <c r="N2047">
        <v>3</v>
      </c>
      <c r="O2047">
        <v>47</v>
      </c>
      <c r="P2047">
        <v>1</v>
      </c>
      <c r="Q2047">
        <v>202</v>
      </c>
      <c r="R2047">
        <v>2</v>
      </c>
      <c r="S2047" t="s">
        <v>55</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c r="AN2047" t="s">
        <v>56</v>
      </c>
      <c r="AO2047" t="s">
        <v>57</v>
      </c>
      <c r="AP2047" t="s">
        <v>58</v>
      </c>
      <c r="AQ2047" t="s">
        <v>121</v>
      </c>
      <c r="AR2047" t="s">
        <v>73</v>
      </c>
      <c r="AS2047" t="str">
        <f>IF(hr_data[[#This Row],[Gender]]="Female","👩  F","👨  M")</f>
        <v>👩  F</v>
      </c>
    </row>
    <row r="2048" spans="1:45" x14ac:dyDescent="0.25">
      <c r="A2048" t="s">
        <v>61</v>
      </c>
      <c r="B2048" t="s">
        <v>45</v>
      </c>
      <c r="C2048" t="s">
        <v>46</v>
      </c>
      <c r="D2048" t="s">
        <v>64</v>
      </c>
      <c r="E2048" t="s">
        <v>65</v>
      </c>
      <c r="F2048" t="s">
        <v>74</v>
      </c>
      <c r="G2048" t="s">
        <v>2147</v>
      </c>
      <c r="H2048">
        <v>2455</v>
      </c>
      <c r="I2048" t="s">
        <v>51</v>
      </c>
      <c r="J2048" t="s">
        <v>94</v>
      </c>
      <c r="K2048" t="s">
        <v>69</v>
      </c>
      <c r="L2048" t="s">
        <v>61</v>
      </c>
      <c r="M2048" t="s">
        <v>54</v>
      </c>
      <c r="N2048">
        <v>2</v>
      </c>
      <c r="O2048">
        <v>36</v>
      </c>
      <c r="P2048">
        <v>1</v>
      </c>
      <c r="Q2048">
        <v>676</v>
      </c>
      <c r="R2048">
        <v>1</v>
      </c>
      <c r="S2048" t="s">
        <v>87</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c r="AN2048" t="s">
        <v>56</v>
      </c>
      <c r="AO2048" t="s">
        <v>72</v>
      </c>
      <c r="AP2048" t="s">
        <v>58</v>
      </c>
      <c r="AQ2048" t="s">
        <v>59</v>
      </c>
      <c r="AR2048" t="s">
        <v>60</v>
      </c>
      <c r="AS2048" t="str">
        <f>IF(hr_data[[#This Row],[Gender]]="Female","👩  F","👨  M")</f>
        <v>👩  F</v>
      </c>
    </row>
    <row r="2049" spans="1:45" x14ac:dyDescent="0.25">
      <c r="A2049" t="s">
        <v>61</v>
      </c>
      <c r="B2049" t="s">
        <v>45</v>
      </c>
      <c r="C2049" t="s">
        <v>78</v>
      </c>
      <c r="D2049" t="s">
        <v>64</v>
      </c>
      <c r="E2049" t="s">
        <v>65</v>
      </c>
      <c r="F2049" t="s">
        <v>49</v>
      </c>
      <c r="G2049" t="s">
        <v>2148</v>
      </c>
      <c r="H2049">
        <v>2456</v>
      </c>
      <c r="I2049" t="s">
        <v>67</v>
      </c>
      <c r="J2049" t="s">
        <v>68</v>
      </c>
      <c r="K2049" t="s">
        <v>69</v>
      </c>
      <c r="L2049" t="s">
        <v>61</v>
      </c>
      <c r="M2049" t="s">
        <v>54</v>
      </c>
      <c r="N2049">
        <v>3</v>
      </c>
      <c r="O2049">
        <v>29</v>
      </c>
      <c r="P2049">
        <v>1</v>
      </c>
      <c r="Q2049">
        <v>1252</v>
      </c>
      <c r="R2049">
        <v>23</v>
      </c>
      <c r="S2049" t="s">
        <v>55</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c r="AN2049" t="s">
        <v>71</v>
      </c>
      <c r="AO2049" t="s">
        <v>77</v>
      </c>
      <c r="AP2049" t="s">
        <v>92</v>
      </c>
      <c r="AQ2049" t="s">
        <v>59</v>
      </c>
      <c r="AR2049" t="s">
        <v>81</v>
      </c>
      <c r="AS2049" t="str">
        <f>IF(hr_data[[#This Row],[Gender]]="Female","👩  F","👨  M")</f>
        <v>👨  M</v>
      </c>
    </row>
    <row r="2050" spans="1:45" x14ac:dyDescent="0.25">
      <c r="A2050" t="s">
        <v>44</v>
      </c>
      <c r="B2050" t="s">
        <v>45</v>
      </c>
      <c r="C2050" t="s">
        <v>85</v>
      </c>
      <c r="D2050" t="s">
        <v>47</v>
      </c>
      <c r="E2050" t="s">
        <v>65</v>
      </c>
      <c r="F2050" t="s">
        <v>49</v>
      </c>
      <c r="G2050" t="s">
        <v>2149</v>
      </c>
      <c r="H2050">
        <v>2457</v>
      </c>
      <c r="I2050" t="s">
        <v>67</v>
      </c>
      <c r="J2050" t="s">
        <v>117</v>
      </c>
      <c r="K2050" t="s">
        <v>53</v>
      </c>
      <c r="L2050" t="s">
        <v>44</v>
      </c>
      <c r="M2050" t="s">
        <v>54</v>
      </c>
      <c r="N2050">
        <v>2</v>
      </c>
      <c r="O2050">
        <v>58</v>
      </c>
      <c r="P2050">
        <v>0</v>
      </c>
      <c r="Q2050">
        <v>286</v>
      </c>
      <c r="R2050">
        <v>2</v>
      </c>
      <c r="S2050" t="s">
        <v>80</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c r="AN2050" t="s">
        <v>56</v>
      </c>
      <c r="AO2050" t="s">
        <v>72</v>
      </c>
      <c r="AP2050" t="s">
        <v>58</v>
      </c>
      <c r="AQ2050" t="s">
        <v>111</v>
      </c>
      <c r="AR2050" t="s">
        <v>3029</v>
      </c>
      <c r="AS2050" t="str">
        <f>IF(hr_data[[#This Row],[Gender]]="Female","👩  F","👨  M")</f>
        <v>👨  M</v>
      </c>
    </row>
    <row r="2051" spans="1:45" x14ac:dyDescent="0.25">
      <c r="A2051" t="s">
        <v>61</v>
      </c>
      <c r="B2051" t="s">
        <v>45</v>
      </c>
      <c r="C2051" t="s">
        <v>46</v>
      </c>
      <c r="D2051" t="s">
        <v>64</v>
      </c>
      <c r="E2051" t="s">
        <v>65</v>
      </c>
      <c r="F2051" t="s">
        <v>49</v>
      </c>
      <c r="G2051" t="s">
        <v>2150</v>
      </c>
      <c r="H2051">
        <v>2458</v>
      </c>
      <c r="I2051" t="s">
        <v>51</v>
      </c>
      <c r="J2051" t="s">
        <v>68</v>
      </c>
      <c r="K2051" t="s">
        <v>53</v>
      </c>
      <c r="L2051" t="s">
        <v>61</v>
      </c>
      <c r="M2051" t="s">
        <v>54</v>
      </c>
      <c r="N2051">
        <v>0</v>
      </c>
      <c r="O2051">
        <v>35</v>
      </c>
      <c r="P2051">
        <v>1</v>
      </c>
      <c r="Q2051">
        <v>1258</v>
      </c>
      <c r="R2051">
        <v>1</v>
      </c>
      <c r="S2051" t="s">
        <v>80</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c r="AN2051" t="s">
        <v>56</v>
      </c>
      <c r="AO2051" t="s">
        <v>77</v>
      </c>
      <c r="AP2051" t="s">
        <v>58</v>
      </c>
      <c r="AQ2051" t="s">
        <v>59</v>
      </c>
      <c r="AR2051" t="s">
        <v>81</v>
      </c>
      <c r="AS2051" t="str">
        <f>IF(hr_data[[#This Row],[Gender]]="Female","👩  F","👨  M")</f>
        <v>👩  F</v>
      </c>
    </row>
    <row r="2052" spans="1:45" x14ac:dyDescent="0.25">
      <c r="A2052" t="s">
        <v>61</v>
      </c>
      <c r="B2052" t="s">
        <v>45</v>
      </c>
      <c r="C2052" t="s">
        <v>46</v>
      </c>
      <c r="D2052" t="s">
        <v>64</v>
      </c>
      <c r="E2052" t="s">
        <v>65</v>
      </c>
      <c r="F2052" t="s">
        <v>49</v>
      </c>
      <c r="G2052" t="s">
        <v>2151</v>
      </c>
      <c r="H2052">
        <v>2459</v>
      </c>
      <c r="I2052" t="s">
        <v>51</v>
      </c>
      <c r="J2052" t="s">
        <v>94</v>
      </c>
      <c r="K2052" t="s">
        <v>69</v>
      </c>
      <c r="L2052" t="s">
        <v>44</v>
      </c>
      <c r="M2052" t="s">
        <v>54</v>
      </c>
      <c r="N2052">
        <v>4</v>
      </c>
      <c r="O2052">
        <v>42</v>
      </c>
      <c r="P2052">
        <v>1</v>
      </c>
      <c r="Q2052">
        <v>932</v>
      </c>
      <c r="R2052">
        <v>1</v>
      </c>
      <c r="S2052" t="s">
        <v>55</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c r="AN2052" t="s">
        <v>56</v>
      </c>
      <c r="AO2052" t="s">
        <v>57</v>
      </c>
      <c r="AP2052" t="s">
        <v>58</v>
      </c>
      <c r="AQ2052" t="s">
        <v>59</v>
      </c>
      <c r="AR2052" t="s">
        <v>60</v>
      </c>
      <c r="AS2052" t="str">
        <f>IF(hr_data[[#This Row],[Gender]]="Female","👩  F","👨  M")</f>
        <v>👩  F</v>
      </c>
    </row>
    <row r="2053" spans="1:45" x14ac:dyDescent="0.25">
      <c r="A2053" t="s">
        <v>44</v>
      </c>
      <c r="B2053" t="s">
        <v>45</v>
      </c>
      <c r="C2053" t="s">
        <v>78</v>
      </c>
      <c r="D2053" t="s">
        <v>47</v>
      </c>
      <c r="E2053" t="s">
        <v>65</v>
      </c>
      <c r="F2053" t="s">
        <v>82</v>
      </c>
      <c r="G2053" t="s">
        <v>2152</v>
      </c>
      <c r="H2053">
        <v>2460</v>
      </c>
      <c r="I2053" t="s">
        <v>67</v>
      </c>
      <c r="J2053" t="s">
        <v>68</v>
      </c>
      <c r="K2053" t="s">
        <v>53</v>
      </c>
      <c r="L2053" t="s">
        <v>61</v>
      </c>
      <c r="M2053" t="s">
        <v>54</v>
      </c>
      <c r="N2053">
        <v>3</v>
      </c>
      <c r="O2053">
        <v>28</v>
      </c>
      <c r="P2053">
        <v>0</v>
      </c>
      <c r="Q2053">
        <v>890</v>
      </c>
      <c r="R2053">
        <v>2</v>
      </c>
      <c r="S2053" t="s">
        <v>80</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c r="AN2053" t="s">
        <v>56</v>
      </c>
      <c r="AO2053" t="s">
        <v>77</v>
      </c>
      <c r="AP2053" t="s">
        <v>58</v>
      </c>
      <c r="AQ2053" t="s">
        <v>59</v>
      </c>
      <c r="AR2053" t="s">
        <v>81</v>
      </c>
      <c r="AS2053" t="str">
        <f>IF(hr_data[[#This Row],[Gender]]="Female","👩  F","👨  M")</f>
        <v>👨  M</v>
      </c>
    </row>
    <row r="2054" spans="1:45" x14ac:dyDescent="0.25">
      <c r="A2054" t="s">
        <v>61</v>
      </c>
      <c r="B2054" t="s">
        <v>45</v>
      </c>
      <c r="C2054" t="s">
        <v>46</v>
      </c>
      <c r="D2054" t="s">
        <v>64</v>
      </c>
      <c r="E2054" t="s">
        <v>178</v>
      </c>
      <c r="F2054" t="s">
        <v>180</v>
      </c>
      <c r="G2054" t="s">
        <v>2153</v>
      </c>
      <c r="H2054">
        <v>2461</v>
      </c>
      <c r="I2054" t="s">
        <v>67</v>
      </c>
      <c r="J2054" t="s">
        <v>180</v>
      </c>
      <c r="K2054" t="s">
        <v>69</v>
      </c>
      <c r="L2054" t="s">
        <v>61</v>
      </c>
      <c r="M2054" t="s">
        <v>54</v>
      </c>
      <c r="N2054">
        <v>2</v>
      </c>
      <c r="O2054">
        <v>36</v>
      </c>
      <c r="P2054">
        <v>1</v>
      </c>
      <c r="Q2054">
        <v>1041</v>
      </c>
      <c r="R2054">
        <v>13</v>
      </c>
      <c r="S2054" t="s">
        <v>87</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c r="AN2054" t="s">
        <v>56</v>
      </c>
      <c r="AO2054" t="s">
        <v>72</v>
      </c>
      <c r="AP2054" t="s">
        <v>98</v>
      </c>
      <c r="AQ2054" t="s">
        <v>59</v>
      </c>
      <c r="AR2054" t="s">
        <v>60</v>
      </c>
      <c r="AS2054" t="str">
        <f>IF(hr_data[[#This Row],[Gender]]="Female","👩  F","👨  M")</f>
        <v>👨  M</v>
      </c>
    </row>
    <row r="2055" spans="1:45" x14ac:dyDescent="0.25">
      <c r="A2055" t="s">
        <v>61</v>
      </c>
      <c r="B2055" t="s">
        <v>45</v>
      </c>
      <c r="C2055" t="s">
        <v>78</v>
      </c>
      <c r="D2055" t="s">
        <v>64</v>
      </c>
      <c r="E2055" t="s">
        <v>65</v>
      </c>
      <c r="F2055" t="s">
        <v>49</v>
      </c>
      <c r="G2055" t="s">
        <v>2154</v>
      </c>
      <c r="H2055">
        <v>2462</v>
      </c>
      <c r="I2055" t="s">
        <v>51</v>
      </c>
      <c r="J2055" t="s">
        <v>94</v>
      </c>
      <c r="K2055" t="s">
        <v>69</v>
      </c>
      <c r="L2055" t="s">
        <v>61</v>
      </c>
      <c r="M2055" t="s">
        <v>54</v>
      </c>
      <c r="N2055">
        <v>3</v>
      </c>
      <c r="O2055">
        <v>32</v>
      </c>
      <c r="P2055">
        <v>1</v>
      </c>
      <c r="Q2055">
        <v>859</v>
      </c>
      <c r="R2055">
        <v>4</v>
      </c>
      <c r="S2055" t="s">
        <v>87</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c r="AN2055" t="s">
        <v>56</v>
      </c>
      <c r="AO2055" t="s">
        <v>77</v>
      </c>
      <c r="AP2055" t="s">
        <v>58</v>
      </c>
      <c r="AQ2055" t="s">
        <v>89</v>
      </c>
      <c r="AR2055" t="s">
        <v>81</v>
      </c>
      <c r="AS2055" t="str">
        <f>IF(hr_data[[#This Row],[Gender]]="Female","👩  F","👨  M")</f>
        <v>👩  F</v>
      </c>
    </row>
    <row r="2056" spans="1:45" x14ac:dyDescent="0.25">
      <c r="A2056" t="s">
        <v>61</v>
      </c>
      <c r="B2056" t="s">
        <v>62</v>
      </c>
      <c r="C2056" t="s">
        <v>46</v>
      </c>
      <c r="D2056" t="s">
        <v>64</v>
      </c>
      <c r="E2056" t="s">
        <v>65</v>
      </c>
      <c r="F2056" t="s">
        <v>82</v>
      </c>
      <c r="G2056" t="s">
        <v>2155</v>
      </c>
      <c r="H2056">
        <v>2463</v>
      </c>
      <c r="I2056" t="s">
        <v>67</v>
      </c>
      <c r="J2056" t="s">
        <v>76</v>
      </c>
      <c r="K2056" t="s">
        <v>53</v>
      </c>
      <c r="L2056" t="s">
        <v>61</v>
      </c>
      <c r="M2056" t="s">
        <v>54</v>
      </c>
      <c r="N2056">
        <v>6</v>
      </c>
      <c r="O2056">
        <v>40</v>
      </c>
      <c r="P2056">
        <v>1</v>
      </c>
      <c r="Q2056">
        <v>720</v>
      </c>
      <c r="R2056">
        <v>16</v>
      </c>
      <c r="S2056" t="s">
        <v>80</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c r="AN2056" t="s">
        <v>56</v>
      </c>
      <c r="AO2056" t="s">
        <v>77</v>
      </c>
      <c r="AP2056" t="s">
        <v>98</v>
      </c>
      <c r="AQ2056" t="s">
        <v>59</v>
      </c>
      <c r="AR2056" t="s">
        <v>60</v>
      </c>
      <c r="AS2056" t="str">
        <f>IF(hr_data[[#This Row],[Gender]]="Female","👩  F","👨  M")</f>
        <v>👨  M</v>
      </c>
    </row>
    <row r="2057" spans="1:45" x14ac:dyDescent="0.25">
      <c r="A2057" t="s">
        <v>61</v>
      </c>
      <c r="B2057" t="s">
        <v>45</v>
      </c>
      <c r="C2057" t="s">
        <v>78</v>
      </c>
      <c r="D2057" t="s">
        <v>64</v>
      </c>
      <c r="E2057" t="s">
        <v>65</v>
      </c>
      <c r="F2057" t="s">
        <v>82</v>
      </c>
      <c r="G2057" t="s">
        <v>2156</v>
      </c>
      <c r="H2057">
        <v>2464</v>
      </c>
      <c r="I2057" t="s">
        <v>51</v>
      </c>
      <c r="J2057" t="s">
        <v>94</v>
      </c>
      <c r="K2057" t="s">
        <v>53</v>
      </c>
      <c r="L2057" t="s">
        <v>44</v>
      </c>
      <c r="M2057" t="s">
        <v>54</v>
      </c>
      <c r="N2057">
        <v>4</v>
      </c>
      <c r="O2057">
        <v>30</v>
      </c>
      <c r="P2057">
        <v>1</v>
      </c>
      <c r="Q2057">
        <v>946</v>
      </c>
      <c r="R2057">
        <v>2</v>
      </c>
      <c r="S2057" t="s">
        <v>87</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c r="AN2057" t="s">
        <v>71</v>
      </c>
      <c r="AO2057" t="s">
        <v>57</v>
      </c>
      <c r="AP2057" t="s">
        <v>58</v>
      </c>
      <c r="AQ2057" t="s">
        <v>89</v>
      </c>
      <c r="AR2057" t="s">
        <v>81</v>
      </c>
      <c r="AS2057" t="str">
        <f>IF(hr_data[[#This Row],[Gender]]="Female","👩  F","👨  M")</f>
        <v>👩  F</v>
      </c>
    </row>
    <row r="2058" spans="1:45" x14ac:dyDescent="0.25">
      <c r="A2058" t="s">
        <v>61</v>
      </c>
      <c r="B2058" t="s">
        <v>45</v>
      </c>
      <c r="C2058" t="s">
        <v>63</v>
      </c>
      <c r="D2058" t="s">
        <v>64</v>
      </c>
      <c r="E2058" t="s">
        <v>65</v>
      </c>
      <c r="F2058" t="s">
        <v>49</v>
      </c>
      <c r="G2058" t="s">
        <v>2157</v>
      </c>
      <c r="H2058">
        <v>2465</v>
      </c>
      <c r="I2058" t="s">
        <v>51</v>
      </c>
      <c r="J2058" t="s">
        <v>68</v>
      </c>
      <c r="K2058" t="s">
        <v>53</v>
      </c>
      <c r="L2058" t="s">
        <v>61</v>
      </c>
      <c r="M2058" t="s">
        <v>54</v>
      </c>
      <c r="N2058">
        <v>3</v>
      </c>
      <c r="O2058">
        <v>45</v>
      </c>
      <c r="P2058">
        <v>1</v>
      </c>
      <c r="Q2058">
        <v>252</v>
      </c>
      <c r="R2058">
        <v>2</v>
      </c>
      <c r="S2058" t="s">
        <v>87</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c r="AN2058" t="s">
        <v>56</v>
      </c>
      <c r="AO2058" t="s">
        <v>77</v>
      </c>
      <c r="AP2058" t="s">
        <v>58</v>
      </c>
      <c r="AQ2058" t="s">
        <v>59</v>
      </c>
      <c r="AR2058" t="s">
        <v>60</v>
      </c>
      <c r="AS2058" t="str">
        <f>IF(hr_data[[#This Row],[Gender]]="Female","👩  F","👨  M")</f>
        <v>👩  F</v>
      </c>
    </row>
    <row r="2059" spans="1:45" x14ac:dyDescent="0.25">
      <c r="A2059" t="s">
        <v>61</v>
      </c>
      <c r="B2059" t="s">
        <v>45</v>
      </c>
      <c r="C2059" t="s">
        <v>46</v>
      </c>
      <c r="D2059" t="s">
        <v>64</v>
      </c>
      <c r="E2059" t="s">
        <v>65</v>
      </c>
      <c r="F2059" t="s">
        <v>49</v>
      </c>
      <c r="G2059" t="s">
        <v>2158</v>
      </c>
      <c r="H2059">
        <v>2466</v>
      </c>
      <c r="I2059" t="s">
        <v>67</v>
      </c>
      <c r="J2059" t="s">
        <v>94</v>
      </c>
      <c r="K2059" t="s">
        <v>69</v>
      </c>
      <c r="L2059" t="s">
        <v>61</v>
      </c>
      <c r="M2059" t="s">
        <v>54</v>
      </c>
      <c r="N2059">
        <v>3</v>
      </c>
      <c r="O2059">
        <v>42</v>
      </c>
      <c r="P2059">
        <v>1</v>
      </c>
      <c r="Q2059">
        <v>933</v>
      </c>
      <c r="R2059">
        <v>29</v>
      </c>
      <c r="S2059" t="s">
        <v>87</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c r="AN2059" t="s">
        <v>56</v>
      </c>
      <c r="AO2059" t="s">
        <v>72</v>
      </c>
      <c r="AP2059" t="s">
        <v>92</v>
      </c>
      <c r="AQ2059" t="s">
        <v>59</v>
      </c>
      <c r="AR2059" t="s">
        <v>60</v>
      </c>
      <c r="AS2059" t="str">
        <f>IF(hr_data[[#This Row],[Gender]]="Female","👩  F","👨  M")</f>
        <v>👨  M</v>
      </c>
    </row>
    <row r="2060" spans="1:45" x14ac:dyDescent="0.25">
      <c r="A2060" t="s">
        <v>61</v>
      </c>
      <c r="B2060" t="s">
        <v>62</v>
      </c>
      <c r="C2060" t="s">
        <v>46</v>
      </c>
      <c r="D2060" t="s">
        <v>64</v>
      </c>
      <c r="E2060" t="s">
        <v>65</v>
      </c>
      <c r="F2060" t="s">
        <v>49</v>
      </c>
      <c r="G2060" t="s">
        <v>2159</v>
      </c>
      <c r="H2060">
        <v>2467</v>
      </c>
      <c r="I2060" t="s">
        <v>67</v>
      </c>
      <c r="J2060" t="s">
        <v>96</v>
      </c>
      <c r="K2060" t="s">
        <v>91</v>
      </c>
      <c r="L2060" t="s">
        <v>61</v>
      </c>
      <c r="M2060" t="s">
        <v>54</v>
      </c>
      <c r="N2060">
        <v>3</v>
      </c>
      <c r="O2060">
        <v>38</v>
      </c>
      <c r="P2060">
        <v>1</v>
      </c>
      <c r="Q2060">
        <v>471</v>
      </c>
      <c r="R2060">
        <v>12</v>
      </c>
      <c r="S2060" t="s">
        <v>87</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c r="AN2060" t="s">
        <v>56</v>
      </c>
      <c r="AO2060" t="s">
        <v>88</v>
      </c>
      <c r="AP2060" t="s">
        <v>98</v>
      </c>
      <c r="AQ2060" t="s">
        <v>89</v>
      </c>
      <c r="AR2060" t="s">
        <v>60</v>
      </c>
      <c r="AS2060" t="str">
        <f>IF(hr_data[[#This Row],[Gender]]="Female","👩  F","👨  M")</f>
        <v>👨  M</v>
      </c>
    </row>
    <row r="2061" spans="1:45" x14ac:dyDescent="0.25">
      <c r="A2061" t="s">
        <v>61</v>
      </c>
      <c r="B2061" t="s">
        <v>62</v>
      </c>
      <c r="C2061" t="s">
        <v>78</v>
      </c>
      <c r="D2061" t="s">
        <v>64</v>
      </c>
      <c r="E2061" t="s">
        <v>65</v>
      </c>
      <c r="F2061" t="s">
        <v>49</v>
      </c>
      <c r="G2061" t="s">
        <v>2160</v>
      </c>
      <c r="H2061">
        <v>2468</v>
      </c>
      <c r="I2061" t="s">
        <v>51</v>
      </c>
      <c r="J2061" t="s">
        <v>68</v>
      </c>
      <c r="K2061" t="s">
        <v>53</v>
      </c>
      <c r="L2061" t="s">
        <v>61</v>
      </c>
      <c r="M2061" t="s">
        <v>54</v>
      </c>
      <c r="N2061">
        <v>3</v>
      </c>
      <c r="O2061">
        <v>34</v>
      </c>
      <c r="P2061">
        <v>1</v>
      </c>
      <c r="Q2061">
        <v>702</v>
      </c>
      <c r="R2061">
        <v>16</v>
      </c>
      <c r="S2061" t="s">
        <v>80</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c r="AN2061" t="s">
        <v>56</v>
      </c>
      <c r="AO2061" t="s">
        <v>57</v>
      </c>
      <c r="AP2061" t="s">
        <v>98</v>
      </c>
      <c r="AQ2061" t="s">
        <v>59</v>
      </c>
      <c r="AR2061" t="s">
        <v>81</v>
      </c>
      <c r="AS2061" t="str">
        <f>IF(hr_data[[#This Row],[Gender]]="Female","👩  F","👨  M")</f>
        <v>👩  F</v>
      </c>
    </row>
    <row r="2062" spans="1:45" x14ac:dyDescent="0.25">
      <c r="A2062" t="s">
        <v>44</v>
      </c>
      <c r="B2062" t="s">
        <v>45</v>
      </c>
      <c r="C2062" t="s">
        <v>63</v>
      </c>
      <c r="D2062" t="s">
        <v>47</v>
      </c>
      <c r="E2062" t="s">
        <v>48</v>
      </c>
      <c r="F2062" t="s">
        <v>123</v>
      </c>
      <c r="G2062" t="s">
        <v>2161</v>
      </c>
      <c r="H2062">
        <v>2469</v>
      </c>
      <c r="I2062" t="s">
        <v>51</v>
      </c>
      <c r="J2062" t="s">
        <v>52</v>
      </c>
      <c r="K2062" t="s">
        <v>69</v>
      </c>
      <c r="L2062" t="s">
        <v>61</v>
      </c>
      <c r="M2062" t="s">
        <v>54</v>
      </c>
      <c r="N2062">
        <v>3</v>
      </c>
      <c r="O2062">
        <v>49</v>
      </c>
      <c r="P2062">
        <v>0</v>
      </c>
      <c r="Q2062">
        <v>1184</v>
      </c>
      <c r="R2062">
        <v>11</v>
      </c>
      <c r="S2062" t="s">
        <v>87</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c r="AN2062" t="s">
        <v>56</v>
      </c>
      <c r="AO2062" t="s">
        <v>57</v>
      </c>
      <c r="AP2062" t="s">
        <v>98</v>
      </c>
      <c r="AQ2062" t="s">
        <v>59</v>
      </c>
      <c r="AR2062" t="s">
        <v>73</v>
      </c>
      <c r="AS2062" t="str">
        <f>IF(hr_data[[#This Row],[Gender]]="Female","👩  F","👨  M")</f>
        <v>👩  F</v>
      </c>
    </row>
    <row r="2063" spans="1:45" x14ac:dyDescent="0.25">
      <c r="A2063" t="s">
        <v>44</v>
      </c>
      <c r="B2063" t="s">
        <v>45</v>
      </c>
      <c r="C2063" t="s">
        <v>85</v>
      </c>
      <c r="D2063" t="s">
        <v>47</v>
      </c>
      <c r="E2063" t="s">
        <v>48</v>
      </c>
      <c r="F2063" t="s">
        <v>82</v>
      </c>
      <c r="G2063" t="s">
        <v>2162</v>
      </c>
      <c r="H2063">
        <v>2470</v>
      </c>
      <c r="I2063" t="s">
        <v>67</v>
      </c>
      <c r="J2063" t="s">
        <v>52</v>
      </c>
      <c r="K2063" t="s">
        <v>53</v>
      </c>
      <c r="L2063" t="s">
        <v>61</v>
      </c>
      <c r="M2063" t="s">
        <v>54</v>
      </c>
      <c r="N2063">
        <v>3</v>
      </c>
      <c r="O2063">
        <v>55</v>
      </c>
      <c r="P2063">
        <v>0</v>
      </c>
      <c r="Q2063">
        <v>436</v>
      </c>
      <c r="R2063">
        <v>2</v>
      </c>
      <c r="S2063" t="s">
        <v>70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c r="AN2063" t="s">
        <v>56</v>
      </c>
      <c r="AO2063" t="s">
        <v>57</v>
      </c>
      <c r="AP2063" t="s">
        <v>58</v>
      </c>
      <c r="AQ2063" t="s">
        <v>89</v>
      </c>
      <c r="AR2063" t="s">
        <v>73</v>
      </c>
      <c r="AS2063" t="str">
        <f>IF(hr_data[[#This Row],[Gender]]="Female","👩  F","👨  M")</f>
        <v>👨  M</v>
      </c>
    </row>
    <row r="2064" spans="1:45" x14ac:dyDescent="0.25">
      <c r="A2064" t="s">
        <v>61</v>
      </c>
      <c r="B2064" t="s">
        <v>45</v>
      </c>
      <c r="C2064" t="s">
        <v>46</v>
      </c>
      <c r="D2064" t="s">
        <v>64</v>
      </c>
      <c r="E2064" t="s">
        <v>65</v>
      </c>
      <c r="F2064" t="s">
        <v>49</v>
      </c>
      <c r="G2064" t="s">
        <v>2163</v>
      </c>
      <c r="H2064">
        <v>2471</v>
      </c>
      <c r="I2064" t="s">
        <v>67</v>
      </c>
      <c r="J2064" t="s">
        <v>117</v>
      </c>
      <c r="K2064" t="s">
        <v>69</v>
      </c>
      <c r="L2064" t="s">
        <v>61</v>
      </c>
      <c r="M2064" t="s">
        <v>54</v>
      </c>
      <c r="N2064">
        <v>3</v>
      </c>
      <c r="O2064">
        <v>43</v>
      </c>
      <c r="P2064">
        <v>1</v>
      </c>
      <c r="Q2064">
        <v>589</v>
      </c>
      <c r="R2064">
        <v>14</v>
      </c>
      <c r="S2064" t="s">
        <v>55</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c r="AN2064" t="s">
        <v>71</v>
      </c>
      <c r="AO2064" t="s">
        <v>88</v>
      </c>
      <c r="AP2064" t="s">
        <v>98</v>
      </c>
      <c r="AQ2064" t="s">
        <v>121</v>
      </c>
      <c r="AR2064" t="s">
        <v>60</v>
      </c>
      <c r="AS2064" t="str">
        <f>IF(hr_data[[#This Row],[Gender]]="Female","👩  F","👨  M")</f>
        <v>👨  M</v>
      </c>
    </row>
    <row r="2065" spans="1:45" x14ac:dyDescent="0.25">
      <c r="A2065" t="s">
        <v>61</v>
      </c>
      <c r="B2065" t="s">
        <v>45</v>
      </c>
      <c r="C2065" t="s">
        <v>78</v>
      </c>
      <c r="D2065" t="s">
        <v>64</v>
      </c>
      <c r="E2065" t="s">
        <v>65</v>
      </c>
      <c r="F2065" t="s">
        <v>130</v>
      </c>
      <c r="G2065" t="s">
        <v>2164</v>
      </c>
      <c r="H2065">
        <v>2472</v>
      </c>
      <c r="I2065" t="s">
        <v>67</v>
      </c>
      <c r="J2065" t="s">
        <v>117</v>
      </c>
      <c r="K2065" t="s">
        <v>91</v>
      </c>
      <c r="L2065" t="s">
        <v>44</v>
      </c>
      <c r="M2065" t="s">
        <v>54</v>
      </c>
      <c r="N2065">
        <v>3</v>
      </c>
      <c r="O2065">
        <v>27</v>
      </c>
      <c r="P2065">
        <v>1</v>
      </c>
      <c r="Q2065">
        <v>269</v>
      </c>
      <c r="R2065">
        <v>5</v>
      </c>
      <c r="S2065" t="s">
        <v>70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c r="AN2065" t="s">
        <v>56</v>
      </c>
      <c r="AO2065" t="s">
        <v>57</v>
      </c>
      <c r="AP2065" t="s">
        <v>58</v>
      </c>
      <c r="AQ2065" t="s">
        <v>59</v>
      </c>
      <c r="AR2065" t="s">
        <v>81</v>
      </c>
      <c r="AS2065" t="str">
        <f>IF(hr_data[[#This Row],[Gender]]="Female","👩  F","👨  M")</f>
        <v>👨  M</v>
      </c>
    </row>
    <row r="2066" spans="1:45" x14ac:dyDescent="0.25">
      <c r="A2066" t="s">
        <v>61</v>
      </c>
      <c r="B2066" t="s">
        <v>45</v>
      </c>
      <c r="C2066" t="s">
        <v>46</v>
      </c>
      <c r="D2066" t="s">
        <v>64</v>
      </c>
      <c r="E2066" t="s">
        <v>65</v>
      </c>
      <c r="F2066" t="s">
        <v>74</v>
      </c>
      <c r="G2066" t="s">
        <v>2165</v>
      </c>
      <c r="H2066">
        <v>2473</v>
      </c>
      <c r="I2066" t="s">
        <v>67</v>
      </c>
      <c r="J2066" t="s">
        <v>94</v>
      </c>
      <c r="K2066" t="s">
        <v>53</v>
      </c>
      <c r="L2066" t="s">
        <v>61</v>
      </c>
      <c r="M2066" t="s">
        <v>54</v>
      </c>
      <c r="N2066">
        <v>3</v>
      </c>
      <c r="O2066">
        <v>35</v>
      </c>
      <c r="P2066">
        <v>1</v>
      </c>
      <c r="Q2066">
        <v>950</v>
      </c>
      <c r="R2066">
        <v>7</v>
      </c>
      <c r="S2066" t="s">
        <v>87</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c r="AN2066" t="s">
        <v>71</v>
      </c>
      <c r="AO2066" t="s">
        <v>77</v>
      </c>
      <c r="AP2066" t="s">
        <v>58</v>
      </c>
      <c r="AQ2066" t="s">
        <v>89</v>
      </c>
      <c r="AR2066" t="s">
        <v>81</v>
      </c>
      <c r="AS2066" t="str">
        <f>IF(hr_data[[#This Row],[Gender]]="Female","👩  F","👨  M")</f>
        <v>👨  M</v>
      </c>
    </row>
    <row r="2067" spans="1:45" x14ac:dyDescent="0.25">
      <c r="A2067" t="s">
        <v>61</v>
      </c>
      <c r="B2067" t="s">
        <v>45</v>
      </c>
      <c r="C2067" t="s">
        <v>78</v>
      </c>
      <c r="D2067" t="s">
        <v>64</v>
      </c>
      <c r="E2067" t="s">
        <v>48</v>
      </c>
      <c r="F2067" t="s">
        <v>123</v>
      </c>
      <c r="G2067" t="s">
        <v>2166</v>
      </c>
      <c r="H2067">
        <v>2474</v>
      </c>
      <c r="I2067" t="s">
        <v>51</v>
      </c>
      <c r="J2067" t="s">
        <v>52</v>
      </c>
      <c r="K2067" t="s">
        <v>69</v>
      </c>
      <c r="L2067" t="s">
        <v>44</v>
      </c>
      <c r="M2067" t="s">
        <v>54</v>
      </c>
      <c r="N2067">
        <v>2</v>
      </c>
      <c r="O2067">
        <v>28</v>
      </c>
      <c r="P2067">
        <v>1</v>
      </c>
      <c r="Q2067">
        <v>760</v>
      </c>
      <c r="R2067">
        <v>2</v>
      </c>
      <c r="S2067" t="s">
        <v>80</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c r="AN2067" t="s">
        <v>71</v>
      </c>
      <c r="AO2067" t="s">
        <v>72</v>
      </c>
      <c r="AP2067" t="s">
        <v>58</v>
      </c>
      <c r="AQ2067" t="s">
        <v>59</v>
      </c>
      <c r="AR2067" t="s">
        <v>81</v>
      </c>
      <c r="AS2067" t="str">
        <f>IF(hr_data[[#This Row],[Gender]]="Female","👩  F","👨  M")</f>
        <v>👩  F</v>
      </c>
    </row>
    <row r="2068" spans="1:45" x14ac:dyDescent="0.25">
      <c r="A2068" t="s">
        <v>61</v>
      </c>
      <c r="B2068" t="s">
        <v>45</v>
      </c>
      <c r="C2068" t="s">
        <v>78</v>
      </c>
      <c r="D2068" t="s">
        <v>64</v>
      </c>
      <c r="E2068" t="s">
        <v>178</v>
      </c>
      <c r="F2068" t="s">
        <v>180</v>
      </c>
      <c r="G2068" t="s">
        <v>2167</v>
      </c>
      <c r="H2068">
        <v>2475</v>
      </c>
      <c r="I2068" t="s">
        <v>67</v>
      </c>
      <c r="J2068" t="s">
        <v>180</v>
      </c>
      <c r="K2068" t="s">
        <v>69</v>
      </c>
      <c r="L2068" t="s">
        <v>61</v>
      </c>
      <c r="M2068" t="s">
        <v>54</v>
      </c>
      <c r="N2068">
        <v>1</v>
      </c>
      <c r="O2068">
        <v>34</v>
      </c>
      <c r="P2068">
        <v>1</v>
      </c>
      <c r="Q2068">
        <v>829</v>
      </c>
      <c r="R2068">
        <v>3</v>
      </c>
      <c r="S2068" t="s">
        <v>55</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c r="AN2068" t="s">
        <v>56</v>
      </c>
      <c r="AO2068" t="s">
        <v>57</v>
      </c>
      <c r="AP2068" t="s">
        <v>58</v>
      </c>
      <c r="AQ2068" t="s">
        <v>59</v>
      </c>
      <c r="AR2068" t="s">
        <v>81</v>
      </c>
      <c r="AS2068" t="str">
        <f>IF(hr_data[[#This Row],[Gender]]="Female","👩  F","👨  M")</f>
        <v>👨  M</v>
      </c>
    </row>
    <row r="2069" spans="1:45" x14ac:dyDescent="0.25">
      <c r="A2069" t="s">
        <v>44</v>
      </c>
      <c r="B2069" t="s">
        <v>62</v>
      </c>
      <c r="C2069" t="s">
        <v>78</v>
      </c>
      <c r="D2069" t="s">
        <v>47</v>
      </c>
      <c r="E2069" t="s">
        <v>65</v>
      </c>
      <c r="F2069" t="s">
        <v>82</v>
      </c>
      <c r="G2069" t="s">
        <v>2168</v>
      </c>
      <c r="H2069">
        <v>2476</v>
      </c>
      <c r="I2069" t="s">
        <v>51</v>
      </c>
      <c r="J2069" t="s">
        <v>68</v>
      </c>
      <c r="K2069" t="s">
        <v>69</v>
      </c>
      <c r="L2069" t="s">
        <v>44</v>
      </c>
      <c r="M2069" t="s">
        <v>54</v>
      </c>
      <c r="N2069">
        <v>2</v>
      </c>
      <c r="O2069">
        <v>26</v>
      </c>
      <c r="P2069">
        <v>0</v>
      </c>
      <c r="Q2069">
        <v>887</v>
      </c>
      <c r="R2069">
        <v>5</v>
      </c>
      <c r="S2069" t="s">
        <v>55</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c r="AN2069" t="s">
        <v>56</v>
      </c>
      <c r="AO2069" t="s">
        <v>77</v>
      </c>
      <c r="AP2069" t="s">
        <v>58</v>
      </c>
      <c r="AQ2069" t="s">
        <v>59</v>
      </c>
      <c r="AR2069" t="s">
        <v>81</v>
      </c>
      <c r="AS2069" t="str">
        <f>IF(hr_data[[#This Row],[Gender]]="Female","👩  F","👨  M")</f>
        <v>👩  F</v>
      </c>
    </row>
    <row r="2070" spans="1:45" x14ac:dyDescent="0.25">
      <c r="A2070" t="s">
        <v>61</v>
      </c>
      <c r="B2070" t="s">
        <v>105</v>
      </c>
      <c r="C2070" t="s">
        <v>78</v>
      </c>
      <c r="D2070" t="s">
        <v>64</v>
      </c>
      <c r="E2070" t="s">
        <v>65</v>
      </c>
      <c r="F2070" t="s">
        <v>82</v>
      </c>
      <c r="G2070" t="s">
        <v>2169</v>
      </c>
      <c r="H2070">
        <v>2477</v>
      </c>
      <c r="I2070" t="s">
        <v>67</v>
      </c>
      <c r="J2070" t="s">
        <v>68</v>
      </c>
      <c r="K2070" t="s">
        <v>69</v>
      </c>
      <c r="L2070" t="s">
        <v>61</v>
      </c>
      <c r="M2070" t="s">
        <v>54</v>
      </c>
      <c r="N2070">
        <v>6</v>
      </c>
      <c r="O2070">
        <v>27</v>
      </c>
      <c r="P2070">
        <v>1</v>
      </c>
      <c r="Q2070">
        <v>443</v>
      </c>
      <c r="R2070">
        <v>3</v>
      </c>
      <c r="S2070" t="s">
        <v>87</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c r="AN2070" t="s">
        <v>56</v>
      </c>
      <c r="AO2070" t="s">
        <v>57</v>
      </c>
      <c r="AP2070" t="s">
        <v>58</v>
      </c>
      <c r="AQ2070" t="s">
        <v>59</v>
      </c>
      <c r="AR2070" t="s">
        <v>81</v>
      </c>
      <c r="AS2070" t="str">
        <f>IF(hr_data[[#This Row],[Gender]]="Female","👩  F","👨  M")</f>
        <v>👨  M</v>
      </c>
    </row>
    <row r="2071" spans="1:45" x14ac:dyDescent="0.25">
      <c r="A2071" t="s">
        <v>61</v>
      </c>
      <c r="B2071" t="s">
        <v>45</v>
      </c>
      <c r="C2071" t="s">
        <v>63</v>
      </c>
      <c r="D2071" t="s">
        <v>64</v>
      </c>
      <c r="E2071" t="s">
        <v>48</v>
      </c>
      <c r="F2071" t="s">
        <v>123</v>
      </c>
      <c r="G2071" t="s">
        <v>2170</v>
      </c>
      <c r="H2071">
        <v>2478</v>
      </c>
      <c r="I2071" t="s">
        <v>51</v>
      </c>
      <c r="J2071" t="s">
        <v>110</v>
      </c>
      <c r="K2071" t="s">
        <v>69</v>
      </c>
      <c r="L2071" t="s">
        <v>61</v>
      </c>
      <c r="M2071" t="s">
        <v>54</v>
      </c>
      <c r="N2071">
        <v>2</v>
      </c>
      <c r="O2071">
        <v>51</v>
      </c>
      <c r="P2071">
        <v>1</v>
      </c>
      <c r="Q2071">
        <v>1318</v>
      </c>
      <c r="R2071">
        <v>26</v>
      </c>
      <c r="S2071" t="s">
        <v>80</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c r="AN2071" t="s">
        <v>56</v>
      </c>
      <c r="AO2071" t="s">
        <v>77</v>
      </c>
      <c r="AP2071" t="s">
        <v>92</v>
      </c>
      <c r="AQ2071" t="s">
        <v>121</v>
      </c>
      <c r="AR2071" t="s">
        <v>73</v>
      </c>
      <c r="AS2071" t="str">
        <f>IF(hr_data[[#This Row],[Gender]]="Female","👩  F","👨  M")</f>
        <v>👩  F</v>
      </c>
    </row>
    <row r="2072" spans="1:45" x14ac:dyDescent="0.25">
      <c r="A2072" t="s">
        <v>61</v>
      </c>
      <c r="B2072" t="s">
        <v>45</v>
      </c>
      <c r="C2072" t="s">
        <v>46</v>
      </c>
      <c r="D2072" t="s">
        <v>64</v>
      </c>
      <c r="E2072" t="s">
        <v>65</v>
      </c>
      <c r="F2072" t="s">
        <v>82</v>
      </c>
      <c r="G2072" t="s">
        <v>2171</v>
      </c>
      <c r="H2072">
        <v>2479</v>
      </c>
      <c r="I2072" t="s">
        <v>67</v>
      </c>
      <c r="J2072" t="s">
        <v>96</v>
      </c>
      <c r="K2072" t="s">
        <v>53</v>
      </c>
      <c r="L2072" t="s">
        <v>61</v>
      </c>
      <c r="M2072" t="s">
        <v>54</v>
      </c>
      <c r="N2072">
        <v>2</v>
      </c>
      <c r="O2072">
        <v>44</v>
      </c>
      <c r="P2072">
        <v>1</v>
      </c>
      <c r="Q2072">
        <v>625</v>
      </c>
      <c r="R2072">
        <v>4</v>
      </c>
      <c r="S2072" t="s">
        <v>87</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c r="AN2072" t="s">
        <v>56</v>
      </c>
      <c r="AO2072" t="s">
        <v>72</v>
      </c>
      <c r="AP2072" t="s">
        <v>58</v>
      </c>
      <c r="AQ2072" t="s">
        <v>59</v>
      </c>
      <c r="AR2072" t="s">
        <v>60</v>
      </c>
      <c r="AS2072" t="str">
        <f>IF(hr_data[[#This Row],[Gender]]="Female","👩  F","👨  M")</f>
        <v>👨  M</v>
      </c>
    </row>
    <row r="2073" spans="1:45" x14ac:dyDescent="0.25">
      <c r="A2073" t="s">
        <v>61</v>
      </c>
      <c r="B2073" t="s">
        <v>45</v>
      </c>
      <c r="C2073" t="s">
        <v>78</v>
      </c>
      <c r="D2073" t="s">
        <v>64</v>
      </c>
      <c r="E2073" t="s">
        <v>65</v>
      </c>
      <c r="F2073" t="s">
        <v>82</v>
      </c>
      <c r="G2073" t="s">
        <v>2172</v>
      </c>
      <c r="H2073">
        <v>2480</v>
      </c>
      <c r="I2073" t="s">
        <v>67</v>
      </c>
      <c r="J2073" t="s">
        <v>68</v>
      </c>
      <c r="K2073" t="s">
        <v>53</v>
      </c>
      <c r="L2073" t="s">
        <v>61</v>
      </c>
      <c r="M2073" t="s">
        <v>54</v>
      </c>
      <c r="N2073">
        <v>3</v>
      </c>
      <c r="O2073">
        <v>25</v>
      </c>
      <c r="P2073">
        <v>1</v>
      </c>
      <c r="Q2073">
        <v>180</v>
      </c>
      <c r="R2073">
        <v>2</v>
      </c>
      <c r="S2073" t="s">
        <v>70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c r="AN2073" t="s">
        <v>56</v>
      </c>
      <c r="AO2073" t="s">
        <v>88</v>
      </c>
      <c r="AP2073" t="s">
        <v>58</v>
      </c>
      <c r="AQ2073" t="s">
        <v>59</v>
      </c>
      <c r="AR2073" t="s">
        <v>108</v>
      </c>
      <c r="AS2073" t="str">
        <f>IF(hr_data[[#This Row],[Gender]]="Female","👩  F","👨  M")</f>
        <v>👨  M</v>
      </c>
    </row>
    <row r="2074" spans="1:45" x14ac:dyDescent="0.25">
      <c r="A2074" t="s">
        <v>61</v>
      </c>
      <c r="B2074" t="s">
        <v>45</v>
      </c>
      <c r="C2074" t="s">
        <v>78</v>
      </c>
      <c r="D2074" t="s">
        <v>64</v>
      </c>
      <c r="E2074" t="s">
        <v>48</v>
      </c>
      <c r="F2074" t="s">
        <v>82</v>
      </c>
      <c r="G2074" t="s">
        <v>2173</v>
      </c>
      <c r="H2074">
        <v>2481</v>
      </c>
      <c r="I2074" t="s">
        <v>67</v>
      </c>
      <c r="J2074" t="s">
        <v>52</v>
      </c>
      <c r="K2074" t="s">
        <v>91</v>
      </c>
      <c r="L2074" t="s">
        <v>61</v>
      </c>
      <c r="M2074" t="s">
        <v>54</v>
      </c>
      <c r="N2074">
        <v>5</v>
      </c>
      <c r="O2074">
        <v>33</v>
      </c>
      <c r="P2074">
        <v>1</v>
      </c>
      <c r="Q2074">
        <v>586</v>
      </c>
      <c r="R2074">
        <v>1</v>
      </c>
      <c r="S2074" t="s">
        <v>87</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c r="AN2074" t="s">
        <v>71</v>
      </c>
      <c r="AO2074" t="s">
        <v>88</v>
      </c>
      <c r="AP2074" t="s">
        <v>58</v>
      </c>
      <c r="AQ2074" t="s">
        <v>59</v>
      </c>
      <c r="AR2074" t="s">
        <v>81</v>
      </c>
      <c r="AS2074" t="str">
        <f>IF(hr_data[[#This Row],[Gender]]="Female","👩  F","👨  M")</f>
        <v>👨  M</v>
      </c>
    </row>
    <row r="2075" spans="1:45" x14ac:dyDescent="0.25">
      <c r="A2075" t="s">
        <v>61</v>
      </c>
      <c r="B2075" t="s">
        <v>45</v>
      </c>
      <c r="C2075" t="s">
        <v>46</v>
      </c>
      <c r="D2075" t="s">
        <v>64</v>
      </c>
      <c r="E2075" t="s">
        <v>65</v>
      </c>
      <c r="F2075" t="s">
        <v>82</v>
      </c>
      <c r="G2075" t="s">
        <v>2174</v>
      </c>
      <c r="H2075">
        <v>2482</v>
      </c>
      <c r="I2075" t="s">
        <v>51</v>
      </c>
      <c r="J2075" t="s">
        <v>68</v>
      </c>
      <c r="K2075" t="s">
        <v>53</v>
      </c>
      <c r="L2075" t="s">
        <v>61</v>
      </c>
      <c r="M2075" t="s">
        <v>54</v>
      </c>
      <c r="N2075">
        <v>3</v>
      </c>
      <c r="O2075">
        <v>35</v>
      </c>
      <c r="P2075">
        <v>1</v>
      </c>
      <c r="Q2075">
        <v>1343</v>
      </c>
      <c r="R2075">
        <v>27</v>
      </c>
      <c r="S2075" t="s">
        <v>70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c r="AN2075" t="s">
        <v>56</v>
      </c>
      <c r="AO2075" t="s">
        <v>88</v>
      </c>
      <c r="AP2075" t="s">
        <v>92</v>
      </c>
      <c r="AQ2075" t="s">
        <v>59</v>
      </c>
      <c r="AR2075" t="s">
        <v>81</v>
      </c>
      <c r="AS2075" t="str">
        <f>IF(hr_data[[#This Row],[Gender]]="Female","👩  F","👨  M")</f>
        <v>👩  F</v>
      </c>
    </row>
    <row r="2076" spans="1:45" x14ac:dyDescent="0.25">
      <c r="A2076" t="s">
        <v>61</v>
      </c>
      <c r="B2076" t="s">
        <v>45</v>
      </c>
      <c r="C2076" t="s">
        <v>46</v>
      </c>
      <c r="D2076" t="s">
        <v>64</v>
      </c>
      <c r="E2076" t="s">
        <v>48</v>
      </c>
      <c r="F2076" t="s">
        <v>49</v>
      </c>
      <c r="G2076" t="s">
        <v>2175</v>
      </c>
      <c r="H2076">
        <v>2483</v>
      </c>
      <c r="I2076" t="s">
        <v>67</v>
      </c>
      <c r="J2076" t="s">
        <v>52</v>
      </c>
      <c r="K2076" t="s">
        <v>69</v>
      </c>
      <c r="L2076" t="s">
        <v>44</v>
      </c>
      <c r="M2076" t="s">
        <v>54</v>
      </c>
      <c r="N2076">
        <v>1</v>
      </c>
      <c r="O2076">
        <v>36</v>
      </c>
      <c r="P2076">
        <v>1</v>
      </c>
      <c r="Q2076">
        <v>928</v>
      </c>
      <c r="R2076">
        <v>1</v>
      </c>
      <c r="S2076" t="s">
        <v>55</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c r="AN2076" t="s">
        <v>56</v>
      </c>
      <c r="AO2076" t="s">
        <v>57</v>
      </c>
      <c r="AP2076" t="s">
        <v>58</v>
      </c>
      <c r="AQ2076" t="s">
        <v>89</v>
      </c>
      <c r="AR2076" t="s">
        <v>60</v>
      </c>
      <c r="AS2076" t="str">
        <f>IF(hr_data[[#This Row],[Gender]]="Female","👩  F","👨  M")</f>
        <v>👨  M</v>
      </c>
    </row>
    <row r="2077" spans="1:45" x14ac:dyDescent="0.25">
      <c r="A2077" t="s">
        <v>61</v>
      </c>
      <c r="B2077" t="s">
        <v>45</v>
      </c>
      <c r="C2077" t="s">
        <v>78</v>
      </c>
      <c r="D2077" t="s">
        <v>64</v>
      </c>
      <c r="E2077" t="s">
        <v>48</v>
      </c>
      <c r="F2077" t="s">
        <v>49</v>
      </c>
      <c r="G2077" t="s">
        <v>2176</v>
      </c>
      <c r="H2077">
        <v>2484</v>
      </c>
      <c r="I2077" t="s">
        <v>67</v>
      </c>
      <c r="J2077" t="s">
        <v>52</v>
      </c>
      <c r="K2077" t="s">
        <v>91</v>
      </c>
      <c r="L2077" t="s">
        <v>61</v>
      </c>
      <c r="M2077" t="s">
        <v>54</v>
      </c>
      <c r="N2077">
        <v>3</v>
      </c>
      <c r="O2077">
        <v>32</v>
      </c>
      <c r="P2077">
        <v>1</v>
      </c>
      <c r="Q2077">
        <v>117</v>
      </c>
      <c r="R2077">
        <v>13</v>
      </c>
      <c r="S2077" t="s">
        <v>80</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c r="AN2077" t="s">
        <v>56</v>
      </c>
      <c r="AO2077" t="s">
        <v>57</v>
      </c>
      <c r="AP2077" t="s">
        <v>98</v>
      </c>
      <c r="AQ2077" t="s">
        <v>59</v>
      </c>
      <c r="AR2077" t="s">
        <v>81</v>
      </c>
      <c r="AS2077" t="str">
        <f>IF(hr_data[[#This Row],[Gender]]="Female","👩  F","👨  M")</f>
        <v>👨  M</v>
      </c>
    </row>
    <row r="2078" spans="1:45" x14ac:dyDescent="0.25">
      <c r="A2078" t="s">
        <v>61</v>
      </c>
      <c r="B2078" t="s">
        <v>62</v>
      </c>
      <c r="C2078" t="s">
        <v>78</v>
      </c>
      <c r="D2078" t="s">
        <v>64</v>
      </c>
      <c r="E2078" t="s">
        <v>65</v>
      </c>
      <c r="F2078" t="s">
        <v>49</v>
      </c>
      <c r="G2078" t="s">
        <v>2177</v>
      </c>
      <c r="H2078">
        <v>2485</v>
      </c>
      <c r="I2078" t="s">
        <v>67</v>
      </c>
      <c r="J2078" t="s">
        <v>68</v>
      </c>
      <c r="K2078" t="s">
        <v>91</v>
      </c>
      <c r="L2078" t="s">
        <v>61</v>
      </c>
      <c r="M2078" t="s">
        <v>54</v>
      </c>
      <c r="N2078">
        <v>3</v>
      </c>
      <c r="O2078">
        <v>30</v>
      </c>
      <c r="P2078">
        <v>1</v>
      </c>
      <c r="Q2078">
        <v>1012</v>
      </c>
      <c r="R2078">
        <v>5</v>
      </c>
      <c r="S2078" t="s">
        <v>80</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c r="AN2078" t="s">
        <v>56</v>
      </c>
      <c r="AO2078" t="s">
        <v>57</v>
      </c>
      <c r="AP2078" t="s">
        <v>58</v>
      </c>
      <c r="AQ2078" t="s">
        <v>59</v>
      </c>
      <c r="AR2078" t="s">
        <v>81</v>
      </c>
      <c r="AS2078" t="str">
        <f>IF(hr_data[[#This Row],[Gender]]="Female","👩  F","👨  M")</f>
        <v>👨  M</v>
      </c>
    </row>
    <row r="2079" spans="1:45" x14ac:dyDescent="0.25">
      <c r="A2079" t="s">
        <v>61</v>
      </c>
      <c r="B2079" t="s">
        <v>45</v>
      </c>
      <c r="C2079" t="s">
        <v>63</v>
      </c>
      <c r="D2079" t="s">
        <v>64</v>
      </c>
      <c r="E2079" t="s">
        <v>48</v>
      </c>
      <c r="F2079" t="s">
        <v>123</v>
      </c>
      <c r="G2079" t="s">
        <v>2178</v>
      </c>
      <c r="H2079">
        <v>2486</v>
      </c>
      <c r="I2079" t="s">
        <v>51</v>
      </c>
      <c r="J2079" t="s">
        <v>52</v>
      </c>
      <c r="K2079" t="s">
        <v>69</v>
      </c>
      <c r="L2079" t="s">
        <v>44</v>
      </c>
      <c r="M2079" t="s">
        <v>54</v>
      </c>
      <c r="N2079">
        <v>3</v>
      </c>
      <c r="O2079">
        <v>53</v>
      </c>
      <c r="P2079">
        <v>1</v>
      </c>
      <c r="Q2079">
        <v>661</v>
      </c>
      <c r="R2079">
        <v>7</v>
      </c>
      <c r="S2079" t="s">
        <v>55</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c r="AN2079" t="s">
        <v>56</v>
      </c>
      <c r="AO2079" t="s">
        <v>57</v>
      </c>
      <c r="AP2079" t="s">
        <v>58</v>
      </c>
      <c r="AQ2079" t="s">
        <v>111</v>
      </c>
      <c r="AR2079" t="s">
        <v>73</v>
      </c>
      <c r="AS2079" t="str">
        <f>IF(hr_data[[#This Row],[Gender]]="Female","👩  F","👨  M")</f>
        <v>👩  F</v>
      </c>
    </row>
    <row r="2080" spans="1:45" x14ac:dyDescent="0.25">
      <c r="A2080" t="s">
        <v>61</v>
      </c>
      <c r="B2080" t="s">
        <v>45</v>
      </c>
      <c r="C2080" t="s">
        <v>63</v>
      </c>
      <c r="D2080" t="s">
        <v>64</v>
      </c>
      <c r="E2080" t="s">
        <v>48</v>
      </c>
      <c r="F2080" t="s">
        <v>123</v>
      </c>
      <c r="G2080" t="s">
        <v>2179</v>
      </c>
      <c r="H2080">
        <v>2487</v>
      </c>
      <c r="I2080" t="s">
        <v>67</v>
      </c>
      <c r="J2080" t="s">
        <v>52</v>
      </c>
      <c r="K2080" t="s">
        <v>91</v>
      </c>
      <c r="L2080" t="s">
        <v>44</v>
      </c>
      <c r="M2080" t="s">
        <v>54</v>
      </c>
      <c r="N2080">
        <v>2</v>
      </c>
      <c r="O2080">
        <v>45</v>
      </c>
      <c r="P2080">
        <v>1</v>
      </c>
      <c r="Q2080">
        <v>930</v>
      </c>
      <c r="R2080">
        <v>9</v>
      </c>
      <c r="S2080" t="s">
        <v>87</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c r="AN2080" t="s">
        <v>56</v>
      </c>
      <c r="AO2080" t="s">
        <v>88</v>
      </c>
      <c r="AP2080" t="s">
        <v>58</v>
      </c>
      <c r="AQ2080" t="s">
        <v>89</v>
      </c>
      <c r="AR2080" t="s">
        <v>60</v>
      </c>
      <c r="AS2080" t="str">
        <f>IF(hr_data[[#This Row],[Gender]]="Female","👩  F","👨  M")</f>
        <v>👨  M</v>
      </c>
    </row>
    <row r="2081" spans="1:45" x14ac:dyDescent="0.25">
      <c r="A2081" t="s">
        <v>61</v>
      </c>
      <c r="B2081" t="s">
        <v>45</v>
      </c>
      <c r="C2081" t="s">
        <v>78</v>
      </c>
      <c r="D2081" t="s">
        <v>64</v>
      </c>
      <c r="E2081" t="s">
        <v>65</v>
      </c>
      <c r="F2081" t="s">
        <v>82</v>
      </c>
      <c r="G2081" t="s">
        <v>2180</v>
      </c>
      <c r="H2081">
        <v>2488</v>
      </c>
      <c r="I2081" t="s">
        <v>51</v>
      </c>
      <c r="J2081" t="s">
        <v>68</v>
      </c>
      <c r="K2081" t="s">
        <v>69</v>
      </c>
      <c r="L2081" t="s">
        <v>61</v>
      </c>
      <c r="M2081" t="s">
        <v>54</v>
      </c>
      <c r="N2081">
        <v>3</v>
      </c>
      <c r="O2081">
        <v>32</v>
      </c>
      <c r="P2081">
        <v>1</v>
      </c>
      <c r="Q2081">
        <v>638</v>
      </c>
      <c r="R2081">
        <v>8</v>
      </c>
      <c r="S2081" t="s">
        <v>55</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c r="AN2081" t="s">
        <v>56</v>
      </c>
      <c r="AO2081" t="s">
        <v>77</v>
      </c>
      <c r="AP2081" t="s">
        <v>58</v>
      </c>
      <c r="AQ2081" t="s">
        <v>59</v>
      </c>
      <c r="AR2081" t="s">
        <v>81</v>
      </c>
      <c r="AS2081" t="str">
        <f>IF(hr_data[[#This Row],[Gender]]="Female","👩  F","👨  M")</f>
        <v>👩  F</v>
      </c>
    </row>
    <row r="2082" spans="1:45" x14ac:dyDescent="0.25">
      <c r="A2082" t="s">
        <v>61</v>
      </c>
      <c r="B2082" t="s">
        <v>62</v>
      </c>
      <c r="C2082" t="s">
        <v>63</v>
      </c>
      <c r="D2082" t="s">
        <v>64</v>
      </c>
      <c r="E2082" t="s">
        <v>65</v>
      </c>
      <c r="F2082" t="s">
        <v>82</v>
      </c>
      <c r="G2082" t="s">
        <v>2181</v>
      </c>
      <c r="H2082">
        <v>2489</v>
      </c>
      <c r="I2082" t="s">
        <v>51</v>
      </c>
      <c r="J2082" t="s">
        <v>94</v>
      </c>
      <c r="K2082" t="s">
        <v>69</v>
      </c>
      <c r="L2082" t="s">
        <v>61</v>
      </c>
      <c r="M2082" t="s">
        <v>54</v>
      </c>
      <c r="N2082">
        <v>3</v>
      </c>
      <c r="O2082">
        <v>52</v>
      </c>
      <c r="P2082">
        <v>1</v>
      </c>
      <c r="Q2082">
        <v>890</v>
      </c>
      <c r="R2082">
        <v>25</v>
      </c>
      <c r="S2082" t="s">
        <v>80</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c r="AN2082" t="s">
        <v>71</v>
      </c>
      <c r="AO2082" t="s">
        <v>57</v>
      </c>
      <c r="AP2082" t="s">
        <v>92</v>
      </c>
      <c r="AQ2082" t="s">
        <v>111</v>
      </c>
      <c r="AR2082" t="s">
        <v>73</v>
      </c>
      <c r="AS2082" t="str">
        <f>IF(hr_data[[#This Row],[Gender]]="Female","👩  F","👨  M")</f>
        <v>👩  F</v>
      </c>
    </row>
    <row r="2083" spans="1:45" x14ac:dyDescent="0.25">
      <c r="A2083" t="s">
        <v>61</v>
      </c>
      <c r="B2083" t="s">
        <v>45</v>
      </c>
      <c r="C2083" t="s">
        <v>46</v>
      </c>
      <c r="D2083" t="s">
        <v>64</v>
      </c>
      <c r="E2083" t="s">
        <v>48</v>
      </c>
      <c r="F2083" t="s">
        <v>123</v>
      </c>
      <c r="G2083" t="s">
        <v>2182</v>
      </c>
      <c r="H2083">
        <v>2490</v>
      </c>
      <c r="I2083" t="s">
        <v>67</v>
      </c>
      <c r="J2083" t="s">
        <v>52</v>
      </c>
      <c r="K2083" t="s">
        <v>91</v>
      </c>
      <c r="L2083" t="s">
        <v>61</v>
      </c>
      <c r="M2083" t="s">
        <v>54</v>
      </c>
      <c r="N2083">
        <v>2</v>
      </c>
      <c r="O2083">
        <v>37</v>
      </c>
      <c r="P2083">
        <v>1</v>
      </c>
      <c r="Q2083">
        <v>342</v>
      </c>
      <c r="R2083">
        <v>16</v>
      </c>
      <c r="S2083" t="s">
        <v>80</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c r="AN2083" t="s">
        <v>56</v>
      </c>
      <c r="AO2083" t="s">
        <v>77</v>
      </c>
      <c r="AP2083" t="s">
        <v>98</v>
      </c>
      <c r="AQ2083" t="s">
        <v>59</v>
      </c>
      <c r="AR2083" t="s">
        <v>60</v>
      </c>
      <c r="AS2083" t="str">
        <f>IF(hr_data[[#This Row],[Gender]]="Female","👩  F","👨  M")</f>
        <v>👨  M</v>
      </c>
    </row>
    <row r="2084" spans="1:45" x14ac:dyDescent="0.25">
      <c r="A2084" t="s">
        <v>61</v>
      </c>
      <c r="B2084" t="s">
        <v>45</v>
      </c>
      <c r="C2084" t="s">
        <v>78</v>
      </c>
      <c r="D2084" t="s">
        <v>64</v>
      </c>
      <c r="E2084" t="s">
        <v>178</v>
      </c>
      <c r="F2084" t="s">
        <v>82</v>
      </c>
      <c r="G2084" t="s">
        <v>2183</v>
      </c>
      <c r="H2084">
        <v>2491</v>
      </c>
      <c r="I2084" t="s">
        <v>67</v>
      </c>
      <c r="J2084" t="s">
        <v>180</v>
      </c>
      <c r="K2084" t="s">
        <v>91</v>
      </c>
      <c r="L2084" t="s">
        <v>61</v>
      </c>
      <c r="M2084" t="s">
        <v>54</v>
      </c>
      <c r="N2084">
        <v>6</v>
      </c>
      <c r="O2084">
        <v>28</v>
      </c>
      <c r="P2084">
        <v>1</v>
      </c>
      <c r="Q2084">
        <v>1169</v>
      </c>
      <c r="R2084">
        <v>8</v>
      </c>
      <c r="S2084" t="s">
        <v>55</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c r="AN2084" t="s">
        <v>56</v>
      </c>
      <c r="AO2084" t="s">
        <v>57</v>
      </c>
      <c r="AP2084" t="s">
        <v>58</v>
      </c>
      <c r="AQ2084" t="s">
        <v>59</v>
      </c>
      <c r="AR2084" t="s">
        <v>81</v>
      </c>
      <c r="AS2084" t="str">
        <f>IF(hr_data[[#This Row],[Gender]]="Female","👩  F","👨  M")</f>
        <v>👨  M</v>
      </c>
    </row>
    <row r="2085" spans="1:45" x14ac:dyDescent="0.25">
      <c r="A2085" t="s">
        <v>61</v>
      </c>
      <c r="B2085" t="s">
        <v>45</v>
      </c>
      <c r="C2085" t="s">
        <v>106</v>
      </c>
      <c r="D2085" t="s">
        <v>64</v>
      </c>
      <c r="E2085" t="s">
        <v>65</v>
      </c>
      <c r="F2085" t="s">
        <v>49</v>
      </c>
      <c r="G2085" t="s">
        <v>2184</v>
      </c>
      <c r="H2085">
        <v>2492</v>
      </c>
      <c r="I2085" t="s">
        <v>67</v>
      </c>
      <c r="J2085" t="s">
        <v>94</v>
      </c>
      <c r="K2085" t="s">
        <v>69</v>
      </c>
      <c r="L2085" t="s">
        <v>61</v>
      </c>
      <c r="M2085" t="s">
        <v>54</v>
      </c>
      <c r="N2085">
        <v>2</v>
      </c>
      <c r="O2085">
        <v>22</v>
      </c>
      <c r="P2085">
        <v>1</v>
      </c>
      <c r="Q2085">
        <v>1230</v>
      </c>
      <c r="R2085">
        <v>1</v>
      </c>
      <c r="S2085" t="s">
        <v>55</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c r="AN2085" t="s">
        <v>71</v>
      </c>
      <c r="AO2085" t="s">
        <v>57</v>
      </c>
      <c r="AP2085" t="s">
        <v>58</v>
      </c>
      <c r="AQ2085" t="s">
        <v>59</v>
      </c>
      <c r="AR2085" t="s">
        <v>108</v>
      </c>
      <c r="AS2085" t="str">
        <f>IF(hr_data[[#This Row],[Gender]]="Female","👩  F","👨  M")</f>
        <v>👨  M</v>
      </c>
    </row>
    <row r="2086" spans="1:45" x14ac:dyDescent="0.25">
      <c r="A2086" t="s">
        <v>61</v>
      </c>
      <c r="B2086" t="s">
        <v>45</v>
      </c>
      <c r="C2086" t="s">
        <v>46</v>
      </c>
      <c r="D2086" t="s">
        <v>64</v>
      </c>
      <c r="E2086" t="s">
        <v>65</v>
      </c>
      <c r="F2086" t="s">
        <v>49</v>
      </c>
      <c r="G2086" t="s">
        <v>2185</v>
      </c>
      <c r="H2086">
        <v>2493</v>
      </c>
      <c r="I2086" t="s">
        <v>67</v>
      </c>
      <c r="J2086" t="s">
        <v>76</v>
      </c>
      <c r="K2086" t="s">
        <v>69</v>
      </c>
      <c r="L2086" t="s">
        <v>44</v>
      </c>
      <c r="M2086" t="s">
        <v>54</v>
      </c>
      <c r="N2086">
        <v>2</v>
      </c>
      <c r="O2086">
        <v>44</v>
      </c>
      <c r="P2086">
        <v>1</v>
      </c>
      <c r="Q2086">
        <v>986</v>
      </c>
      <c r="R2086">
        <v>8</v>
      </c>
      <c r="S2086" t="s">
        <v>80</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c r="AN2086" t="s">
        <v>71</v>
      </c>
      <c r="AO2086" t="s">
        <v>57</v>
      </c>
      <c r="AP2086" t="s">
        <v>58</v>
      </c>
      <c r="AQ2086" t="s">
        <v>59</v>
      </c>
      <c r="AR2086" t="s">
        <v>60</v>
      </c>
      <c r="AS2086" t="str">
        <f>IF(hr_data[[#This Row],[Gender]]="Female","👩  F","👨  M")</f>
        <v>👨  M</v>
      </c>
    </row>
    <row r="2087" spans="1:45" x14ac:dyDescent="0.25">
      <c r="A2087" t="s">
        <v>61</v>
      </c>
      <c r="B2087" t="s">
        <v>62</v>
      </c>
      <c r="C2087" t="s">
        <v>46</v>
      </c>
      <c r="D2087" t="s">
        <v>64</v>
      </c>
      <c r="E2087" t="s">
        <v>65</v>
      </c>
      <c r="F2087" t="s">
        <v>82</v>
      </c>
      <c r="G2087" t="s">
        <v>2186</v>
      </c>
      <c r="H2087">
        <v>2494</v>
      </c>
      <c r="I2087" t="s">
        <v>67</v>
      </c>
      <c r="J2087" t="s">
        <v>68</v>
      </c>
      <c r="K2087" t="s">
        <v>53</v>
      </c>
      <c r="L2087" t="s">
        <v>44</v>
      </c>
      <c r="M2087" t="s">
        <v>54</v>
      </c>
      <c r="N2087">
        <v>2</v>
      </c>
      <c r="O2087">
        <v>42</v>
      </c>
      <c r="P2087">
        <v>1</v>
      </c>
      <c r="Q2087">
        <v>1271</v>
      </c>
      <c r="R2087">
        <v>2</v>
      </c>
      <c r="S2087" t="s">
        <v>70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c r="AN2087" t="s">
        <v>56</v>
      </c>
      <c r="AO2087" t="s">
        <v>57</v>
      </c>
      <c r="AP2087" t="s">
        <v>58</v>
      </c>
      <c r="AQ2087" t="s">
        <v>59</v>
      </c>
      <c r="AR2087" t="s">
        <v>60</v>
      </c>
      <c r="AS2087" t="str">
        <f>IF(hr_data[[#This Row],[Gender]]="Female","👩  F","👨  M")</f>
        <v>👨  M</v>
      </c>
    </row>
    <row r="2088" spans="1:45" x14ac:dyDescent="0.25">
      <c r="A2088" t="s">
        <v>61</v>
      </c>
      <c r="B2088" t="s">
        <v>45</v>
      </c>
      <c r="C2088" t="s">
        <v>46</v>
      </c>
      <c r="D2088" t="s">
        <v>64</v>
      </c>
      <c r="E2088" t="s">
        <v>178</v>
      </c>
      <c r="F2088" t="s">
        <v>49</v>
      </c>
      <c r="G2088" t="s">
        <v>2187</v>
      </c>
      <c r="H2088">
        <v>2495</v>
      </c>
      <c r="I2088" t="s">
        <v>67</v>
      </c>
      <c r="J2088" t="s">
        <v>180</v>
      </c>
      <c r="K2088" t="s">
        <v>69</v>
      </c>
      <c r="L2088" t="s">
        <v>61</v>
      </c>
      <c r="M2088" t="s">
        <v>54</v>
      </c>
      <c r="N2088">
        <v>3</v>
      </c>
      <c r="O2088">
        <v>36</v>
      </c>
      <c r="P2088">
        <v>1</v>
      </c>
      <c r="Q2088">
        <v>1278</v>
      </c>
      <c r="R2088">
        <v>8</v>
      </c>
      <c r="S2088" t="s">
        <v>87</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c r="AN2088" t="s">
        <v>71</v>
      </c>
      <c r="AO2088" t="s">
        <v>88</v>
      </c>
      <c r="AP2088" t="s">
        <v>58</v>
      </c>
      <c r="AQ2088" t="s">
        <v>59</v>
      </c>
      <c r="AR2088" t="s">
        <v>60</v>
      </c>
      <c r="AS2088" t="str">
        <f>IF(hr_data[[#This Row],[Gender]]="Female","👩  F","👨  M")</f>
        <v>👨  M</v>
      </c>
    </row>
    <row r="2089" spans="1:45" x14ac:dyDescent="0.25">
      <c r="A2089" t="s">
        <v>61</v>
      </c>
      <c r="B2089" t="s">
        <v>45</v>
      </c>
      <c r="C2089" t="s">
        <v>78</v>
      </c>
      <c r="D2089" t="s">
        <v>64</v>
      </c>
      <c r="E2089" t="s">
        <v>48</v>
      </c>
      <c r="F2089" t="s">
        <v>74</v>
      </c>
      <c r="G2089" t="s">
        <v>2188</v>
      </c>
      <c r="H2089">
        <v>2496</v>
      </c>
      <c r="I2089" t="s">
        <v>67</v>
      </c>
      <c r="J2089" t="s">
        <v>52</v>
      </c>
      <c r="K2089" t="s">
        <v>69</v>
      </c>
      <c r="L2089" t="s">
        <v>44</v>
      </c>
      <c r="M2089" t="s">
        <v>54</v>
      </c>
      <c r="N2089">
        <v>3</v>
      </c>
      <c r="O2089">
        <v>25</v>
      </c>
      <c r="P2089">
        <v>1</v>
      </c>
      <c r="Q2089">
        <v>141</v>
      </c>
      <c r="R2089">
        <v>3</v>
      </c>
      <c r="S2089" t="s">
        <v>70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c r="AN2089" t="s">
        <v>56</v>
      </c>
      <c r="AO2089" t="s">
        <v>88</v>
      </c>
      <c r="AP2089" t="s">
        <v>58</v>
      </c>
      <c r="AQ2089" t="s">
        <v>59</v>
      </c>
      <c r="AR2089" t="s">
        <v>108</v>
      </c>
      <c r="AS2089" t="str">
        <f>IF(hr_data[[#This Row],[Gender]]="Female","👩  F","👨  M")</f>
        <v>👨  M</v>
      </c>
    </row>
    <row r="2090" spans="1:45" x14ac:dyDescent="0.25">
      <c r="A2090" t="s">
        <v>61</v>
      </c>
      <c r="B2090" t="s">
        <v>45</v>
      </c>
      <c r="C2090" t="s">
        <v>46</v>
      </c>
      <c r="D2090" t="s">
        <v>64</v>
      </c>
      <c r="E2090" t="s">
        <v>65</v>
      </c>
      <c r="F2090" t="s">
        <v>49</v>
      </c>
      <c r="G2090" t="s">
        <v>2189</v>
      </c>
      <c r="H2090">
        <v>2497</v>
      </c>
      <c r="I2090" t="s">
        <v>51</v>
      </c>
      <c r="J2090" t="s">
        <v>94</v>
      </c>
      <c r="K2090" t="s">
        <v>69</v>
      </c>
      <c r="L2090" t="s">
        <v>44</v>
      </c>
      <c r="M2090" t="s">
        <v>54</v>
      </c>
      <c r="N2090">
        <v>2</v>
      </c>
      <c r="O2090">
        <v>35</v>
      </c>
      <c r="P2090">
        <v>1</v>
      </c>
      <c r="Q2090">
        <v>607</v>
      </c>
      <c r="R2090">
        <v>9</v>
      </c>
      <c r="S2090" t="s">
        <v>87</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c r="AN2090" t="s">
        <v>71</v>
      </c>
      <c r="AO2090" t="s">
        <v>77</v>
      </c>
      <c r="AP2090" t="s">
        <v>58</v>
      </c>
      <c r="AQ2090" t="s">
        <v>89</v>
      </c>
      <c r="AR2090" t="s">
        <v>81</v>
      </c>
      <c r="AS2090" t="str">
        <f>IF(hr_data[[#This Row],[Gender]]="Female","👩  F","👨  M")</f>
        <v>👩  F</v>
      </c>
    </row>
    <row r="2091" spans="1:45" x14ac:dyDescent="0.25">
      <c r="A2091" t="s">
        <v>44</v>
      </c>
      <c r="B2091" t="s">
        <v>62</v>
      </c>
      <c r="C2091" t="s">
        <v>46</v>
      </c>
      <c r="D2091" t="s">
        <v>47</v>
      </c>
      <c r="E2091" t="s">
        <v>65</v>
      </c>
      <c r="F2091" t="s">
        <v>49</v>
      </c>
      <c r="G2091" t="s">
        <v>2190</v>
      </c>
      <c r="H2091">
        <v>2498</v>
      </c>
      <c r="I2091" t="s">
        <v>51</v>
      </c>
      <c r="J2091" t="s">
        <v>68</v>
      </c>
      <c r="K2091" t="s">
        <v>91</v>
      </c>
      <c r="L2091" t="s">
        <v>44</v>
      </c>
      <c r="M2091" t="s">
        <v>54</v>
      </c>
      <c r="N2091">
        <v>3</v>
      </c>
      <c r="O2091">
        <v>35</v>
      </c>
      <c r="P2091">
        <v>0</v>
      </c>
      <c r="Q2091">
        <v>130</v>
      </c>
      <c r="R2091">
        <v>25</v>
      </c>
      <c r="S2091" t="s">
        <v>80</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c r="AN2091" t="s">
        <v>56</v>
      </c>
      <c r="AO2091" t="s">
        <v>72</v>
      </c>
      <c r="AP2091" t="s">
        <v>92</v>
      </c>
      <c r="AQ2091" t="s">
        <v>59</v>
      </c>
      <c r="AR2091" t="s">
        <v>81</v>
      </c>
      <c r="AS2091" t="str">
        <f>IF(hr_data[[#This Row],[Gender]]="Female","👩  F","👨  M")</f>
        <v>👩  F</v>
      </c>
    </row>
    <row r="2092" spans="1:45" x14ac:dyDescent="0.25">
      <c r="A2092" t="s">
        <v>61</v>
      </c>
      <c r="B2092" t="s">
        <v>105</v>
      </c>
      <c r="C2092" t="s">
        <v>78</v>
      </c>
      <c r="D2092" t="s">
        <v>64</v>
      </c>
      <c r="E2092" t="s">
        <v>65</v>
      </c>
      <c r="F2092" t="s">
        <v>49</v>
      </c>
      <c r="G2092" t="s">
        <v>2191</v>
      </c>
      <c r="H2092">
        <v>2499</v>
      </c>
      <c r="I2092" t="s">
        <v>67</v>
      </c>
      <c r="J2092" t="s">
        <v>76</v>
      </c>
      <c r="K2092" t="s">
        <v>91</v>
      </c>
      <c r="L2092" t="s">
        <v>61</v>
      </c>
      <c r="M2092" t="s">
        <v>54</v>
      </c>
      <c r="N2092">
        <v>2</v>
      </c>
      <c r="O2092">
        <v>32</v>
      </c>
      <c r="P2092">
        <v>1</v>
      </c>
      <c r="Q2092">
        <v>300</v>
      </c>
      <c r="R2092">
        <v>1</v>
      </c>
      <c r="S2092" t="s">
        <v>87</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c r="AN2092" t="s">
        <v>56</v>
      </c>
      <c r="AO2092" t="s">
        <v>57</v>
      </c>
      <c r="AP2092" t="s">
        <v>58</v>
      </c>
      <c r="AQ2092" t="s">
        <v>59</v>
      </c>
      <c r="AR2092" t="s">
        <v>81</v>
      </c>
      <c r="AS2092" t="str">
        <f>IF(hr_data[[#This Row],[Gender]]="Female","👩  F","👨  M")</f>
        <v>👨  M</v>
      </c>
    </row>
    <row r="2093" spans="1:45" x14ac:dyDescent="0.25">
      <c r="A2093" t="s">
        <v>61</v>
      </c>
      <c r="B2093" t="s">
        <v>45</v>
      </c>
      <c r="C2093" t="s">
        <v>78</v>
      </c>
      <c r="D2093" t="s">
        <v>64</v>
      </c>
      <c r="E2093" t="s">
        <v>48</v>
      </c>
      <c r="F2093" t="s">
        <v>123</v>
      </c>
      <c r="G2093" t="s">
        <v>2192</v>
      </c>
      <c r="H2093">
        <v>2500</v>
      </c>
      <c r="I2093" t="s">
        <v>67</v>
      </c>
      <c r="J2093" t="s">
        <v>52</v>
      </c>
      <c r="K2093" t="s">
        <v>69</v>
      </c>
      <c r="L2093" t="s">
        <v>61</v>
      </c>
      <c r="M2093" t="s">
        <v>54</v>
      </c>
      <c r="N2093">
        <v>1</v>
      </c>
      <c r="O2093">
        <v>25</v>
      </c>
      <c r="P2093">
        <v>1</v>
      </c>
      <c r="Q2093">
        <v>583</v>
      </c>
      <c r="R2093">
        <v>4</v>
      </c>
      <c r="S2093" t="s">
        <v>70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c r="AN2093" t="s">
        <v>56</v>
      </c>
      <c r="AO2093" t="s">
        <v>88</v>
      </c>
      <c r="AP2093" t="s">
        <v>58</v>
      </c>
      <c r="AQ2093" t="s">
        <v>59</v>
      </c>
      <c r="AR2093" t="s">
        <v>108</v>
      </c>
      <c r="AS2093" t="str">
        <f>IF(hr_data[[#This Row],[Gender]]="Female","👩  F","👨  M")</f>
        <v>👨  M</v>
      </c>
    </row>
    <row r="2094" spans="1:45" x14ac:dyDescent="0.25">
      <c r="A2094" t="s">
        <v>61</v>
      </c>
      <c r="B2094" t="s">
        <v>45</v>
      </c>
      <c r="C2094" t="s">
        <v>63</v>
      </c>
      <c r="D2094" t="s">
        <v>64</v>
      </c>
      <c r="E2094" t="s">
        <v>65</v>
      </c>
      <c r="F2094" t="s">
        <v>130</v>
      </c>
      <c r="G2094" t="s">
        <v>2193</v>
      </c>
      <c r="H2094">
        <v>2501</v>
      </c>
      <c r="I2094" t="s">
        <v>51</v>
      </c>
      <c r="J2094" t="s">
        <v>68</v>
      </c>
      <c r="K2094" t="s">
        <v>69</v>
      </c>
      <c r="L2094" t="s">
        <v>61</v>
      </c>
      <c r="M2094" t="s">
        <v>54</v>
      </c>
      <c r="N2094">
        <v>2</v>
      </c>
      <c r="O2094">
        <v>49</v>
      </c>
      <c r="P2094">
        <v>1</v>
      </c>
      <c r="Q2094">
        <v>1418</v>
      </c>
      <c r="R2094">
        <v>1</v>
      </c>
      <c r="S2094" t="s">
        <v>87</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c r="AN2094" t="s">
        <v>56</v>
      </c>
      <c r="AO2094" t="s">
        <v>88</v>
      </c>
      <c r="AP2094" t="s">
        <v>58</v>
      </c>
      <c r="AQ2094" t="s">
        <v>59</v>
      </c>
      <c r="AR2094" t="s">
        <v>73</v>
      </c>
      <c r="AS2094" t="str">
        <f>IF(hr_data[[#This Row],[Gender]]="Female","👩  F","👨  M")</f>
        <v>👩  F</v>
      </c>
    </row>
    <row r="2095" spans="1:45" x14ac:dyDescent="0.25">
      <c r="A2095" t="s">
        <v>61</v>
      </c>
      <c r="B2095" t="s">
        <v>105</v>
      </c>
      <c r="C2095" t="s">
        <v>106</v>
      </c>
      <c r="D2095" t="s">
        <v>64</v>
      </c>
      <c r="E2095" t="s">
        <v>65</v>
      </c>
      <c r="F2095" t="s">
        <v>49</v>
      </c>
      <c r="G2095" t="s">
        <v>2194</v>
      </c>
      <c r="H2095">
        <v>2502</v>
      </c>
      <c r="I2095" t="s">
        <v>67</v>
      </c>
      <c r="J2095" t="s">
        <v>76</v>
      </c>
      <c r="K2095" t="s">
        <v>69</v>
      </c>
      <c r="L2095" t="s">
        <v>61</v>
      </c>
      <c r="M2095" t="s">
        <v>54</v>
      </c>
      <c r="N2095">
        <v>2</v>
      </c>
      <c r="O2095">
        <v>24</v>
      </c>
      <c r="P2095">
        <v>1</v>
      </c>
      <c r="Q2095">
        <v>1269</v>
      </c>
      <c r="R2095">
        <v>4</v>
      </c>
      <c r="S2095" t="s">
        <v>70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c r="AN2095" t="s">
        <v>56</v>
      </c>
      <c r="AO2095" t="s">
        <v>57</v>
      </c>
      <c r="AP2095" t="s">
        <v>58</v>
      </c>
      <c r="AQ2095" t="s">
        <v>59</v>
      </c>
      <c r="AR2095" t="s">
        <v>108</v>
      </c>
      <c r="AS2095" t="str">
        <f>IF(hr_data[[#This Row],[Gender]]="Female","👩  F","👨  M")</f>
        <v>👨  M</v>
      </c>
    </row>
    <row r="2096" spans="1:45" x14ac:dyDescent="0.25">
      <c r="A2096" t="s">
        <v>61</v>
      </c>
      <c r="B2096" t="s">
        <v>62</v>
      </c>
      <c r="C2096" t="s">
        <v>78</v>
      </c>
      <c r="D2096" t="s">
        <v>64</v>
      </c>
      <c r="E2096" t="s">
        <v>48</v>
      </c>
      <c r="F2096" t="s">
        <v>49</v>
      </c>
      <c r="G2096" t="s">
        <v>2195</v>
      </c>
      <c r="H2096">
        <v>2503</v>
      </c>
      <c r="I2096" t="s">
        <v>67</v>
      </c>
      <c r="J2096" t="s">
        <v>52</v>
      </c>
      <c r="K2096" t="s">
        <v>69</v>
      </c>
      <c r="L2096" t="s">
        <v>61</v>
      </c>
      <c r="M2096" t="s">
        <v>54</v>
      </c>
      <c r="N2096">
        <v>3</v>
      </c>
      <c r="O2096">
        <v>32</v>
      </c>
      <c r="P2096">
        <v>1</v>
      </c>
      <c r="Q2096">
        <v>379</v>
      </c>
      <c r="R2096">
        <v>5</v>
      </c>
      <c r="S2096" t="s">
        <v>55</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c r="AN2096" t="s">
        <v>56</v>
      </c>
      <c r="AO2096" t="s">
        <v>72</v>
      </c>
      <c r="AP2096" t="s">
        <v>58</v>
      </c>
      <c r="AQ2096" t="s">
        <v>59</v>
      </c>
      <c r="AR2096" t="s">
        <v>81</v>
      </c>
      <c r="AS2096" t="str">
        <f>IF(hr_data[[#This Row],[Gender]]="Female","👩  F","👨  M")</f>
        <v>👨  M</v>
      </c>
    </row>
    <row r="2097" spans="1:45" x14ac:dyDescent="0.25">
      <c r="A2097" t="s">
        <v>61</v>
      </c>
      <c r="B2097" t="s">
        <v>45</v>
      </c>
      <c r="C2097" t="s">
        <v>46</v>
      </c>
      <c r="D2097" t="s">
        <v>64</v>
      </c>
      <c r="E2097" t="s">
        <v>48</v>
      </c>
      <c r="F2097" t="s">
        <v>123</v>
      </c>
      <c r="G2097" t="s">
        <v>2196</v>
      </c>
      <c r="H2097">
        <v>2504</v>
      </c>
      <c r="I2097" t="s">
        <v>67</v>
      </c>
      <c r="J2097" t="s">
        <v>115</v>
      </c>
      <c r="K2097" t="s">
        <v>69</v>
      </c>
      <c r="L2097" t="s">
        <v>61</v>
      </c>
      <c r="M2097" t="s">
        <v>54</v>
      </c>
      <c r="N2097">
        <v>3</v>
      </c>
      <c r="O2097">
        <v>38</v>
      </c>
      <c r="P2097">
        <v>1</v>
      </c>
      <c r="Q2097">
        <v>395</v>
      </c>
      <c r="R2097">
        <v>9</v>
      </c>
      <c r="S2097" t="s">
        <v>87</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c r="AN2097" t="s">
        <v>56</v>
      </c>
      <c r="AO2097" t="s">
        <v>72</v>
      </c>
      <c r="AP2097" t="s">
        <v>58</v>
      </c>
      <c r="AQ2097" t="s">
        <v>59</v>
      </c>
      <c r="AR2097" t="s">
        <v>60</v>
      </c>
      <c r="AS2097" t="str">
        <f>IF(hr_data[[#This Row],[Gender]]="Female","👩  F","👨  M")</f>
        <v>👨  M</v>
      </c>
    </row>
    <row r="2098" spans="1:45" x14ac:dyDescent="0.25">
      <c r="A2098" t="s">
        <v>61</v>
      </c>
      <c r="B2098" t="s">
        <v>45</v>
      </c>
      <c r="C2098" t="s">
        <v>46</v>
      </c>
      <c r="D2098" t="s">
        <v>64</v>
      </c>
      <c r="E2098" t="s">
        <v>65</v>
      </c>
      <c r="F2098" t="s">
        <v>49</v>
      </c>
      <c r="G2098" t="s">
        <v>2197</v>
      </c>
      <c r="H2098">
        <v>2505</v>
      </c>
      <c r="I2098" t="s">
        <v>51</v>
      </c>
      <c r="J2098" t="s">
        <v>76</v>
      </c>
      <c r="K2098" t="s">
        <v>69</v>
      </c>
      <c r="L2098" t="s">
        <v>44</v>
      </c>
      <c r="M2098" t="s">
        <v>54</v>
      </c>
      <c r="N2098">
        <v>1</v>
      </c>
      <c r="O2098">
        <v>42</v>
      </c>
      <c r="P2098">
        <v>1</v>
      </c>
      <c r="Q2098">
        <v>1265</v>
      </c>
      <c r="R2098">
        <v>3</v>
      </c>
      <c r="S2098" t="s">
        <v>87</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c r="AN2098" t="s">
        <v>56</v>
      </c>
      <c r="AO2098" t="s">
        <v>57</v>
      </c>
      <c r="AP2098" t="s">
        <v>58</v>
      </c>
      <c r="AQ2098" t="s">
        <v>89</v>
      </c>
      <c r="AR2098" t="s">
        <v>60</v>
      </c>
      <c r="AS2098" t="str">
        <f>IF(hr_data[[#This Row],[Gender]]="Female","👩  F","👨  M")</f>
        <v>👩  F</v>
      </c>
    </row>
    <row r="2099" spans="1:45" x14ac:dyDescent="0.25">
      <c r="A2099" t="s">
        <v>61</v>
      </c>
      <c r="B2099" t="s">
        <v>45</v>
      </c>
      <c r="C2099" t="s">
        <v>78</v>
      </c>
      <c r="D2099" t="s">
        <v>64</v>
      </c>
      <c r="E2099" t="s">
        <v>65</v>
      </c>
      <c r="F2099" t="s">
        <v>49</v>
      </c>
      <c r="G2099" t="s">
        <v>2198</v>
      </c>
      <c r="H2099">
        <v>2506</v>
      </c>
      <c r="I2099" t="s">
        <v>67</v>
      </c>
      <c r="J2099" t="s">
        <v>68</v>
      </c>
      <c r="K2099" t="s">
        <v>69</v>
      </c>
      <c r="L2099" t="s">
        <v>44</v>
      </c>
      <c r="M2099" t="s">
        <v>54</v>
      </c>
      <c r="N2099">
        <v>2</v>
      </c>
      <c r="O2099">
        <v>31</v>
      </c>
      <c r="P2099">
        <v>1</v>
      </c>
      <c r="Q2099">
        <v>1222</v>
      </c>
      <c r="R2099">
        <v>11</v>
      </c>
      <c r="S2099" t="s">
        <v>80</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c r="AN2099" t="s">
        <v>56</v>
      </c>
      <c r="AO2099" t="s">
        <v>57</v>
      </c>
      <c r="AP2099" t="s">
        <v>98</v>
      </c>
      <c r="AQ2099" t="s">
        <v>59</v>
      </c>
      <c r="AR2099" t="s">
        <v>81</v>
      </c>
      <c r="AS2099" t="str">
        <f>IF(hr_data[[#This Row],[Gender]]="Female","👩  F","👨  M")</f>
        <v>👨  M</v>
      </c>
    </row>
    <row r="2100" spans="1:45" x14ac:dyDescent="0.25">
      <c r="A2100" t="s">
        <v>44</v>
      </c>
      <c r="B2100" t="s">
        <v>45</v>
      </c>
      <c r="C2100" t="s">
        <v>78</v>
      </c>
      <c r="D2100" t="s">
        <v>47</v>
      </c>
      <c r="E2100" t="s">
        <v>48</v>
      </c>
      <c r="F2100" t="s">
        <v>82</v>
      </c>
      <c r="G2100" t="s">
        <v>2199</v>
      </c>
      <c r="H2100">
        <v>2507</v>
      </c>
      <c r="I2100" t="s">
        <v>51</v>
      </c>
      <c r="J2100" t="s">
        <v>115</v>
      </c>
      <c r="K2100" t="s">
        <v>91</v>
      </c>
      <c r="L2100" t="s">
        <v>44</v>
      </c>
      <c r="M2100" t="s">
        <v>54</v>
      </c>
      <c r="N2100">
        <v>3</v>
      </c>
      <c r="O2100">
        <v>29</v>
      </c>
      <c r="P2100">
        <v>0</v>
      </c>
      <c r="Q2100">
        <v>341</v>
      </c>
      <c r="R2100">
        <v>1</v>
      </c>
      <c r="S2100" t="s">
        <v>87</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c r="AN2100" t="s">
        <v>56</v>
      </c>
      <c r="AO2100" t="s">
        <v>77</v>
      </c>
      <c r="AP2100" t="s">
        <v>58</v>
      </c>
      <c r="AQ2100" t="s">
        <v>59</v>
      </c>
      <c r="AR2100" t="s">
        <v>81</v>
      </c>
      <c r="AS2100" t="str">
        <f>IF(hr_data[[#This Row],[Gender]]="Female","👩  F","👨  M")</f>
        <v>👩  F</v>
      </c>
    </row>
    <row r="2101" spans="1:45" x14ac:dyDescent="0.25">
      <c r="A2101" t="s">
        <v>61</v>
      </c>
      <c r="B2101" t="s">
        <v>45</v>
      </c>
      <c r="C2101" t="s">
        <v>63</v>
      </c>
      <c r="D2101" t="s">
        <v>64</v>
      </c>
      <c r="E2101" t="s">
        <v>48</v>
      </c>
      <c r="F2101" t="s">
        <v>123</v>
      </c>
      <c r="G2101" t="s">
        <v>2200</v>
      </c>
      <c r="H2101">
        <v>2508</v>
      </c>
      <c r="I2101" t="s">
        <v>67</v>
      </c>
      <c r="J2101" t="s">
        <v>52</v>
      </c>
      <c r="K2101" t="s">
        <v>69</v>
      </c>
      <c r="L2101" t="s">
        <v>61</v>
      </c>
      <c r="M2101" t="s">
        <v>54</v>
      </c>
      <c r="N2101">
        <v>3</v>
      </c>
      <c r="O2101">
        <v>53</v>
      </c>
      <c r="P2101">
        <v>1</v>
      </c>
      <c r="Q2101">
        <v>868</v>
      </c>
      <c r="R2101">
        <v>8</v>
      </c>
      <c r="S2101" t="s">
        <v>87</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c r="AN2101" t="s">
        <v>56</v>
      </c>
      <c r="AO2101" t="s">
        <v>57</v>
      </c>
      <c r="AP2101" t="s">
        <v>58</v>
      </c>
      <c r="AQ2101" t="s">
        <v>121</v>
      </c>
      <c r="AR2101" t="s">
        <v>73</v>
      </c>
      <c r="AS2101" t="str">
        <f>IF(hr_data[[#This Row],[Gender]]="Female","👩  F","👨  M")</f>
        <v>👨  M</v>
      </c>
    </row>
    <row r="2102" spans="1:45" x14ac:dyDescent="0.25">
      <c r="A2102" t="s">
        <v>61</v>
      </c>
      <c r="B2102" t="s">
        <v>45</v>
      </c>
      <c r="C2102" t="s">
        <v>46</v>
      </c>
      <c r="D2102" t="s">
        <v>64</v>
      </c>
      <c r="E2102" t="s">
        <v>65</v>
      </c>
      <c r="F2102" t="s">
        <v>130</v>
      </c>
      <c r="G2102" t="s">
        <v>2201</v>
      </c>
      <c r="H2102">
        <v>2509</v>
      </c>
      <c r="I2102" t="s">
        <v>67</v>
      </c>
      <c r="J2102" t="s">
        <v>94</v>
      </c>
      <c r="K2102" t="s">
        <v>69</v>
      </c>
      <c r="L2102" t="s">
        <v>61</v>
      </c>
      <c r="M2102" t="s">
        <v>54</v>
      </c>
      <c r="N2102">
        <v>2</v>
      </c>
      <c r="O2102">
        <v>35</v>
      </c>
      <c r="P2102">
        <v>1</v>
      </c>
      <c r="Q2102">
        <v>672</v>
      </c>
      <c r="R2102">
        <v>25</v>
      </c>
      <c r="S2102" t="s">
        <v>87</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c r="AN2102" t="s">
        <v>56</v>
      </c>
      <c r="AO2102" t="s">
        <v>72</v>
      </c>
      <c r="AP2102" t="s">
        <v>92</v>
      </c>
      <c r="AQ2102" t="s">
        <v>89</v>
      </c>
      <c r="AR2102" t="s">
        <v>81</v>
      </c>
      <c r="AS2102" t="str">
        <f>IF(hr_data[[#This Row],[Gender]]="Female","👩  F","👨  M")</f>
        <v>👨  M</v>
      </c>
    </row>
    <row r="2103" spans="1:45" x14ac:dyDescent="0.25">
      <c r="A2103" t="s">
        <v>61</v>
      </c>
      <c r="B2103" t="s">
        <v>62</v>
      </c>
      <c r="C2103" t="s">
        <v>46</v>
      </c>
      <c r="D2103" t="s">
        <v>64</v>
      </c>
      <c r="E2103" t="s">
        <v>48</v>
      </c>
      <c r="F2103" t="s">
        <v>82</v>
      </c>
      <c r="G2103" t="s">
        <v>2202</v>
      </c>
      <c r="H2103">
        <v>2510</v>
      </c>
      <c r="I2103" t="s">
        <v>51</v>
      </c>
      <c r="J2103" t="s">
        <v>115</v>
      </c>
      <c r="K2103" t="s">
        <v>69</v>
      </c>
      <c r="L2103" t="s">
        <v>61</v>
      </c>
      <c r="M2103" t="s">
        <v>54</v>
      </c>
      <c r="N2103">
        <v>3</v>
      </c>
      <c r="O2103">
        <v>37</v>
      </c>
      <c r="P2103">
        <v>1</v>
      </c>
      <c r="Q2103">
        <v>1231</v>
      </c>
      <c r="R2103">
        <v>21</v>
      </c>
      <c r="S2103" t="s">
        <v>55</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c r="AN2103" t="s">
        <v>56</v>
      </c>
      <c r="AO2103" t="s">
        <v>57</v>
      </c>
      <c r="AP2103" t="s">
        <v>92</v>
      </c>
      <c r="AQ2103" t="s">
        <v>59</v>
      </c>
      <c r="AR2103" t="s">
        <v>60</v>
      </c>
      <c r="AS2103" t="str">
        <f>IF(hr_data[[#This Row],[Gender]]="Female","👩  F","👨  M")</f>
        <v>👩  F</v>
      </c>
    </row>
    <row r="2104" spans="1:45" x14ac:dyDescent="0.25">
      <c r="A2104" t="s">
        <v>61</v>
      </c>
      <c r="B2104" t="s">
        <v>45</v>
      </c>
      <c r="C2104" t="s">
        <v>63</v>
      </c>
      <c r="D2104" t="s">
        <v>64</v>
      </c>
      <c r="E2104" t="s">
        <v>65</v>
      </c>
      <c r="F2104" t="s">
        <v>49</v>
      </c>
      <c r="G2104" t="s">
        <v>2203</v>
      </c>
      <c r="H2104">
        <v>2511</v>
      </c>
      <c r="I2104" t="s">
        <v>51</v>
      </c>
      <c r="J2104" t="s">
        <v>117</v>
      </c>
      <c r="K2104" t="s">
        <v>53</v>
      </c>
      <c r="L2104" t="s">
        <v>61</v>
      </c>
      <c r="M2104" t="s">
        <v>54</v>
      </c>
      <c r="N2104">
        <v>0</v>
      </c>
      <c r="O2104">
        <v>53</v>
      </c>
      <c r="P2104">
        <v>1</v>
      </c>
      <c r="Q2104">
        <v>102</v>
      </c>
      <c r="R2104">
        <v>23</v>
      </c>
      <c r="S2104" t="s">
        <v>80</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c r="AN2104" t="s">
        <v>56</v>
      </c>
      <c r="AO2104" t="s">
        <v>57</v>
      </c>
      <c r="AP2104" t="s">
        <v>92</v>
      </c>
      <c r="AQ2104" t="s">
        <v>111</v>
      </c>
      <c r="AR2104" t="s">
        <v>73</v>
      </c>
      <c r="AS2104" t="str">
        <f>IF(hr_data[[#This Row],[Gender]]="Female","👩  F","👨  M")</f>
        <v>👩  F</v>
      </c>
    </row>
    <row r="2105" spans="1:45" x14ac:dyDescent="0.25">
      <c r="A2105" t="s">
        <v>61</v>
      </c>
      <c r="B2105" t="s">
        <v>62</v>
      </c>
      <c r="C2105" t="s">
        <v>46</v>
      </c>
      <c r="D2105" t="s">
        <v>64</v>
      </c>
      <c r="E2105" t="s">
        <v>65</v>
      </c>
      <c r="F2105" t="s">
        <v>49</v>
      </c>
      <c r="G2105" t="s">
        <v>2204</v>
      </c>
      <c r="H2105">
        <v>2512</v>
      </c>
      <c r="I2105" t="s">
        <v>51</v>
      </c>
      <c r="J2105" t="s">
        <v>96</v>
      </c>
      <c r="K2105" t="s">
        <v>69</v>
      </c>
      <c r="L2105" t="s">
        <v>61</v>
      </c>
      <c r="M2105" t="s">
        <v>54</v>
      </c>
      <c r="N2105">
        <v>2</v>
      </c>
      <c r="O2105">
        <v>43</v>
      </c>
      <c r="P2105">
        <v>1</v>
      </c>
      <c r="Q2105">
        <v>422</v>
      </c>
      <c r="R2105">
        <v>1</v>
      </c>
      <c r="S2105" t="s">
        <v>87</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c r="AN2105" t="s">
        <v>56</v>
      </c>
      <c r="AO2105" t="s">
        <v>57</v>
      </c>
      <c r="AP2105" t="s">
        <v>58</v>
      </c>
      <c r="AQ2105" t="s">
        <v>89</v>
      </c>
      <c r="AR2105" t="s">
        <v>60</v>
      </c>
      <c r="AS2105" t="str">
        <f>IF(hr_data[[#This Row],[Gender]]="Female","👩  F","👨  M")</f>
        <v>👩  F</v>
      </c>
    </row>
    <row r="2106" spans="1:45" x14ac:dyDescent="0.25">
      <c r="A2106" t="s">
        <v>61</v>
      </c>
      <c r="B2106" t="s">
        <v>45</v>
      </c>
      <c r="C2106" t="s">
        <v>63</v>
      </c>
      <c r="D2106" t="s">
        <v>64</v>
      </c>
      <c r="E2106" t="s">
        <v>48</v>
      </c>
      <c r="F2106" t="s">
        <v>123</v>
      </c>
      <c r="G2106" t="s">
        <v>2205</v>
      </c>
      <c r="H2106">
        <v>2513</v>
      </c>
      <c r="I2106" t="s">
        <v>51</v>
      </c>
      <c r="J2106" t="s">
        <v>52</v>
      </c>
      <c r="K2106" t="s">
        <v>69</v>
      </c>
      <c r="L2106" t="s">
        <v>44</v>
      </c>
      <c r="M2106" t="s">
        <v>54</v>
      </c>
      <c r="N2106">
        <v>2</v>
      </c>
      <c r="O2106">
        <v>47</v>
      </c>
      <c r="P2106">
        <v>1</v>
      </c>
      <c r="Q2106">
        <v>249</v>
      </c>
      <c r="R2106">
        <v>2</v>
      </c>
      <c r="S2106" t="s">
        <v>55</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c r="AN2106" t="s">
        <v>71</v>
      </c>
      <c r="AO2106" t="s">
        <v>57</v>
      </c>
      <c r="AP2106" t="s">
        <v>58</v>
      </c>
      <c r="AQ2106" t="s">
        <v>59</v>
      </c>
      <c r="AR2106" t="s">
        <v>73</v>
      </c>
      <c r="AS2106" t="str">
        <f>IF(hr_data[[#This Row],[Gender]]="Female","👩  F","👨  M")</f>
        <v>👩  F</v>
      </c>
    </row>
    <row r="2107" spans="1:45" x14ac:dyDescent="0.25">
      <c r="A2107" t="s">
        <v>61</v>
      </c>
      <c r="B2107" t="s">
        <v>105</v>
      </c>
      <c r="C2107" t="s">
        <v>46</v>
      </c>
      <c r="D2107" t="s">
        <v>64</v>
      </c>
      <c r="E2107" t="s">
        <v>48</v>
      </c>
      <c r="F2107" t="s">
        <v>82</v>
      </c>
      <c r="G2107" t="s">
        <v>2206</v>
      </c>
      <c r="H2107">
        <v>2514</v>
      </c>
      <c r="I2107" t="s">
        <v>67</v>
      </c>
      <c r="J2107" t="s">
        <v>52</v>
      </c>
      <c r="K2107" t="s">
        <v>53</v>
      </c>
      <c r="L2107" t="s">
        <v>44</v>
      </c>
      <c r="M2107" t="s">
        <v>54</v>
      </c>
      <c r="N2107">
        <v>2</v>
      </c>
      <c r="O2107">
        <v>37</v>
      </c>
      <c r="P2107">
        <v>1</v>
      </c>
      <c r="Q2107">
        <v>1252</v>
      </c>
      <c r="R2107">
        <v>19</v>
      </c>
      <c r="S2107" t="s">
        <v>55</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c r="AN2107" t="s">
        <v>56</v>
      </c>
      <c r="AO2107" t="s">
        <v>72</v>
      </c>
      <c r="AP2107" t="s">
        <v>98</v>
      </c>
      <c r="AQ2107" t="s">
        <v>59</v>
      </c>
      <c r="AR2107" t="s">
        <v>60</v>
      </c>
      <c r="AS2107" t="str">
        <f>IF(hr_data[[#This Row],[Gender]]="Female","👩  F","👨  M")</f>
        <v>👨  M</v>
      </c>
    </row>
    <row r="2108" spans="1:45" x14ac:dyDescent="0.25">
      <c r="A2108" t="s">
        <v>61</v>
      </c>
      <c r="B2108" t="s">
        <v>105</v>
      </c>
      <c r="C2108" t="s">
        <v>63</v>
      </c>
      <c r="D2108" t="s">
        <v>64</v>
      </c>
      <c r="E2108" t="s">
        <v>65</v>
      </c>
      <c r="F2108" t="s">
        <v>49</v>
      </c>
      <c r="G2108" t="s">
        <v>2207</v>
      </c>
      <c r="H2108">
        <v>2515</v>
      </c>
      <c r="I2108" t="s">
        <v>67</v>
      </c>
      <c r="J2108" t="s">
        <v>110</v>
      </c>
      <c r="K2108" t="s">
        <v>91</v>
      </c>
      <c r="L2108" t="s">
        <v>61</v>
      </c>
      <c r="M2108" t="s">
        <v>54</v>
      </c>
      <c r="N2108">
        <v>3</v>
      </c>
      <c r="O2108">
        <v>50</v>
      </c>
      <c r="P2108">
        <v>1</v>
      </c>
      <c r="Q2108">
        <v>881</v>
      </c>
      <c r="R2108">
        <v>2</v>
      </c>
      <c r="S2108" t="s">
        <v>80</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c r="AN2108" t="s">
        <v>56</v>
      </c>
      <c r="AO2108" t="s">
        <v>88</v>
      </c>
      <c r="AP2108" t="s">
        <v>58</v>
      </c>
      <c r="AQ2108" t="s">
        <v>111</v>
      </c>
      <c r="AR2108" t="s">
        <v>73</v>
      </c>
      <c r="AS2108" t="str">
        <f>IF(hr_data[[#This Row],[Gender]]="Female","👩  F","👨  M")</f>
        <v>👨  M</v>
      </c>
    </row>
    <row r="2109" spans="1:45" x14ac:dyDescent="0.25">
      <c r="A2109" t="s">
        <v>61</v>
      </c>
      <c r="B2109" t="s">
        <v>45</v>
      </c>
      <c r="C2109" t="s">
        <v>46</v>
      </c>
      <c r="D2109" t="s">
        <v>64</v>
      </c>
      <c r="E2109" t="s">
        <v>178</v>
      </c>
      <c r="F2109" t="s">
        <v>49</v>
      </c>
      <c r="G2109" t="s">
        <v>2208</v>
      </c>
      <c r="H2109">
        <v>2516</v>
      </c>
      <c r="I2109" t="s">
        <v>51</v>
      </c>
      <c r="J2109" t="s">
        <v>180</v>
      </c>
      <c r="K2109" t="s">
        <v>69</v>
      </c>
      <c r="L2109" t="s">
        <v>61</v>
      </c>
      <c r="M2109" t="s">
        <v>54</v>
      </c>
      <c r="N2109">
        <v>2</v>
      </c>
      <c r="O2109">
        <v>39</v>
      </c>
      <c r="P2109">
        <v>1</v>
      </c>
      <c r="Q2109">
        <v>1383</v>
      </c>
      <c r="R2109">
        <v>2</v>
      </c>
      <c r="S2109" t="s">
        <v>87</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c r="AN2109" t="s">
        <v>56</v>
      </c>
      <c r="AO2109" t="s">
        <v>57</v>
      </c>
      <c r="AP2109" t="s">
        <v>58</v>
      </c>
      <c r="AQ2109" t="s">
        <v>89</v>
      </c>
      <c r="AR2109" t="s">
        <v>60</v>
      </c>
      <c r="AS2109" t="str">
        <f>IF(hr_data[[#This Row],[Gender]]="Female","👩  F","👨  M")</f>
        <v>👩  F</v>
      </c>
    </row>
    <row r="2110" spans="1:45" x14ac:dyDescent="0.25">
      <c r="A2110" t="s">
        <v>61</v>
      </c>
      <c r="B2110" t="s">
        <v>45</v>
      </c>
      <c r="C2110" t="s">
        <v>78</v>
      </c>
      <c r="D2110" t="s">
        <v>64</v>
      </c>
      <c r="E2110" t="s">
        <v>178</v>
      </c>
      <c r="F2110" t="s">
        <v>180</v>
      </c>
      <c r="G2110" t="s">
        <v>2209</v>
      </c>
      <c r="H2110">
        <v>2517</v>
      </c>
      <c r="I2110" t="s">
        <v>67</v>
      </c>
      <c r="J2110" t="s">
        <v>180</v>
      </c>
      <c r="K2110" t="s">
        <v>91</v>
      </c>
      <c r="L2110" t="s">
        <v>44</v>
      </c>
      <c r="M2110" t="s">
        <v>54</v>
      </c>
      <c r="N2110">
        <v>4</v>
      </c>
      <c r="O2110">
        <v>33</v>
      </c>
      <c r="P2110">
        <v>1</v>
      </c>
      <c r="Q2110">
        <v>1075</v>
      </c>
      <c r="R2110">
        <v>3</v>
      </c>
      <c r="S2110" t="s">
        <v>55</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c r="AN2110" t="s">
        <v>56</v>
      </c>
      <c r="AO2110" t="s">
        <v>72</v>
      </c>
      <c r="AP2110" t="s">
        <v>58</v>
      </c>
      <c r="AQ2110" t="s">
        <v>59</v>
      </c>
      <c r="AR2110" t="s">
        <v>81</v>
      </c>
      <c r="AS2110" t="str">
        <f>IF(hr_data[[#This Row],[Gender]]="Female","👩  F","👨  M")</f>
        <v>👨  M</v>
      </c>
    </row>
    <row r="2111" spans="1:45" x14ac:dyDescent="0.25">
      <c r="A2111" t="s">
        <v>44</v>
      </c>
      <c r="B2111" t="s">
        <v>45</v>
      </c>
      <c r="C2111" t="s">
        <v>78</v>
      </c>
      <c r="D2111" t="s">
        <v>47</v>
      </c>
      <c r="E2111" t="s">
        <v>65</v>
      </c>
      <c r="F2111" t="s">
        <v>49</v>
      </c>
      <c r="G2111" t="s">
        <v>2210</v>
      </c>
      <c r="H2111">
        <v>2518</v>
      </c>
      <c r="I2111" t="s">
        <v>67</v>
      </c>
      <c r="J2111" t="s">
        <v>76</v>
      </c>
      <c r="K2111" t="s">
        <v>53</v>
      </c>
      <c r="L2111" t="s">
        <v>44</v>
      </c>
      <c r="M2111" t="s">
        <v>54</v>
      </c>
      <c r="N2111">
        <v>2</v>
      </c>
      <c r="O2111">
        <v>32</v>
      </c>
      <c r="P2111">
        <v>0</v>
      </c>
      <c r="Q2111">
        <v>374</v>
      </c>
      <c r="R2111">
        <v>25</v>
      </c>
      <c r="S2111" t="s">
        <v>80</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c r="AN2111" t="s">
        <v>71</v>
      </c>
      <c r="AO2111" t="s">
        <v>57</v>
      </c>
      <c r="AP2111" t="s">
        <v>92</v>
      </c>
      <c r="AQ2111" t="s">
        <v>59</v>
      </c>
      <c r="AR2111" t="s">
        <v>81</v>
      </c>
      <c r="AS2111" t="str">
        <f>IF(hr_data[[#This Row],[Gender]]="Female","👩  F","👨  M")</f>
        <v>👨  M</v>
      </c>
    </row>
    <row r="2112" spans="1:45" x14ac:dyDescent="0.25">
      <c r="A2112" t="s">
        <v>61</v>
      </c>
      <c r="B2112" t="s">
        <v>45</v>
      </c>
      <c r="C2112" t="s">
        <v>78</v>
      </c>
      <c r="D2112" t="s">
        <v>64</v>
      </c>
      <c r="E2112" t="s">
        <v>65</v>
      </c>
      <c r="F2112" t="s">
        <v>82</v>
      </c>
      <c r="G2112" t="s">
        <v>2211</v>
      </c>
      <c r="H2112">
        <v>2519</v>
      </c>
      <c r="I2112" t="s">
        <v>51</v>
      </c>
      <c r="J2112" t="s">
        <v>76</v>
      </c>
      <c r="K2112" t="s">
        <v>91</v>
      </c>
      <c r="L2112" t="s">
        <v>61</v>
      </c>
      <c r="M2112" t="s">
        <v>54</v>
      </c>
      <c r="N2112">
        <v>5</v>
      </c>
      <c r="O2112">
        <v>29</v>
      </c>
      <c r="P2112">
        <v>1</v>
      </c>
      <c r="Q2112">
        <v>1086</v>
      </c>
      <c r="R2112">
        <v>7</v>
      </c>
      <c r="S2112" t="s">
        <v>70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c r="AN2112" t="s">
        <v>56</v>
      </c>
      <c r="AO2112" t="s">
        <v>57</v>
      </c>
      <c r="AP2112" t="s">
        <v>58</v>
      </c>
      <c r="AQ2112" t="s">
        <v>59</v>
      </c>
      <c r="AR2112" t="s">
        <v>81</v>
      </c>
      <c r="AS2112" t="str">
        <f>IF(hr_data[[#This Row],[Gender]]="Female","👩  F","👨  M")</f>
        <v>👩  F</v>
      </c>
    </row>
    <row r="2113" spans="1:45" x14ac:dyDescent="0.25">
      <c r="A2113" t="s">
        <v>61</v>
      </c>
      <c r="B2113" t="s">
        <v>45</v>
      </c>
      <c r="C2113" t="s">
        <v>46</v>
      </c>
      <c r="D2113" t="s">
        <v>64</v>
      </c>
      <c r="E2113" t="s">
        <v>65</v>
      </c>
      <c r="F2113" t="s">
        <v>49</v>
      </c>
      <c r="G2113" t="s">
        <v>2212</v>
      </c>
      <c r="H2113">
        <v>2520</v>
      </c>
      <c r="I2113" t="s">
        <v>67</v>
      </c>
      <c r="J2113" t="s">
        <v>68</v>
      </c>
      <c r="K2113" t="s">
        <v>69</v>
      </c>
      <c r="L2113" t="s">
        <v>44</v>
      </c>
      <c r="M2113" t="s">
        <v>54</v>
      </c>
      <c r="N2113">
        <v>0</v>
      </c>
      <c r="O2113">
        <v>44</v>
      </c>
      <c r="P2113">
        <v>1</v>
      </c>
      <c r="Q2113">
        <v>661</v>
      </c>
      <c r="R2113">
        <v>9</v>
      </c>
      <c r="S2113" t="s">
        <v>55</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c r="AN2113" t="s">
        <v>56</v>
      </c>
      <c r="AO2113" t="s">
        <v>88</v>
      </c>
      <c r="AP2113" t="s">
        <v>58</v>
      </c>
      <c r="AQ2113" t="s">
        <v>59</v>
      </c>
      <c r="AR2113" t="s">
        <v>60</v>
      </c>
      <c r="AS2113" t="str">
        <f>IF(hr_data[[#This Row],[Gender]]="Female","👩  F","👨  M")</f>
        <v>👨  M</v>
      </c>
    </row>
    <row r="2114" spans="1:45" x14ac:dyDescent="0.25">
      <c r="A2114" t="s">
        <v>61</v>
      </c>
      <c r="B2114" t="s">
        <v>45</v>
      </c>
      <c r="C2114" t="s">
        <v>78</v>
      </c>
      <c r="D2114" t="s">
        <v>64</v>
      </c>
      <c r="E2114" t="s">
        <v>48</v>
      </c>
      <c r="F2114" t="s">
        <v>82</v>
      </c>
      <c r="G2114" t="s">
        <v>2213</v>
      </c>
      <c r="H2114">
        <v>2521</v>
      </c>
      <c r="I2114" t="s">
        <v>67</v>
      </c>
      <c r="J2114" t="s">
        <v>52</v>
      </c>
      <c r="K2114" t="s">
        <v>53</v>
      </c>
      <c r="L2114" t="s">
        <v>61</v>
      </c>
      <c r="M2114" t="s">
        <v>54</v>
      </c>
      <c r="N2114">
        <v>3</v>
      </c>
      <c r="O2114">
        <v>28</v>
      </c>
      <c r="P2114">
        <v>1</v>
      </c>
      <c r="Q2114">
        <v>821</v>
      </c>
      <c r="R2114">
        <v>5</v>
      </c>
      <c r="S2114" t="s">
        <v>80</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c r="AN2114" t="s">
        <v>56</v>
      </c>
      <c r="AO2114" t="s">
        <v>57</v>
      </c>
      <c r="AP2114" t="s">
        <v>58</v>
      </c>
      <c r="AQ2114" t="s">
        <v>59</v>
      </c>
      <c r="AR2114" t="s">
        <v>81</v>
      </c>
      <c r="AS2114" t="str">
        <f>IF(hr_data[[#This Row],[Gender]]="Female","👩  F","👨  M")</f>
        <v>👨  M</v>
      </c>
    </row>
    <row r="2115" spans="1:45" x14ac:dyDescent="0.25">
      <c r="A2115" t="s">
        <v>44</v>
      </c>
      <c r="B2115" t="s">
        <v>62</v>
      </c>
      <c r="C2115" t="s">
        <v>85</v>
      </c>
      <c r="D2115" t="s">
        <v>47</v>
      </c>
      <c r="E2115" t="s">
        <v>65</v>
      </c>
      <c r="F2115" t="s">
        <v>49</v>
      </c>
      <c r="G2115" t="s">
        <v>2214</v>
      </c>
      <c r="H2115">
        <v>2522</v>
      </c>
      <c r="I2115" t="s">
        <v>67</v>
      </c>
      <c r="J2115" t="s">
        <v>76</v>
      </c>
      <c r="K2115" t="s">
        <v>91</v>
      </c>
      <c r="L2115" t="s">
        <v>44</v>
      </c>
      <c r="M2115" t="s">
        <v>54</v>
      </c>
      <c r="N2115">
        <v>3</v>
      </c>
      <c r="O2115">
        <v>58</v>
      </c>
      <c r="P2115">
        <v>0</v>
      </c>
      <c r="Q2115">
        <v>781</v>
      </c>
      <c r="R2115">
        <v>2</v>
      </c>
      <c r="S2115" t="s">
        <v>70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c r="AN2115" t="s">
        <v>56</v>
      </c>
      <c r="AO2115" t="s">
        <v>57</v>
      </c>
      <c r="AP2115" t="s">
        <v>58</v>
      </c>
      <c r="AQ2115" t="s">
        <v>59</v>
      </c>
      <c r="AR2115" t="s">
        <v>3029</v>
      </c>
      <c r="AS2115" t="str">
        <f>IF(hr_data[[#This Row],[Gender]]="Female","👩  F","👨  M")</f>
        <v>👨  M</v>
      </c>
    </row>
    <row r="2116" spans="1:45" x14ac:dyDescent="0.25">
      <c r="A2116" t="s">
        <v>61</v>
      </c>
      <c r="B2116" t="s">
        <v>45</v>
      </c>
      <c r="C2116" t="s">
        <v>46</v>
      </c>
      <c r="D2116" t="s">
        <v>64</v>
      </c>
      <c r="E2116" t="s">
        <v>65</v>
      </c>
      <c r="F2116" t="s">
        <v>49</v>
      </c>
      <c r="G2116" t="s">
        <v>2215</v>
      </c>
      <c r="H2116">
        <v>2523</v>
      </c>
      <c r="I2116" t="s">
        <v>51</v>
      </c>
      <c r="J2116" t="s">
        <v>94</v>
      </c>
      <c r="K2116" t="s">
        <v>91</v>
      </c>
      <c r="L2116" t="s">
        <v>61</v>
      </c>
      <c r="M2116" t="s">
        <v>54</v>
      </c>
      <c r="N2116">
        <v>2</v>
      </c>
      <c r="O2116">
        <v>43</v>
      </c>
      <c r="P2116">
        <v>1</v>
      </c>
      <c r="Q2116">
        <v>177</v>
      </c>
      <c r="R2116">
        <v>8</v>
      </c>
      <c r="S2116" t="s">
        <v>87</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c r="AN2116" t="s">
        <v>71</v>
      </c>
      <c r="AO2116" t="s">
        <v>72</v>
      </c>
      <c r="AP2116" t="s">
        <v>58</v>
      </c>
      <c r="AQ2116" t="s">
        <v>59</v>
      </c>
      <c r="AR2116" t="s">
        <v>60</v>
      </c>
      <c r="AS2116" t="str">
        <f>IF(hr_data[[#This Row],[Gender]]="Female","👩  F","👨  M")</f>
        <v>👩  F</v>
      </c>
    </row>
    <row r="2117" spans="1:45" x14ac:dyDescent="0.25">
      <c r="A2117" t="s">
        <v>44</v>
      </c>
      <c r="B2117" t="s">
        <v>45</v>
      </c>
      <c r="C2117" t="s">
        <v>106</v>
      </c>
      <c r="D2117" t="s">
        <v>47</v>
      </c>
      <c r="E2117" t="s">
        <v>48</v>
      </c>
      <c r="F2117" t="s">
        <v>82</v>
      </c>
      <c r="G2117" t="s">
        <v>2216</v>
      </c>
      <c r="H2117">
        <v>2524</v>
      </c>
      <c r="I2117" t="s">
        <v>51</v>
      </c>
      <c r="J2117" t="s">
        <v>115</v>
      </c>
      <c r="K2117" t="s">
        <v>53</v>
      </c>
      <c r="L2117" t="s">
        <v>61</v>
      </c>
      <c r="M2117" t="s">
        <v>54</v>
      </c>
      <c r="N2117">
        <v>3</v>
      </c>
      <c r="O2117">
        <v>20</v>
      </c>
      <c r="P2117">
        <v>0</v>
      </c>
      <c r="Q2117">
        <v>500</v>
      </c>
      <c r="R2117">
        <v>2</v>
      </c>
      <c r="S2117" t="s">
        <v>87</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c r="AN2117" t="s">
        <v>56</v>
      </c>
      <c r="AO2117" t="s">
        <v>77</v>
      </c>
      <c r="AP2117" t="s">
        <v>58</v>
      </c>
      <c r="AQ2117" t="s">
        <v>59</v>
      </c>
      <c r="AR2117" t="s">
        <v>108</v>
      </c>
      <c r="AS2117" t="str">
        <f>IF(hr_data[[#This Row],[Gender]]="Female","👩  F","👨  M")</f>
        <v>👩  F</v>
      </c>
    </row>
    <row r="2118" spans="1:45" x14ac:dyDescent="0.25">
      <c r="A2118" t="s">
        <v>44</v>
      </c>
      <c r="B2118" t="s">
        <v>45</v>
      </c>
      <c r="C2118" t="s">
        <v>106</v>
      </c>
      <c r="D2118" t="s">
        <v>47</v>
      </c>
      <c r="E2118" t="s">
        <v>65</v>
      </c>
      <c r="F2118" t="s">
        <v>74</v>
      </c>
      <c r="G2118" t="s">
        <v>2217</v>
      </c>
      <c r="H2118">
        <v>2525</v>
      </c>
      <c r="I2118" t="s">
        <v>51</v>
      </c>
      <c r="J2118" t="s">
        <v>68</v>
      </c>
      <c r="K2118" t="s">
        <v>53</v>
      </c>
      <c r="L2118" t="s">
        <v>61</v>
      </c>
      <c r="M2118" t="s">
        <v>54</v>
      </c>
      <c r="N2118">
        <v>3</v>
      </c>
      <c r="O2118">
        <v>21</v>
      </c>
      <c r="P2118">
        <v>0</v>
      </c>
      <c r="Q2118">
        <v>1427</v>
      </c>
      <c r="R2118">
        <v>18</v>
      </c>
      <c r="S2118" t="s">
        <v>70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c r="AN2118" t="s">
        <v>56</v>
      </c>
      <c r="AO2118" t="s">
        <v>57</v>
      </c>
      <c r="AP2118" t="s">
        <v>98</v>
      </c>
      <c r="AQ2118" t="s">
        <v>59</v>
      </c>
      <c r="AR2118" t="s">
        <v>108</v>
      </c>
      <c r="AS2118" t="str">
        <f>IF(hr_data[[#This Row],[Gender]]="Female","👩  F","👨  M")</f>
        <v>👩  F</v>
      </c>
    </row>
    <row r="2119" spans="1:45" x14ac:dyDescent="0.25">
      <c r="A2119" t="s">
        <v>61</v>
      </c>
      <c r="B2119" t="s">
        <v>45</v>
      </c>
      <c r="C2119" t="s">
        <v>46</v>
      </c>
      <c r="D2119" t="s">
        <v>64</v>
      </c>
      <c r="E2119" t="s">
        <v>65</v>
      </c>
      <c r="F2119" t="s">
        <v>49</v>
      </c>
      <c r="G2119" t="s">
        <v>2218</v>
      </c>
      <c r="H2119">
        <v>2526</v>
      </c>
      <c r="I2119" t="s">
        <v>67</v>
      </c>
      <c r="J2119" t="s">
        <v>96</v>
      </c>
      <c r="K2119" t="s">
        <v>69</v>
      </c>
      <c r="L2119" t="s">
        <v>44</v>
      </c>
      <c r="M2119" t="s">
        <v>54</v>
      </c>
      <c r="N2119">
        <v>2</v>
      </c>
      <c r="O2119">
        <v>36</v>
      </c>
      <c r="P2119">
        <v>1</v>
      </c>
      <c r="Q2119">
        <v>1425</v>
      </c>
      <c r="R2119">
        <v>14</v>
      </c>
      <c r="S2119" t="s">
        <v>70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c r="AN2119" t="s">
        <v>56</v>
      </c>
      <c r="AO2119" t="s">
        <v>57</v>
      </c>
      <c r="AP2119" t="s">
        <v>98</v>
      </c>
      <c r="AQ2119" t="s">
        <v>89</v>
      </c>
      <c r="AR2119" t="s">
        <v>60</v>
      </c>
      <c r="AS2119" t="str">
        <f>IF(hr_data[[#This Row],[Gender]]="Female","👩  F","👨  M")</f>
        <v>👨  M</v>
      </c>
    </row>
    <row r="2120" spans="1:45" x14ac:dyDescent="0.25">
      <c r="A2120" t="s">
        <v>61</v>
      </c>
      <c r="B2120" t="s">
        <v>45</v>
      </c>
      <c r="C2120" t="s">
        <v>63</v>
      </c>
      <c r="D2120" t="s">
        <v>64</v>
      </c>
      <c r="E2120" t="s">
        <v>48</v>
      </c>
      <c r="F2120" t="s">
        <v>49</v>
      </c>
      <c r="G2120" t="s">
        <v>2219</v>
      </c>
      <c r="H2120">
        <v>2527</v>
      </c>
      <c r="I2120" t="s">
        <v>51</v>
      </c>
      <c r="J2120" t="s">
        <v>115</v>
      </c>
      <c r="K2120" t="s">
        <v>53</v>
      </c>
      <c r="L2120" t="s">
        <v>44</v>
      </c>
      <c r="M2120" t="s">
        <v>54</v>
      </c>
      <c r="N2120">
        <v>3</v>
      </c>
      <c r="O2120">
        <v>47</v>
      </c>
      <c r="P2120">
        <v>1</v>
      </c>
      <c r="Q2120">
        <v>1454</v>
      </c>
      <c r="R2120">
        <v>2</v>
      </c>
      <c r="S2120" t="s">
        <v>80</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c r="AN2120" t="s">
        <v>56</v>
      </c>
      <c r="AO2120" t="s">
        <v>57</v>
      </c>
      <c r="AP2120" t="s">
        <v>58</v>
      </c>
      <c r="AQ2120" t="s">
        <v>59</v>
      </c>
      <c r="AR2120" t="s">
        <v>73</v>
      </c>
      <c r="AS2120" t="str">
        <f>IF(hr_data[[#This Row],[Gender]]="Female","👩  F","👨  M")</f>
        <v>👩  F</v>
      </c>
    </row>
    <row r="2121" spans="1:45" x14ac:dyDescent="0.25">
      <c r="A2121" t="s">
        <v>44</v>
      </c>
      <c r="B2121" t="s">
        <v>45</v>
      </c>
      <c r="C2121" t="s">
        <v>106</v>
      </c>
      <c r="D2121" t="s">
        <v>47</v>
      </c>
      <c r="E2121" t="s">
        <v>65</v>
      </c>
      <c r="F2121" t="s">
        <v>49</v>
      </c>
      <c r="G2121" t="s">
        <v>2220</v>
      </c>
      <c r="H2121">
        <v>2528</v>
      </c>
      <c r="I2121" t="s">
        <v>51</v>
      </c>
      <c r="J2121" t="s">
        <v>94</v>
      </c>
      <c r="K2121" t="s">
        <v>69</v>
      </c>
      <c r="L2121" t="s">
        <v>44</v>
      </c>
      <c r="M2121" t="s">
        <v>54</v>
      </c>
      <c r="N2121">
        <v>3</v>
      </c>
      <c r="O2121">
        <v>22</v>
      </c>
      <c r="P2121">
        <v>0</v>
      </c>
      <c r="Q2121">
        <v>617</v>
      </c>
      <c r="R2121">
        <v>3</v>
      </c>
      <c r="S2121" t="s">
        <v>70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c r="AN2121" t="s">
        <v>56</v>
      </c>
      <c r="AO2121" t="s">
        <v>77</v>
      </c>
      <c r="AP2121" t="s">
        <v>58</v>
      </c>
      <c r="AQ2121" t="s">
        <v>59</v>
      </c>
      <c r="AR2121" t="s">
        <v>108</v>
      </c>
      <c r="AS2121" t="str">
        <f>IF(hr_data[[#This Row],[Gender]]="Female","👩  F","👨  M")</f>
        <v>👩  F</v>
      </c>
    </row>
    <row r="2122" spans="1:45" x14ac:dyDescent="0.25">
      <c r="A2122" t="s">
        <v>44</v>
      </c>
      <c r="B2122" t="s">
        <v>45</v>
      </c>
      <c r="C2122" t="s">
        <v>46</v>
      </c>
      <c r="D2122" t="s">
        <v>47</v>
      </c>
      <c r="E2122" t="s">
        <v>65</v>
      </c>
      <c r="F2122" t="s">
        <v>49</v>
      </c>
      <c r="G2122" t="s">
        <v>2221</v>
      </c>
      <c r="H2122">
        <v>2529</v>
      </c>
      <c r="I2122" t="s">
        <v>51</v>
      </c>
      <c r="J2122" t="s">
        <v>76</v>
      </c>
      <c r="K2122" t="s">
        <v>91</v>
      </c>
      <c r="L2122" t="s">
        <v>44</v>
      </c>
      <c r="M2122" t="s">
        <v>54</v>
      </c>
      <c r="N2122">
        <v>1</v>
      </c>
      <c r="O2122">
        <v>41</v>
      </c>
      <c r="P2122">
        <v>0</v>
      </c>
      <c r="Q2122">
        <v>1085</v>
      </c>
      <c r="R2122">
        <v>2</v>
      </c>
      <c r="S2122" t="s">
        <v>80</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c r="AN2122" t="s">
        <v>56</v>
      </c>
      <c r="AO2122" t="s">
        <v>57</v>
      </c>
      <c r="AP2122" t="s">
        <v>58</v>
      </c>
      <c r="AQ2122" t="s">
        <v>59</v>
      </c>
      <c r="AR2122" t="s">
        <v>60</v>
      </c>
      <c r="AS2122" t="str">
        <f>IF(hr_data[[#This Row],[Gender]]="Female","👩  F","👨  M")</f>
        <v>👩  F</v>
      </c>
    </row>
    <row r="2123" spans="1:45" x14ac:dyDescent="0.25">
      <c r="A2123" t="s">
        <v>61</v>
      </c>
      <c r="B2123" t="s">
        <v>45</v>
      </c>
      <c r="C2123" t="s">
        <v>78</v>
      </c>
      <c r="D2123" t="s">
        <v>64</v>
      </c>
      <c r="E2123" t="s">
        <v>65</v>
      </c>
      <c r="F2123" t="s">
        <v>82</v>
      </c>
      <c r="G2123" t="s">
        <v>2222</v>
      </c>
      <c r="H2123">
        <v>2530</v>
      </c>
      <c r="I2123" t="s">
        <v>51</v>
      </c>
      <c r="J2123" t="s">
        <v>68</v>
      </c>
      <c r="K2123" t="s">
        <v>91</v>
      </c>
      <c r="L2123" t="s">
        <v>61</v>
      </c>
      <c r="M2123" t="s">
        <v>54</v>
      </c>
      <c r="N2123">
        <v>2</v>
      </c>
      <c r="O2123">
        <v>28</v>
      </c>
      <c r="P2123">
        <v>1</v>
      </c>
      <c r="Q2123">
        <v>995</v>
      </c>
      <c r="R2123">
        <v>9</v>
      </c>
      <c r="S2123" t="s">
        <v>87</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c r="AN2123" t="s">
        <v>56</v>
      </c>
      <c r="AO2123" t="s">
        <v>77</v>
      </c>
      <c r="AP2123" t="s">
        <v>58</v>
      </c>
      <c r="AQ2123" t="s">
        <v>59</v>
      </c>
      <c r="AR2123" t="s">
        <v>81</v>
      </c>
      <c r="AS2123" t="str">
        <f>IF(hr_data[[#This Row],[Gender]]="Female","👩  F","👨  M")</f>
        <v>👩  F</v>
      </c>
    </row>
    <row r="2124" spans="1:45" x14ac:dyDescent="0.25">
      <c r="A2124" t="s">
        <v>44</v>
      </c>
      <c r="B2124" t="s">
        <v>45</v>
      </c>
      <c r="C2124" t="s">
        <v>46</v>
      </c>
      <c r="D2124" t="s">
        <v>47</v>
      </c>
      <c r="E2124" t="s">
        <v>65</v>
      </c>
      <c r="F2124" t="s">
        <v>82</v>
      </c>
      <c r="G2124" t="s">
        <v>2223</v>
      </c>
      <c r="H2124">
        <v>2531</v>
      </c>
      <c r="I2124" t="s">
        <v>67</v>
      </c>
      <c r="J2124" t="s">
        <v>76</v>
      </c>
      <c r="K2124" t="s">
        <v>69</v>
      </c>
      <c r="L2124" t="s">
        <v>44</v>
      </c>
      <c r="M2124" t="s">
        <v>54</v>
      </c>
      <c r="N2124">
        <v>2</v>
      </c>
      <c r="O2124">
        <v>39</v>
      </c>
      <c r="P2124">
        <v>0</v>
      </c>
      <c r="Q2124">
        <v>1122</v>
      </c>
      <c r="R2124">
        <v>6</v>
      </c>
      <c r="S2124" t="s">
        <v>87</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c r="AN2124" t="s">
        <v>71</v>
      </c>
      <c r="AO2124" t="s">
        <v>88</v>
      </c>
      <c r="AP2124" t="s">
        <v>58</v>
      </c>
      <c r="AQ2124" t="s">
        <v>59</v>
      </c>
      <c r="AR2124" t="s">
        <v>60</v>
      </c>
      <c r="AS2124" t="str">
        <f>IF(hr_data[[#This Row],[Gender]]="Female","👩  F","👨  M")</f>
        <v>👨  M</v>
      </c>
    </row>
    <row r="2125" spans="1:45" x14ac:dyDescent="0.25">
      <c r="A2125" t="s">
        <v>61</v>
      </c>
      <c r="B2125" t="s">
        <v>45</v>
      </c>
      <c r="C2125" t="s">
        <v>78</v>
      </c>
      <c r="D2125" t="s">
        <v>64</v>
      </c>
      <c r="E2125" t="s">
        <v>65</v>
      </c>
      <c r="F2125" t="s">
        <v>49</v>
      </c>
      <c r="G2125" t="s">
        <v>2224</v>
      </c>
      <c r="H2125">
        <v>2532</v>
      </c>
      <c r="I2125" t="s">
        <v>51</v>
      </c>
      <c r="J2125" t="s">
        <v>68</v>
      </c>
      <c r="K2125" t="s">
        <v>53</v>
      </c>
      <c r="L2125" t="s">
        <v>61</v>
      </c>
      <c r="M2125" t="s">
        <v>54</v>
      </c>
      <c r="N2125">
        <v>2</v>
      </c>
      <c r="O2125">
        <v>27</v>
      </c>
      <c r="P2125">
        <v>1</v>
      </c>
      <c r="Q2125">
        <v>618</v>
      </c>
      <c r="R2125">
        <v>4</v>
      </c>
      <c r="S2125" t="s">
        <v>87</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c r="AN2125" t="s">
        <v>56</v>
      </c>
      <c r="AO2125" t="s">
        <v>77</v>
      </c>
      <c r="AP2125" t="s">
        <v>58</v>
      </c>
      <c r="AQ2125" t="s">
        <v>59</v>
      </c>
      <c r="AR2125" t="s">
        <v>81</v>
      </c>
      <c r="AS2125" t="str">
        <f>IF(hr_data[[#This Row],[Gender]]="Female","👩  F","👨  M")</f>
        <v>👩  F</v>
      </c>
    </row>
    <row r="2126" spans="1:45" x14ac:dyDescent="0.25">
      <c r="A2126" t="s">
        <v>61</v>
      </c>
      <c r="B2126" t="s">
        <v>45</v>
      </c>
      <c r="C2126" t="s">
        <v>78</v>
      </c>
      <c r="D2126" t="s">
        <v>64</v>
      </c>
      <c r="E2126" t="s">
        <v>65</v>
      </c>
      <c r="F2126" t="s">
        <v>49</v>
      </c>
      <c r="G2126" t="s">
        <v>2225</v>
      </c>
      <c r="H2126">
        <v>2533</v>
      </c>
      <c r="I2126" t="s">
        <v>67</v>
      </c>
      <c r="J2126" t="s">
        <v>76</v>
      </c>
      <c r="K2126" t="s">
        <v>91</v>
      </c>
      <c r="L2126" t="s">
        <v>61</v>
      </c>
      <c r="M2126" t="s">
        <v>54</v>
      </c>
      <c r="N2126">
        <v>3</v>
      </c>
      <c r="O2126">
        <v>34</v>
      </c>
      <c r="P2126">
        <v>1</v>
      </c>
      <c r="Q2126">
        <v>546</v>
      </c>
      <c r="R2126">
        <v>10</v>
      </c>
      <c r="S2126" t="s">
        <v>87</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c r="AN2126" t="s">
        <v>56</v>
      </c>
      <c r="AO2126" t="s">
        <v>72</v>
      </c>
      <c r="AP2126" t="s">
        <v>58</v>
      </c>
      <c r="AQ2126" t="s">
        <v>59</v>
      </c>
      <c r="AR2126" t="s">
        <v>81</v>
      </c>
      <c r="AS2126" t="str">
        <f>IF(hr_data[[#This Row],[Gender]]="Female","👩  F","👨  M")</f>
        <v>👨  M</v>
      </c>
    </row>
    <row r="2127" spans="1:45" x14ac:dyDescent="0.25">
      <c r="A2127" t="s">
        <v>61</v>
      </c>
      <c r="B2127" t="s">
        <v>45</v>
      </c>
      <c r="C2127" t="s">
        <v>46</v>
      </c>
      <c r="D2127" t="s">
        <v>64</v>
      </c>
      <c r="E2127" t="s">
        <v>48</v>
      </c>
      <c r="F2127" t="s">
        <v>82</v>
      </c>
      <c r="G2127" t="s">
        <v>2226</v>
      </c>
      <c r="H2127">
        <v>2534</v>
      </c>
      <c r="I2127" t="s">
        <v>51</v>
      </c>
      <c r="J2127" t="s">
        <v>52</v>
      </c>
      <c r="K2127" t="s">
        <v>53</v>
      </c>
      <c r="L2127" t="s">
        <v>61</v>
      </c>
      <c r="M2127" t="s">
        <v>54</v>
      </c>
      <c r="N2127">
        <v>6</v>
      </c>
      <c r="O2127">
        <v>42</v>
      </c>
      <c r="P2127">
        <v>1</v>
      </c>
      <c r="Q2127">
        <v>462</v>
      </c>
      <c r="R2127">
        <v>14</v>
      </c>
      <c r="S2127" t="s">
        <v>55</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c r="AN2127" t="s">
        <v>56</v>
      </c>
      <c r="AO2127" t="s">
        <v>77</v>
      </c>
      <c r="AP2127" t="s">
        <v>98</v>
      </c>
      <c r="AQ2127" t="s">
        <v>59</v>
      </c>
      <c r="AR2127" t="s">
        <v>60</v>
      </c>
      <c r="AS2127" t="str">
        <f>IF(hr_data[[#This Row],[Gender]]="Female","👩  F","👨  M")</f>
        <v>👩  F</v>
      </c>
    </row>
    <row r="2128" spans="1:45" x14ac:dyDescent="0.25">
      <c r="A2128" t="s">
        <v>61</v>
      </c>
      <c r="B2128" t="s">
        <v>45</v>
      </c>
      <c r="C2128" t="s">
        <v>78</v>
      </c>
      <c r="D2128" t="s">
        <v>64</v>
      </c>
      <c r="E2128" t="s">
        <v>65</v>
      </c>
      <c r="F2128" t="s">
        <v>74</v>
      </c>
      <c r="G2128" t="s">
        <v>2227</v>
      </c>
      <c r="H2128">
        <v>2535</v>
      </c>
      <c r="I2128" t="s">
        <v>67</v>
      </c>
      <c r="J2128" t="s">
        <v>68</v>
      </c>
      <c r="K2128" t="s">
        <v>53</v>
      </c>
      <c r="L2128" t="s">
        <v>44</v>
      </c>
      <c r="M2128" t="s">
        <v>54</v>
      </c>
      <c r="N2128">
        <v>1</v>
      </c>
      <c r="O2128">
        <v>33</v>
      </c>
      <c r="P2128">
        <v>1</v>
      </c>
      <c r="Q2128">
        <v>1198</v>
      </c>
      <c r="R2128">
        <v>1</v>
      </c>
      <c r="S2128" t="s">
        <v>80</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c r="AN2128" t="s">
        <v>56</v>
      </c>
      <c r="AO2128" t="s">
        <v>88</v>
      </c>
      <c r="AP2128" t="s">
        <v>58</v>
      </c>
      <c r="AQ2128" t="s">
        <v>59</v>
      </c>
      <c r="AR2128" t="s">
        <v>81</v>
      </c>
      <c r="AS2128" t="str">
        <f>IF(hr_data[[#This Row],[Gender]]="Female","👩  F","👨  M")</f>
        <v>👨  M</v>
      </c>
    </row>
    <row r="2129" spans="1:45" x14ac:dyDescent="0.25">
      <c r="A2129" t="s">
        <v>61</v>
      </c>
      <c r="B2129" t="s">
        <v>45</v>
      </c>
      <c r="C2129" t="s">
        <v>85</v>
      </c>
      <c r="D2129" t="s">
        <v>64</v>
      </c>
      <c r="E2129" t="s">
        <v>65</v>
      </c>
      <c r="F2129" t="s">
        <v>130</v>
      </c>
      <c r="G2129" t="s">
        <v>2228</v>
      </c>
      <c r="H2129">
        <v>2536</v>
      </c>
      <c r="I2129" t="s">
        <v>51</v>
      </c>
      <c r="J2129" t="s">
        <v>96</v>
      </c>
      <c r="K2129" t="s">
        <v>91</v>
      </c>
      <c r="L2129" t="s">
        <v>44</v>
      </c>
      <c r="M2129" t="s">
        <v>54</v>
      </c>
      <c r="N2129">
        <v>3</v>
      </c>
      <c r="O2129">
        <v>58</v>
      </c>
      <c r="P2129">
        <v>1</v>
      </c>
      <c r="Q2129">
        <v>1272</v>
      </c>
      <c r="R2129">
        <v>5</v>
      </c>
      <c r="S2129" t="s">
        <v>87</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c r="AN2129" t="s">
        <v>56</v>
      </c>
      <c r="AO2129" t="s">
        <v>72</v>
      </c>
      <c r="AP2129" t="s">
        <v>58</v>
      </c>
      <c r="AQ2129" t="s">
        <v>121</v>
      </c>
      <c r="AR2129" t="s">
        <v>3029</v>
      </c>
      <c r="AS2129" t="str">
        <f>IF(hr_data[[#This Row],[Gender]]="Female","👩  F","👨  M")</f>
        <v>👩  F</v>
      </c>
    </row>
    <row r="2130" spans="1:45" x14ac:dyDescent="0.25">
      <c r="A2130" t="s">
        <v>61</v>
      </c>
      <c r="B2130" t="s">
        <v>45</v>
      </c>
      <c r="C2130" t="s">
        <v>78</v>
      </c>
      <c r="D2130" t="s">
        <v>64</v>
      </c>
      <c r="E2130" t="s">
        <v>48</v>
      </c>
      <c r="F2130" t="s">
        <v>49</v>
      </c>
      <c r="G2130" t="s">
        <v>2229</v>
      </c>
      <c r="H2130">
        <v>2537</v>
      </c>
      <c r="I2130" t="s">
        <v>67</v>
      </c>
      <c r="J2130" t="s">
        <v>115</v>
      </c>
      <c r="K2130" t="s">
        <v>69</v>
      </c>
      <c r="L2130" t="s">
        <v>61</v>
      </c>
      <c r="M2130" t="s">
        <v>54</v>
      </c>
      <c r="N2130">
        <v>2</v>
      </c>
      <c r="O2130">
        <v>31</v>
      </c>
      <c r="P2130">
        <v>1</v>
      </c>
      <c r="Q2130">
        <v>154</v>
      </c>
      <c r="R2130">
        <v>7</v>
      </c>
      <c r="S2130" t="s">
        <v>80</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c r="AN2130" t="s">
        <v>56</v>
      </c>
      <c r="AO2130" t="s">
        <v>77</v>
      </c>
      <c r="AP2130" t="s">
        <v>58</v>
      </c>
      <c r="AQ2130" t="s">
        <v>89</v>
      </c>
      <c r="AR2130" t="s">
        <v>81</v>
      </c>
      <c r="AS2130" t="str">
        <f>IF(hr_data[[#This Row],[Gender]]="Female","👩  F","👨  M")</f>
        <v>👨  M</v>
      </c>
    </row>
    <row r="2131" spans="1:45" x14ac:dyDescent="0.25">
      <c r="A2131" t="s">
        <v>61</v>
      </c>
      <c r="B2131" t="s">
        <v>45</v>
      </c>
      <c r="C2131" t="s">
        <v>46</v>
      </c>
      <c r="D2131" t="s">
        <v>64</v>
      </c>
      <c r="E2131" t="s">
        <v>65</v>
      </c>
      <c r="F2131" t="s">
        <v>49</v>
      </c>
      <c r="G2131" t="s">
        <v>2230</v>
      </c>
      <c r="H2131">
        <v>2538</v>
      </c>
      <c r="I2131" t="s">
        <v>51</v>
      </c>
      <c r="J2131" t="s">
        <v>96</v>
      </c>
      <c r="K2131" t="s">
        <v>69</v>
      </c>
      <c r="L2131" t="s">
        <v>44</v>
      </c>
      <c r="M2131" t="s">
        <v>54</v>
      </c>
      <c r="N2131">
        <v>2</v>
      </c>
      <c r="O2131">
        <v>35</v>
      </c>
      <c r="P2131">
        <v>1</v>
      </c>
      <c r="Q2131">
        <v>1137</v>
      </c>
      <c r="R2131">
        <v>21</v>
      </c>
      <c r="S2131" t="s">
        <v>70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c r="AN2131" t="s">
        <v>71</v>
      </c>
      <c r="AO2131" t="s">
        <v>57</v>
      </c>
      <c r="AP2131" t="s">
        <v>92</v>
      </c>
      <c r="AQ2131" t="s">
        <v>59</v>
      </c>
      <c r="AR2131" t="s">
        <v>81</v>
      </c>
      <c r="AS2131" t="str">
        <f>IF(hr_data[[#This Row],[Gender]]="Female","👩  F","👨  M")</f>
        <v>👩  F</v>
      </c>
    </row>
    <row r="2132" spans="1:45" x14ac:dyDescent="0.25">
      <c r="A2132" t="s">
        <v>61</v>
      </c>
      <c r="B2132" t="s">
        <v>45</v>
      </c>
      <c r="C2132" t="s">
        <v>63</v>
      </c>
      <c r="D2132" t="s">
        <v>64</v>
      </c>
      <c r="E2132" t="s">
        <v>65</v>
      </c>
      <c r="F2132" t="s">
        <v>74</v>
      </c>
      <c r="G2132" t="s">
        <v>2231</v>
      </c>
      <c r="H2132">
        <v>2539</v>
      </c>
      <c r="I2132" t="s">
        <v>51</v>
      </c>
      <c r="J2132" t="s">
        <v>76</v>
      </c>
      <c r="K2132" t="s">
        <v>69</v>
      </c>
      <c r="L2132" t="s">
        <v>61</v>
      </c>
      <c r="M2132" t="s">
        <v>54</v>
      </c>
      <c r="N2132">
        <v>3</v>
      </c>
      <c r="O2132">
        <v>49</v>
      </c>
      <c r="P2132">
        <v>1</v>
      </c>
      <c r="Q2132">
        <v>527</v>
      </c>
      <c r="R2132">
        <v>8</v>
      </c>
      <c r="S2132" t="s">
        <v>55</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c r="AN2132" t="s">
        <v>56</v>
      </c>
      <c r="AO2132" t="s">
        <v>72</v>
      </c>
      <c r="AP2132" t="s">
        <v>58</v>
      </c>
      <c r="AQ2132" t="s">
        <v>121</v>
      </c>
      <c r="AR2132" t="s">
        <v>73</v>
      </c>
      <c r="AS2132" t="str">
        <f>IF(hr_data[[#This Row],[Gender]]="Female","👩  F","👨  M")</f>
        <v>👩  F</v>
      </c>
    </row>
    <row r="2133" spans="1:45" x14ac:dyDescent="0.25">
      <c r="A2133" t="s">
        <v>61</v>
      </c>
      <c r="B2133" t="s">
        <v>45</v>
      </c>
      <c r="C2133" t="s">
        <v>63</v>
      </c>
      <c r="D2133" t="s">
        <v>64</v>
      </c>
      <c r="E2133" t="s">
        <v>65</v>
      </c>
      <c r="F2133" t="s">
        <v>82</v>
      </c>
      <c r="G2133" t="s">
        <v>2232</v>
      </c>
      <c r="H2133">
        <v>2540</v>
      </c>
      <c r="I2133" t="s">
        <v>67</v>
      </c>
      <c r="J2133" t="s">
        <v>68</v>
      </c>
      <c r="K2133" t="s">
        <v>69</v>
      </c>
      <c r="L2133" t="s">
        <v>61</v>
      </c>
      <c r="M2133" t="s">
        <v>54</v>
      </c>
      <c r="N2133">
        <v>2</v>
      </c>
      <c r="O2133">
        <v>48</v>
      </c>
      <c r="P2133">
        <v>1</v>
      </c>
      <c r="Q2133">
        <v>1469</v>
      </c>
      <c r="R2133">
        <v>20</v>
      </c>
      <c r="S2133" t="s">
        <v>80</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c r="AN2133" t="s">
        <v>56</v>
      </c>
      <c r="AO2133" t="s">
        <v>77</v>
      </c>
      <c r="AP2133" t="s">
        <v>98</v>
      </c>
      <c r="AQ2133" t="s">
        <v>89</v>
      </c>
      <c r="AR2133" t="s">
        <v>73</v>
      </c>
      <c r="AS2133" t="str">
        <f>IF(hr_data[[#This Row],[Gender]]="Female","👩  F","👨  M")</f>
        <v>👨  M</v>
      </c>
    </row>
    <row r="2134" spans="1:45" x14ac:dyDescent="0.25">
      <c r="A2134" t="s">
        <v>61</v>
      </c>
      <c r="B2134" t="s">
        <v>105</v>
      </c>
      <c r="C2134" t="s">
        <v>78</v>
      </c>
      <c r="D2134" t="s">
        <v>64</v>
      </c>
      <c r="E2134" t="s">
        <v>48</v>
      </c>
      <c r="F2134" t="s">
        <v>123</v>
      </c>
      <c r="G2134" t="s">
        <v>2233</v>
      </c>
      <c r="H2134">
        <v>2541</v>
      </c>
      <c r="I2134" t="s">
        <v>51</v>
      </c>
      <c r="J2134" t="s">
        <v>52</v>
      </c>
      <c r="K2134" t="s">
        <v>69</v>
      </c>
      <c r="L2134" t="s">
        <v>61</v>
      </c>
      <c r="M2134" t="s">
        <v>54</v>
      </c>
      <c r="N2134">
        <v>2</v>
      </c>
      <c r="O2134">
        <v>31</v>
      </c>
      <c r="P2134">
        <v>1</v>
      </c>
      <c r="Q2134">
        <v>1188</v>
      </c>
      <c r="R2134">
        <v>20</v>
      </c>
      <c r="S2134" t="s">
        <v>55</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c r="AN2134" t="s">
        <v>56</v>
      </c>
      <c r="AO2134" t="s">
        <v>77</v>
      </c>
      <c r="AP2134" t="s">
        <v>98</v>
      </c>
      <c r="AQ2134" t="s">
        <v>59</v>
      </c>
      <c r="AR2134" t="s">
        <v>81</v>
      </c>
      <c r="AS2134" t="str">
        <f>IF(hr_data[[#This Row],[Gender]]="Female","👩  F","👨  M")</f>
        <v>👩  F</v>
      </c>
    </row>
    <row r="2135" spans="1:45" x14ac:dyDescent="0.25">
      <c r="A2135" t="s">
        <v>61</v>
      </c>
      <c r="B2135" t="s">
        <v>45</v>
      </c>
      <c r="C2135" t="s">
        <v>46</v>
      </c>
      <c r="D2135" t="s">
        <v>64</v>
      </c>
      <c r="E2135" t="s">
        <v>65</v>
      </c>
      <c r="F2135" t="s">
        <v>74</v>
      </c>
      <c r="G2135" t="s">
        <v>2234</v>
      </c>
      <c r="H2135">
        <v>2542</v>
      </c>
      <c r="I2135" t="s">
        <v>67</v>
      </c>
      <c r="J2135" t="s">
        <v>68</v>
      </c>
      <c r="K2135" t="s">
        <v>53</v>
      </c>
      <c r="L2135" t="s">
        <v>61</v>
      </c>
      <c r="M2135" t="s">
        <v>54</v>
      </c>
      <c r="N2135">
        <v>6</v>
      </c>
      <c r="O2135">
        <v>36</v>
      </c>
      <c r="P2135">
        <v>1</v>
      </c>
      <c r="Q2135">
        <v>188</v>
      </c>
      <c r="R2135">
        <v>7</v>
      </c>
      <c r="S2135" t="s">
        <v>80</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c r="AN2135" t="s">
        <v>56</v>
      </c>
      <c r="AO2135" t="s">
        <v>57</v>
      </c>
      <c r="AP2135" t="s">
        <v>58</v>
      </c>
      <c r="AQ2135" t="s">
        <v>59</v>
      </c>
      <c r="AR2135" t="s">
        <v>60</v>
      </c>
      <c r="AS2135" t="str">
        <f>IF(hr_data[[#This Row],[Gender]]="Female","👩  F","👨  M")</f>
        <v>👨  M</v>
      </c>
    </row>
    <row r="2136" spans="1:45" x14ac:dyDescent="0.25">
      <c r="A2136" t="s">
        <v>61</v>
      </c>
      <c r="B2136" t="s">
        <v>45</v>
      </c>
      <c r="C2136" t="s">
        <v>46</v>
      </c>
      <c r="D2136" t="s">
        <v>64</v>
      </c>
      <c r="E2136" t="s">
        <v>65</v>
      </c>
      <c r="F2136" t="s">
        <v>130</v>
      </c>
      <c r="G2136" t="s">
        <v>2235</v>
      </c>
      <c r="H2136">
        <v>2543</v>
      </c>
      <c r="I2136" t="s">
        <v>51</v>
      </c>
      <c r="J2136" t="s">
        <v>117</v>
      </c>
      <c r="K2136" t="s">
        <v>69</v>
      </c>
      <c r="L2136" t="s">
        <v>61</v>
      </c>
      <c r="M2136" t="s">
        <v>54</v>
      </c>
      <c r="N2136">
        <v>3</v>
      </c>
      <c r="O2136">
        <v>38</v>
      </c>
      <c r="P2136">
        <v>1</v>
      </c>
      <c r="Q2136">
        <v>1333</v>
      </c>
      <c r="R2136">
        <v>1</v>
      </c>
      <c r="S2136" t="s">
        <v>87</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c r="AN2136" t="s">
        <v>56</v>
      </c>
      <c r="AO2136" t="s">
        <v>88</v>
      </c>
      <c r="AP2136" t="s">
        <v>58</v>
      </c>
      <c r="AQ2136" t="s">
        <v>89</v>
      </c>
      <c r="AR2136" t="s">
        <v>60</v>
      </c>
      <c r="AS2136" t="str">
        <f>IF(hr_data[[#This Row],[Gender]]="Female","👩  F","👨  M")</f>
        <v>👩  F</v>
      </c>
    </row>
    <row r="2137" spans="1:45" x14ac:dyDescent="0.25">
      <c r="A2137" t="s">
        <v>61</v>
      </c>
      <c r="B2137" t="s">
        <v>105</v>
      </c>
      <c r="C2137" t="s">
        <v>78</v>
      </c>
      <c r="D2137" t="s">
        <v>64</v>
      </c>
      <c r="E2137" t="s">
        <v>65</v>
      </c>
      <c r="F2137" t="s">
        <v>49</v>
      </c>
      <c r="G2137" t="s">
        <v>2236</v>
      </c>
      <c r="H2137">
        <v>2544</v>
      </c>
      <c r="I2137" t="s">
        <v>51</v>
      </c>
      <c r="J2137" t="s">
        <v>76</v>
      </c>
      <c r="K2137" t="s">
        <v>69</v>
      </c>
      <c r="L2137" t="s">
        <v>61</v>
      </c>
      <c r="M2137" t="s">
        <v>54</v>
      </c>
      <c r="N2137">
        <v>3</v>
      </c>
      <c r="O2137">
        <v>32</v>
      </c>
      <c r="P2137">
        <v>1</v>
      </c>
      <c r="Q2137">
        <v>1184</v>
      </c>
      <c r="R2137">
        <v>1</v>
      </c>
      <c r="S2137" t="s">
        <v>87</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c r="AN2137" t="s">
        <v>71</v>
      </c>
      <c r="AO2137" t="s">
        <v>72</v>
      </c>
      <c r="AP2137" t="s">
        <v>58</v>
      </c>
      <c r="AQ2137" t="s">
        <v>59</v>
      </c>
      <c r="AR2137" t="s">
        <v>81</v>
      </c>
      <c r="AS2137" t="str">
        <f>IF(hr_data[[#This Row],[Gender]]="Female","👩  F","👨  M")</f>
        <v>👩  F</v>
      </c>
    </row>
    <row r="2138" spans="1:45" x14ac:dyDescent="0.25">
      <c r="A2138" t="s">
        <v>44</v>
      </c>
      <c r="B2138" t="s">
        <v>45</v>
      </c>
      <c r="C2138" t="s">
        <v>78</v>
      </c>
      <c r="D2138" t="s">
        <v>47</v>
      </c>
      <c r="E2138" t="s">
        <v>48</v>
      </c>
      <c r="F2138" t="s">
        <v>123</v>
      </c>
      <c r="G2138" t="s">
        <v>2237</v>
      </c>
      <c r="H2138">
        <v>2545</v>
      </c>
      <c r="I2138" t="s">
        <v>67</v>
      </c>
      <c r="J2138" t="s">
        <v>115</v>
      </c>
      <c r="K2138" t="s">
        <v>69</v>
      </c>
      <c r="L2138" t="s">
        <v>44</v>
      </c>
      <c r="M2138" t="s">
        <v>54</v>
      </c>
      <c r="N2138">
        <v>2</v>
      </c>
      <c r="O2138">
        <v>25</v>
      </c>
      <c r="P2138">
        <v>0</v>
      </c>
      <c r="Q2138">
        <v>867</v>
      </c>
      <c r="R2138">
        <v>19</v>
      </c>
      <c r="S2138" t="s">
        <v>55</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c r="AN2138" t="s">
        <v>56</v>
      </c>
      <c r="AO2138" t="s">
        <v>72</v>
      </c>
      <c r="AP2138" t="s">
        <v>98</v>
      </c>
      <c r="AQ2138" t="s">
        <v>59</v>
      </c>
      <c r="AR2138" t="s">
        <v>108</v>
      </c>
      <c r="AS2138" t="str">
        <f>IF(hr_data[[#This Row],[Gender]]="Female","👩  F","👨  M")</f>
        <v>👨  M</v>
      </c>
    </row>
    <row r="2139" spans="1:45" x14ac:dyDescent="0.25">
      <c r="A2139" t="s">
        <v>61</v>
      </c>
      <c r="B2139" t="s">
        <v>45</v>
      </c>
      <c r="C2139" t="s">
        <v>46</v>
      </c>
      <c r="D2139" t="s">
        <v>64</v>
      </c>
      <c r="E2139" t="s">
        <v>48</v>
      </c>
      <c r="F2139" t="s">
        <v>123</v>
      </c>
      <c r="G2139" t="s">
        <v>2238</v>
      </c>
      <c r="H2139">
        <v>2546</v>
      </c>
      <c r="I2139" t="s">
        <v>67</v>
      </c>
      <c r="J2139" t="s">
        <v>52</v>
      </c>
      <c r="K2139" t="s">
        <v>91</v>
      </c>
      <c r="L2139" t="s">
        <v>61</v>
      </c>
      <c r="M2139" t="s">
        <v>54</v>
      </c>
      <c r="N2139">
        <v>2</v>
      </c>
      <c r="O2139">
        <v>40</v>
      </c>
      <c r="P2139">
        <v>1</v>
      </c>
      <c r="Q2139">
        <v>658</v>
      </c>
      <c r="R2139">
        <v>10</v>
      </c>
      <c r="S2139" t="s">
        <v>80</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c r="AN2139" t="s">
        <v>56</v>
      </c>
      <c r="AO2139" t="s">
        <v>72</v>
      </c>
      <c r="AP2139" t="s">
        <v>58</v>
      </c>
      <c r="AQ2139" t="s">
        <v>89</v>
      </c>
      <c r="AR2139" t="s">
        <v>60</v>
      </c>
      <c r="AS2139" t="str">
        <f>IF(hr_data[[#This Row],[Gender]]="Female","👩  F","👨  M")</f>
        <v>👨  M</v>
      </c>
    </row>
    <row r="2140" spans="1:45" x14ac:dyDescent="0.25">
      <c r="A2140" t="s">
        <v>61</v>
      </c>
      <c r="B2140" t="s">
        <v>62</v>
      </c>
      <c r="C2140" t="s">
        <v>78</v>
      </c>
      <c r="D2140" t="s">
        <v>64</v>
      </c>
      <c r="E2140" t="s">
        <v>48</v>
      </c>
      <c r="F2140" t="s">
        <v>82</v>
      </c>
      <c r="G2140" t="s">
        <v>2239</v>
      </c>
      <c r="H2140">
        <v>2547</v>
      </c>
      <c r="I2140" t="s">
        <v>67</v>
      </c>
      <c r="J2140" t="s">
        <v>52</v>
      </c>
      <c r="K2140" t="s">
        <v>53</v>
      </c>
      <c r="L2140" t="s">
        <v>61</v>
      </c>
      <c r="M2140" t="s">
        <v>54</v>
      </c>
      <c r="N2140">
        <v>2</v>
      </c>
      <c r="O2140">
        <v>26</v>
      </c>
      <c r="P2140">
        <v>1</v>
      </c>
      <c r="Q2140">
        <v>1283</v>
      </c>
      <c r="R2140">
        <v>1</v>
      </c>
      <c r="S2140" t="s">
        <v>87</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c r="AN2140" t="s">
        <v>56</v>
      </c>
      <c r="AO2140" t="s">
        <v>88</v>
      </c>
      <c r="AP2140" t="s">
        <v>58</v>
      </c>
      <c r="AQ2140" t="s">
        <v>59</v>
      </c>
      <c r="AR2140" t="s">
        <v>81</v>
      </c>
      <c r="AS2140" t="str">
        <f>IF(hr_data[[#This Row],[Gender]]="Female","👩  F","👨  M")</f>
        <v>👨  M</v>
      </c>
    </row>
    <row r="2141" spans="1:45" x14ac:dyDescent="0.25">
      <c r="A2141" t="s">
        <v>61</v>
      </c>
      <c r="B2141" t="s">
        <v>45</v>
      </c>
      <c r="C2141" t="s">
        <v>46</v>
      </c>
      <c r="D2141" t="s">
        <v>64</v>
      </c>
      <c r="E2141" t="s">
        <v>65</v>
      </c>
      <c r="F2141" t="s">
        <v>82</v>
      </c>
      <c r="G2141" t="s">
        <v>2240</v>
      </c>
      <c r="H2141">
        <v>2548</v>
      </c>
      <c r="I2141" t="s">
        <v>67</v>
      </c>
      <c r="J2141" t="s">
        <v>76</v>
      </c>
      <c r="K2141" t="s">
        <v>53</v>
      </c>
      <c r="L2141" t="s">
        <v>44</v>
      </c>
      <c r="M2141" t="s">
        <v>54</v>
      </c>
      <c r="N2141">
        <v>3</v>
      </c>
      <c r="O2141">
        <v>41</v>
      </c>
      <c r="P2141">
        <v>1</v>
      </c>
      <c r="Q2141">
        <v>263</v>
      </c>
      <c r="R2141">
        <v>6</v>
      </c>
      <c r="S2141" t="s">
        <v>87</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c r="AN2141" t="s">
        <v>56</v>
      </c>
      <c r="AO2141" t="s">
        <v>88</v>
      </c>
      <c r="AP2141" t="s">
        <v>58</v>
      </c>
      <c r="AQ2141" t="s">
        <v>89</v>
      </c>
      <c r="AR2141" t="s">
        <v>60</v>
      </c>
      <c r="AS2141" t="str">
        <f>IF(hr_data[[#This Row],[Gender]]="Female","👩  F","👨  M")</f>
        <v>👨  M</v>
      </c>
    </row>
    <row r="2142" spans="1:45" x14ac:dyDescent="0.25">
      <c r="A2142" t="s">
        <v>61</v>
      </c>
      <c r="B2142" t="s">
        <v>45</v>
      </c>
      <c r="C2142" t="s">
        <v>46</v>
      </c>
      <c r="D2142" t="s">
        <v>64</v>
      </c>
      <c r="E2142" t="s">
        <v>65</v>
      </c>
      <c r="F2142" t="s">
        <v>82</v>
      </c>
      <c r="G2142" t="s">
        <v>2241</v>
      </c>
      <c r="H2142">
        <v>2549</v>
      </c>
      <c r="I2142" t="s">
        <v>67</v>
      </c>
      <c r="J2142" t="s">
        <v>76</v>
      </c>
      <c r="K2142" t="s">
        <v>53</v>
      </c>
      <c r="L2142" t="s">
        <v>61</v>
      </c>
      <c r="M2142" t="s">
        <v>54</v>
      </c>
      <c r="N2142">
        <v>6</v>
      </c>
      <c r="O2142">
        <v>36</v>
      </c>
      <c r="P2142">
        <v>1</v>
      </c>
      <c r="Q2142">
        <v>938</v>
      </c>
      <c r="R2142">
        <v>2</v>
      </c>
      <c r="S2142" t="s">
        <v>80</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c r="AN2142" t="s">
        <v>71</v>
      </c>
      <c r="AO2142" t="s">
        <v>77</v>
      </c>
      <c r="AP2142" t="s">
        <v>58</v>
      </c>
      <c r="AQ2142" t="s">
        <v>89</v>
      </c>
      <c r="AR2142" t="s">
        <v>60</v>
      </c>
      <c r="AS2142" t="str">
        <f>IF(hr_data[[#This Row],[Gender]]="Female","👩  F","👨  M")</f>
        <v>👨  M</v>
      </c>
    </row>
    <row r="2143" spans="1:45" x14ac:dyDescent="0.25">
      <c r="A2143" t="s">
        <v>44</v>
      </c>
      <c r="B2143" t="s">
        <v>45</v>
      </c>
      <c r="C2143" t="s">
        <v>106</v>
      </c>
      <c r="D2143" t="s">
        <v>47</v>
      </c>
      <c r="E2143" t="s">
        <v>48</v>
      </c>
      <c r="F2143" t="s">
        <v>74</v>
      </c>
      <c r="G2143" t="s">
        <v>2242</v>
      </c>
      <c r="H2143">
        <v>2550</v>
      </c>
      <c r="I2143" t="s">
        <v>67</v>
      </c>
      <c r="J2143" t="s">
        <v>115</v>
      </c>
      <c r="K2143" t="s">
        <v>53</v>
      </c>
      <c r="L2143" t="s">
        <v>44</v>
      </c>
      <c r="M2143" t="s">
        <v>54</v>
      </c>
      <c r="N2143">
        <v>3</v>
      </c>
      <c r="O2143">
        <v>19</v>
      </c>
      <c r="P2143">
        <v>0</v>
      </c>
      <c r="Q2143">
        <v>419</v>
      </c>
      <c r="R2143">
        <v>21</v>
      </c>
      <c r="S2143" t="s">
        <v>87</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c r="AN2143" t="s">
        <v>56</v>
      </c>
      <c r="AO2143" t="s">
        <v>72</v>
      </c>
      <c r="AP2143" t="s">
        <v>92</v>
      </c>
      <c r="AQ2143" t="s">
        <v>59</v>
      </c>
      <c r="AR2143" t="s">
        <v>108</v>
      </c>
      <c r="AS2143" t="str">
        <f>IF(hr_data[[#This Row],[Gender]]="Female","👩  F","👨  M")</f>
        <v>👨  M</v>
      </c>
    </row>
    <row r="2144" spans="1:45" x14ac:dyDescent="0.25">
      <c r="A2144" t="s">
        <v>44</v>
      </c>
      <c r="B2144" t="s">
        <v>45</v>
      </c>
      <c r="C2144" t="s">
        <v>106</v>
      </c>
      <c r="D2144" t="s">
        <v>47</v>
      </c>
      <c r="E2144" t="s">
        <v>65</v>
      </c>
      <c r="F2144" t="s">
        <v>130</v>
      </c>
      <c r="G2144" t="s">
        <v>2243</v>
      </c>
      <c r="H2144">
        <v>2551</v>
      </c>
      <c r="I2144" t="s">
        <v>67</v>
      </c>
      <c r="J2144" t="s">
        <v>76</v>
      </c>
      <c r="K2144" t="s">
        <v>53</v>
      </c>
      <c r="L2144" t="s">
        <v>61</v>
      </c>
      <c r="M2144" t="s">
        <v>54</v>
      </c>
      <c r="N2144">
        <v>2</v>
      </c>
      <c r="O2144">
        <v>20</v>
      </c>
      <c r="P2144">
        <v>0</v>
      </c>
      <c r="Q2144">
        <v>129</v>
      </c>
      <c r="R2144">
        <v>4</v>
      </c>
      <c r="S2144" t="s">
        <v>87</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c r="AN2144" t="s">
        <v>56</v>
      </c>
      <c r="AO2144" t="s">
        <v>88</v>
      </c>
      <c r="AP2144" t="s">
        <v>58</v>
      </c>
      <c r="AQ2144" t="s">
        <v>59</v>
      </c>
      <c r="AR2144" t="s">
        <v>108</v>
      </c>
      <c r="AS2144" t="str">
        <f>IF(hr_data[[#This Row],[Gender]]="Female","👩  F","👨  M")</f>
        <v>👨  M</v>
      </c>
    </row>
    <row r="2145" spans="1:45" x14ac:dyDescent="0.25">
      <c r="A2145" t="s">
        <v>61</v>
      </c>
      <c r="B2145" t="s">
        <v>45</v>
      </c>
      <c r="C2145" t="s">
        <v>78</v>
      </c>
      <c r="D2145" t="s">
        <v>64</v>
      </c>
      <c r="E2145" t="s">
        <v>65</v>
      </c>
      <c r="F2145" t="s">
        <v>82</v>
      </c>
      <c r="G2145" t="s">
        <v>2244</v>
      </c>
      <c r="H2145">
        <v>2552</v>
      </c>
      <c r="I2145" t="s">
        <v>51</v>
      </c>
      <c r="J2145" t="s">
        <v>96</v>
      </c>
      <c r="K2145" t="s">
        <v>69</v>
      </c>
      <c r="L2145" t="s">
        <v>44</v>
      </c>
      <c r="M2145" t="s">
        <v>54</v>
      </c>
      <c r="N2145">
        <v>2</v>
      </c>
      <c r="O2145">
        <v>31</v>
      </c>
      <c r="P2145">
        <v>1</v>
      </c>
      <c r="Q2145">
        <v>616</v>
      </c>
      <c r="R2145">
        <v>12</v>
      </c>
      <c r="S2145" t="s">
        <v>87</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c r="AN2145" t="s">
        <v>56</v>
      </c>
      <c r="AO2145" t="s">
        <v>57</v>
      </c>
      <c r="AP2145" t="s">
        <v>98</v>
      </c>
      <c r="AQ2145" t="s">
        <v>59</v>
      </c>
      <c r="AR2145" t="s">
        <v>81</v>
      </c>
      <c r="AS2145" t="str">
        <f>IF(hr_data[[#This Row],[Gender]]="Female","👩  F","👨  M")</f>
        <v>👩  F</v>
      </c>
    </row>
    <row r="2146" spans="1:45" x14ac:dyDescent="0.25">
      <c r="A2146" t="s">
        <v>61</v>
      </c>
      <c r="B2146" t="s">
        <v>62</v>
      </c>
      <c r="C2146" t="s">
        <v>46</v>
      </c>
      <c r="D2146" t="s">
        <v>64</v>
      </c>
      <c r="E2146" t="s">
        <v>65</v>
      </c>
      <c r="F2146" t="s">
        <v>82</v>
      </c>
      <c r="G2146" t="s">
        <v>2245</v>
      </c>
      <c r="H2146">
        <v>2553</v>
      </c>
      <c r="I2146" t="s">
        <v>67</v>
      </c>
      <c r="J2146" t="s">
        <v>68</v>
      </c>
      <c r="K2146" t="s">
        <v>91</v>
      </c>
      <c r="L2146" t="s">
        <v>44</v>
      </c>
      <c r="M2146" t="s">
        <v>54</v>
      </c>
      <c r="N2146">
        <v>2</v>
      </c>
      <c r="O2146">
        <v>40</v>
      </c>
      <c r="P2146">
        <v>1</v>
      </c>
      <c r="Q2146">
        <v>1469</v>
      </c>
      <c r="R2146">
        <v>9</v>
      </c>
      <c r="S2146" t="s">
        <v>80</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c r="AN2146" t="s">
        <v>56</v>
      </c>
      <c r="AO2146" t="s">
        <v>72</v>
      </c>
      <c r="AP2146" t="s">
        <v>58</v>
      </c>
      <c r="AQ2146" t="s">
        <v>59</v>
      </c>
      <c r="AR2146" t="s">
        <v>60</v>
      </c>
      <c r="AS2146" t="str">
        <f>IF(hr_data[[#This Row],[Gender]]="Female","👩  F","👨  M")</f>
        <v>👨  M</v>
      </c>
    </row>
    <row r="2147" spans="1:45" x14ac:dyDescent="0.25">
      <c r="A2147" t="s">
        <v>61</v>
      </c>
      <c r="B2147" t="s">
        <v>45</v>
      </c>
      <c r="C2147" t="s">
        <v>78</v>
      </c>
      <c r="D2147" t="s">
        <v>64</v>
      </c>
      <c r="E2147" t="s">
        <v>65</v>
      </c>
      <c r="F2147" t="s">
        <v>82</v>
      </c>
      <c r="G2147" t="s">
        <v>2246</v>
      </c>
      <c r="H2147">
        <v>2554</v>
      </c>
      <c r="I2147" t="s">
        <v>51</v>
      </c>
      <c r="J2147" t="s">
        <v>94</v>
      </c>
      <c r="K2147" t="s">
        <v>69</v>
      </c>
      <c r="L2147" t="s">
        <v>61</v>
      </c>
      <c r="M2147" t="s">
        <v>54</v>
      </c>
      <c r="N2147">
        <v>2</v>
      </c>
      <c r="O2147">
        <v>32</v>
      </c>
      <c r="P2147">
        <v>1</v>
      </c>
      <c r="Q2147">
        <v>498</v>
      </c>
      <c r="R2147">
        <v>3</v>
      </c>
      <c r="S2147" t="s">
        <v>80</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c r="AN2147" t="s">
        <v>56</v>
      </c>
      <c r="AO2147" t="s">
        <v>88</v>
      </c>
      <c r="AP2147" t="s">
        <v>58</v>
      </c>
      <c r="AQ2147" t="s">
        <v>59</v>
      </c>
      <c r="AR2147" t="s">
        <v>81</v>
      </c>
      <c r="AS2147" t="str">
        <f>IF(hr_data[[#This Row],[Gender]]="Female","👩  F","👨  M")</f>
        <v>👩  F</v>
      </c>
    </row>
    <row r="2148" spans="1:45" x14ac:dyDescent="0.25">
      <c r="A2148" t="s">
        <v>44</v>
      </c>
      <c r="B2148" t="s">
        <v>45</v>
      </c>
      <c r="C2148" t="s">
        <v>46</v>
      </c>
      <c r="D2148" t="s">
        <v>47</v>
      </c>
      <c r="E2148" t="s">
        <v>48</v>
      </c>
      <c r="F2148" t="s">
        <v>49</v>
      </c>
      <c r="G2148" t="s">
        <v>2247</v>
      </c>
      <c r="H2148">
        <v>2555</v>
      </c>
      <c r="I2148" t="s">
        <v>67</v>
      </c>
      <c r="J2148" t="s">
        <v>52</v>
      </c>
      <c r="K2148" t="s">
        <v>69</v>
      </c>
      <c r="L2148" t="s">
        <v>44</v>
      </c>
      <c r="M2148" t="s">
        <v>54</v>
      </c>
      <c r="N2148">
        <v>6</v>
      </c>
      <c r="O2148">
        <v>36</v>
      </c>
      <c r="P2148">
        <v>0</v>
      </c>
      <c r="Q2148">
        <v>530</v>
      </c>
      <c r="R2148">
        <v>3</v>
      </c>
      <c r="S2148" t="s">
        <v>70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c r="AN2148" t="s">
        <v>56</v>
      </c>
      <c r="AO2148" t="s">
        <v>57</v>
      </c>
      <c r="AP2148" t="s">
        <v>58</v>
      </c>
      <c r="AQ2148" t="s">
        <v>89</v>
      </c>
      <c r="AR2148" t="s">
        <v>60</v>
      </c>
      <c r="AS2148" t="str">
        <f>IF(hr_data[[#This Row],[Gender]]="Female","👩  F","👨  M")</f>
        <v>👨  M</v>
      </c>
    </row>
    <row r="2149" spans="1:45" x14ac:dyDescent="0.25">
      <c r="A2149" t="s">
        <v>61</v>
      </c>
      <c r="B2149" t="s">
        <v>45</v>
      </c>
      <c r="C2149" t="s">
        <v>78</v>
      </c>
      <c r="D2149" t="s">
        <v>64</v>
      </c>
      <c r="E2149" t="s">
        <v>65</v>
      </c>
      <c r="F2149" t="s">
        <v>49</v>
      </c>
      <c r="G2149" t="s">
        <v>2248</v>
      </c>
      <c r="H2149">
        <v>2556</v>
      </c>
      <c r="I2149" t="s">
        <v>51</v>
      </c>
      <c r="J2149" t="s">
        <v>96</v>
      </c>
      <c r="K2149" t="s">
        <v>53</v>
      </c>
      <c r="L2149" t="s">
        <v>61</v>
      </c>
      <c r="M2149" t="s">
        <v>54</v>
      </c>
      <c r="N2149">
        <v>3</v>
      </c>
      <c r="O2149">
        <v>33</v>
      </c>
      <c r="P2149">
        <v>1</v>
      </c>
      <c r="Q2149">
        <v>1069</v>
      </c>
      <c r="R2149">
        <v>1</v>
      </c>
      <c r="S2149" t="s">
        <v>87</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c r="AN2149" t="s">
        <v>56</v>
      </c>
      <c r="AO2149" t="s">
        <v>57</v>
      </c>
      <c r="AP2149" t="s">
        <v>58</v>
      </c>
      <c r="AQ2149" t="s">
        <v>59</v>
      </c>
      <c r="AR2149" t="s">
        <v>81</v>
      </c>
      <c r="AS2149" t="str">
        <f>IF(hr_data[[#This Row],[Gender]]="Female","👩  F","👨  M")</f>
        <v>👩  F</v>
      </c>
    </row>
    <row r="2150" spans="1:45" x14ac:dyDescent="0.25">
      <c r="A2150" t="s">
        <v>44</v>
      </c>
      <c r="B2150" t="s">
        <v>45</v>
      </c>
      <c r="C2150" t="s">
        <v>46</v>
      </c>
      <c r="D2150" t="s">
        <v>47</v>
      </c>
      <c r="E2150" t="s">
        <v>48</v>
      </c>
      <c r="F2150" t="s">
        <v>49</v>
      </c>
      <c r="G2150" t="s">
        <v>2249</v>
      </c>
      <c r="H2150">
        <v>2557</v>
      </c>
      <c r="I2150" t="s">
        <v>67</v>
      </c>
      <c r="J2150" t="s">
        <v>52</v>
      </c>
      <c r="K2150" t="s">
        <v>69</v>
      </c>
      <c r="L2150" t="s">
        <v>61</v>
      </c>
      <c r="M2150" t="s">
        <v>54</v>
      </c>
      <c r="N2150">
        <v>2</v>
      </c>
      <c r="O2150">
        <v>37</v>
      </c>
      <c r="P2150">
        <v>0</v>
      </c>
      <c r="Q2150">
        <v>625</v>
      </c>
      <c r="R2150">
        <v>1</v>
      </c>
      <c r="S2150" t="s">
        <v>80</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c r="AN2150" t="s">
        <v>56</v>
      </c>
      <c r="AO2150" t="s">
        <v>77</v>
      </c>
      <c r="AP2150" t="s">
        <v>58</v>
      </c>
      <c r="AQ2150" t="s">
        <v>89</v>
      </c>
      <c r="AR2150" t="s">
        <v>60</v>
      </c>
      <c r="AS2150" t="str">
        <f>IF(hr_data[[#This Row],[Gender]]="Female","👩  F","👨  M")</f>
        <v>👨  M</v>
      </c>
    </row>
    <row r="2151" spans="1:45" x14ac:dyDescent="0.25">
      <c r="A2151" t="s">
        <v>61</v>
      </c>
      <c r="B2151" t="s">
        <v>105</v>
      </c>
      <c r="C2151" t="s">
        <v>63</v>
      </c>
      <c r="D2151" t="s">
        <v>64</v>
      </c>
      <c r="E2151" t="s">
        <v>65</v>
      </c>
      <c r="F2151" t="s">
        <v>49</v>
      </c>
      <c r="G2151" t="s">
        <v>2250</v>
      </c>
      <c r="H2151">
        <v>2558</v>
      </c>
      <c r="I2151" t="s">
        <v>67</v>
      </c>
      <c r="J2151" t="s">
        <v>76</v>
      </c>
      <c r="K2151" t="s">
        <v>69</v>
      </c>
      <c r="L2151" t="s">
        <v>61</v>
      </c>
      <c r="M2151" t="s">
        <v>54</v>
      </c>
      <c r="N2151">
        <v>5</v>
      </c>
      <c r="O2151">
        <v>45</v>
      </c>
      <c r="P2151">
        <v>1</v>
      </c>
      <c r="Q2151">
        <v>805</v>
      </c>
      <c r="R2151">
        <v>4</v>
      </c>
      <c r="S2151" t="s">
        <v>55</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c r="AN2151" t="s">
        <v>56</v>
      </c>
      <c r="AO2151" t="s">
        <v>72</v>
      </c>
      <c r="AP2151" t="s">
        <v>58</v>
      </c>
      <c r="AQ2151" t="s">
        <v>59</v>
      </c>
      <c r="AR2151" t="s">
        <v>60</v>
      </c>
      <c r="AS2151" t="str">
        <f>IF(hr_data[[#This Row],[Gender]]="Female","👩  F","👨  M")</f>
        <v>👨  M</v>
      </c>
    </row>
    <row r="2152" spans="1:45" x14ac:dyDescent="0.25">
      <c r="A2152" t="s">
        <v>61</v>
      </c>
      <c r="B2152" t="s">
        <v>62</v>
      </c>
      <c r="C2152" t="s">
        <v>78</v>
      </c>
      <c r="D2152" t="s">
        <v>64</v>
      </c>
      <c r="E2152" t="s">
        <v>48</v>
      </c>
      <c r="F2152" t="s">
        <v>130</v>
      </c>
      <c r="G2152" t="s">
        <v>2251</v>
      </c>
      <c r="H2152">
        <v>2559</v>
      </c>
      <c r="I2152" t="s">
        <v>51</v>
      </c>
      <c r="J2152" t="s">
        <v>115</v>
      </c>
      <c r="K2152" t="s">
        <v>69</v>
      </c>
      <c r="L2152" t="s">
        <v>61</v>
      </c>
      <c r="M2152" t="s">
        <v>54</v>
      </c>
      <c r="N2152">
        <v>5</v>
      </c>
      <c r="O2152">
        <v>29</v>
      </c>
      <c r="P2152">
        <v>1</v>
      </c>
      <c r="Q2152">
        <v>1404</v>
      </c>
      <c r="R2152">
        <v>20</v>
      </c>
      <c r="S2152" t="s">
        <v>87</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c r="AN2152" t="s">
        <v>56</v>
      </c>
      <c r="AO2152" t="s">
        <v>57</v>
      </c>
      <c r="AP2152" t="s">
        <v>98</v>
      </c>
      <c r="AQ2152" t="s">
        <v>59</v>
      </c>
      <c r="AR2152" t="s">
        <v>81</v>
      </c>
      <c r="AS2152" t="str">
        <f>IF(hr_data[[#This Row],[Gender]]="Female","👩  F","👨  M")</f>
        <v>👩  F</v>
      </c>
    </row>
    <row r="2153" spans="1:45" x14ac:dyDescent="0.25">
      <c r="A2153" t="s">
        <v>61</v>
      </c>
      <c r="B2153" t="s">
        <v>45</v>
      </c>
      <c r="C2153" t="s">
        <v>46</v>
      </c>
      <c r="D2153" t="s">
        <v>64</v>
      </c>
      <c r="E2153" t="s">
        <v>48</v>
      </c>
      <c r="F2153" t="s">
        <v>82</v>
      </c>
      <c r="G2153" t="s">
        <v>2252</v>
      </c>
      <c r="H2153">
        <v>2560</v>
      </c>
      <c r="I2153" t="s">
        <v>51</v>
      </c>
      <c r="J2153" t="s">
        <v>52</v>
      </c>
      <c r="K2153" t="s">
        <v>69</v>
      </c>
      <c r="L2153" t="s">
        <v>61</v>
      </c>
      <c r="M2153" t="s">
        <v>54</v>
      </c>
      <c r="N2153">
        <v>3</v>
      </c>
      <c r="O2153">
        <v>35</v>
      </c>
      <c r="P2153">
        <v>1</v>
      </c>
      <c r="Q2153">
        <v>1219</v>
      </c>
      <c r="R2153">
        <v>18</v>
      </c>
      <c r="S2153" t="s">
        <v>87</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c r="AN2153" t="s">
        <v>56</v>
      </c>
      <c r="AO2153" t="s">
        <v>77</v>
      </c>
      <c r="AP2153" t="s">
        <v>98</v>
      </c>
      <c r="AQ2153" t="s">
        <v>59</v>
      </c>
      <c r="AR2153" t="s">
        <v>81</v>
      </c>
      <c r="AS2153" t="str">
        <f>IF(hr_data[[#This Row],[Gender]]="Female","👩  F","👨  M")</f>
        <v>👩  F</v>
      </c>
    </row>
    <row r="2154" spans="1:45" x14ac:dyDescent="0.25">
      <c r="A2154" t="s">
        <v>61</v>
      </c>
      <c r="B2154" t="s">
        <v>45</v>
      </c>
      <c r="C2154" t="s">
        <v>63</v>
      </c>
      <c r="D2154" t="s">
        <v>64</v>
      </c>
      <c r="E2154" t="s">
        <v>65</v>
      </c>
      <c r="F2154" t="s">
        <v>49</v>
      </c>
      <c r="G2154" t="s">
        <v>2253</v>
      </c>
      <c r="H2154">
        <v>2561</v>
      </c>
      <c r="I2154" t="s">
        <v>67</v>
      </c>
      <c r="J2154" t="s">
        <v>110</v>
      </c>
      <c r="K2154" t="s">
        <v>69</v>
      </c>
      <c r="L2154" t="s">
        <v>61</v>
      </c>
      <c r="M2154" t="s">
        <v>54</v>
      </c>
      <c r="N2154">
        <v>2</v>
      </c>
      <c r="O2154">
        <v>52</v>
      </c>
      <c r="P2154">
        <v>1</v>
      </c>
      <c r="Q2154">
        <v>1053</v>
      </c>
      <c r="R2154">
        <v>1</v>
      </c>
      <c r="S2154" t="s">
        <v>55</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c r="AN2154" t="s">
        <v>56</v>
      </c>
      <c r="AO2154" t="s">
        <v>57</v>
      </c>
      <c r="AP2154" t="s">
        <v>58</v>
      </c>
      <c r="AQ2154" t="s">
        <v>121</v>
      </c>
      <c r="AR2154" t="s">
        <v>73</v>
      </c>
      <c r="AS2154" t="str">
        <f>IF(hr_data[[#This Row],[Gender]]="Female","👩  F","👨  M")</f>
        <v>👨  M</v>
      </c>
    </row>
    <row r="2155" spans="1:45" x14ac:dyDescent="0.25">
      <c r="A2155" t="s">
        <v>44</v>
      </c>
      <c r="B2155" t="s">
        <v>45</v>
      </c>
      <c r="C2155" t="s">
        <v>85</v>
      </c>
      <c r="D2155" t="s">
        <v>47</v>
      </c>
      <c r="E2155" t="s">
        <v>65</v>
      </c>
      <c r="F2155" t="s">
        <v>130</v>
      </c>
      <c r="G2155" t="s">
        <v>2254</v>
      </c>
      <c r="H2155">
        <v>2562</v>
      </c>
      <c r="I2155" t="s">
        <v>67</v>
      </c>
      <c r="J2155" t="s">
        <v>68</v>
      </c>
      <c r="K2155" t="s">
        <v>53</v>
      </c>
      <c r="L2155" t="s">
        <v>61</v>
      </c>
      <c r="M2155" t="s">
        <v>54</v>
      </c>
      <c r="N2155">
        <v>4</v>
      </c>
      <c r="O2155">
        <v>58</v>
      </c>
      <c r="P2155">
        <v>0</v>
      </c>
      <c r="Q2155">
        <v>289</v>
      </c>
      <c r="R2155">
        <v>2</v>
      </c>
      <c r="S2155" t="s">
        <v>87</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c r="AN2155" t="s">
        <v>71</v>
      </c>
      <c r="AO2155" t="s">
        <v>77</v>
      </c>
      <c r="AP2155" t="s">
        <v>58</v>
      </c>
      <c r="AQ2155" t="s">
        <v>59</v>
      </c>
      <c r="AR2155" t="s">
        <v>3029</v>
      </c>
      <c r="AS2155" t="str">
        <f>IF(hr_data[[#This Row],[Gender]]="Female","👩  F","👨  M")</f>
        <v>👨  M</v>
      </c>
    </row>
    <row r="2156" spans="1:45" x14ac:dyDescent="0.25">
      <c r="A2156" t="s">
        <v>61</v>
      </c>
      <c r="B2156" t="s">
        <v>45</v>
      </c>
      <c r="C2156" t="s">
        <v>63</v>
      </c>
      <c r="D2156" t="s">
        <v>64</v>
      </c>
      <c r="E2156" t="s">
        <v>48</v>
      </c>
      <c r="F2156" t="s">
        <v>82</v>
      </c>
      <c r="G2156" t="s">
        <v>2255</v>
      </c>
      <c r="H2156">
        <v>2563</v>
      </c>
      <c r="I2156" t="s">
        <v>67</v>
      </c>
      <c r="J2156" t="s">
        <v>110</v>
      </c>
      <c r="K2156" t="s">
        <v>91</v>
      </c>
      <c r="L2156" t="s">
        <v>61</v>
      </c>
      <c r="M2156" t="s">
        <v>54</v>
      </c>
      <c r="N2156">
        <v>3</v>
      </c>
      <c r="O2156">
        <v>53</v>
      </c>
      <c r="P2156">
        <v>1</v>
      </c>
      <c r="Q2156">
        <v>1376</v>
      </c>
      <c r="R2156">
        <v>2</v>
      </c>
      <c r="S2156" t="s">
        <v>55</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c r="AN2156" t="s">
        <v>56</v>
      </c>
      <c r="AO2156" t="s">
        <v>77</v>
      </c>
      <c r="AP2156" t="s">
        <v>58</v>
      </c>
      <c r="AQ2156" t="s">
        <v>121</v>
      </c>
      <c r="AR2156" t="s">
        <v>73</v>
      </c>
      <c r="AS2156" t="str">
        <f>IF(hr_data[[#This Row],[Gender]]="Female","👩  F","👨  M")</f>
        <v>👨  M</v>
      </c>
    </row>
    <row r="2157" spans="1:45" x14ac:dyDescent="0.25">
      <c r="A2157" t="s">
        <v>61</v>
      </c>
      <c r="B2157" t="s">
        <v>45</v>
      </c>
      <c r="C2157" t="s">
        <v>78</v>
      </c>
      <c r="D2157" t="s">
        <v>64</v>
      </c>
      <c r="E2157" t="s">
        <v>48</v>
      </c>
      <c r="F2157" t="s">
        <v>74</v>
      </c>
      <c r="G2157" t="s">
        <v>2256</v>
      </c>
      <c r="H2157">
        <v>2564</v>
      </c>
      <c r="I2157" t="s">
        <v>67</v>
      </c>
      <c r="J2157" t="s">
        <v>52</v>
      </c>
      <c r="K2157" t="s">
        <v>91</v>
      </c>
      <c r="L2157" t="s">
        <v>61</v>
      </c>
      <c r="M2157" t="s">
        <v>54</v>
      </c>
      <c r="N2157">
        <v>2</v>
      </c>
      <c r="O2157">
        <v>30</v>
      </c>
      <c r="P2157">
        <v>1</v>
      </c>
      <c r="Q2157">
        <v>231</v>
      </c>
      <c r="R2157">
        <v>8</v>
      </c>
      <c r="S2157" t="s">
        <v>55</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c r="AN2157" t="s">
        <v>56</v>
      </c>
      <c r="AO2157" t="s">
        <v>77</v>
      </c>
      <c r="AP2157" t="s">
        <v>58</v>
      </c>
      <c r="AQ2157" t="s">
        <v>59</v>
      </c>
      <c r="AR2157" t="s">
        <v>81</v>
      </c>
      <c r="AS2157" t="str">
        <f>IF(hr_data[[#This Row],[Gender]]="Female","👩  F","👨  M")</f>
        <v>👨  M</v>
      </c>
    </row>
    <row r="2158" spans="1:45" x14ac:dyDescent="0.25">
      <c r="A2158" t="s">
        <v>61</v>
      </c>
      <c r="B2158" t="s">
        <v>105</v>
      </c>
      <c r="C2158" t="s">
        <v>46</v>
      </c>
      <c r="D2158" t="s">
        <v>64</v>
      </c>
      <c r="E2158" t="s">
        <v>48</v>
      </c>
      <c r="F2158" t="s">
        <v>130</v>
      </c>
      <c r="G2158" t="s">
        <v>2257</v>
      </c>
      <c r="H2158">
        <v>2565</v>
      </c>
      <c r="I2158" t="s">
        <v>51</v>
      </c>
      <c r="J2158" t="s">
        <v>52</v>
      </c>
      <c r="K2158" t="s">
        <v>53</v>
      </c>
      <c r="L2158" t="s">
        <v>44</v>
      </c>
      <c r="M2158" t="s">
        <v>54</v>
      </c>
      <c r="N2158">
        <v>1</v>
      </c>
      <c r="O2158">
        <v>38</v>
      </c>
      <c r="P2158">
        <v>1</v>
      </c>
      <c r="Q2158">
        <v>152</v>
      </c>
      <c r="R2158">
        <v>10</v>
      </c>
      <c r="S2158" t="s">
        <v>87</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c r="AN2158" t="s">
        <v>56</v>
      </c>
      <c r="AO2158" t="s">
        <v>57</v>
      </c>
      <c r="AP2158" t="s">
        <v>58</v>
      </c>
      <c r="AQ2158" t="s">
        <v>59</v>
      </c>
      <c r="AR2158" t="s">
        <v>60</v>
      </c>
      <c r="AS2158" t="str">
        <f>IF(hr_data[[#This Row],[Gender]]="Female","👩  F","👨  M")</f>
        <v>👩  F</v>
      </c>
    </row>
    <row r="2159" spans="1:45" x14ac:dyDescent="0.25">
      <c r="A2159" t="s">
        <v>61</v>
      </c>
      <c r="B2159" t="s">
        <v>45</v>
      </c>
      <c r="C2159" t="s">
        <v>46</v>
      </c>
      <c r="D2159" t="s">
        <v>64</v>
      </c>
      <c r="E2159" t="s">
        <v>48</v>
      </c>
      <c r="F2159" t="s">
        <v>49</v>
      </c>
      <c r="G2159" t="s">
        <v>2258</v>
      </c>
      <c r="H2159">
        <v>2566</v>
      </c>
      <c r="I2159" t="s">
        <v>67</v>
      </c>
      <c r="J2159" t="s">
        <v>52</v>
      </c>
      <c r="K2159" t="s">
        <v>91</v>
      </c>
      <c r="L2159" t="s">
        <v>61</v>
      </c>
      <c r="M2159" t="s">
        <v>54</v>
      </c>
      <c r="N2159">
        <v>2</v>
      </c>
      <c r="O2159">
        <v>35</v>
      </c>
      <c r="P2159">
        <v>1</v>
      </c>
      <c r="Q2159">
        <v>882</v>
      </c>
      <c r="R2159">
        <v>3</v>
      </c>
      <c r="S2159" t="s">
        <v>80</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c r="AN2159" t="s">
        <v>56</v>
      </c>
      <c r="AO2159" t="s">
        <v>57</v>
      </c>
      <c r="AP2159" t="s">
        <v>58</v>
      </c>
      <c r="AQ2159" t="s">
        <v>89</v>
      </c>
      <c r="AR2159" t="s">
        <v>81</v>
      </c>
      <c r="AS2159" t="str">
        <f>IF(hr_data[[#This Row],[Gender]]="Female","👩  F","👨  M")</f>
        <v>👨  M</v>
      </c>
    </row>
    <row r="2160" spans="1:45" x14ac:dyDescent="0.25">
      <c r="A2160" t="s">
        <v>61</v>
      </c>
      <c r="B2160" t="s">
        <v>45</v>
      </c>
      <c r="C2160" t="s">
        <v>46</v>
      </c>
      <c r="D2160" t="s">
        <v>64</v>
      </c>
      <c r="E2160" t="s">
        <v>48</v>
      </c>
      <c r="F2160" t="s">
        <v>49</v>
      </c>
      <c r="G2160" t="s">
        <v>2259</v>
      </c>
      <c r="H2160">
        <v>2567</v>
      </c>
      <c r="I2160" t="s">
        <v>67</v>
      </c>
      <c r="J2160" t="s">
        <v>52</v>
      </c>
      <c r="K2160" t="s">
        <v>53</v>
      </c>
      <c r="L2160" t="s">
        <v>61</v>
      </c>
      <c r="M2160" t="s">
        <v>54</v>
      </c>
      <c r="N2160">
        <v>3</v>
      </c>
      <c r="O2160">
        <v>39</v>
      </c>
      <c r="P2160">
        <v>1</v>
      </c>
      <c r="Q2160">
        <v>903</v>
      </c>
      <c r="R2160">
        <v>2</v>
      </c>
      <c r="S2160" t="s">
        <v>151</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c r="AN2160" t="s">
        <v>56</v>
      </c>
      <c r="AO2160" t="s">
        <v>77</v>
      </c>
      <c r="AP2160" t="s">
        <v>58</v>
      </c>
      <c r="AQ2160" t="s">
        <v>59</v>
      </c>
      <c r="AR2160" t="s">
        <v>60</v>
      </c>
      <c r="AS2160" t="str">
        <f>IF(hr_data[[#This Row],[Gender]]="Female","👩  F","👨  M")</f>
        <v>👨  M</v>
      </c>
    </row>
    <row r="2161" spans="1:45" x14ac:dyDescent="0.25">
      <c r="A2161" t="s">
        <v>44</v>
      </c>
      <c r="B2161" t="s">
        <v>105</v>
      </c>
      <c r="C2161" t="s">
        <v>46</v>
      </c>
      <c r="D2161" t="s">
        <v>47</v>
      </c>
      <c r="E2161" t="s">
        <v>48</v>
      </c>
      <c r="F2161" t="s">
        <v>49</v>
      </c>
      <c r="G2161" t="s">
        <v>2260</v>
      </c>
      <c r="H2161">
        <v>2568</v>
      </c>
      <c r="I2161" t="s">
        <v>51</v>
      </c>
      <c r="J2161" t="s">
        <v>52</v>
      </c>
      <c r="K2161" t="s">
        <v>53</v>
      </c>
      <c r="L2161" t="s">
        <v>44</v>
      </c>
      <c r="M2161" t="s">
        <v>54</v>
      </c>
      <c r="N2161">
        <v>2</v>
      </c>
      <c r="O2161">
        <v>40</v>
      </c>
      <c r="P2161">
        <v>0</v>
      </c>
      <c r="Q2161">
        <v>1479</v>
      </c>
      <c r="R2161">
        <v>24</v>
      </c>
      <c r="S2161" t="s">
        <v>87</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c r="AN2161" t="s">
        <v>56</v>
      </c>
      <c r="AO2161" t="s">
        <v>72</v>
      </c>
      <c r="AP2161" t="s">
        <v>92</v>
      </c>
      <c r="AQ2161" t="s">
        <v>121</v>
      </c>
      <c r="AR2161" t="s">
        <v>60</v>
      </c>
      <c r="AS2161" t="str">
        <f>IF(hr_data[[#This Row],[Gender]]="Female","👩  F","👨  M")</f>
        <v>👩  F</v>
      </c>
    </row>
    <row r="2162" spans="1:45" x14ac:dyDescent="0.25">
      <c r="A2162" t="s">
        <v>61</v>
      </c>
      <c r="B2162" t="s">
        <v>62</v>
      </c>
      <c r="C2162" t="s">
        <v>63</v>
      </c>
      <c r="D2162" t="s">
        <v>64</v>
      </c>
      <c r="E2162" t="s">
        <v>65</v>
      </c>
      <c r="F2162" t="s">
        <v>82</v>
      </c>
      <c r="G2162" t="s">
        <v>2261</v>
      </c>
      <c r="H2162">
        <v>2569</v>
      </c>
      <c r="I2162" t="s">
        <v>67</v>
      </c>
      <c r="J2162" t="s">
        <v>94</v>
      </c>
      <c r="K2162" t="s">
        <v>91</v>
      </c>
      <c r="L2162" t="s">
        <v>44</v>
      </c>
      <c r="M2162" t="s">
        <v>54</v>
      </c>
      <c r="N2162">
        <v>3</v>
      </c>
      <c r="O2162">
        <v>47</v>
      </c>
      <c r="P2162">
        <v>1</v>
      </c>
      <c r="Q2162">
        <v>1379</v>
      </c>
      <c r="R2162">
        <v>16</v>
      </c>
      <c r="S2162" t="s">
        <v>80</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c r="AN2162" t="s">
        <v>56</v>
      </c>
      <c r="AO2162" t="s">
        <v>77</v>
      </c>
      <c r="AP2162" t="s">
        <v>98</v>
      </c>
      <c r="AQ2162" t="s">
        <v>89</v>
      </c>
      <c r="AR2162" t="s">
        <v>73</v>
      </c>
      <c r="AS2162" t="str">
        <f>IF(hr_data[[#This Row],[Gender]]="Female","👩  F","👨  M")</f>
        <v>👨  M</v>
      </c>
    </row>
    <row r="2163" spans="1:45" x14ac:dyDescent="0.25">
      <c r="A2163" t="s">
        <v>61</v>
      </c>
      <c r="B2163" t="s">
        <v>105</v>
      </c>
      <c r="C2163" t="s">
        <v>46</v>
      </c>
      <c r="D2163" t="s">
        <v>64</v>
      </c>
      <c r="E2163" t="s">
        <v>48</v>
      </c>
      <c r="F2163" t="s">
        <v>130</v>
      </c>
      <c r="G2163" t="s">
        <v>2262</v>
      </c>
      <c r="H2163">
        <v>2570</v>
      </c>
      <c r="I2163" t="s">
        <v>67</v>
      </c>
      <c r="J2163" t="s">
        <v>52</v>
      </c>
      <c r="K2163" t="s">
        <v>91</v>
      </c>
      <c r="L2163" t="s">
        <v>61</v>
      </c>
      <c r="M2163" t="s">
        <v>54</v>
      </c>
      <c r="N2163">
        <v>3</v>
      </c>
      <c r="O2163">
        <v>36</v>
      </c>
      <c r="P2163">
        <v>1</v>
      </c>
      <c r="Q2163">
        <v>1229</v>
      </c>
      <c r="R2163">
        <v>8</v>
      </c>
      <c r="S2163" t="s">
        <v>80</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c r="AN2163" t="s">
        <v>56</v>
      </c>
      <c r="AO2163" t="s">
        <v>57</v>
      </c>
      <c r="AP2163" t="s">
        <v>58</v>
      </c>
      <c r="AQ2163" t="s">
        <v>89</v>
      </c>
      <c r="AR2163" t="s">
        <v>60</v>
      </c>
      <c r="AS2163" t="str">
        <f>IF(hr_data[[#This Row],[Gender]]="Female","👩  F","👨  M")</f>
        <v>👨  M</v>
      </c>
    </row>
    <row r="2164" spans="1:45" x14ac:dyDescent="0.25">
      <c r="A2164" t="s">
        <v>44</v>
      </c>
      <c r="B2164" t="s">
        <v>105</v>
      </c>
      <c r="C2164" t="s">
        <v>78</v>
      </c>
      <c r="D2164" t="s">
        <v>47</v>
      </c>
      <c r="E2164" t="s">
        <v>65</v>
      </c>
      <c r="F2164" t="s">
        <v>82</v>
      </c>
      <c r="G2164" t="s">
        <v>2263</v>
      </c>
      <c r="H2164">
        <v>2571</v>
      </c>
      <c r="I2164" t="s">
        <v>67</v>
      </c>
      <c r="J2164" t="s">
        <v>68</v>
      </c>
      <c r="K2164" t="s">
        <v>53</v>
      </c>
      <c r="L2164" t="s">
        <v>44</v>
      </c>
      <c r="M2164" t="s">
        <v>54</v>
      </c>
      <c r="N2164">
        <v>0</v>
      </c>
      <c r="O2164">
        <v>31</v>
      </c>
      <c r="P2164">
        <v>0</v>
      </c>
      <c r="Q2164">
        <v>335</v>
      </c>
      <c r="R2164">
        <v>9</v>
      </c>
      <c r="S2164" t="s">
        <v>55</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c r="AN2164" t="s">
        <v>71</v>
      </c>
      <c r="AO2164" t="s">
        <v>88</v>
      </c>
      <c r="AP2164" t="s">
        <v>58</v>
      </c>
      <c r="AQ2164" t="s">
        <v>59</v>
      </c>
      <c r="AR2164" t="s">
        <v>81</v>
      </c>
      <c r="AS2164" t="str">
        <f>IF(hr_data[[#This Row],[Gender]]="Female","👩  F","👨  M")</f>
        <v>👨  M</v>
      </c>
    </row>
    <row r="2165" spans="1:45" x14ac:dyDescent="0.25">
      <c r="A2165" t="s">
        <v>61</v>
      </c>
      <c r="B2165" t="s">
        <v>105</v>
      </c>
      <c r="C2165" t="s">
        <v>78</v>
      </c>
      <c r="D2165" t="s">
        <v>64</v>
      </c>
      <c r="E2165" t="s">
        <v>48</v>
      </c>
      <c r="F2165" t="s">
        <v>49</v>
      </c>
      <c r="G2165" t="s">
        <v>2264</v>
      </c>
      <c r="H2165">
        <v>2572</v>
      </c>
      <c r="I2165" t="s">
        <v>67</v>
      </c>
      <c r="J2165" t="s">
        <v>110</v>
      </c>
      <c r="K2165" t="s">
        <v>53</v>
      </c>
      <c r="L2165" t="s">
        <v>61</v>
      </c>
      <c r="M2165" t="s">
        <v>54</v>
      </c>
      <c r="N2165">
        <v>2</v>
      </c>
      <c r="O2165">
        <v>33</v>
      </c>
      <c r="P2165">
        <v>1</v>
      </c>
      <c r="Q2165">
        <v>722</v>
      </c>
      <c r="R2165">
        <v>17</v>
      </c>
      <c r="S2165" t="s">
        <v>87</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c r="AN2165" t="s">
        <v>56</v>
      </c>
      <c r="AO2165" t="s">
        <v>77</v>
      </c>
      <c r="AP2165" t="s">
        <v>98</v>
      </c>
      <c r="AQ2165" t="s">
        <v>59</v>
      </c>
      <c r="AR2165" t="s">
        <v>81</v>
      </c>
      <c r="AS2165" t="str">
        <f>IF(hr_data[[#This Row],[Gender]]="Female","👩  F","👨  M")</f>
        <v>👨  M</v>
      </c>
    </row>
    <row r="2166" spans="1:45" x14ac:dyDescent="0.25">
      <c r="A2166" t="s">
        <v>44</v>
      </c>
      <c r="B2166" t="s">
        <v>45</v>
      </c>
      <c r="C2166" t="s">
        <v>78</v>
      </c>
      <c r="D2166" t="s">
        <v>47</v>
      </c>
      <c r="E2166" t="s">
        <v>65</v>
      </c>
      <c r="F2166" t="s">
        <v>49</v>
      </c>
      <c r="G2166" t="s">
        <v>2265</v>
      </c>
      <c r="H2166">
        <v>2573</v>
      </c>
      <c r="I2166" t="s">
        <v>51</v>
      </c>
      <c r="J2166" t="s">
        <v>68</v>
      </c>
      <c r="K2166" t="s">
        <v>53</v>
      </c>
      <c r="L2166" t="s">
        <v>44</v>
      </c>
      <c r="M2166" t="s">
        <v>54</v>
      </c>
      <c r="N2166">
        <v>5</v>
      </c>
      <c r="O2166">
        <v>29</v>
      </c>
      <c r="P2166">
        <v>0</v>
      </c>
      <c r="Q2166">
        <v>906</v>
      </c>
      <c r="R2166">
        <v>10</v>
      </c>
      <c r="S2166" t="s">
        <v>87</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c r="AN2166" t="s">
        <v>71</v>
      </c>
      <c r="AO2166" t="s">
        <v>88</v>
      </c>
      <c r="AP2166" t="s">
        <v>58</v>
      </c>
      <c r="AQ2166" t="s">
        <v>59</v>
      </c>
      <c r="AR2166" t="s">
        <v>81</v>
      </c>
      <c r="AS2166" t="str">
        <f>IF(hr_data[[#This Row],[Gender]]="Female","👩  F","👨  M")</f>
        <v>👩  F</v>
      </c>
    </row>
    <row r="2167" spans="1:45" x14ac:dyDescent="0.25">
      <c r="A2167" t="s">
        <v>61</v>
      </c>
      <c r="B2167" t="s">
        <v>45</v>
      </c>
      <c r="C2167" t="s">
        <v>78</v>
      </c>
      <c r="D2167" t="s">
        <v>64</v>
      </c>
      <c r="E2167" t="s">
        <v>65</v>
      </c>
      <c r="F2167" t="s">
        <v>49</v>
      </c>
      <c r="G2167" t="s">
        <v>2266</v>
      </c>
      <c r="H2167">
        <v>2574</v>
      </c>
      <c r="I2167" t="s">
        <v>51</v>
      </c>
      <c r="J2167" t="s">
        <v>68</v>
      </c>
      <c r="K2167" t="s">
        <v>53</v>
      </c>
      <c r="L2167" t="s">
        <v>61</v>
      </c>
      <c r="M2167" t="s">
        <v>54</v>
      </c>
      <c r="N2167">
        <v>4</v>
      </c>
      <c r="O2167">
        <v>33</v>
      </c>
      <c r="P2167">
        <v>1</v>
      </c>
      <c r="Q2167">
        <v>461</v>
      </c>
      <c r="R2167">
        <v>13</v>
      </c>
      <c r="S2167" t="s">
        <v>70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c r="AN2167" t="s">
        <v>56</v>
      </c>
      <c r="AO2167" t="s">
        <v>57</v>
      </c>
      <c r="AP2167" t="s">
        <v>98</v>
      </c>
      <c r="AQ2167" t="s">
        <v>59</v>
      </c>
      <c r="AR2167" t="s">
        <v>81</v>
      </c>
      <c r="AS2167" t="str">
        <f>IF(hr_data[[#This Row],[Gender]]="Female","👩  F","👨  M")</f>
        <v>👩  F</v>
      </c>
    </row>
    <row r="2168" spans="1:45" x14ac:dyDescent="0.25">
      <c r="A2168" t="s">
        <v>61</v>
      </c>
      <c r="B2168" t="s">
        <v>45</v>
      </c>
      <c r="C2168" t="s">
        <v>63</v>
      </c>
      <c r="D2168" t="s">
        <v>64</v>
      </c>
      <c r="E2168" t="s">
        <v>65</v>
      </c>
      <c r="F2168" t="s">
        <v>82</v>
      </c>
      <c r="G2168" t="s">
        <v>2267</v>
      </c>
      <c r="H2168">
        <v>2575</v>
      </c>
      <c r="I2168" t="s">
        <v>51</v>
      </c>
      <c r="J2168" t="s">
        <v>76</v>
      </c>
      <c r="K2168" t="s">
        <v>91</v>
      </c>
      <c r="L2168" t="s">
        <v>61</v>
      </c>
      <c r="M2168" t="s">
        <v>54</v>
      </c>
      <c r="N2168">
        <v>2</v>
      </c>
      <c r="O2168">
        <v>45</v>
      </c>
      <c r="P2168">
        <v>1</v>
      </c>
      <c r="Q2168">
        <v>974</v>
      </c>
      <c r="R2168">
        <v>1</v>
      </c>
      <c r="S2168" t="s">
        <v>80</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c r="AN2168" t="s">
        <v>56</v>
      </c>
      <c r="AO2168" t="s">
        <v>57</v>
      </c>
      <c r="AP2168" t="s">
        <v>58</v>
      </c>
      <c r="AQ2168" t="s">
        <v>59</v>
      </c>
      <c r="AR2168" t="s">
        <v>60</v>
      </c>
      <c r="AS2168" t="str">
        <f>IF(hr_data[[#This Row],[Gender]]="Female","👩  F","👨  M")</f>
        <v>👩  F</v>
      </c>
    </row>
    <row r="2169" spans="1:45" x14ac:dyDescent="0.25">
      <c r="A2169" t="s">
        <v>61</v>
      </c>
      <c r="B2169" t="s">
        <v>45</v>
      </c>
      <c r="C2169" t="s">
        <v>63</v>
      </c>
      <c r="D2169" t="s">
        <v>64</v>
      </c>
      <c r="E2169" t="s">
        <v>65</v>
      </c>
      <c r="F2169" t="s">
        <v>82</v>
      </c>
      <c r="G2169" t="s">
        <v>2268</v>
      </c>
      <c r="H2169">
        <v>2576</v>
      </c>
      <c r="I2169" t="s">
        <v>67</v>
      </c>
      <c r="J2169" t="s">
        <v>117</v>
      </c>
      <c r="K2169" t="s">
        <v>91</v>
      </c>
      <c r="L2169" t="s">
        <v>61</v>
      </c>
      <c r="M2169" t="s">
        <v>54</v>
      </c>
      <c r="N2169">
        <v>1</v>
      </c>
      <c r="O2169">
        <v>50</v>
      </c>
      <c r="P2169">
        <v>1</v>
      </c>
      <c r="Q2169">
        <v>1126</v>
      </c>
      <c r="R2169">
        <v>1</v>
      </c>
      <c r="S2169" t="s">
        <v>55</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c r="AN2169" t="s">
        <v>71</v>
      </c>
      <c r="AO2169" t="s">
        <v>57</v>
      </c>
      <c r="AP2169" t="s">
        <v>58</v>
      </c>
      <c r="AQ2169" t="s">
        <v>111</v>
      </c>
      <c r="AR2169" t="s">
        <v>73</v>
      </c>
      <c r="AS2169" t="str">
        <f>IF(hr_data[[#This Row],[Gender]]="Female","👩  F","👨  M")</f>
        <v>👨  M</v>
      </c>
    </row>
    <row r="2170" spans="1:45" x14ac:dyDescent="0.25">
      <c r="A2170" t="s">
        <v>61</v>
      </c>
      <c r="B2170" t="s">
        <v>62</v>
      </c>
      <c r="C2170" t="s">
        <v>78</v>
      </c>
      <c r="D2170" t="s">
        <v>64</v>
      </c>
      <c r="E2170" t="s">
        <v>65</v>
      </c>
      <c r="F2170" t="s">
        <v>74</v>
      </c>
      <c r="G2170" t="s">
        <v>2269</v>
      </c>
      <c r="H2170">
        <v>2577</v>
      </c>
      <c r="I2170" t="s">
        <v>51</v>
      </c>
      <c r="J2170" t="s">
        <v>96</v>
      </c>
      <c r="K2170" t="s">
        <v>69</v>
      </c>
      <c r="L2170" t="s">
        <v>44</v>
      </c>
      <c r="M2170" t="s">
        <v>54</v>
      </c>
      <c r="N2170">
        <v>2</v>
      </c>
      <c r="O2170">
        <v>33</v>
      </c>
      <c r="P2170">
        <v>1</v>
      </c>
      <c r="Q2170">
        <v>827</v>
      </c>
      <c r="R2170">
        <v>1</v>
      </c>
      <c r="S2170" t="s">
        <v>80</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c r="AN2170" t="s">
        <v>56</v>
      </c>
      <c r="AO2170" t="s">
        <v>72</v>
      </c>
      <c r="AP2170" t="s">
        <v>58</v>
      </c>
      <c r="AQ2170" t="s">
        <v>59</v>
      </c>
      <c r="AR2170" t="s">
        <v>81</v>
      </c>
      <c r="AS2170" t="str">
        <f>IF(hr_data[[#This Row],[Gender]]="Female","👩  F","👨  M")</f>
        <v>👩  F</v>
      </c>
    </row>
    <row r="2171" spans="1:45" x14ac:dyDescent="0.25">
      <c r="A2171" t="s">
        <v>61</v>
      </c>
      <c r="B2171" t="s">
        <v>62</v>
      </c>
      <c r="C2171" t="s">
        <v>46</v>
      </c>
      <c r="D2171" t="s">
        <v>64</v>
      </c>
      <c r="E2171" t="s">
        <v>65</v>
      </c>
      <c r="F2171" t="s">
        <v>82</v>
      </c>
      <c r="G2171" t="s">
        <v>2270</v>
      </c>
      <c r="H2171">
        <v>2578</v>
      </c>
      <c r="I2171" t="s">
        <v>67</v>
      </c>
      <c r="J2171" t="s">
        <v>117</v>
      </c>
      <c r="K2171" t="s">
        <v>91</v>
      </c>
      <c r="L2171" t="s">
        <v>61</v>
      </c>
      <c r="M2171" t="s">
        <v>54</v>
      </c>
      <c r="N2171">
        <v>2</v>
      </c>
      <c r="O2171">
        <v>41</v>
      </c>
      <c r="P2171">
        <v>1</v>
      </c>
      <c r="Q2171">
        <v>840</v>
      </c>
      <c r="R2171">
        <v>9</v>
      </c>
      <c r="S2171" t="s">
        <v>87</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c r="AN2171" t="s">
        <v>56</v>
      </c>
      <c r="AO2171" t="s">
        <v>77</v>
      </c>
      <c r="AP2171" t="s">
        <v>58</v>
      </c>
      <c r="AQ2171" t="s">
        <v>121</v>
      </c>
      <c r="AR2171" t="s">
        <v>60</v>
      </c>
      <c r="AS2171" t="str">
        <f>IF(hr_data[[#This Row],[Gender]]="Female","👩  F","👨  M")</f>
        <v>👨  M</v>
      </c>
    </row>
    <row r="2172" spans="1:45" x14ac:dyDescent="0.25">
      <c r="A2172" t="s">
        <v>61</v>
      </c>
      <c r="B2172" t="s">
        <v>45</v>
      </c>
      <c r="C2172" t="s">
        <v>78</v>
      </c>
      <c r="D2172" t="s">
        <v>64</v>
      </c>
      <c r="E2172" t="s">
        <v>65</v>
      </c>
      <c r="F2172" t="s">
        <v>130</v>
      </c>
      <c r="G2172" t="s">
        <v>2271</v>
      </c>
      <c r="H2172">
        <v>2579</v>
      </c>
      <c r="I2172" t="s">
        <v>51</v>
      </c>
      <c r="J2172" t="s">
        <v>76</v>
      </c>
      <c r="K2172" t="s">
        <v>69</v>
      </c>
      <c r="L2172" t="s">
        <v>61</v>
      </c>
      <c r="M2172" t="s">
        <v>54</v>
      </c>
      <c r="N2172">
        <v>2</v>
      </c>
      <c r="O2172">
        <v>27</v>
      </c>
      <c r="P2172">
        <v>1</v>
      </c>
      <c r="Q2172">
        <v>1134</v>
      </c>
      <c r="R2172">
        <v>16</v>
      </c>
      <c r="S2172" t="s">
        <v>80</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c r="AN2172" t="s">
        <v>56</v>
      </c>
      <c r="AO2172" t="s">
        <v>72</v>
      </c>
      <c r="AP2172" t="s">
        <v>98</v>
      </c>
      <c r="AQ2172" t="s">
        <v>59</v>
      </c>
      <c r="AR2172" t="s">
        <v>81</v>
      </c>
      <c r="AS2172" t="str">
        <f>IF(hr_data[[#This Row],[Gender]]="Female","👩  F","👨  M")</f>
        <v>👩  F</v>
      </c>
    </row>
    <row r="2173" spans="1:45" x14ac:dyDescent="0.25">
      <c r="A2173" t="s">
        <v>61</v>
      </c>
      <c r="B2173" t="s">
        <v>105</v>
      </c>
      <c r="C2173" t="s">
        <v>63</v>
      </c>
      <c r="D2173" t="s">
        <v>64</v>
      </c>
      <c r="E2173" t="s">
        <v>65</v>
      </c>
      <c r="F2173" t="s">
        <v>49</v>
      </c>
      <c r="G2173" t="s">
        <v>2272</v>
      </c>
      <c r="H2173">
        <v>2580</v>
      </c>
      <c r="I2173" t="s">
        <v>67</v>
      </c>
      <c r="J2173" t="s">
        <v>76</v>
      </c>
      <c r="K2173" t="s">
        <v>69</v>
      </c>
      <c r="L2173" t="s">
        <v>44</v>
      </c>
      <c r="M2173" t="s">
        <v>54</v>
      </c>
      <c r="N2173">
        <v>2</v>
      </c>
      <c r="O2173">
        <v>45</v>
      </c>
      <c r="P2173">
        <v>1</v>
      </c>
      <c r="Q2173">
        <v>248</v>
      </c>
      <c r="R2173">
        <v>23</v>
      </c>
      <c r="S2173" t="s">
        <v>55</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c r="AN2173" t="s">
        <v>56</v>
      </c>
      <c r="AO2173" t="s">
        <v>88</v>
      </c>
      <c r="AP2173" t="s">
        <v>92</v>
      </c>
      <c r="AQ2173" t="s">
        <v>59</v>
      </c>
      <c r="AR2173" t="s">
        <v>60</v>
      </c>
      <c r="AS2173" t="str">
        <f>IF(hr_data[[#This Row],[Gender]]="Female","👩  F","👨  M")</f>
        <v>👨  M</v>
      </c>
    </row>
    <row r="2174" spans="1:45" x14ac:dyDescent="0.25">
      <c r="A2174" t="s">
        <v>61</v>
      </c>
      <c r="B2174" t="s">
        <v>45</v>
      </c>
      <c r="C2174" t="s">
        <v>63</v>
      </c>
      <c r="D2174" t="s">
        <v>64</v>
      </c>
      <c r="E2174" t="s">
        <v>48</v>
      </c>
      <c r="F2174" t="s">
        <v>49</v>
      </c>
      <c r="G2174" t="s">
        <v>2273</v>
      </c>
      <c r="H2174">
        <v>2581</v>
      </c>
      <c r="I2174" t="s">
        <v>51</v>
      </c>
      <c r="J2174" t="s">
        <v>52</v>
      </c>
      <c r="K2174" t="s">
        <v>53</v>
      </c>
      <c r="L2174" t="s">
        <v>44</v>
      </c>
      <c r="M2174" t="s">
        <v>54</v>
      </c>
      <c r="N2174">
        <v>0</v>
      </c>
      <c r="O2174">
        <v>47</v>
      </c>
      <c r="P2174">
        <v>1</v>
      </c>
      <c r="Q2174">
        <v>955</v>
      </c>
      <c r="R2174">
        <v>4</v>
      </c>
      <c r="S2174" t="s">
        <v>55</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c r="AN2174" t="s">
        <v>56</v>
      </c>
      <c r="AO2174" t="s">
        <v>57</v>
      </c>
      <c r="AP2174" t="s">
        <v>58</v>
      </c>
      <c r="AQ2174" t="s">
        <v>59</v>
      </c>
      <c r="AR2174" t="s">
        <v>73</v>
      </c>
      <c r="AS2174" t="str">
        <f>IF(hr_data[[#This Row],[Gender]]="Female","👩  F","👨  M")</f>
        <v>👩  F</v>
      </c>
    </row>
    <row r="2175" spans="1:45" x14ac:dyDescent="0.25">
      <c r="A2175" t="s">
        <v>44</v>
      </c>
      <c r="B2175" t="s">
        <v>45</v>
      </c>
      <c r="C2175" t="s">
        <v>78</v>
      </c>
      <c r="D2175" t="s">
        <v>47</v>
      </c>
      <c r="E2175" t="s">
        <v>65</v>
      </c>
      <c r="F2175" t="s">
        <v>49</v>
      </c>
      <c r="G2175" t="s">
        <v>2274</v>
      </c>
      <c r="H2175">
        <v>2582</v>
      </c>
      <c r="I2175" t="s">
        <v>51</v>
      </c>
      <c r="J2175" t="s">
        <v>68</v>
      </c>
      <c r="K2175" t="s">
        <v>69</v>
      </c>
      <c r="L2175" t="s">
        <v>44</v>
      </c>
      <c r="M2175" t="s">
        <v>54</v>
      </c>
      <c r="N2175">
        <v>2</v>
      </c>
      <c r="O2175">
        <v>30</v>
      </c>
      <c r="P2175">
        <v>0</v>
      </c>
      <c r="Q2175">
        <v>138</v>
      </c>
      <c r="R2175">
        <v>22</v>
      </c>
      <c r="S2175" t="s">
        <v>87</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c r="AN2175" t="s">
        <v>56</v>
      </c>
      <c r="AO2175" t="s">
        <v>77</v>
      </c>
      <c r="AP2175" t="s">
        <v>92</v>
      </c>
      <c r="AQ2175" t="s">
        <v>59</v>
      </c>
      <c r="AR2175" t="s">
        <v>81</v>
      </c>
      <c r="AS2175" t="str">
        <f>IF(hr_data[[#This Row],[Gender]]="Female","👩  F","👨  M")</f>
        <v>👩  F</v>
      </c>
    </row>
    <row r="2176" spans="1:45" x14ac:dyDescent="0.25">
      <c r="A2176" t="s">
        <v>61</v>
      </c>
      <c r="B2176" t="s">
        <v>45</v>
      </c>
      <c r="C2176" t="s">
        <v>63</v>
      </c>
      <c r="D2176" t="s">
        <v>64</v>
      </c>
      <c r="E2176" t="s">
        <v>65</v>
      </c>
      <c r="F2176" t="s">
        <v>49</v>
      </c>
      <c r="G2176" t="s">
        <v>2275</v>
      </c>
      <c r="H2176">
        <v>2583</v>
      </c>
      <c r="I2176" t="s">
        <v>67</v>
      </c>
      <c r="J2176" t="s">
        <v>94</v>
      </c>
      <c r="K2176" t="s">
        <v>69</v>
      </c>
      <c r="L2176" t="s">
        <v>44</v>
      </c>
      <c r="M2176" t="s">
        <v>54</v>
      </c>
      <c r="N2176">
        <v>2</v>
      </c>
      <c r="O2176">
        <v>50</v>
      </c>
      <c r="P2176">
        <v>1</v>
      </c>
      <c r="Q2176">
        <v>939</v>
      </c>
      <c r="R2176">
        <v>24</v>
      </c>
      <c r="S2176" t="s">
        <v>87</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c r="AN2176" t="s">
        <v>56</v>
      </c>
      <c r="AO2176" t="s">
        <v>77</v>
      </c>
      <c r="AP2176" t="s">
        <v>92</v>
      </c>
      <c r="AQ2176" t="s">
        <v>121</v>
      </c>
      <c r="AR2176" t="s">
        <v>73</v>
      </c>
      <c r="AS2176" t="str">
        <f>IF(hr_data[[#This Row],[Gender]]="Female","👩  F","👨  M")</f>
        <v>👨  M</v>
      </c>
    </row>
    <row r="2177" spans="1:45" x14ac:dyDescent="0.25">
      <c r="A2177" t="s">
        <v>61</v>
      </c>
      <c r="B2177" t="s">
        <v>62</v>
      </c>
      <c r="C2177" t="s">
        <v>46</v>
      </c>
      <c r="D2177" t="s">
        <v>64</v>
      </c>
      <c r="E2177" t="s">
        <v>65</v>
      </c>
      <c r="F2177" t="s">
        <v>82</v>
      </c>
      <c r="G2177" t="s">
        <v>2276</v>
      </c>
      <c r="H2177">
        <v>2584</v>
      </c>
      <c r="I2177" t="s">
        <v>67</v>
      </c>
      <c r="J2177" t="s">
        <v>68</v>
      </c>
      <c r="K2177" t="s">
        <v>69</v>
      </c>
      <c r="L2177" t="s">
        <v>61</v>
      </c>
      <c r="M2177" t="s">
        <v>54</v>
      </c>
      <c r="N2177">
        <v>0</v>
      </c>
      <c r="O2177">
        <v>38</v>
      </c>
      <c r="P2177">
        <v>1</v>
      </c>
      <c r="Q2177">
        <v>1391</v>
      </c>
      <c r="R2177">
        <v>10</v>
      </c>
      <c r="S2177" t="s">
        <v>70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c r="AN2177" t="s">
        <v>56</v>
      </c>
      <c r="AO2177" t="s">
        <v>77</v>
      </c>
      <c r="AP2177" t="s">
        <v>58</v>
      </c>
      <c r="AQ2177" t="s">
        <v>59</v>
      </c>
      <c r="AR2177" t="s">
        <v>60</v>
      </c>
      <c r="AS2177" t="str">
        <f>IF(hr_data[[#This Row],[Gender]]="Female","👩  F","👨  M")</f>
        <v>👨  M</v>
      </c>
    </row>
    <row r="2178" spans="1:45" x14ac:dyDescent="0.25">
      <c r="A2178" t="s">
        <v>61</v>
      </c>
      <c r="B2178" t="s">
        <v>45</v>
      </c>
      <c r="C2178" t="s">
        <v>63</v>
      </c>
      <c r="D2178" t="s">
        <v>64</v>
      </c>
      <c r="E2178" t="s">
        <v>65</v>
      </c>
      <c r="F2178" t="s">
        <v>82</v>
      </c>
      <c r="G2178" t="s">
        <v>2277</v>
      </c>
      <c r="H2178">
        <v>2585</v>
      </c>
      <c r="I2178" t="s">
        <v>67</v>
      </c>
      <c r="J2178" t="s">
        <v>94</v>
      </c>
      <c r="K2178" t="s">
        <v>91</v>
      </c>
      <c r="L2178" t="s">
        <v>61</v>
      </c>
      <c r="M2178" t="s">
        <v>54</v>
      </c>
      <c r="N2178">
        <v>3</v>
      </c>
      <c r="O2178">
        <v>46</v>
      </c>
      <c r="P2178">
        <v>1</v>
      </c>
      <c r="Q2178">
        <v>566</v>
      </c>
      <c r="R2178">
        <v>7</v>
      </c>
      <c r="S2178" t="s">
        <v>55</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c r="AN2178" t="s">
        <v>56</v>
      </c>
      <c r="AO2178" t="s">
        <v>77</v>
      </c>
      <c r="AP2178" t="s">
        <v>58</v>
      </c>
      <c r="AQ2178" t="s">
        <v>89</v>
      </c>
      <c r="AR2178" t="s">
        <v>73</v>
      </c>
      <c r="AS2178" t="str">
        <f>IF(hr_data[[#This Row],[Gender]]="Female","👩  F","👨  M")</f>
        <v>👨  M</v>
      </c>
    </row>
    <row r="2179" spans="1:45" x14ac:dyDescent="0.25">
      <c r="A2179" t="s">
        <v>61</v>
      </c>
      <c r="B2179" t="s">
        <v>45</v>
      </c>
      <c r="C2179" t="s">
        <v>106</v>
      </c>
      <c r="D2179" t="s">
        <v>64</v>
      </c>
      <c r="E2179" t="s">
        <v>65</v>
      </c>
      <c r="F2179" t="s">
        <v>82</v>
      </c>
      <c r="G2179" t="s">
        <v>2278</v>
      </c>
      <c r="H2179">
        <v>2586</v>
      </c>
      <c r="I2179" t="s">
        <v>51</v>
      </c>
      <c r="J2179" t="s">
        <v>94</v>
      </c>
      <c r="K2179" t="s">
        <v>91</v>
      </c>
      <c r="L2179" t="s">
        <v>61</v>
      </c>
      <c r="M2179" t="s">
        <v>54</v>
      </c>
      <c r="N2179">
        <v>6</v>
      </c>
      <c r="O2179">
        <v>24</v>
      </c>
      <c r="P2179">
        <v>1</v>
      </c>
      <c r="Q2179">
        <v>1206</v>
      </c>
      <c r="R2179">
        <v>17</v>
      </c>
      <c r="S2179" t="s">
        <v>70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c r="AN2179" t="s">
        <v>56</v>
      </c>
      <c r="AO2179" t="s">
        <v>77</v>
      </c>
      <c r="AP2179" t="s">
        <v>98</v>
      </c>
      <c r="AQ2179" t="s">
        <v>59</v>
      </c>
      <c r="AR2179" t="s">
        <v>108</v>
      </c>
      <c r="AS2179" t="str">
        <f>IF(hr_data[[#This Row],[Gender]]="Female","👩  F","👨  M")</f>
        <v>👩  F</v>
      </c>
    </row>
    <row r="2180" spans="1:45" x14ac:dyDescent="0.25">
      <c r="A2180" t="s">
        <v>44</v>
      </c>
      <c r="B2180" t="s">
        <v>45</v>
      </c>
      <c r="C2180" t="s">
        <v>46</v>
      </c>
      <c r="D2180" t="s">
        <v>47</v>
      </c>
      <c r="E2180" t="s">
        <v>65</v>
      </c>
      <c r="F2180" t="s">
        <v>74</v>
      </c>
      <c r="G2180" t="s">
        <v>2279</v>
      </c>
      <c r="H2180">
        <v>2587</v>
      </c>
      <c r="I2180" t="s">
        <v>67</v>
      </c>
      <c r="J2180" t="s">
        <v>76</v>
      </c>
      <c r="K2180" t="s">
        <v>91</v>
      </c>
      <c r="L2180" t="s">
        <v>44</v>
      </c>
      <c r="M2180" t="s">
        <v>54</v>
      </c>
      <c r="N2180">
        <v>2</v>
      </c>
      <c r="O2180">
        <v>35</v>
      </c>
      <c r="P2180">
        <v>0</v>
      </c>
      <c r="Q2180">
        <v>622</v>
      </c>
      <c r="R2180">
        <v>14</v>
      </c>
      <c r="S2180" t="s">
        <v>80</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c r="AN2180" t="s">
        <v>71</v>
      </c>
      <c r="AO2180" t="s">
        <v>72</v>
      </c>
      <c r="AP2180" t="s">
        <v>98</v>
      </c>
      <c r="AQ2180" t="s">
        <v>59</v>
      </c>
      <c r="AR2180" t="s">
        <v>81</v>
      </c>
      <c r="AS2180" t="str">
        <f>IF(hr_data[[#This Row],[Gender]]="Female","👩  F","👨  M")</f>
        <v>👨  M</v>
      </c>
    </row>
    <row r="2181" spans="1:45" x14ac:dyDescent="0.25">
      <c r="A2181" t="s">
        <v>61</v>
      </c>
      <c r="B2181" t="s">
        <v>62</v>
      </c>
      <c r="C2181" t="s">
        <v>78</v>
      </c>
      <c r="D2181" t="s">
        <v>64</v>
      </c>
      <c r="E2181" t="s">
        <v>65</v>
      </c>
      <c r="F2181" t="s">
        <v>49</v>
      </c>
      <c r="G2181" t="s">
        <v>2280</v>
      </c>
      <c r="H2181">
        <v>2588</v>
      </c>
      <c r="I2181" t="s">
        <v>51</v>
      </c>
      <c r="J2181" t="s">
        <v>94</v>
      </c>
      <c r="K2181" t="s">
        <v>69</v>
      </c>
      <c r="L2181" t="s">
        <v>61</v>
      </c>
      <c r="M2181" t="s">
        <v>54</v>
      </c>
      <c r="N2181">
        <v>1</v>
      </c>
      <c r="O2181">
        <v>31</v>
      </c>
      <c r="P2181">
        <v>1</v>
      </c>
      <c r="Q2181">
        <v>853</v>
      </c>
      <c r="R2181">
        <v>1</v>
      </c>
      <c r="S2181" t="s">
        <v>70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c r="AN2181" t="s">
        <v>56</v>
      </c>
      <c r="AO2181" t="s">
        <v>88</v>
      </c>
      <c r="AP2181" t="s">
        <v>58</v>
      </c>
      <c r="AQ2181" t="s">
        <v>59</v>
      </c>
      <c r="AR2181" t="s">
        <v>81</v>
      </c>
      <c r="AS2181" t="str">
        <f>IF(hr_data[[#This Row],[Gender]]="Female","👩  F","👨  M")</f>
        <v>👩  F</v>
      </c>
    </row>
    <row r="2182" spans="1:45" x14ac:dyDescent="0.25">
      <c r="A2182" t="s">
        <v>61</v>
      </c>
      <c r="B2182" t="s">
        <v>105</v>
      </c>
      <c r="C2182" t="s">
        <v>106</v>
      </c>
      <c r="D2182" t="s">
        <v>64</v>
      </c>
      <c r="E2182" t="s">
        <v>65</v>
      </c>
      <c r="F2182" t="s">
        <v>49</v>
      </c>
      <c r="G2182" t="s">
        <v>2281</v>
      </c>
      <c r="H2182">
        <v>2589</v>
      </c>
      <c r="I2182" t="s">
        <v>67</v>
      </c>
      <c r="J2182" t="s">
        <v>68</v>
      </c>
      <c r="K2182" t="s">
        <v>53</v>
      </c>
      <c r="L2182" t="s">
        <v>61</v>
      </c>
      <c r="M2182" t="s">
        <v>54</v>
      </c>
      <c r="N2182">
        <v>2</v>
      </c>
      <c r="O2182">
        <v>18</v>
      </c>
      <c r="P2182">
        <v>1</v>
      </c>
      <c r="Q2182">
        <v>287</v>
      </c>
      <c r="R2182">
        <v>5</v>
      </c>
      <c r="S2182" t="s">
        <v>55</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c r="AN2182" t="s">
        <v>56</v>
      </c>
      <c r="AO2182" t="s">
        <v>57</v>
      </c>
      <c r="AP2182" t="s">
        <v>58</v>
      </c>
      <c r="AQ2182" t="s">
        <v>59</v>
      </c>
      <c r="AR2182" t="s">
        <v>108</v>
      </c>
      <c r="AS2182" t="str">
        <f>IF(hr_data[[#This Row],[Gender]]="Female","👩  F","👨  M")</f>
        <v>👨  M</v>
      </c>
    </row>
    <row r="2183" spans="1:45" x14ac:dyDescent="0.25">
      <c r="A2183" t="s">
        <v>61</v>
      </c>
      <c r="B2183" t="s">
        <v>45</v>
      </c>
      <c r="C2183" t="s">
        <v>63</v>
      </c>
      <c r="D2183" t="s">
        <v>64</v>
      </c>
      <c r="E2183" t="s">
        <v>65</v>
      </c>
      <c r="F2183" t="s">
        <v>130</v>
      </c>
      <c r="G2183" t="s">
        <v>2282</v>
      </c>
      <c r="H2183">
        <v>2590</v>
      </c>
      <c r="I2183" t="s">
        <v>51</v>
      </c>
      <c r="J2183" t="s">
        <v>94</v>
      </c>
      <c r="K2183" t="s">
        <v>69</v>
      </c>
      <c r="L2183" t="s">
        <v>61</v>
      </c>
      <c r="M2183" t="s">
        <v>54</v>
      </c>
      <c r="N2183">
        <v>2</v>
      </c>
      <c r="O2183">
        <v>54</v>
      </c>
      <c r="P2183">
        <v>1</v>
      </c>
      <c r="Q2183">
        <v>1441</v>
      </c>
      <c r="R2183">
        <v>17</v>
      </c>
      <c r="S2183" t="s">
        <v>87</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c r="AN2183" t="s">
        <v>56</v>
      </c>
      <c r="AO2183" t="s">
        <v>77</v>
      </c>
      <c r="AP2183" t="s">
        <v>98</v>
      </c>
      <c r="AQ2183" t="s">
        <v>121</v>
      </c>
      <c r="AR2183" t="s">
        <v>73</v>
      </c>
      <c r="AS2183" t="str">
        <f>IF(hr_data[[#This Row],[Gender]]="Female","👩  F","👨  M")</f>
        <v>👩  F</v>
      </c>
    </row>
    <row r="2184" spans="1:45" x14ac:dyDescent="0.25">
      <c r="A2184" t="s">
        <v>61</v>
      </c>
      <c r="B2184" t="s">
        <v>45</v>
      </c>
      <c r="C2184" t="s">
        <v>46</v>
      </c>
      <c r="D2184" t="s">
        <v>64</v>
      </c>
      <c r="E2184" t="s">
        <v>65</v>
      </c>
      <c r="F2184" t="s">
        <v>82</v>
      </c>
      <c r="G2184" t="s">
        <v>2283</v>
      </c>
      <c r="H2184">
        <v>2591</v>
      </c>
      <c r="I2184" t="s">
        <v>51</v>
      </c>
      <c r="J2184" t="s">
        <v>96</v>
      </c>
      <c r="K2184" t="s">
        <v>91</v>
      </c>
      <c r="L2184" t="s">
        <v>44</v>
      </c>
      <c r="M2184" t="s">
        <v>54</v>
      </c>
      <c r="N2184">
        <v>3</v>
      </c>
      <c r="O2184">
        <v>35</v>
      </c>
      <c r="P2184">
        <v>1</v>
      </c>
      <c r="Q2184">
        <v>583</v>
      </c>
      <c r="R2184">
        <v>25</v>
      </c>
      <c r="S2184" t="s">
        <v>80</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c r="AN2184" t="s">
        <v>56</v>
      </c>
      <c r="AO2184" t="s">
        <v>77</v>
      </c>
      <c r="AP2184" t="s">
        <v>92</v>
      </c>
      <c r="AQ2184" t="s">
        <v>89</v>
      </c>
      <c r="AR2184" t="s">
        <v>81</v>
      </c>
      <c r="AS2184" t="str">
        <f>IF(hr_data[[#This Row],[Gender]]="Female","👩  F","👨  M")</f>
        <v>👩  F</v>
      </c>
    </row>
    <row r="2185" spans="1:45" x14ac:dyDescent="0.25">
      <c r="A2185" t="s">
        <v>61</v>
      </c>
      <c r="B2185" t="s">
        <v>45</v>
      </c>
      <c r="C2185" t="s">
        <v>78</v>
      </c>
      <c r="D2185" t="s">
        <v>64</v>
      </c>
      <c r="E2185" t="s">
        <v>65</v>
      </c>
      <c r="F2185" t="s">
        <v>49</v>
      </c>
      <c r="G2185" t="s">
        <v>2284</v>
      </c>
      <c r="H2185">
        <v>2592</v>
      </c>
      <c r="I2185" t="s">
        <v>51</v>
      </c>
      <c r="J2185" t="s">
        <v>117</v>
      </c>
      <c r="K2185" t="s">
        <v>69</v>
      </c>
      <c r="L2185" t="s">
        <v>44</v>
      </c>
      <c r="M2185" t="s">
        <v>54</v>
      </c>
      <c r="N2185">
        <v>4</v>
      </c>
      <c r="O2185">
        <v>30</v>
      </c>
      <c r="P2185">
        <v>1</v>
      </c>
      <c r="Q2185">
        <v>153</v>
      </c>
      <c r="R2185">
        <v>8</v>
      </c>
      <c r="S2185" t="s">
        <v>55</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c r="AN2185" t="s">
        <v>56</v>
      </c>
      <c r="AO2185" t="s">
        <v>88</v>
      </c>
      <c r="AP2185" t="s">
        <v>58</v>
      </c>
      <c r="AQ2185" t="s">
        <v>59</v>
      </c>
      <c r="AR2185" t="s">
        <v>81</v>
      </c>
      <c r="AS2185" t="str">
        <f>IF(hr_data[[#This Row],[Gender]]="Female","👩  F","👨  M")</f>
        <v>👩  F</v>
      </c>
    </row>
    <row r="2186" spans="1:45" x14ac:dyDescent="0.25">
      <c r="A2186" t="s">
        <v>44</v>
      </c>
      <c r="B2186" t="s">
        <v>45</v>
      </c>
      <c r="C2186" t="s">
        <v>106</v>
      </c>
      <c r="D2186" t="s">
        <v>47</v>
      </c>
      <c r="E2186" t="s">
        <v>65</v>
      </c>
      <c r="F2186" t="s">
        <v>82</v>
      </c>
      <c r="G2186" t="s">
        <v>2285</v>
      </c>
      <c r="H2186">
        <v>2593</v>
      </c>
      <c r="I2186" t="s">
        <v>51</v>
      </c>
      <c r="J2186" t="s">
        <v>68</v>
      </c>
      <c r="K2186" t="s">
        <v>53</v>
      </c>
      <c r="L2186" t="s">
        <v>44</v>
      </c>
      <c r="M2186" t="s">
        <v>54</v>
      </c>
      <c r="N2186">
        <v>2</v>
      </c>
      <c r="O2186">
        <v>20</v>
      </c>
      <c r="P2186">
        <v>0</v>
      </c>
      <c r="Q2186">
        <v>1097</v>
      </c>
      <c r="R2186">
        <v>11</v>
      </c>
      <c r="S2186" t="s">
        <v>87</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c r="AN2186" t="s">
        <v>56</v>
      </c>
      <c r="AO2186" t="s">
        <v>88</v>
      </c>
      <c r="AP2186" t="s">
        <v>98</v>
      </c>
      <c r="AQ2186" t="s">
        <v>59</v>
      </c>
      <c r="AR2186" t="s">
        <v>108</v>
      </c>
      <c r="AS2186" t="str">
        <f>IF(hr_data[[#This Row],[Gender]]="Female","👩  F","👨  M")</f>
        <v>👩  F</v>
      </c>
    </row>
    <row r="2187" spans="1:45" x14ac:dyDescent="0.25">
      <c r="A2187" t="s">
        <v>44</v>
      </c>
      <c r="B2187" t="s">
        <v>62</v>
      </c>
      <c r="C2187" t="s">
        <v>78</v>
      </c>
      <c r="D2187" t="s">
        <v>47</v>
      </c>
      <c r="E2187" t="s">
        <v>65</v>
      </c>
      <c r="F2187" t="s">
        <v>82</v>
      </c>
      <c r="G2187" t="s">
        <v>2286</v>
      </c>
      <c r="H2187">
        <v>2594</v>
      </c>
      <c r="I2187" t="s">
        <v>51</v>
      </c>
      <c r="J2187" t="s">
        <v>76</v>
      </c>
      <c r="K2187" t="s">
        <v>53</v>
      </c>
      <c r="L2187" t="s">
        <v>61</v>
      </c>
      <c r="M2187" t="s">
        <v>54</v>
      </c>
      <c r="N2187">
        <v>3</v>
      </c>
      <c r="O2187">
        <v>30</v>
      </c>
      <c r="P2187">
        <v>0</v>
      </c>
      <c r="Q2187">
        <v>109</v>
      </c>
      <c r="R2187">
        <v>5</v>
      </c>
      <c r="S2187" t="s">
        <v>87</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c r="AN2187" t="s">
        <v>56</v>
      </c>
      <c r="AO2187" t="s">
        <v>72</v>
      </c>
      <c r="AP2187" t="s">
        <v>58</v>
      </c>
      <c r="AQ2187" t="s">
        <v>59</v>
      </c>
      <c r="AR2187" t="s">
        <v>81</v>
      </c>
      <c r="AS2187" t="str">
        <f>IF(hr_data[[#This Row],[Gender]]="Female","👩  F","👨  M")</f>
        <v>👩  F</v>
      </c>
    </row>
    <row r="2188" spans="1:45" x14ac:dyDescent="0.25">
      <c r="A2188" t="s">
        <v>61</v>
      </c>
      <c r="B2188" t="s">
        <v>45</v>
      </c>
      <c r="C2188" t="s">
        <v>78</v>
      </c>
      <c r="D2188" t="s">
        <v>64</v>
      </c>
      <c r="E2188" t="s">
        <v>65</v>
      </c>
      <c r="F2188" t="s">
        <v>82</v>
      </c>
      <c r="G2188" t="s">
        <v>2287</v>
      </c>
      <c r="H2188">
        <v>2595</v>
      </c>
      <c r="I2188" t="s">
        <v>67</v>
      </c>
      <c r="J2188" t="s">
        <v>94</v>
      </c>
      <c r="K2188" t="s">
        <v>69</v>
      </c>
      <c r="L2188" t="s">
        <v>61</v>
      </c>
      <c r="M2188" t="s">
        <v>54</v>
      </c>
      <c r="N2188">
        <v>2</v>
      </c>
      <c r="O2188">
        <v>26</v>
      </c>
      <c r="P2188">
        <v>1</v>
      </c>
      <c r="Q2188">
        <v>1066</v>
      </c>
      <c r="R2188">
        <v>2</v>
      </c>
      <c r="S2188" t="s">
        <v>55</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c r="AN2188" t="s">
        <v>56</v>
      </c>
      <c r="AO2188" t="s">
        <v>57</v>
      </c>
      <c r="AP2188" t="s">
        <v>58</v>
      </c>
      <c r="AQ2188" t="s">
        <v>59</v>
      </c>
      <c r="AR2188" t="s">
        <v>81</v>
      </c>
      <c r="AS2188" t="str">
        <f>IF(hr_data[[#This Row],[Gender]]="Female","👩  F","👨  M")</f>
        <v>👨  M</v>
      </c>
    </row>
    <row r="2189" spans="1:45" x14ac:dyDescent="0.25">
      <c r="A2189" t="s">
        <v>61</v>
      </c>
      <c r="B2189" t="s">
        <v>45</v>
      </c>
      <c r="C2189" t="s">
        <v>106</v>
      </c>
      <c r="D2189" t="s">
        <v>64</v>
      </c>
      <c r="E2189" t="s">
        <v>65</v>
      </c>
      <c r="F2189" t="s">
        <v>49</v>
      </c>
      <c r="G2189" t="s">
        <v>2288</v>
      </c>
      <c r="H2189">
        <v>2596</v>
      </c>
      <c r="I2189" t="s">
        <v>67</v>
      </c>
      <c r="J2189" t="s">
        <v>76</v>
      </c>
      <c r="K2189" t="s">
        <v>69</v>
      </c>
      <c r="L2189" t="s">
        <v>61</v>
      </c>
      <c r="M2189" t="s">
        <v>54</v>
      </c>
      <c r="N2189">
        <v>3</v>
      </c>
      <c r="O2189">
        <v>22</v>
      </c>
      <c r="P2189">
        <v>1</v>
      </c>
      <c r="Q2189">
        <v>217</v>
      </c>
      <c r="R2189">
        <v>8</v>
      </c>
      <c r="S2189" t="s">
        <v>70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c r="AN2189" t="s">
        <v>56</v>
      </c>
      <c r="AO2189" t="s">
        <v>88</v>
      </c>
      <c r="AP2189" t="s">
        <v>58</v>
      </c>
      <c r="AQ2189" t="s">
        <v>59</v>
      </c>
      <c r="AR2189" t="s">
        <v>108</v>
      </c>
      <c r="AS2189" t="str">
        <f>IF(hr_data[[#This Row],[Gender]]="Female","👩  F","👨  M")</f>
        <v>👨  M</v>
      </c>
    </row>
    <row r="2190" spans="1:45" x14ac:dyDescent="0.25">
      <c r="A2190" t="s">
        <v>61</v>
      </c>
      <c r="B2190" t="s">
        <v>45</v>
      </c>
      <c r="C2190" t="s">
        <v>63</v>
      </c>
      <c r="D2190" t="s">
        <v>64</v>
      </c>
      <c r="E2190" t="s">
        <v>65</v>
      </c>
      <c r="F2190" t="s">
        <v>49</v>
      </c>
      <c r="G2190" t="s">
        <v>2289</v>
      </c>
      <c r="H2190">
        <v>2597</v>
      </c>
      <c r="I2190" t="s">
        <v>67</v>
      </c>
      <c r="J2190" t="s">
        <v>96</v>
      </c>
      <c r="K2190" t="s">
        <v>53</v>
      </c>
      <c r="L2190" t="s">
        <v>61</v>
      </c>
      <c r="M2190" t="s">
        <v>54</v>
      </c>
      <c r="N2190">
        <v>0</v>
      </c>
      <c r="O2190">
        <v>48</v>
      </c>
      <c r="P2190">
        <v>1</v>
      </c>
      <c r="Q2190">
        <v>277</v>
      </c>
      <c r="R2190">
        <v>6</v>
      </c>
      <c r="S2190" t="s">
        <v>87</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c r="AN2190" t="s">
        <v>56</v>
      </c>
      <c r="AO2190" t="s">
        <v>77</v>
      </c>
      <c r="AP2190" t="s">
        <v>58</v>
      </c>
      <c r="AQ2190" t="s">
        <v>89</v>
      </c>
      <c r="AR2190" t="s">
        <v>73</v>
      </c>
      <c r="AS2190" t="str">
        <f>IF(hr_data[[#This Row],[Gender]]="Female","👩  F","👨  M")</f>
        <v>👨  M</v>
      </c>
    </row>
    <row r="2191" spans="1:45" x14ac:dyDescent="0.25">
      <c r="A2191" t="s">
        <v>61</v>
      </c>
      <c r="B2191" t="s">
        <v>45</v>
      </c>
      <c r="C2191" t="s">
        <v>63</v>
      </c>
      <c r="D2191" t="s">
        <v>64</v>
      </c>
      <c r="E2191" t="s">
        <v>65</v>
      </c>
      <c r="F2191" t="s">
        <v>49</v>
      </c>
      <c r="G2191" t="s">
        <v>2290</v>
      </c>
      <c r="H2191">
        <v>2598</v>
      </c>
      <c r="I2191" t="s">
        <v>67</v>
      </c>
      <c r="J2191" t="s">
        <v>96</v>
      </c>
      <c r="K2191" t="s">
        <v>53</v>
      </c>
      <c r="L2191" t="s">
        <v>61</v>
      </c>
      <c r="M2191" t="s">
        <v>54</v>
      </c>
      <c r="N2191">
        <v>3</v>
      </c>
      <c r="O2191">
        <v>48</v>
      </c>
      <c r="P2191">
        <v>1</v>
      </c>
      <c r="Q2191">
        <v>1355</v>
      </c>
      <c r="R2191">
        <v>4</v>
      </c>
      <c r="S2191" t="s">
        <v>80</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c r="AN2191" t="s">
        <v>56</v>
      </c>
      <c r="AO2191" t="s">
        <v>77</v>
      </c>
      <c r="AP2191" t="s">
        <v>58</v>
      </c>
      <c r="AQ2191" t="s">
        <v>121</v>
      </c>
      <c r="AR2191" t="s">
        <v>73</v>
      </c>
      <c r="AS2191" t="str">
        <f>IF(hr_data[[#This Row],[Gender]]="Female","👩  F","👨  M")</f>
        <v>👨  M</v>
      </c>
    </row>
    <row r="2192" spans="1:45" x14ac:dyDescent="0.25">
      <c r="A2192" t="s">
        <v>61</v>
      </c>
      <c r="B2192" t="s">
        <v>45</v>
      </c>
      <c r="C2192" t="s">
        <v>46</v>
      </c>
      <c r="D2192" t="s">
        <v>64</v>
      </c>
      <c r="E2192" t="s">
        <v>65</v>
      </c>
      <c r="F2192" t="s">
        <v>82</v>
      </c>
      <c r="G2192" t="s">
        <v>2291</v>
      </c>
      <c r="H2192">
        <v>2599</v>
      </c>
      <c r="I2192" t="s">
        <v>51</v>
      </c>
      <c r="J2192" t="s">
        <v>94</v>
      </c>
      <c r="K2192" t="s">
        <v>53</v>
      </c>
      <c r="L2192" t="s">
        <v>61</v>
      </c>
      <c r="M2192" t="s">
        <v>54</v>
      </c>
      <c r="N2192">
        <v>6</v>
      </c>
      <c r="O2192">
        <v>41</v>
      </c>
      <c r="P2192">
        <v>1</v>
      </c>
      <c r="Q2192">
        <v>549</v>
      </c>
      <c r="R2192">
        <v>7</v>
      </c>
      <c r="S2192" t="s">
        <v>55</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c r="AN2192" t="s">
        <v>56</v>
      </c>
      <c r="AO2192" t="s">
        <v>77</v>
      </c>
      <c r="AP2192" t="s">
        <v>58</v>
      </c>
      <c r="AQ2192" t="s">
        <v>59</v>
      </c>
      <c r="AR2192" t="s">
        <v>60</v>
      </c>
      <c r="AS2192" t="str">
        <f>IF(hr_data[[#This Row],[Gender]]="Female","👩  F","👨  M")</f>
        <v>👩  F</v>
      </c>
    </row>
    <row r="2193" spans="1:45" x14ac:dyDescent="0.25">
      <c r="A2193" t="s">
        <v>61</v>
      </c>
      <c r="B2193" t="s">
        <v>45</v>
      </c>
      <c r="C2193" t="s">
        <v>46</v>
      </c>
      <c r="D2193" t="s">
        <v>64</v>
      </c>
      <c r="E2193" t="s">
        <v>65</v>
      </c>
      <c r="F2193" t="s">
        <v>49</v>
      </c>
      <c r="G2193" t="s">
        <v>2292</v>
      </c>
      <c r="H2193">
        <v>2600</v>
      </c>
      <c r="I2193" t="s">
        <v>51</v>
      </c>
      <c r="J2193" t="s">
        <v>94</v>
      </c>
      <c r="K2193" t="s">
        <v>69</v>
      </c>
      <c r="L2193" t="s">
        <v>61</v>
      </c>
      <c r="M2193" t="s">
        <v>54</v>
      </c>
      <c r="N2193">
        <v>3</v>
      </c>
      <c r="O2193">
        <v>39</v>
      </c>
      <c r="P2193">
        <v>1</v>
      </c>
      <c r="Q2193">
        <v>466</v>
      </c>
      <c r="R2193">
        <v>1</v>
      </c>
      <c r="S2193" t="s">
        <v>70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c r="AN2193" t="s">
        <v>56</v>
      </c>
      <c r="AO2193" t="s">
        <v>57</v>
      </c>
      <c r="AP2193" t="s">
        <v>58</v>
      </c>
      <c r="AQ2193" t="s">
        <v>121</v>
      </c>
      <c r="AR2193" t="s">
        <v>60</v>
      </c>
      <c r="AS2193" t="str">
        <f>IF(hr_data[[#This Row],[Gender]]="Female","👩  F","👨  M")</f>
        <v>👩  F</v>
      </c>
    </row>
    <row r="2194" spans="1:45" x14ac:dyDescent="0.25">
      <c r="A2194" t="s">
        <v>61</v>
      </c>
      <c r="B2194" t="s">
        <v>45</v>
      </c>
      <c r="C2194" t="s">
        <v>78</v>
      </c>
      <c r="D2194" t="s">
        <v>64</v>
      </c>
      <c r="E2194" t="s">
        <v>65</v>
      </c>
      <c r="F2194" t="s">
        <v>49</v>
      </c>
      <c r="G2194" t="s">
        <v>2293</v>
      </c>
      <c r="H2194">
        <v>2601</v>
      </c>
      <c r="I2194" t="s">
        <v>51</v>
      </c>
      <c r="J2194" t="s">
        <v>94</v>
      </c>
      <c r="K2194" t="s">
        <v>69</v>
      </c>
      <c r="L2194" t="s">
        <v>61</v>
      </c>
      <c r="M2194" t="s">
        <v>54</v>
      </c>
      <c r="N2194">
        <v>2</v>
      </c>
      <c r="O2194">
        <v>27</v>
      </c>
      <c r="P2194">
        <v>1</v>
      </c>
      <c r="Q2194">
        <v>1055</v>
      </c>
      <c r="R2194">
        <v>2</v>
      </c>
      <c r="S2194" t="s">
        <v>80</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c r="AN2194" t="s">
        <v>56</v>
      </c>
      <c r="AO2194" t="s">
        <v>57</v>
      </c>
      <c r="AP2194" t="s">
        <v>58</v>
      </c>
      <c r="AQ2194" t="s">
        <v>59</v>
      </c>
      <c r="AR2194" t="s">
        <v>81</v>
      </c>
      <c r="AS2194" t="str">
        <f>IF(hr_data[[#This Row],[Gender]]="Female","👩  F","👨  M")</f>
        <v>👩  F</v>
      </c>
    </row>
    <row r="2195" spans="1:45" x14ac:dyDescent="0.25">
      <c r="A2195" t="s">
        <v>61</v>
      </c>
      <c r="B2195" t="s">
        <v>45</v>
      </c>
      <c r="C2195" t="s">
        <v>46</v>
      </c>
      <c r="D2195" t="s">
        <v>64</v>
      </c>
      <c r="E2195" t="s">
        <v>65</v>
      </c>
      <c r="F2195" t="s">
        <v>74</v>
      </c>
      <c r="G2195" t="s">
        <v>2294</v>
      </c>
      <c r="H2195">
        <v>2602</v>
      </c>
      <c r="I2195" t="s">
        <v>67</v>
      </c>
      <c r="J2195" t="s">
        <v>76</v>
      </c>
      <c r="K2195" t="s">
        <v>91</v>
      </c>
      <c r="L2195" t="s">
        <v>61</v>
      </c>
      <c r="M2195" t="s">
        <v>54</v>
      </c>
      <c r="N2195">
        <v>4</v>
      </c>
      <c r="O2195">
        <v>35</v>
      </c>
      <c r="P2195">
        <v>1</v>
      </c>
      <c r="Q2195">
        <v>802</v>
      </c>
      <c r="R2195">
        <v>10</v>
      </c>
      <c r="S2195" t="s">
        <v>87</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c r="AN2195" t="s">
        <v>71</v>
      </c>
      <c r="AO2195" t="s">
        <v>57</v>
      </c>
      <c r="AP2195" t="s">
        <v>58</v>
      </c>
      <c r="AQ2195" t="s">
        <v>59</v>
      </c>
      <c r="AR2195" t="s">
        <v>81</v>
      </c>
      <c r="AS2195" t="str">
        <f>IF(hr_data[[#This Row],[Gender]]="Female","👩  F","👨  M")</f>
        <v>👨  M</v>
      </c>
    </row>
    <row r="2196" spans="1:45" x14ac:dyDescent="0.25">
      <c r="A2196" t="s">
        <v>61</v>
      </c>
      <c r="B2196" t="s">
        <v>45</v>
      </c>
      <c r="C2196" t="s">
        <v>46</v>
      </c>
      <c r="D2196" t="s">
        <v>64</v>
      </c>
      <c r="E2196" t="s">
        <v>48</v>
      </c>
      <c r="F2196" t="s">
        <v>123</v>
      </c>
      <c r="G2196" t="s">
        <v>2295</v>
      </c>
      <c r="H2196">
        <v>2603</v>
      </c>
      <c r="I2196" t="s">
        <v>67</v>
      </c>
      <c r="J2196" t="s">
        <v>110</v>
      </c>
      <c r="K2196" t="s">
        <v>69</v>
      </c>
      <c r="L2196" t="s">
        <v>61</v>
      </c>
      <c r="M2196" t="s">
        <v>54</v>
      </c>
      <c r="N2196">
        <v>3</v>
      </c>
      <c r="O2196">
        <v>42</v>
      </c>
      <c r="P2196">
        <v>1</v>
      </c>
      <c r="Q2196">
        <v>265</v>
      </c>
      <c r="R2196">
        <v>5</v>
      </c>
      <c r="S2196" t="s">
        <v>55</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c r="AN2196" t="s">
        <v>56</v>
      </c>
      <c r="AO2196" t="s">
        <v>77</v>
      </c>
      <c r="AP2196" t="s">
        <v>58</v>
      </c>
      <c r="AQ2196" t="s">
        <v>121</v>
      </c>
      <c r="AR2196" t="s">
        <v>60</v>
      </c>
      <c r="AS2196" t="str">
        <f>IF(hr_data[[#This Row],[Gender]]="Female","👩  F","👨  M")</f>
        <v>👨  M</v>
      </c>
    </row>
    <row r="2197" spans="1:45" x14ac:dyDescent="0.25">
      <c r="A2197" t="s">
        <v>61</v>
      </c>
      <c r="B2197" t="s">
        <v>45</v>
      </c>
      <c r="C2197" t="s">
        <v>63</v>
      </c>
      <c r="D2197" t="s">
        <v>64</v>
      </c>
      <c r="E2197" t="s">
        <v>65</v>
      </c>
      <c r="F2197" t="s">
        <v>49</v>
      </c>
      <c r="G2197" t="s">
        <v>2296</v>
      </c>
      <c r="H2197">
        <v>2604</v>
      </c>
      <c r="I2197" t="s">
        <v>67</v>
      </c>
      <c r="J2197" t="s">
        <v>76</v>
      </c>
      <c r="K2197" t="s">
        <v>69</v>
      </c>
      <c r="L2197" t="s">
        <v>61</v>
      </c>
      <c r="M2197" t="s">
        <v>54</v>
      </c>
      <c r="N2197">
        <v>5</v>
      </c>
      <c r="O2197">
        <v>50</v>
      </c>
      <c r="P2197">
        <v>1</v>
      </c>
      <c r="Q2197">
        <v>804</v>
      </c>
      <c r="R2197">
        <v>9</v>
      </c>
      <c r="S2197" t="s">
        <v>87</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c r="AN2197" t="s">
        <v>56</v>
      </c>
      <c r="AO2197" t="s">
        <v>57</v>
      </c>
      <c r="AP2197" t="s">
        <v>58</v>
      </c>
      <c r="AQ2197" t="s">
        <v>59</v>
      </c>
      <c r="AR2197" t="s">
        <v>73</v>
      </c>
      <c r="AS2197" t="str">
        <f>IF(hr_data[[#This Row],[Gender]]="Female","👩  F","👨  M")</f>
        <v>👨  M</v>
      </c>
    </row>
    <row r="2198" spans="1:45" x14ac:dyDescent="0.25">
      <c r="A2198" t="s">
        <v>61</v>
      </c>
      <c r="B2198" t="s">
        <v>45</v>
      </c>
      <c r="C2198" t="s">
        <v>85</v>
      </c>
      <c r="D2198" t="s">
        <v>64</v>
      </c>
      <c r="E2198" t="s">
        <v>65</v>
      </c>
      <c r="F2198" t="s">
        <v>49</v>
      </c>
      <c r="G2198" t="s">
        <v>2297</v>
      </c>
      <c r="H2198">
        <v>2605</v>
      </c>
      <c r="I2198" t="s">
        <v>51</v>
      </c>
      <c r="J2198" t="s">
        <v>94</v>
      </c>
      <c r="K2198" t="s">
        <v>53</v>
      </c>
      <c r="L2198" t="s">
        <v>44</v>
      </c>
      <c r="M2198" t="s">
        <v>54</v>
      </c>
      <c r="N2198">
        <v>4</v>
      </c>
      <c r="O2198">
        <v>59</v>
      </c>
      <c r="P2198">
        <v>1</v>
      </c>
      <c r="Q2198">
        <v>715</v>
      </c>
      <c r="R2198">
        <v>2</v>
      </c>
      <c r="S2198" t="s">
        <v>87</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c r="AN2198" t="s">
        <v>56</v>
      </c>
      <c r="AO2198" t="s">
        <v>57</v>
      </c>
      <c r="AP2198" t="s">
        <v>58</v>
      </c>
      <c r="AQ2198" t="s">
        <v>121</v>
      </c>
      <c r="AR2198" t="s">
        <v>3029</v>
      </c>
      <c r="AS2198" t="str">
        <f>IF(hr_data[[#This Row],[Gender]]="Female","👩  F","👨  M")</f>
        <v>👩  F</v>
      </c>
    </row>
    <row r="2199" spans="1:45" x14ac:dyDescent="0.25">
      <c r="A2199" t="s">
        <v>44</v>
      </c>
      <c r="B2199" t="s">
        <v>45</v>
      </c>
      <c r="C2199" t="s">
        <v>46</v>
      </c>
      <c r="D2199" t="s">
        <v>47</v>
      </c>
      <c r="E2199" t="s">
        <v>65</v>
      </c>
      <c r="F2199" t="s">
        <v>82</v>
      </c>
      <c r="G2199" t="s">
        <v>2298</v>
      </c>
      <c r="H2199">
        <v>2606</v>
      </c>
      <c r="I2199" t="s">
        <v>51</v>
      </c>
      <c r="J2199" t="s">
        <v>96</v>
      </c>
      <c r="K2199" t="s">
        <v>69</v>
      </c>
      <c r="L2199" t="s">
        <v>61</v>
      </c>
      <c r="M2199" t="s">
        <v>54</v>
      </c>
      <c r="N2199">
        <v>2</v>
      </c>
      <c r="O2199">
        <v>37</v>
      </c>
      <c r="P2199">
        <v>0</v>
      </c>
      <c r="Q2199">
        <v>1141</v>
      </c>
      <c r="R2199">
        <v>11</v>
      </c>
      <c r="S2199" t="s">
        <v>55</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c r="AN2199" t="s">
        <v>56</v>
      </c>
      <c r="AO2199" t="s">
        <v>72</v>
      </c>
      <c r="AP2199" t="s">
        <v>98</v>
      </c>
      <c r="AQ2199" t="s">
        <v>89</v>
      </c>
      <c r="AR2199" t="s">
        <v>60</v>
      </c>
      <c r="AS2199" t="str">
        <f>IF(hr_data[[#This Row],[Gender]]="Female","👩  F","👨  M")</f>
        <v>👩  F</v>
      </c>
    </row>
    <row r="2200" spans="1:45" x14ac:dyDescent="0.25">
      <c r="A2200" t="s">
        <v>61</v>
      </c>
      <c r="B2200" t="s">
        <v>62</v>
      </c>
      <c r="C2200" t="s">
        <v>85</v>
      </c>
      <c r="D2200" t="s">
        <v>64</v>
      </c>
      <c r="E2200" t="s">
        <v>65</v>
      </c>
      <c r="F2200" t="s">
        <v>82</v>
      </c>
      <c r="G2200" t="s">
        <v>2299</v>
      </c>
      <c r="H2200">
        <v>2607</v>
      </c>
      <c r="I2200" t="s">
        <v>67</v>
      </c>
      <c r="J2200" t="s">
        <v>96</v>
      </c>
      <c r="K2200" t="s">
        <v>69</v>
      </c>
      <c r="L2200" t="s">
        <v>44</v>
      </c>
      <c r="M2200" t="s">
        <v>54</v>
      </c>
      <c r="N2200">
        <v>3</v>
      </c>
      <c r="O2200">
        <v>55</v>
      </c>
      <c r="P2200">
        <v>1</v>
      </c>
      <c r="Q2200">
        <v>135</v>
      </c>
      <c r="R2200">
        <v>18</v>
      </c>
      <c r="S2200" t="s">
        <v>80</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c r="AN2200" t="s">
        <v>56</v>
      </c>
      <c r="AO2200" t="s">
        <v>72</v>
      </c>
      <c r="AP2200" t="s">
        <v>98</v>
      </c>
      <c r="AQ2200" t="s">
        <v>89</v>
      </c>
      <c r="AR2200" t="s">
        <v>73</v>
      </c>
      <c r="AS2200" t="str">
        <f>IF(hr_data[[#This Row],[Gender]]="Female","👩  F","👨  M")</f>
        <v>👨  M</v>
      </c>
    </row>
    <row r="2201" spans="1:45" x14ac:dyDescent="0.25">
      <c r="A2201" t="s">
        <v>61</v>
      </c>
      <c r="B2201" t="s">
        <v>105</v>
      </c>
      <c r="C2201" t="s">
        <v>46</v>
      </c>
      <c r="D2201" t="s">
        <v>64</v>
      </c>
      <c r="E2201" t="s">
        <v>65</v>
      </c>
      <c r="F2201" t="s">
        <v>49</v>
      </c>
      <c r="G2201" t="s">
        <v>2300</v>
      </c>
      <c r="H2201">
        <v>2608</v>
      </c>
      <c r="I2201" t="s">
        <v>51</v>
      </c>
      <c r="J2201" t="s">
        <v>117</v>
      </c>
      <c r="K2201" t="s">
        <v>91</v>
      </c>
      <c r="L2201" t="s">
        <v>61</v>
      </c>
      <c r="M2201" t="s">
        <v>54</v>
      </c>
      <c r="N2201">
        <v>3</v>
      </c>
      <c r="O2201">
        <v>41</v>
      </c>
      <c r="P2201">
        <v>1</v>
      </c>
      <c r="Q2201">
        <v>247</v>
      </c>
      <c r="R2201">
        <v>7</v>
      </c>
      <c r="S2201" t="s">
        <v>70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c r="AN2201" t="s">
        <v>71</v>
      </c>
      <c r="AO2201" t="s">
        <v>77</v>
      </c>
      <c r="AP2201" t="s">
        <v>58</v>
      </c>
      <c r="AQ2201" t="s">
        <v>121</v>
      </c>
      <c r="AR2201" t="s">
        <v>60</v>
      </c>
      <c r="AS2201" t="str">
        <f>IF(hr_data[[#This Row],[Gender]]="Female","👩  F","👨  M")</f>
        <v>👩  F</v>
      </c>
    </row>
    <row r="2202" spans="1:45" x14ac:dyDescent="0.25">
      <c r="A2202" t="s">
        <v>61</v>
      </c>
      <c r="B2202" t="s">
        <v>45</v>
      </c>
      <c r="C2202" t="s">
        <v>46</v>
      </c>
      <c r="D2202" t="s">
        <v>64</v>
      </c>
      <c r="E2202" t="s">
        <v>48</v>
      </c>
      <c r="F2202" t="s">
        <v>49</v>
      </c>
      <c r="G2202" t="s">
        <v>2301</v>
      </c>
      <c r="H2202">
        <v>2609</v>
      </c>
      <c r="I2202" t="s">
        <v>67</v>
      </c>
      <c r="J2202" t="s">
        <v>52</v>
      </c>
      <c r="K2202" t="s">
        <v>53</v>
      </c>
      <c r="L2202" t="s">
        <v>44</v>
      </c>
      <c r="M2202" t="s">
        <v>54</v>
      </c>
      <c r="N2202">
        <v>1</v>
      </c>
      <c r="O2202">
        <v>38</v>
      </c>
      <c r="P2202">
        <v>1</v>
      </c>
      <c r="Q2202">
        <v>1035</v>
      </c>
      <c r="R2202">
        <v>3</v>
      </c>
      <c r="S2202" t="s">
        <v>80</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c r="AN2202" t="s">
        <v>56</v>
      </c>
      <c r="AO2202" t="s">
        <v>57</v>
      </c>
      <c r="AP2202" t="s">
        <v>58</v>
      </c>
      <c r="AQ2202" t="s">
        <v>89</v>
      </c>
      <c r="AR2202" t="s">
        <v>60</v>
      </c>
      <c r="AS2202" t="str">
        <f>IF(hr_data[[#This Row],[Gender]]="Female","👩  F","👨  M")</f>
        <v>👨  M</v>
      </c>
    </row>
    <row r="2203" spans="1:45" x14ac:dyDescent="0.25">
      <c r="A2203" t="s">
        <v>44</v>
      </c>
      <c r="B2203" t="s">
        <v>105</v>
      </c>
      <c r="C2203" t="s">
        <v>78</v>
      </c>
      <c r="D2203" t="s">
        <v>47</v>
      </c>
      <c r="E2203" t="s">
        <v>48</v>
      </c>
      <c r="F2203" t="s">
        <v>82</v>
      </c>
      <c r="G2203" t="s">
        <v>2302</v>
      </c>
      <c r="H2203">
        <v>2610</v>
      </c>
      <c r="I2203" t="s">
        <v>67</v>
      </c>
      <c r="J2203" t="s">
        <v>52</v>
      </c>
      <c r="K2203" t="s">
        <v>53</v>
      </c>
      <c r="L2203" t="s">
        <v>61</v>
      </c>
      <c r="M2203" t="s">
        <v>54</v>
      </c>
      <c r="N2203">
        <v>6</v>
      </c>
      <c r="O2203">
        <v>26</v>
      </c>
      <c r="P2203">
        <v>0</v>
      </c>
      <c r="Q2203">
        <v>265</v>
      </c>
      <c r="R2203">
        <v>29</v>
      </c>
      <c r="S2203" t="s">
        <v>55</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c r="AN2203" t="s">
        <v>56</v>
      </c>
      <c r="AO2203" t="s">
        <v>88</v>
      </c>
      <c r="AP2203" t="s">
        <v>92</v>
      </c>
      <c r="AQ2203" t="s">
        <v>59</v>
      </c>
      <c r="AR2203" t="s">
        <v>81</v>
      </c>
      <c r="AS2203" t="str">
        <f>IF(hr_data[[#This Row],[Gender]]="Female","👩  F","👨  M")</f>
        <v>👨  M</v>
      </c>
    </row>
    <row r="2204" spans="1:45" x14ac:dyDescent="0.25">
      <c r="A2204" t="s">
        <v>44</v>
      </c>
      <c r="B2204" t="s">
        <v>45</v>
      </c>
      <c r="C2204" t="s">
        <v>63</v>
      </c>
      <c r="D2204" t="s">
        <v>47</v>
      </c>
      <c r="E2204" t="s">
        <v>48</v>
      </c>
      <c r="F2204" t="s">
        <v>123</v>
      </c>
      <c r="G2204" t="s">
        <v>2303</v>
      </c>
      <c r="H2204">
        <v>2611</v>
      </c>
      <c r="I2204" t="s">
        <v>51</v>
      </c>
      <c r="J2204" t="s">
        <v>110</v>
      </c>
      <c r="K2204" t="s">
        <v>69</v>
      </c>
      <c r="L2204" t="s">
        <v>61</v>
      </c>
      <c r="M2204" t="s">
        <v>54</v>
      </c>
      <c r="N2204">
        <v>3</v>
      </c>
      <c r="O2204">
        <v>52</v>
      </c>
      <c r="P2204">
        <v>0</v>
      </c>
      <c r="Q2204">
        <v>266</v>
      </c>
      <c r="R2204">
        <v>2</v>
      </c>
      <c r="S2204" t="s">
        <v>70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c r="AN2204" t="s">
        <v>56</v>
      </c>
      <c r="AO2204" t="s">
        <v>57</v>
      </c>
      <c r="AP2204" t="s">
        <v>58</v>
      </c>
      <c r="AQ2204" t="s">
        <v>111</v>
      </c>
      <c r="AR2204" t="s">
        <v>73</v>
      </c>
      <c r="AS2204" t="str">
        <f>IF(hr_data[[#This Row],[Gender]]="Female","👩  F","👨  M")</f>
        <v>👩  F</v>
      </c>
    </row>
    <row r="2205" spans="1:45" x14ac:dyDescent="0.25">
      <c r="A2205" t="s">
        <v>61</v>
      </c>
      <c r="B2205" t="s">
        <v>45</v>
      </c>
      <c r="C2205" t="s">
        <v>46</v>
      </c>
      <c r="D2205" t="s">
        <v>64</v>
      </c>
      <c r="E2205" t="s">
        <v>48</v>
      </c>
      <c r="F2205" t="s">
        <v>82</v>
      </c>
      <c r="G2205" t="s">
        <v>2304</v>
      </c>
      <c r="H2205">
        <v>2612</v>
      </c>
      <c r="I2205" t="s">
        <v>51</v>
      </c>
      <c r="J2205" t="s">
        <v>52</v>
      </c>
      <c r="K2205" t="s">
        <v>69</v>
      </c>
      <c r="L2205" t="s">
        <v>44</v>
      </c>
      <c r="M2205" t="s">
        <v>54</v>
      </c>
      <c r="N2205">
        <v>2</v>
      </c>
      <c r="O2205">
        <v>44</v>
      </c>
      <c r="P2205">
        <v>1</v>
      </c>
      <c r="Q2205">
        <v>1448</v>
      </c>
      <c r="R2205">
        <v>28</v>
      </c>
      <c r="S2205" t="s">
        <v>87</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c r="AN2205" t="s">
        <v>56</v>
      </c>
      <c r="AO2205" t="s">
        <v>57</v>
      </c>
      <c r="AP2205" t="s">
        <v>92</v>
      </c>
      <c r="AQ2205" t="s">
        <v>121</v>
      </c>
      <c r="AR2205" t="s">
        <v>60</v>
      </c>
      <c r="AS2205" t="str">
        <f>IF(hr_data[[#This Row],[Gender]]="Female","👩  F","👨  M")</f>
        <v>👩  F</v>
      </c>
    </row>
    <row r="2206" spans="1:45" x14ac:dyDescent="0.25">
      <c r="A2206" t="s">
        <v>61</v>
      </c>
      <c r="B2206" t="s">
        <v>105</v>
      </c>
      <c r="C2206" t="s">
        <v>63</v>
      </c>
      <c r="D2206" t="s">
        <v>64</v>
      </c>
      <c r="E2206" t="s">
        <v>48</v>
      </c>
      <c r="F2206" t="s">
        <v>49</v>
      </c>
      <c r="G2206" t="s">
        <v>2305</v>
      </c>
      <c r="H2206">
        <v>2613</v>
      </c>
      <c r="I2206" t="s">
        <v>51</v>
      </c>
      <c r="J2206" t="s">
        <v>52</v>
      </c>
      <c r="K2206" t="s">
        <v>69</v>
      </c>
      <c r="L2206" t="s">
        <v>61</v>
      </c>
      <c r="M2206" t="s">
        <v>54</v>
      </c>
      <c r="N2206">
        <v>3</v>
      </c>
      <c r="O2206">
        <v>50</v>
      </c>
      <c r="P2206">
        <v>1</v>
      </c>
      <c r="Q2206">
        <v>145</v>
      </c>
      <c r="R2206">
        <v>1</v>
      </c>
      <c r="S2206" t="s">
        <v>87</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c r="AN2206" t="s">
        <v>56</v>
      </c>
      <c r="AO2206" t="s">
        <v>77</v>
      </c>
      <c r="AP2206" t="s">
        <v>58</v>
      </c>
      <c r="AQ2206" t="s">
        <v>89</v>
      </c>
      <c r="AR2206" t="s">
        <v>73</v>
      </c>
      <c r="AS2206" t="str">
        <f>IF(hr_data[[#This Row],[Gender]]="Female","👩  F","👨  M")</f>
        <v>👩  F</v>
      </c>
    </row>
    <row r="2207" spans="1:45" x14ac:dyDescent="0.25">
      <c r="A2207" t="s">
        <v>44</v>
      </c>
      <c r="B2207" t="s">
        <v>45</v>
      </c>
      <c r="C2207" t="s">
        <v>46</v>
      </c>
      <c r="D2207" t="s">
        <v>47</v>
      </c>
      <c r="E2207" t="s">
        <v>65</v>
      </c>
      <c r="F2207" t="s">
        <v>49</v>
      </c>
      <c r="G2207" t="s">
        <v>2306</v>
      </c>
      <c r="H2207">
        <v>2614</v>
      </c>
      <c r="I2207" t="s">
        <v>51</v>
      </c>
      <c r="J2207" t="s">
        <v>76</v>
      </c>
      <c r="K2207" t="s">
        <v>53</v>
      </c>
      <c r="L2207" t="s">
        <v>61</v>
      </c>
      <c r="M2207" t="s">
        <v>54</v>
      </c>
      <c r="N2207">
        <v>1</v>
      </c>
      <c r="O2207">
        <v>36</v>
      </c>
      <c r="P2207">
        <v>0</v>
      </c>
      <c r="Q2207">
        <v>885</v>
      </c>
      <c r="R2207">
        <v>16</v>
      </c>
      <c r="S2207" t="s">
        <v>80</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c r="AN2207" t="s">
        <v>56</v>
      </c>
      <c r="AO2207" t="s">
        <v>88</v>
      </c>
      <c r="AP2207" t="s">
        <v>98</v>
      </c>
      <c r="AQ2207" t="s">
        <v>89</v>
      </c>
      <c r="AR2207" t="s">
        <v>60</v>
      </c>
      <c r="AS2207" t="str">
        <f>IF(hr_data[[#This Row],[Gender]]="Female","👩  F","👨  M")</f>
        <v>👩  F</v>
      </c>
    </row>
    <row r="2208" spans="1:45" x14ac:dyDescent="0.25">
      <c r="A2208" t="s">
        <v>61</v>
      </c>
      <c r="B2208" t="s">
        <v>62</v>
      </c>
      <c r="C2208" t="s">
        <v>46</v>
      </c>
      <c r="D2208" t="s">
        <v>64</v>
      </c>
      <c r="E2208" t="s">
        <v>65</v>
      </c>
      <c r="F2208" t="s">
        <v>82</v>
      </c>
      <c r="G2208" t="s">
        <v>2307</v>
      </c>
      <c r="H2208">
        <v>2615</v>
      </c>
      <c r="I2208" t="s">
        <v>51</v>
      </c>
      <c r="J2208" t="s">
        <v>94</v>
      </c>
      <c r="K2208" t="s">
        <v>53</v>
      </c>
      <c r="L2208" t="s">
        <v>44</v>
      </c>
      <c r="M2208" t="s">
        <v>54</v>
      </c>
      <c r="N2208">
        <v>2</v>
      </c>
      <c r="O2208">
        <v>39</v>
      </c>
      <c r="P2208">
        <v>1</v>
      </c>
      <c r="Q2208">
        <v>945</v>
      </c>
      <c r="R2208">
        <v>22</v>
      </c>
      <c r="S2208" t="s">
        <v>87</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c r="AN2208" t="s">
        <v>56</v>
      </c>
      <c r="AO2208" t="s">
        <v>88</v>
      </c>
      <c r="AP2208" t="s">
        <v>92</v>
      </c>
      <c r="AQ2208" t="s">
        <v>121</v>
      </c>
      <c r="AR2208" t="s">
        <v>60</v>
      </c>
      <c r="AS2208" t="str">
        <f>IF(hr_data[[#This Row],[Gender]]="Female","👩  F","👨  M")</f>
        <v>👩  F</v>
      </c>
    </row>
    <row r="2209" spans="1:45" x14ac:dyDescent="0.25">
      <c r="A2209" t="s">
        <v>61</v>
      </c>
      <c r="B2209" t="s">
        <v>105</v>
      </c>
      <c r="C2209" t="s">
        <v>78</v>
      </c>
      <c r="D2209" t="s">
        <v>64</v>
      </c>
      <c r="E2209" t="s">
        <v>48</v>
      </c>
      <c r="F2209" t="s">
        <v>49</v>
      </c>
      <c r="G2209" t="s">
        <v>2308</v>
      </c>
      <c r="H2209">
        <v>2616</v>
      </c>
      <c r="I2209" t="s">
        <v>51</v>
      </c>
      <c r="J2209" t="s">
        <v>115</v>
      </c>
      <c r="K2209" t="s">
        <v>53</v>
      </c>
      <c r="L2209" t="s">
        <v>61</v>
      </c>
      <c r="M2209" t="s">
        <v>54</v>
      </c>
      <c r="N2209">
        <v>2</v>
      </c>
      <c r="O2209">
        <v>33</v>
      </c>
      <c r="P2209">
        <v>1</v>
      </c>
      <c r="Q2209">
        <v>1038</v>
      </c>
      <c r="R2209">
        <v>8</v>
      </c>
      <c r="S2209" t="s">
        <v>70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c r="AN2209" t="s">
        <v>56</v>
      </c>
      <c r="AO2209" t="s">
        <v>57</v>
      </c>
      <c r="AP2209" t="s">
        <v>58</v>
      </c>
      <c r="AQ2209" t="s">
        <v>59</v>
      </c>
      <c r="AR2209" t="s">
        <v>81</v>
      </c>
      <c r="AS2209" t="str">
        <f>IF(hr_data[[#This Row],[Gender]]="Female","👩  F","👨  M")</f>
        <v>👩  F</v>
      </c>
    </row>
    <row r="2210" spans="1:45" x14ac:dyDescent="0.25">
      <c r="A2210" t="s">
        <v>61</v>
      </c>
      <c r="B2210" t="s">
        <v>45</v>
      </c>
      <c r="C2210" t="s">
        <v>63</v>
      </c>
      <c r="D2210" t="s">
        <v>64</v>
      </c>
      <c r="E2210" t="s">
        <v>48</v>
      </c>
      <c r="F2210" t="s">
        <v>49</v>
      </c>
      <c r="G2210" t="s">
        <v>2309</v>
      </c>
      <c r="H2210">
        <v>2617</v>
      </c>
      <c r="I2210" t="s">
        <v>51</v>
      </c>
      <c r="J2210" t="s">
        <v>110</v>
      </c>
      <c r="K2210" t="s">
        <v>69</v>
      </c>
      <c r="L2210" t="s">
        <v>61</v>
      </c>
      <c r="M2210" t="s">
        <v>54</v>
      </c>
      <c r="N2210">
        <v>4</v>
      </c>
      <c r="O2210">
        <v>45</v>
      </c>
      <c r="P2210">
        <v>1</v>
      </c>
      <c r="Q2210">
        <v>1234</v>
      </c>
      <c r="R2210">
        <v>11</v>
      </c>
      <c r="S2210" t="s">
        <v>55</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c r="AN2210" t="s">
        <v>56</v>
      </c>
      <c r="AO2210" t="s">
        <v>57</v>
      </c>
      <c r="AP2210" t="s">
        <v>98</v>
      </c>
      <c r="AQ2210" t="s">
        <v>121</v>
      </c>
      <c r="AR2210" t="s">
        <v>60</v>
      </c>
      <c r="AS2210" t="str">
        <f>IF(hr_data[[#This Row],[Gender]]="Female","👩  F","👨  M")</f>
        <v>👩  F</v>
      </c>
    </row>
    <row r="2211" spans="1:45" x14ac:dyDescent="0.25">
      <c r="A2211" t="s">
        <v>61</v>
      </c>
      <c r="B2211" t="s">
        <v>105</v>
      </c>
      <c r="C2211" t="s">
        <v>78</v>
      </c>
      <c r="D2211" t="s">
        <v>64</v>
      </c>
      <c r="E2211" t="s">
        <v>65</v>
      </c>
      <c r="F2211" t="s">
        <v>82</v>
      </c>
      <c r="G2211" t="s">
        <v>2310</v>
      </c>
      <c r="H2211">
        <v>2618</v>
      </c>
      <c r="I2211" t="s">
        <v>51</v>
      </c>
      <c r="J2211" t="s">
        <v>76</v>
      </c>
      <c r="K2211" t="s">
        <v>53</v>
      </c>
      <c r="L2211" t="s">
        <v>61</v>
      </c>
      <c r="M2211" t="s">
        <v>54</v>
      </c>
      <c r="N2211">
        <v>2</v>
      </c>
      <c r="O2211">
        <v>32</v>
      </c>
      <c r="P2211">
        <v>1</v>
      </c>
      <c r="Q2211">
        <v>1109</v>
      </c>
      <c r="R2211">
        <v>29</v>
      </c>
      <c r="S2211" t="s">
        <v>80</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c r="AN2211" t="s">
        <v>56</v>
      </c>
      <c r="AO2211" t="s">
        <v>77</v>
      </c>
      <c r="AP2211" t="s">
        <v>92</v>
      </c>
      <c r="AQ2211" t="s">
        <v>59</v>
      </c>
      <c r="AR2211" t="s">
        <v>81</v>
      </c>
      <c r="AS2211" t="str">
        <f>IF(hr_data[[#This Row],[Gender]]="Female","👩  F","👨  M")</f>
        <v>👩  F</v>
      </c>
    </row>
    <row r="2212" spans="1:45" x14ac:dyDescent="0.25">
      <c r="A2212" t="s">
        <v>61</v>
      </c>
      <c r="B2212" t="s">
        <v>45</v>
      </c>
      <c r="C2212" t="s">
        <v>78</v>
      </c>
      <c r="D2212" t="s">
        <v>64</v>
      </c>
      <c r="E2212" t="s">
        <v>48</v>
      </c>
      <c r="F2212" t="s">
        <v>123</v>
      </c>
      <c r="G2212" t="s">
        <v>2311</v>
      </c>
      <c r="H2212">
        <v>2619</v>
      </c>
      <c r="I2212" t="s">
        <v>67</v>
      </c>
      <c r="J2212" t="s">
        <v>52</v>
      </c>
      <c r="K2212" t="s">
        <v>91</v>
      </c>
      <c r="L2212" t="s">
        <v>61</v>
      </c>
      <c r="M2212" t="s">
        <v>54</v>
      </c>
      <c r="N2212">
        <v>2</v>
      </c>
      <c r="O2212">
        <v>34</v>
      </c>
      <c r="P2212">
        <v>1</v>
      </c>
      <c r="Q2212">
        <v>216</v>
      </c>
      <c r="R2212">
        <v>1</v>
      </c>
      <c r="S2212" t="s">
        <v>80</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c r="AN2212" t="s">
        <v>56</v>
      </c>
      <c r="AO2212" t="s">
        <v>57</v>
      </c>
      <c r="AP2212" t="s">
        <v>58</v>
      </c>
      <c r="AQ2212" t="s">
        <v>89</v>
      </c>
      <c r="AR2212" t="s">
        <v>81</v>
      </c>
      <c r="AS2212" t="str">
        <f>IF(hr_data[[#This Row],[Gender]]="Female","👩  F","👨  M")</f>
        <v>👨  M</v>
      </c>
    </row>
    <row r="2213" spans="1:45" x14ac:dyDescent="0.25">
      <c r="A2213" t="s">
        <v>61</v>
      </c>
      <c r="B2213" t="s">
        <v>45</v>
      </c>
      <c r="C2213" t="s">
        <v>85</v>
      </c>
      <c r="D2213" t="s">
        <v>64</v>
      </c>
      <c r="E2213" t="s">
        <v>48</v>
      </c>
      <c r="F2213" t="s">
        <v>130</v>
      </c>
      <c r="G2213" t="s">
        <v>2312</v>
      </c>
      <c r="H2213">
        <v>2620</v>
      </c>
      <c r="I2213" t="s">
        <v>67</v>
      </c>
      <c r="J2213" t="s">
        <v>110</v>
      </c>
      <c r="K2213" t="s">
        <v>69</v>
      </c>
      <c r="L2213" t="s">
        <v>44</v>
      </c>
      <c r="M2213" t="s">
        <v>54</v>
      </c>
      <c r="N2213">
        <v>1</v>
      </c>
      <c r="O2213">
        <v>59</v>
      </c>
      <c r="P2213">
        <v>1</v>
      </c>
      <c r="Q2213">
        <v>1089</v>
      </c>
      <c r="R2213">
        <v>1</v>
      </c>
      <c r="S2213" t="s">
        <v>55</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c r="AN2213" t="s">
        <v>56</v>
      </c>
      <c r="AO2213" t="s">
        <v>57</v>
      </c>
      <c r="AP2213" t="s">
        <v>58</v>
      </c>
      <c r="AQ2213" t="s">
        <v>89</v>
      </c>
      <c r="AR2213" t="s">
        <v>3029</v>
      </c>
      <c r="AS2213" t="str">
        <f>IF(hr_data[[#This Row],[Gender]]="Female","👩  F","👨  M")</f>
        <v>👨  M</v>
      </c>
    </row>
    <row r="2214" spans="1:45" x14ac:dyDescent="0.25">
      <c r="A2214" t="s">
        <v>61</v>
      </c>
      <c r="B2214" t="s">
        <v>45</v>
      </c>
      <c r="C2214" t="s">
        <v>63</v>
      </c>
      <c r="D2214" t="s">
        <v>64</v>
      </c>
      <c r="E2214" t="s">
        <v>178</v>
      </c>
      <c r="F2214" t="s">
        <v>82</v>
      </c>
      <c r="G2214" t="s">
        <v>2313</v>
      </c>
      <c r="H2214">
        <v>2621</v>
      </c>
      <c r="I2214" t="s">
        <v>67</v>
      </c>
      <c r="J2214" t="s">
        <v>180</v>
      </c>
      <c r="K2214" t="s">
        <v>53</v>
      </c>
      <c r="L2214" t="s">
        <v>61</v>
      </c>
      <c r="M2214" t="s">
        <v>54</v>
      </c>
      <c r="N2214">
        <v>3</v>
      </c>
      <c r="O2214">
        <v>45</v>
      </c>
      <c r="P2214">
        <v>1</v>
      </c>
      <c r="Q2214">
        <v>788</v>
      </c>
      <c r="R2214">
        <v>24</v>
      </c>
      <c r="S2214" t="s">
        <v>80</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c r="AN2214" t="s">
        <v>56</v>
      </c>
      <c r="AO2214" t="s">
        <v>72</v>
      </c>
      <c r="AP2214" t="s">
        <v>92</v>
      </c>
      <c r="AQ2214" t="s">
        <v>59</v>
      </c>
      <c r="AR2214" t="s">
        <v>60</v>
      </c>
      <c r="AS2214" t="str">
        <f>IF(hr_data[[#This Row],[Gender]]="Female","👩  F","👨  M")</f>
        <v>👨  M</v>
      </c>
    </row>
    <row r="2215" spans="1:45" x14ac:dyDescent="0.25">
      <c r="A2215" t="s">
        <v>61</v>
      </c>
      <c r="B2215" t="s">
        <v>62</v>
      </c>
      <c r="C2215" t="s">
        <v>63</v>
      </c>
      <c r="D2215" t="s">
        <v>64</v>
      </c>
      <c r="E2215" t="s">
        <v>48</v>
      </c>
      <c r="F2215" t="s">
        <v>123</v>
      </c>
      <c r="G2215" t="s">
        <v>2314</v>
      </c>
      <c r="H2215">
        <v>2622</v>
      </c>
      <c r="I2215" t="s">
        <v>51</v>
      </c>
      <c r="J2215" t="s">
        <v>52</v>
      </c>
      <c r="K2215" t="s">
        <v>69</v>
      </c>
      <c r="L2215" t="s">
        <v>61</v>
      </c>
      <c r="M2215" t="s">
        <v>54</v>
      </c>
      <c r="N2215">
        <v>2</v>
      </c>
      <c r="O2215">
        <v>53</v>
      </c>
      <c r="P2215">
        <v>1</v>
      </c>
      <c r="Q2215">
        <v>124</v>
      </c>
      <c r="R2215">
        <v>2</v>
      </c>
      <c r="S2215" t="s">
        <v>87</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c r="AN2215" t="s">
        <v>56</v>
      </c>
      <c r="AO2215" t="s">
        <v>72</v>
      </c>
      <c r="AP2215" t="s">
        <v>58</v>
      </c>
      <c r="AQ2215" t="s">
        <v>121</v>
      </c>
      <c r="AR2215" t="s">
        <v>73</v>
      </c>
      <c r="AS2215" t="str">
        <f>IF(hr_data[[#This Row],[Gender]]="Female","👩  F","👨  M")</f>
        <v>👩  F</v>
      </c>
    </row>
    <row r="2216" spans="1:45" x14ac:dyDescent="0.25">
      <c r="A2216" t="s">
        <v>44</v>
      </c>
      <c r="B2216" t="s">
        <v>45</v>
      </c>
      <c r="C2216" t="s">
        <v>46</v>
      </c>
      <c r="D2216" t="s">
        <v>47</v>
      </c>
      <c r="E2216" t="s">
        <v>65</v>
      </c>
      <c r="F2216" t="s">
        <v>74</v>
      </c>
      <c r="G2216" t="s">
        <v>2315</v>
      </c>
      <c r="H2216">
        <v>2623</v>
      </c>
      <c r="I2216" t="s">
        <v>67</v>
      </c>
      <c r="J2216" t="s">
        <v>76</v>
      </c>
      <c r="K2216" t="s">
        <v>91</v>
      </c>
      <c r="L2216" t="s">
        <v>61</v>
      </c>
      <c r="M2216" t="s">
        <v>54</v>
      </c>
      <c r="N2216">
        <v>3</v>
      </c>
      <c r="O2216">
        <v>36</v>
      </c>
      <c r="P2216">
        <v>0</v>
      </c>
      <c r="Q2216">
        <v>660</v>
      </c>
      <c r="R2216">
        <v>15</v>
      </c>
      <c r="S2216" t="s">
        <v>87</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c r="AN2216" t="s">
        <v>56</v>
      </c>
      <c r="AO2216" t="s">
        <v>77</v>
      </c>
      <c r="AP2216" t="s">
        <v>98</v>
      </c>
      <c r="AQ2216" t="s">
        <v>59</v>
      </c>
      <c r="AR2216" t="s">
        <v>60</v>
      </c>
      <c r="AS2216" t="str">
        <f>IF(hr_data[[#This Row],[Gender]]="Female","👩  F","👨  M")</f>
        <v>👨  M</v>
      </c>
    </row>
    <row r="2217" spans="1:45" x14ac:dyDescent="0.25">
      <c r="A2217" t="s">
        <v>44</v>
      </c>
      <c r="B2217" t="s">
        <v>62</v>
      </c>
      <c r="C2217" t="s">
        <v>78</v>
      </c>
      <c r="D2217" t="s">
        <v>47</v>
      </c>
      <c r="E2217" t="s">
        <v>65</v>
      </c>
      <c r="F2217" t="s">
        <v>49</v>
      </c>
      <c r="G2217" t="s">
        <v>2316</v>
      </c>
      <c r="H2217">
        <v>2624</v>
      </c>
      <c r="I2217" t="s">
        <v>67</v>
      </c>
      <c r="J2217" t="s">
        <v>68</v>
      </c>
      <c r="K2217" t="s">
        <v>69</v>
      </c>
      <c r="L2217" t="s">
        <v>44</v>
      </c>
      <c r="M2217" t="s">
        <v>54</v>
      </c>
      <c r="N2217">
        <v>2</v>
      </c>
      <c r="O2217">
        <v>26</v>
      </c>
      <c r="P2217">
        <v>0</v>
      </c>
      <c r="Q2217">
        <v>342</v>
      </c>
      <c r="R2217">
        <v>2</v>
      </c>
      <c r="S2217" t="s">
        <v>87</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c r="AN2217" t="s">
        <v>56</v>
      </c>
      <c r="AO2217" t="s">
        <v>88</v>
      </c>
      <c r="AP2217" t="s">
        <v>58</v>
      </c>
      <c r="AQ2217" t="s">
        <v>59</v>
      </c>
      <c r="AR2217" t="s">
        <v>81</v>
      </c>
      <c r="AS2217" t="str">
        <f>IF(hr_data[[#This Row],[Gender]]="Female","👩  F","👨  M")</f>
        <v>👨  M</v>
      </c>
    </row>
    <row r="2218" spans="1:45" x14ac:dyDescent="0.25">
      <c r="A2218" t="s">
        <v>61</v>
      </c>
      <c r="B2218" t="s">
        <v>45</v>
      </c>
      <c r="C2218" t="s">
        <v>78</v>
      </c>
      <c r="D2218" t="s">
        <v>64</v>
      </c>
      <c r="E2218" t="s">
        <v>48</v>
      </c>
      <c r="F2218" t="s">
        <v>49</v>
      </c>
      <c r="G2218" t="s">
        <v>2317</v>
      </c>
      <c r="H2218">
        <v>2625</v>
      </c>
      <c r="I2218" t="s">
        <v>51</v>
      </c>
      <c r="J2218" t="s">
        <v>115</v>
      </c>
      <c r="K2218" t="s">
        <v>69</v>
      </c>
      <c r="L2218" t="s">
        <v>44</v>
      </c>
      <c r="M2218" t="s">
        <v>54</v>
      </c>
      <c r="N2218">
        <v>2</v>
      </c>
      <c r="O2218">
        <v>34</v>
      </c>
      <c r="P2218">
        <v>1</v>
      </c>
      <c r="Q2218">
        <v>1333</v>
      </c>
      <c r="R2218">
        <v>10</v>
      </c>
      <c r="S2218" t="s">
        <v>80</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c r="AN2218" t="s">
        <v>56</v>
      </c>
      <c r="AO2218" t="s">
        <v>77</v>
      </c>
      <c r="AP2218" t="s">
        <v>58</v>
      </c>
      <c r="AQ2218" t="s">
        <v>59</v>
      </c>
      <c r="AR2218" t="s">
        <v>81</v>
      </c>
      <c r="AS2218" t="str">
        <f>IF(hr_data[[#This Row],[Gender]]="Female","👩  F","👨  M")</f>
        <v>👩  F</v>
      </c>
    </row>
    <row r="2219" spans="1:45" x14ac:dyDescent="0.25">
      <c r="A2219" t="s">
        <v>61</v>
      </c>
      <c r="B2219" t="s">
        <v>45</v>
      </c>
      <c r="C2219" t="s">
        <v>78</v>
      </c>
      <c r="D2219" t="s">
        <v>64</v>
      </c>
      <c r="E2219" t="s">
        <v>48</v>
      </c>
      <c r="F2219" t="s">
        <v>82</v>
      </c>
      <c r="G2219" t="s">
        <v>2318</v>
      </c>
      <c r="H2219">
        <v>2626</v>
      </c>
      <c r="I2219" t="s">
        <v>67</v>
      </c>
      <c r="J2219" t="s">
        <v>115</v>
      </c>
      <c r="K2219" t="s">
        <v>69</v>
      </c>
      <c r="L2219" t="s">
        <v>61</v>
      </c>
      <c r="M2219" t="s">
        <v>54</v>
      </c>
      <c r="N2219">
        <v>5</v>
      </c>
      <c r="O2219">
        <v>28</v>
      </c>
      <c r="P2219">
        <v>1</v>
      </c>
      <c r="Q2219">
        <v>1144</v>
      </c>
      <c r="R2219">
        <v>10</v>
      </c>
      <c r="S2219" t="s">
        <v>70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c r="AN2219" t="s">
        <v>71</v>
      </c>
      <c r="AO2219" t="s">
        <v>72</v>
      </c>
      <c r="AP2219" t="s">
        <v>58</v>
      </c>
      <c r="AQ2219" t="s">
        <v>59</v>
      </c>
      <c r="AR2219" t="s">
        <v>81</v>
      </c>
      <c r="AS2219" t="str">
        <f>IF(hr_data[[#This Row],[Gender]]="Female","👩  F","👨  M")</f>
        <v>👨  M</v>
      </c>
    </row>
    <row r="2220" spans="1:45" x14ac:dyDescent="0.25">
      <c r="A2220" t="s">
        <v>61</v>
      </c>
      <c r="B2220" t="s">
        <v>62</v>
      </c>
      <c r="C2220" t="s">
        <v>46</v>
      </c>
      <c r="D2220" t="s">
        <v>64</v>
      </c>
      <c r="E2220" t="s">
        <v>65</v>
      </c>
      <c r="F2220" t="s">
        <v>74</v>
      </c>
      <c r="G2220" t="s">
        <v>2319</v>
      </c>
      <c r="H2220">
        <v>2627</v>
      </c>
      <c r="I2220" t="s">
        <v>67</v>
      </c>
      <c r="J2220" t="s">
        <v>68</v>
      </c>
      <c r="K2220" t="s">
        <v>69</v>
      </c>
      <c r="L2220" t="s">
        <v>61</v>
      </c>
      <c r="M2220" t="s">
        <v>54</v>
      </c>
      <c r="N2220">
        <v>2</v>
      </c>
      <c r="O2220">
        <v>38</v>
      </c>
      <c r="P2220">
        <v>1</v>
      </c>
      <c r="Q2220">
        <v>1186</v>
      </c>
      <c r="R2220">
        <v>3</v>
      </c>
      <c r="S2220" t="s">
        <v>80</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c r="AN2220" t="s">
        <v>56</v>
      </c>
      <c r="AO2220" t="s">
        <v>77</v>
      </c>
      <c r="AP2220" t="s">
        <v>58</v>
      </c>
      <c r="AQ2220" t="s">
        <v>59</v>
      </c>
      <c r="AR2220" t="s">
        <v>60</v>
      </c>
      <c r="AS2220" t="str">
        <f>IF(hr_data[[#This Row],[Gender]]="Female","👩  F","👨  M")</f>
        <v>👨  M</v>
      </c>
    </row>
    <row r="2221" spans="1:45" x14ac:dyDescent="0.25">
      <c r="A2221" t="s">
        <v>61</v>
      </c>
      <c r="B2221" t="s">
        <v>45</v>
      </c>
      <c r="C2221" t="s">
        <v>63</v>
      </c>
      <c r="D2221" t="s">
        <v>64</v>
      </c>
      <c r="E2221" t="s">
        <v>65</v>
      </c>
      <c r="F2221" t="s">
        <v>82</v>
      </c>
      <c r="G2221" t="s">
        <v>2320</v>
      </c>
      <c r="H2221">
        <v>2628</v>
      </c>
      <c r="I2221" t="s">
        <v>67</v>
      </c>
      <c r="J2221" t="s">
        <v>117</v>
      </c>
      <c r="K2221" t="s">
        <v>69</v>
      </c>
      <c r="L2221" t="s">
        <v>44</v>
      </c>
      <c r="M2221" t="s">
        <v>54</v>
      </c>
      <c r="N2221">
        <v>2</v>
      </c>
      <c r="O2221">
        <v>50</v>
      </c>
      <c r="P2221">
        <v>1</v>
      </c>
      <c r="Q2221">
        <v>1464</v>
      </c>
      <c r="R2221">
        <v>2</v>
      </c>
      <c r="S2221" t="s">
        <v>80</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c r="AN2221" t="s">
        <v>56</v>
      </c>
      <c r="AO2221" t="s">
        <v>77</v>
      </c>
      <c r="AP2221" t="s">
        <v>58</v>
      </c>
      <c r="AQ2221" t="s">
        <v>121</v>
      </c>
      <c r="AR2221" t="s">
        <v>73</v>
      </c>
      <c r="AS2221" t="str">
        <f>IF(hr_data[[#This Row],[Gender]]="Female","👩  F","👨  M")</f>
        <v>👨  M</v>
      </c>
    </row>
    <row r="2222" spans="1:45" x14ac:dyDescent="0.25">
      <c r="A2222" t="s">
        <v>61</v>
      </c>
      <c r="B2222" t="s">
        <v>45</v>
      </c>
      <c r="C2222" t="s">
        <v>46</v>
      </c>
      <c r="D2222" t="s">
        <v>64</v>
      </c>
      <c r="E2222" t="s">
        <v>65</v>
      </c>
      <c r="F2222" t="s">
        <v>74</v>
      </c>
      <c r="G2222" t="s">
        <v>2321</v>
      </c>
      <c r="H2222">
        <v>2629</v>
      </c>
      <c r="I2222" t="s">
        <v>51</v>
      </c>
      <c r="J2222" t="s">
        <v>96</v>
      </c>
      <c r="K2222" t="s">
        <v>53</v>
      </c>
      <c r="L2222" t="s">
        <v>61</v>
      </c>
      <c r="M2222" t="s">
        <v>54</v>
      </c>
      <c r="N2222">
        <v>3</v>
      </c>
      <c r="O2222">
        <v>37</v>
      </c>
      <c r="P2222">
        <v>1</v>
      </c>
      <c r="Q2222">
        <v>124</v>
      </c>
      <c r="R2222">
        <v>3</v>
      </c>
      <c r="S2222" t="s">
        <v>87</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c r="AN2222" t="s">
        <v>56</v>
      </c>
      <c r="AO2222" t="s">
        <v>72</v>
      </c>
      <c r="AP2222" t="s">
        <v>58</v>
      </c>
      <c r="AQ2222" t="s">
        <v>59</v>
      </c>
      <c r="AR2222" t="s">
        <v>60</v>
      </c>
      <c r="AS2222" t="str">
        <f>IF(hr_data[[#This Row],[Gender]]="Female","👩  F","👨  M")</f>
        <v>👩  F</v>
      </c>
    </row>
    <row r="2223" spans="1:45" x14ac:dyDescent="0.25">
      <c r="A2223" t="s">
        <v>61</v>
      </c>
      <c r="B2223" t="s">
        <v>45</v>
      </c>
      <c r="C2223" t="s">
        <v>46</v>
      </c>
      <c r="D2223" t="s">
        <v>64</v>
      </c>
      <c r="E2223" t="s">
        <v>48</v>
      </c>
      <c r="F2223" t="s">
        <v>123</v>
      </c>
      <c r="G2223" t="s">
        <v>2322</v>
      </c>
      <c r="H2223">
        <v>2630</v>
      </c>
      <c r="I2223" t="s">
        <v>67</v>
      </c>
      <c r="J2223" t="s">
        <v>52</v>
      </c>
      <c r="K2223" t="s">
        <v>69</v>
      </c>
      <c r="L2223" t="s">
        <v>61</v>
      </c>
      <c r="M2223" t="s">
        <v>54</v>
      </c>
      <c r="N2223">
        <v>3</v>
      </c>
      <c r="O2223">
        <v>40</v>
      </c>
      <c r="P2223">
        <v>1</v>
      </c>
      <c r="Q2223">
        <v>300</v>
      </c>
      <c r="R2223">
        <v>26</v>
      </c>
      <c r="S2223" t="s">
        <v>87</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c r="AN2223" t="s">
        <v>56</v>
      </c>
      <c r="AO2223" t="s">
        <v>88</v>
      </c>
      <c r="AP2223" t="s">
        <v>92</v>
      </c>
      <c r="AQ2223" t="s">
        <v>59</v>
      </c>
      <c r="AR2223" t="s">
        <v>60</v>
      </c>
      <c r="AS2223" t="str">
        <f>IF(hr_data[[#This Row],[Gender]]="Female","👩  F","👨  M")</f>
        <v>👨  M</v>
      </c>
    </row>
    <row r="2224" spans="1:45" x14ac:dyDescent="0.25">
      <c r="A2224" t="s">
        <v>61</v>
      </c>
      <c r="B2224" t="s">
        <v>62</v>
      </c>
      <c r="C2224" t="s">
        <v>78</v>
      </c>
      <c r="D2224" t="s">
        <v>64</v>
      </c>
      <c r="E2224" t="s">
        <v>65</v>
      </c>
      <c r="F2224" t="s">
        <v>82</v>
      </c>
      <c r="G2224" t="s">
        <v>2323</v>
      </c>
      <c r="H2224">
        <v>2631</v>
      </c>
      <c r="I2224" t="s">
        <v>51</v>
      </c>
      <c r="J2224" t="s">
        <v>68</v>
      </c>
      <c r="K2224" t="s">
        <v>91</v>
      </c>
      <c r="L2224" t="s">
        <v>61</v>
      </c>
      <c r="M2224" t="s">
        <v>54</v>
      </c>
      <c r="N2224">
        <v>5</v>
      </c>
      <c r="O2224">
        <v>26</v>
      </c>
      <c r="P2224">
        <v>1</v>
      </c>
      <c r="Q2224">
        <v>921</v>
      </c>
      <c r="R2224">
        <v>1</v>
      </c>
      <c r="S2224" t="s">
        <v>70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c r="AN2224" t="s">
        <v>56</v>
      </c>
      <c r="AO2224" t="s">
        <v>77</v>
      </c>
      <c r="AP2224" t="s">
        <v>58</v>
      </c>
      <c r="AQ2224" t="s">
        <v>59</v>
      </c>
      <c r="AR2224" t="s">
        <v>81</v>
      </c>
      <c r="AS2224" t="str">
        <f>IF(hr_data[[#This Row],[Gender]]="Female","👩  F","👨  M")</f>
        <v>👩  F</v>
      </c>
    </row>
    <row r="2225" spans="1:45" x14ac:dyDescent="0.25">
      <c r="A2225" t="s">
        <v>61</v>
      </c>
      <c r="B2225" t="s">
        <v>45</v>
      </c>
      <c r="C2225" t="s">
        <v>63</v>
      </c>
      <c r="D2225" t="s">
        <v>64</v>
      </c>
      <c r="E2225" t="s">
        <v>65</v>
      </c>
      <c r="F2225" t="s">
        <v>82</v>
      </c>
      <c r="G2225" t="s">
        <v>2324</v>
      </c>
      <c r="H2225">
        <v>2632</v>
      </c>
      <c r="I2225" t="s">
        <v>67</v>
      </c>
      <c r="J2225" t="s">
        <v>117</v>
      </c>
      <c r="K2225" t="s">
        <v>91</v>
      </c>
      <c r="L2225" t="s">
        <v>61</v>
      </c>
      <c r="M2225" t="s">
        <v>54</v>
      </c>
      <c r="N2225">
        <v>0</v>
      </c>
      <c r="O2225">
        <v>46</v>
      </c>
      <c r="P2225">
        <v>1</v>
      </c>
      <c r="Q2225">
        <v>430</v>
      </c>
      <c r="R2225">
        <v>1</v>
      </c>
      <c r="S2225" t="s">
        <v>80</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c r="AN2225" t="s">
        <v>56</v>
      </c>
      <c r="AO2225" t="s">
        <v>57</v>
      </c>
      <c r="AP2225" t="s">
        <v>58</v>
      </c>
      <c r="AQ2225" t="s">
        <v>121</v>
      </c>
      <c r="AR2225" t="s">
        <v>73</v>
      </c>
      <c r="AS2225" t="str">
        <f>IF(hr_data[[#This Row],[Gender]]="Female","👩  F","👨  M")</f>
        <v>👨  M</v>
      </c>
    </row>
    <row r="2226" spans="1:45" x14ac:dyDescent="0.25">
      <c r="A2226" t="s">
        <v>61</v>
      </c>
      <c r="B2226" t="s">
        <v>45</v>
      </c>
      <c r="C2226" t="s">
        <v>63</v>
      </c>
      <c r="D2226" t="s">
        <v>64</v>
      </c>
      <c r="E2226" t="s">
        <v>48</v>
      </c>
      <c r="F2226" t="s">
        <v>49</v>
      </c>
      <c r="G2226" t="s">
        <v>2325</v>
      </c>
      <c r="H2226">
        <v>2633</v>
      </c>
      <c r="I2226" t="s">
        <v>51</v>
      </c>
      <c r="J2226" t="s">
        <v>52</v>
      </c>
      <c r="K2226" t="s">
        <v>69</v>
      </c>
      <c r="L2226" t="s">
        <v>61</v>
      </c>
      <c r="M2226" t="s">
        <v>54</v>
      </c>
      <c r="N2226">
        <v>4</v>
      </c>
      <c r="O2226">
        <v>54</v>
      </c>
      <c r="P2226">
        <v>1</v>
      </c>
      <c r="Q2226">
        <v>1082</v>
      </c>
      <c r="R2226">
        <v>2</v>
      </c>
      <c r="S2226" t="s">
        <v>80</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c r="AN2226" t="s">
        <v>56</v>
      </c>
      <c r="AO2226" t="s">
        <v>77</v>
      </c>
      <c r="AP2226" t="s">
        <v>58</v>
      </c>
      <c r="AQ2226" t="s">
        <v>89</v>
      </c>
      <c r="AR2226" t="s">
        <v>73</v>
      </c>
      <c r="AS2226" t="str">
        <f>IF(hr_data[[#This Row],[Gender]]="Female","👩  F","👨  M")</f>
        <v>👩  F</v>
      </c>
    </row>
    <row r="2227" spans="1:45" x14ac:dyDescent="0.25">
      <c r="A2227" t="s">
        <v>61</v>
      </c>
      <c r="B2227" t="s">
        <v>62</v>
      </c>
      <c r="C2227" t="s">
        <v>85</v>
      </c>
      <c r="D2227" t="s">
        <v>64</v>
      </c>
      <c r="E2227" t="s">
        <v>65</v>
      </c>
      <c r="F2227" t="s">
        <v>82</v>
      </c>
      <c r="G2227" t="s">
        <v>2326</v>
      </c>
      <c r="H2227">
        <v>2634</v>
      </c>
      <c r="I2227" t="s">
        <v>51</v>
      </c>
      <c r="J2227" t="s">
        <v>68</v>
      </c>
      <c r="K2227" t="s">
        <v>69</v>
      </c>
      <c r="L2227" t="s">
        <v>61</v>
      </c>
      <c r="M2227" t="s">
        <v>54</v>
      </c>
      <c r="N2227">
        <v>4</v>
      </c>
      <c r="O2227">
        <v>56</v>
      </c>
      <c r="P2227">
        <v>1</v>
      </c>
      <c r="Q2227">
        <v>1240</v>
      </c>
      <c r="R2227">
        <v>9</v>
      </c>
      <c r="S2227" t="s">
        <v>87</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c r="AN2227" t="s">
        <v>56</v>
      </c>
      <c r="AO2227" t="s">
        <v>77</v>
      </c>
      <c r="AP2227" t="s">
        <v>58</v>
      </c>
      <c r="AQ2227" t="s">
        <v>89</v>
      </c>
      <c r="AR2227" t="s">
        <v>3029</v>
      </c>
      <c r="AS2227" t="str">
        <f>IF(hr_data[[#This Row],[Gender]]="Female","👩  F","👨  M")</f>
        <v>👩  F</v>
      </c>
    </row>
    <row r="2228" spans="1:45" x14ac:dyDescent="0.25">
      <c r="A2228" t="s">
        <v>61</v>
      </c>
      <c r="B2228" t="s">
        <v>45</v>
      </c>
      <c r="C2228" t="s">
        <v>46</v>
      </c>
      <c r="D2228" t="s">
        <v>64</v>
      </c>
      <c r="E2228" t="s">
        <v>65</v>
      </c>
      <c r="F2228" t="s">
        <v>82</v>
      </c>
      <c r="G2228" t="s">
        <v>2327</v>
      </c>
      <c r="H2228">
        <v>2635</v>
      </c>
      <c r="I2228" t="s">
        <v>51</v>
      </c>
      <c r="J2228" t="s">
        <v>94</v>
      </c>
      <c r="K2228" t="s">
        <v>53</v>
      </c>
      <c r="L2228" t="s">
        <v>61</v>
      </c>
      <c r="M2228" t="s">
        <v>54</v>
      </c>
      <c r="N2228">
        <v>2</v>
      </c>
      <c r="O2228">
        <v>36</v>
      </c>
      <c r="P2228">
        <v>1</v>
      </c>
      <c r="Q2228">
        <v>796</v>
      </c>
      <c r="R2228">
        <v>12</v>
      </c>
      <c r="S2228" t="s">
        <v>151</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c r="AN2228" t="s">
        <v>56</v>
      </c>
      <c r="AO2228" t="s">
        <v>57</v>
      </c>
      <c r="AP2228" t="s">
        <v>98</v>
      </c>
      <c r="AQ2228" t="s">
        <v>89</v>
      </c>
      <c r="AR2228" t="s">
        <v>60</v>
      </c>
      <c r="AS2228" t="str">
        <f>IF(hr_data[[#This Row],[Gender]]="Female","👩  F","👨  M")</f>
        <v>👩  F</v>
      </c>
    </row>
    <row r="2229" spans="1:45" x14ac:dyDescent="0.25">
      <c r="A2229" t="s">
        <v>61</v>
      </c>
      <c r="B2229" t="s">
        <v>105</v>
      </c>
      <c r="C2229" t="s">
        <v>85</v>
      </c>
      <c r="D2229" t="s">
        <v>64</v>
      </c>
      <c r="E2229" t="s">
        <v>65</v>
      </c>
      <c r="F2229" t="s">
        <v>82</v>
      </c>
      <c r="G2229" t="s">
        <v>2328</v>
      </c>
      <c r="H2229">
        <v>2636</v>
      </c>
      <c r="I2229" t="s">
        <v>67</v>
      </c>
      <c r="J2229" t="s">
        <v>110</v>
      </c>
      <c r="K2229" t="s">
        <v>53</v>
      </c>
      <c r="L2229" t="s">
        <v>61</v>
      </c>
      <c r="M2229" t="s">
        <v>54</v>
      </c>
      <c r="N2229">
        <v>3</v>
      </c>
      <c r="O2229">
        <v>55</v>
      </c>
      <c r="P2229">
        <v>1</v>
      </c>
      <c r="Q2229">
        <v>444</v>
      </c>
      <c r="R2229">
        <v>2</v>
      </c>
      <c r="S2229" t="s">
        <v>70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c r="AN2229" t="s">
        <v>56</v>
      </c>
      <c r="AO2229" t="s">
        <v>88</v>
      </c>
      <c r="AP2229" t="s">
        <v>58</v>
      </c>
      <c r="AQ2229" t="s">
        <v>111</v>
      </c>
      <c r="AR2229" t="s">
        <v>73</v>
      </c>
      <c r="AS2229" t="str">
        <f>IF(hr_data[[#This Row],[Gender]]="Female","👩  F","👨  M")</f>
        <v>👨  M</v>
      </c>
    </row>
    <row r="2230" spans="1:45" x14ac:dyDescent="0.25">
      <c r="A2230" t="s">
        <v>61</v>
      </c>
      <c r="B2230" t="s">
        <v>45</v>
      </c>
      <c r="C2230" t="s">
        <v>46</v>
      </c>
      <c r="D2230" t="s">
        <v>64</v>
      </c>
      <c r="E2230" t="s">
        <v>48</v>
      </c>
      <c r="F2230" t="s">
        <v>82</v>
      </c>
      <c r="G2230" t="s">
        <v>2329</v>
      </c>
      <c r="H2230">
        <v>2637</v>
      </c>
      <c r="I2230" t="s">
        <v>67</v>
      </c>
      <c r="J2230" t="s">
        <v>52</v>
      </c>
      <c r="K2230" t="s">
        <v>91</v>
      </c>
      <c r="L2230" t="s">
        <v>61</v>
      </c>
      <c r="M2230" t="s">
        <v>54</v>
      </c>
      <c r="N2230">
        <v>5</v>
      </c>
      <c r="O2230">
        <v>43</v>
      </c>
      <c r="P2230">
        <v>1</v>
      </c>
      <c r="Q2230">
        <v>415</v>
      </c>
      <c r="R2230">
        <v>25</v>
      </c>
      <c r="S2230" t="s">
        <v>87</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c r="AN2230" t="s">
        <v>56</v>
      </c>
      <c r="AO2230" t="s">
        <v>57</v>
      </c>
      <c r="AP2230" t="s">
        <v>92</v>
      </c>
      <c r="AQ2230" t="s">
        <v>89</v>
      </c>
      <c r="AR2230" t="s">
        <v>60</v>
      </c>
      <c r="AS2230" t="str">
        <f>IF(hr_data[[#This Row],[Gender]]="Female","👩  F","👨  M")</f>
        <v>👨  M</v>
      </c>
    </row>
    <row r="2231" spans="1:45" x14ac:dyDescent="0.25">
      <c r="A2231" t="s">
        <v>44</v>
      </c>
      <c r="B2231" t="s">
        <v>62</v>
      </c>
      <c r="C2231" t="s">
        <v>106</v>
      </c>
      <c r="D2231" t="s">
        <v>47</v>
      </c>
      <c r="E2231" t="s">
        <v>48</v>
      </c>
      <c r="F2231" t="s">
        <v>123</v>
      </c>
      <c r="G2231" t="s">
        <v>2330</v>
      </c>
      <c r="H2231">
        <v>2638</v>
      </c>
      <c r="I2231" t="s">
        <v>51</v>
      </c>
      <c r="J2231" t="s">
        <v>115</v>
      </c>
      <c r="K2231" t="s">
        <v>53</v>
      </c>
      <c r="L2231" t="s">
        <v>44</v>
      </c>
      <c r="M2231" t="s">
        <v>54</v>
      </c>
      <c r="N2231">
        <v>3</v>
      </c>
      <c r="O2231">
        <v>20</v>
      </c>
      <c r="P2231">
        <v>0</v>
      </c>
      <c r="Q2231">
        <v>769</v>
      </c>
      <c r="R2231">
        <v>9</v>
      </c>
      <c r="S2231" t="s">
        <v>87</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c r="AN2231" t="s">
        <v>56</v>
      </c>
      <c r="AO2231" t="s">
        <v>57</v>
      </c>
      <c r="AP2231" t="s">
        <v>58</v>
      </c>
      <c r="AQ2231" t="s">
        <v>59</v>
      </c>
      <c r="AR2231" t="s">
        <v>108</v>
      </c>
      <c r="AS2231" t="str">
        <f>IF(hr_data[[#This Row],[Gender]]="Female","👩  F","👨  M")</f>
        <v>👩  F</v>
      </c>
    </row>
    <row r="2232" spans="1:45" x14ac:dyDescent="0.25">
      <c r="A2232" t="s">
        <v>44</v>
      </c>
      <c r="B2232" t="s">
        <v>45</v>
      </c>
      <c r="C2232" t="s">
        <v>106</v>
      </c>
      <c r="D2232" t="s">
        <v>47</v>
      </c>
      <c r="E2232" t="s">
        <v>65</v>
      </c>
      <c r="F2232" t="s">
        <v>49</v>
      </c>
      <c r="G2232" t="s">
        <v>2331</v>
      </c>
      <c r="H2232">
        <v>2639</v>
      </c>
      <c r="I2232" t="s">
        <v>51</v>
      </c>
      <c r="J2232" t="s">
        <v>76</v>
      </c>
      <c r="K2232" t="s">
        <v>53</v>
      </c>
      <c r="L2232" t="s">
        <v>61</v>
      </c>
      <c r="M2232" t="s">
        <v>54</v>
      </c>
      <c r="N2232">
        <v>6</v>
      </c>
      <c r="O2232">
        <v>21</v>
      </c>
      <c r="P2232">
        <v>0</v>
      </c>
      <c r="Q2232">
        <v>1334</v>
      </c>
      <c r="R2232">
        <v>10</v>
      </c>
      <c r="S2232" t="s">
        <v>87</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c r="AN2232" t="s">
        <v>56</v>
      </c>
      <c r="AO2232" t="s">
        <v>88</v>
      </c>
      <c r="AP2232" t="s">
        <v>58</v>
      </c>
      <c r="AQ2232" t="s">
        <v>59</v>
      </c>
      <c r="AR2232" t="s">
        <v>108</v>
      </c>
      <c r="AS2232" t="str">
        <f>IF(hr_data[[#This Row],[Gender]]="Female","👩  F","👨  M")</f>
        <v>👩  F</v>
      </c>
    </row>
    <row r="2233" spans="1:45" x14ac:dyDescent="0.25">
      <c r="A2233" t="s">
        <v>61</v>
      </c>
      <c r="B2233" t="s">
        <v>45</v>
      </c>
      <c r="C2233" t="s">
        <v>63</v>
      </c>
      <c r="D2233" t="s">
        <v>64</v>
      </c>
      <c r="E2233" t="s">
        <v>65</v>
      </c>
      <c r="F2233" t="s">
        <v>49</v>
      </c>
      <c r="G2233" t="s">
        <v>2332</v>
      </c>
      <c r="H2233">
        <v>2640</v>
      </c>
      <c r="I2233" t="s">
        <v>51</v>
      </c>
      <c r="J2233" t="s">
        <v>68</v>
      </c>
      <c r="K2233" t="s">
        <v>91</v>
      </c>
      <c r="L2233" t="s">
        <v>44</v>
      </c>
      <c r="M2233" t="s">
        <v>54</v>
      </c>
      <c r="N2233">
        <v>2</v>
      </c>
      <c r="O2233">
        <v>46</v>
      </c>
      <c r="P2233">
        <v>1</v>
      </c>
      <c r="Q2233">
        <v>1003</v>
      </c>
      <c r="R2233">
        <v>8</v>
      </c>
      <c r="S2233" t="s">
        <v>80</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c r="AN2233" t="s">
        <v>71</v>
      </c>
      <c r="AO2233" t="s">
        <v>88</v>
      </c>
      <c r="AP2233" t="s">
        <v>58</v>
      </c>
      <c r="AQ2233" t="s">
        <v>89</v>
      </c>
      <c r="AR2233" t="s">
        <v>73</v>
      </c>
      <c r="AS2233" t="str">
        <f>IF(hr_data[[#This Row],[Gender]]="Female","👩  F","👨  M")</f>
        <v>👩  F</v>
      </c>
    </row>
    <row r="2234" spans="1:45" x14ac:dyDescent="0.25">
      <c r="A2234" t="s">
        <v>44</v>
      </c>
      <c r="B2234" t="s">
        <v>45</v>
      </c>
      <c r="C2234" t="s">
        <v>63</v>
      </c>
      <c r="D2234" t="s">
        <v>47</v>
      </c>
      <c r="E2234" t="s">
        <v>65</v>
      </c>
      <c r="F2234" t="s">
        <v>49</v>
      </c>
      <c r="G2234" t="s">
        <v>2333</v>
      </c>
      <c r="H2234">
        <v>2641</v>
      </c>
      <c r="I2234" t="s">
        <v>67</v>
      </c>
      <c r="J2234" t="s">
        <v>68</v>
      </c>
      <c r="K2234" t="s">
        <v>69</v>
      </c>
      <c r="L2234" t="s">
        <v>44</v>
      </c>
      <c r="M2234" t="s">
        <v>54</v>
      </c>
      <c r="N2234">
        <v>2</v>
      </c>
      <c r="O2234">
        <v>51</v>
      </c>
      <c r="P2234">
        <v>0</v>
      </c>
      <c r="Q2234">
        <v>1323</v>
      </c>
      <c r="R2234">
        <v>4</v>
      </c>
      <c r="S2234" t="s">
        <v>80</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c r="AN2234" t="s">
        <v>56</v>
      </c>
      <c r="AO2234" t="s">
        <v>77</v>
      </c>
      <c r="AP2234" t="s">
        <v>58</v>
      </c>
      <c r="AQ2234" t="s">
        <v>89</v>
      </c>
      <c r="AR2234" t="s">
        <v>73</v>
      </c>
      <c r="AS2234" t="str">
        <f>IF(hr_data[[#This Row],[Gender]]="Female","👩  F","👨  M")</f>
        <v>👨  M</v>
      </c>
    </row>
    <row r="2235" spans="1:45" x14ac:dyDescent="0.25">
      <c r="A2235" t="s">
        <v>44</v>
      </c>
      <c r="B2235" t="s">
        <v>105</v>
      </c>
      <c r="C2235" t="s">
        <v>78</v>
      </c>
      <c r="D2235" t="s">
        <v>47</v>
      </c>
      <c r="E2235" t="s">
        <v>65</v>
      </c>
      <c r="F2235" t="s">
        <v>130</v>
      </c>
      <c r="G2235" t="s">
        <v>2334</v>
      </c>
      <c r="H2235">
        <v>2642</v>
      </c>
      <c r="I2235" t="s">
        <v>67</v>
      </c>
      <c r="J2235" t="s">
        <v>96</v>
      </c>
      <c r="K2235" t="s">
        <v>53</v>
      </c>
      <c r="L2235" t="s">
        <v>61</v>
      </c>
      <c r="M2235" t="s">
        <v>54</v>
      </c>
      <c r="N2235">
        <v>2</v>
      </c>
      <c r="O2235">
        <v>28</v>
      </c>
      <c r="P2235">
        <v>0</v>
      </c>
      <c r="Q2235">
        <v>1366</v>
      </c>
      <c r="R2235">
        <v>24</v>
      </c>
      <c r="S2235" t="s">
        <v>55</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c r="AN2235" t="s">
        <v>56</v>
      </c>
      <c r="AO2235" t="s">
        <v>88</v>
      </c>
      <c r="AP2235" t="s">
        <v>92</v>
      </c>
      <c r="AQ2235" t="s">
        <v>59</v>
      </c>
      <c r="AR2235" t="s">
        <v>81</v>
      </c>
      <c r="AS2235" t="str">
        <f>IF(hr_data[[#This Row],[Gender]]="Female","👩  F","👨  M")</f>
        <v>👨  M</v>
      </c>
    </row>
    <row r="2236" spans="1:45" x14ac:dyDescent="0.25">
      <c r="A2236" t="s">
        <v>61</v>
      </c>
      <c r="B2236" t="s">
        <v>45</v>
      </c>
      <c r="C2236" t="s">
        <v>78</v>
      </c>
      <c r="D2236" t="s">
        <v>64</v>
      </c>
      <c r="E2236" t="s">
        <v>65</v>
      </c>
      <c r="F2236" t="s">
        <v>82</v>
      </c>
      <c r="G2236" t="s">
        <v>2335</v>
      </c>
      <c r="H2236">
        <v>2643</v>
      </c>
      <c r="I2236" t="s">
        <v>67</v>
      </c>
      <c r="J2236" t="s">
        <v>76</v>
      </c>
      <c r="K2236" t="s">
        <v>69</v>
      </c>
      <c r="L2236" t="s">
        <v>61</v>
      </c>
      <c r="M2236" t="s">
        <v>54</v>
      </c>
      <c r="N2236">
        <v>2</v>
      </c>
      <c r="O2236">
        <v>26</v>
      </c>
      <c r="P2236">
        <v>1</v>
      </c>
      <c r="Q2236">
        <v>192</v>
      </c>
      <c r="R2236">
        <v>1</v>
      </c>
      <c r="S2236" t="s">
        <v>55</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c r="AN2236" t="s">
        <v>56</v>
      </c>
      <c r="AO2236" t="s">
        <v>88</v>
      </c>
      <c r="AP2236" t="s">
        <v>58</v>
      </c>
      <c r="AQ2236" t="s">
        <v>59</v>
      </c>
      <c r="AR2236" t="s">
        <v>81</v>
      </c>
      <c r="AS2236" t="str">
        <f>IF(hr_data[[#This Row],[Gender]]="Female","👩  F","👨  M")</f>
        <v>👨  M</v>
      </c>
    </row>
    <row r="2237" spans="1:45" x14ac:dyDescent="0.25">
      <c r="A2237" t="s">
        <v>61</v>
      </c>
      <c r="B2237" t="s">
        <v>45</v>
      </c>
      <c r="C2237" t="s">
        <v>78</v>
      </c>
      <c r="D2237" t="s">
        <v>64</v>
      </c>
      <c r="E2237" t="s">
        <v>65</v>
      </c>
      <c r="F2237" t="s">
        <v>74</v>
      </c>
      <c r="G2237" t="s">
        <v>2336</v>
      </c>
      <c r="H2237">
        <v>2644</v>
      </c>
      <c r="I2237" t="s">
        <v>67</v>
      </c>
      <c r="J2237" t="s">
        <v>94</v>
      </c>
      <c r="K2237" t="s">
        <v>69</v>
      </c>
      <c r="L2237" t="s">
        <v>61</v>
      </c>
      <c r="M2237" t="s">
        <v>54</v>
      </c>
      <c r="N2237">
        <v>1</v>
      </c>
      <c r="O2237">
        <v>30</v>
      </c>
      <c r="P2237">
        <v>1</v>
      </c>
      <c r="Q2237">
        <v>1176</v>
      </c>
      <c r="R2237">
        <v>20</v>
      </c>
      <c r="S2237" t="s">
        <v>87</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c r="AN2237" t="s">
        <v>56</v>
      </c>
      <c r="AO2237" t="s">
        <v>88</v>
      </c>
      <c r="AP2237" t="s">
        <v>98</v>
      </c>
      <c r="AQ2237" t="s">
        <v>59</v>
      </c>
      <c r="AR2237" t="s">
        <v>81</v>
      </c>
      <c r="AS2237" t="str">
        <f>IF(hr_data[[#This Row],[Gender]]="Female","👩  F","👨  M")</f>
        <v>👨  M</v>
      </c>
    </row>
    <row r="2238" spans="1:45" x14ac:dyDescent="0.25">
      <c r="A2238" t="s">
        <v>61</v>
      </c>
      <c r="B2238" t="s">
        <v>45</v>
      </c>
      <c r="C2238" t="s">
        <v>46</v>
      </c>
      <c r="D2238" t="s">
        <v>64</v>
      </c>
      <c r="E2238" t="s">
        <v>65</v>
      </c>
      <c r="F2238" t="s">
        <v>130</v>
      </c>
      <c r="G2238" t="s">
        <v>2337</v>
      </c>
      <c r="H2238">
        <v>2645</v>
      </c>
      <c r="I2238" t="s">
        <v>51</v>
      </c>
      <c r="J2238" t="s">
        <v>68</v>
      </c>
      <c r="K2238" t="s">
        <v>69</v>
      </c>
      <c r="L2238" t="s">
        <v>61</v>
      </c>
      <c r="M2238" t="s">
        <v>54</v>
      </c>
      <c r="N2238">
        <v>3</v>
      </c>
      <c r="O2238">
        <v>41</v>
      </c>
      <c r="P2238">
        <v>1</v>
      </c>
      <c r="Q2238">
        <v>509</v>
      </c>
      <c r="R2238">
        <v>7</v>
      </c>
      <c r="S2238" t="s">
        <v>55</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c r="AN2238" t="s">
        <v>56</v>
      </c>
      <c r="AO2238" t="s">
        <v>77</v>
      </c>
      <c r="AP2238" t="s">
        <v>58</v>
      </c>
      <c r="AQ2238" t="s">
        <v>59</v>
      </c>
      <c r="AR2238" t="s">
        <v>60</v>
      </c>
      <c r="AS2238" t="str">
        <f>IF(hr_data[[#This Row],[Gender]]="Female","👩  F","👨  M")</f>
        <v>👩  F</v>
      </c>
    </row>
    <row r="2239" spans="1:45" x14ac:dyDescent="0.25">
      <c r="A2239" t="s">
        <v>61</v>
      </c>
      <c r="B2239" t="s">
        <v>45</v>
      </c>
      <c r="C2239" t="s">
        <v>46</v>
      </c>
      <c r="D2239" t="s">
        <v>64</v>
      </c>
      <c r="E2239" t="s">
        <v>65</v>
      </c>
      <c r="F2239" t="s">
        <v>49</v>
      </c>
      <c r="G2239" t="s">
        <v>2338</v>
      </c>
      <c r="H2239">
        <v>2646</v>
      </c>
      <c r="I2239" t="s">
        <v>51</v>
      </c>
      <c r="J2239" t="s">
        <v>96</v>
      </c>
      <c r="K2239" t="s">
        <v>69</v>
      </c>
      <c r="L2239" t="s">
        <v>61</v>
      </c>
      <c r="M2239" t="s">
        <v>54</v>
      </c>
      <c r="N2239">
        <v>4</v>
      </c>
      <c r="O2239">
        <v>38</v>
      </c>
      <c r="P2239">
        <v>1</v>
      </c>
      <c r="Q2239">
        <v>330</v>
      </c>
      <c r="R2239">
        <v>17</v>
      </c>
      <c r="S2239" t="s">
        <v>70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c r="AN2239" t="s">
        <v>56</v>
      </c>
      <c r="AO2239" t="s">
        <v>77</v>
      </c>
      <c r="AP2239" t="s">
        <v>98</v>
      </c>
      <c r="AQ2239" t="s">
        <v>89</v>
      </c>
      <c r="AR2239" t="s">
        <v>60</v>
      </c>
      <c r="AS2239" t="str">
        <f>IF(hr_data[[#This Row],[Gender]]="Female","👩  F","👨  M")</f>
        <v>👩  F</v>
      </c>
    </row>
    <row r="2240" spans="1:45" x14ac:dyDescent="0.25">
      <c r="A2240" t="s">
        <v>61</v>
      </c>
      <c r="B2240" t="s">
        <v>45</v>
      </c>
      <c r="C2240" t="s">
        <v>46</v>
      </c>
      <c r="D2240" t="s">
        <v>64</v>
      </c>
      <c r="E2240" t="s">
        <v>65</v>
      </c>
      <c r="F2240" t="s">
        <v>130</v>
      </c>
      <c r="G2240" t="s">
        <v>2339</v>
      </c>
      <c r="H2240">
        <v>2647</v>
      </c>
      <c r="I2240" t="s">
        <v>67</v>
      </c>
      <c r="J2240" t="s">
        <v>96</v>
      </c>
      <c r="K2240" t="s">
        <v>69</v>
      </c>
      <c r="L2240" t="s">
        <v>61</v>
      </c>
      <c r="M2240" t="s">
        <v>54</v>
      </c>
      <c r="N2240">
        <v>6</v>
      </c>
      <c r="O2240">
        <v>40</v>
      </c>
      <c r="P2240">
        <v>1</v>
      </c>
      <c r="Q2240">
        <v>1492</v>
      </c>
      <c r="R2240">
        <v>20</v>
      </c>
      <c r="S2240" t="s">
        <v>80</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c r="AN2240" t="s">
        <v>71</v>
      </c>
      <c r="AO2240" t="s">
        <v>57</v>
      </c>
      <c r="AP2240" t="s">
        <v>98</v>
      </c>
      <c r="AQ2240" t="s">
        <v>89</v>
      </c>
      <c r="AR2240" t="s">
        <v>60</v>
      </c>
      <c r="AS2240" t="str">
        <f>IF(hr_data[[#This Row],[Gender]]="Female","👩  F","👨  M")</f>
        <v>👨  M</v>
      </c>
    </row>
    <row r="2241" spans="1:45" x14ac:dyDescent="0.25">
      <c r="A2241" t="s">
        <v>61</v>
      </c>
      <c r="B2241" t="s">
        <v>105</v>
      </c>
      <c r="C2241" t="s">
        <v>78</v>
      </c>
      <c r="D2241" t="s">
        <v>64</v>
      </c>
      <c r="E2241" t="s">
        <v>65</v>
      </c>
      <c r="F2241" t="s">
        <v>49</v>
      </c>
      <c r="G2241" t="s">
        <v>2340</v>
      </c>
      <c r="H2241">
        <v>2648</v>
      </c>
      <c r="I2241" t="s">
        <v>67</v>
      </c>
      <c r="J2241" t="s">
        <v>76</v>
      </c>
      <c r="K2241" t="s">
        <v>69</v>
      </c>
      <c r="L2241" t="s">
        <v>61</v>
      </c>
      <c r="M2241" t="s">
        <v>54</v>
      </c>
      <c r="N2241">
        <v>4</v>
      </c>
      <c r="O2241">
        <v>27</v>
      </c>
      <c r="P2241">
        <v>1</v>
      </c>
      <c r="Q2241">
        <v>1277</v>
      </c>
      <c r="R2241">
        <v>8</v>
      </c>
      <c r="S2241" t="s">
        <v>151</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c r="AN2241" t="s">
        <v>56</v>
      </c>
      <c r="AO2241" t="s">
        <v>77</v>
      </c>
      <c r="AP2241" t="s">
        <v>58</v>
      </c>
      <c r="AQ2241" t="s">
        <v>59</v>
      </c>
      <c r="AR2241" t="s">
        <v>81</v>
      </c>
      <c r="AS2241" t="str">
        <f>IF(hr_data[[#This Row],[Gender]]="Female","👩  F","👨  M")</f>
        <v>👨  M</v>
      </c>
    </row>
    <row r="2242" spans="1:45" x14ac:dyDescent="0.25">
      <c r="A2242" t="s">
        <v>61</v>
      </c>
      <c r="B2242" t="s">
        <v>62</v>
      </c>
      <c r="C2242" t="s">
        <v>85</v>
      </c>
      <c r="D2242" t="s">
        <v>64</v>
      </c>
      <c r="E2242" t="s">
        <v>65</v>
      </c>
      <c r="F2242" t="s">
        <v>49</v>
      </c>
      <c r="G2242" t="s">
        <v>2341</v>
      </c>
      <c r="H2242">
        <v>2649</v>
      </c>
      <c r="I2242" t="s">
        <v>67</v>
      </c>
      <c r="J2242" t="s">
        <v>94</v>
      </c>
      <c r="K2242" t="s">
        <v>69</v>
      </c>
      <c r="L2242" t="s">
        <v>61</v>
      </c>
      <c r="M2242" t="s">
        <v>54</v>
      </c>
      <c r="N2242">
        <v>4</v>
      </c>
      <c r="O2242">
        <v>55</v>
      </c>
      <c r="P2242">
        <v>1</v>
      </c>
      <c r="Q2242">
        <v>1091</v>
      </c>
      <c r="R2242">
        <v>2</v>
      </c>
      <c r="S2242" t="s">
        <v>70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c r="AN2242" t="s">
        <v>56</v>
      </c>
      <c r="AO2242" t="s">
        <v>72</v>
      </c>
      <c r="AP2242" t="s">
        <v>58</v>
      </c>
      <c r="AQ2242" t="s">
        <v>121</v>
      </c>
      <c r="AR2242" t="s">
        <v>73</v>
      </c>
      <c r="AS2242" t="str">
        <f>IF(hr_data[[#This Row],[Gender]]="Female","👩  F","👨  M")</f>
        <v>👨  M</v>
      </c>
    </row>
    <row r="2243" spans="1:45" x14ac:dyDescent="0.25">
      <c r="A2243" t="s">
        <v>61</v>
      </c>
      <c r="B2243" t="s">
        <v>45</v>
      </c>
      <c r="C2243" t="s">
        <v>78</v>
      </c>
      <c r="D2243" t="s">
        <v>64</v>
      </c>
      <c r="E2243" t="s">
        <v>65</v>
      </c>
      <c r="F2243" t="s">
        <v>74</v>
      </c>
      <c r="G2243" t="s">
        <v>2342</v>
      </c>
      <c r="H2243">
        <v>2650</v>
      </c>
      <c r="I2243" t="s">
        <v>51</v>
      </c>
      <c r="J2243" t="s">
        <v>68</v>
      </c>
      <c r="K2243" t="s">
        <v>53</v>
      </c>
      <c r="L2243" t="s">
        <v>61</v>
      </c>
      <c r="M2243" t="s">
        <v>54</v>
      </c>
      <c r="N2243">
        <v>4</v>
      </c>
      <c r="O2243">
        <v>28</v>
      </c>
      <c r="P2243">
        <v>1</v>
      </c>
      <c r="Q2243">
        <v>857</v>
      </c>
      <c r="R2243">
        <v>10</v>
      </c>
      <c r="S2243" t="s">
        <v>87</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c r="AN2243" t="s">
        <v>56</v>
      </c>
      <c r="AO2243" t="s">
        <v>77</v>
      </c>
      <c r="AP2243" t="s">
        <v>58</v>
      </c>
      <c r="AQ2243" t="s">
        <v>59</v>
      </c>
      <c r="AR2243" t="s">
        <v>81</v>
      </c>
      <c r="AS2243" t="str">
        <f>IF(hr_data[[#This Row],[Gender]]="Female","👩  F","👨  M")</f>
        <v>👩  F</v>
      </c>
    </row>
    <row r="2244" spans="1:45" x14ac:dyDescent="0.25">
      <c r="A2244" t="s">
        <v>44</v>
      </c>
      <c r="B2244" t="s">
        <v>45</v>
      </c>
      <c r="C2244" t="s">
        <v>46</v>
      </c>
      <c r="D2244" t="s">
        <v>47</v>
      </c>
      <c r="E2244" t="s">
        <v>178</v>
      </c>
      <c r="F2244" t="s">
        <v>82</v>
      </c>
      <c r="G2244" t="s">
        <v>2343</v>
      </c>
      <c r="H2244">
        <v>2651</v>
      </c>
      <c r="I2244" t="s">
        <v>67</v>
      </c>
      <c r="J2244" t="s">
        <v>180</v>
      </c>
      <c r="K2244" t="s">
        <v>69</v>
      </c>
      <c r="L2244" t="s">
        <v>61</v>
      </c>
      <c r="M2244" t="s">
        <v>54</v>
      </c>
      <c r="N2244">
        <v>1</v>
      </c>
      <c r="O2244">
        <v>44</v>
      </c>
      <c r="P2244">
        <v>0</v>
      </c>
      <c r="Q2244">
        <v>1376</v>
      </c>
      <c r="R2244">
        <v>1</v>
      </c>
      <c r="S2244" t="s">
        <v>55</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c r="AN2244" t="s">
        <v>56</v>
      </c>
      <c r="AO2244" t="s">
        <v>88</v>
      </c>
      <c r="AP2244" t="s">
        <v>58</v>
      </c>
      <c r="AQ2244" t="s">
        <v>121</v>
      </c>
      <c r="AR2244" t="s">
        <v>60</v>
      </c>
      <c r="AS2244" t="str">
        <f>IF(hr_data[[#This Row],[Gender]]="Female","👩  F","👨  M")</f>
        <v>👨  M</v>
      </c>
    </row>
    <row r="2245" spans="1:45" x14ac:dyDescent="0.25">
      <c r="A2245" t="s">
        <v>61</v>
      </c>
      <c r="B2245" t="s">
        <v>45</v>
      </c>
      <c r="C2245" t="s">
        <v>78</v>
      </c>
      <c r="D2245" t="s">
        <v>64</v>
      </c>
      <c r="E2245" t="s">
        <v>65</v>
      </c>
      <c r="F2245" t="s">
        <v>49</v>
      </c>
      <c r="G2245" t="s">
        <v>2344</v>
      </c>
      <c r="H2245">
        <v>2652</v>
      </c>
      <c r="I2245" t="s">
        <v>67</v>
      </c>
      <c r="J2245" t="s">
        <v>96</v>
      </c>
      <c r="K2245" t="s">
        <v>91</v>
      </c>
      <c r="L2245" t="s">
        <v>61</v>
      </c>
      <c r="M2245" t="s">
        <v>54</v>
      </c>
      <c r="N2245">
        <v>2</v>
      </c>
      <c r="O2245">
        <v>33</v>
      </c>
      <c r="P2245">
        <v>1</v>
      </c>
      <c r="Q2245">
        <v>654</v>
      </c>
      <c r="R2245">
        <v>5</v>
      </c>
      <c r="S2245" t="s">
        <v>87</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c r="AN2245" t="s">
        <v>56</v>
      </c>
      <c r="AO2245" t="s">
        <v>57</v>
      </c>
      <c r="AP2245" t="s">
        <v>58</v>
      </c>
      <c r="AQ2245" t="s">
        <v>59</v>
      </c>
      <c r="AR2245" t="s">
        <v>81</v>
      </c>
      <c r="AS2245" t="str">
        <f>IF(hr_data[[#This Row],[Gender]]="Female","👩  F","👨  M")</f>
        <v>👨  M</v>
      </c>
    </row>
    <row r="2246" spans="1:45" x14ac:dyDescent="0.25">
      <c r="A2246" t="s">
        <v>44</v>
      </c>
      <c r="B2246" t="s">
        <v>45</v>
      </c>
      <c r="C2246" t="s">
        <v>46</v>
      </c>
      <c r="D2246" t="s">
        <v>47</v>
      </c>
      <c r="E2246" t="s">
        <v>48</v>
      </c>
      <c r="F2246" t="s">
        <v>130</v>
      </c>
      <c r="G2246" t="s">
        <v>2345</v>
      </c>
      <c r="H2246">
        <v>2653</v>
      </c>
      <c r="I2246" t="s">
        <v>67</v>
      </c>
      <c r="J2246" t="s">
        <v>52</v>
      </c>
      <c r="K2246" t="s">
        <v>53</v>
      </c>
      <c r="L2246" t="s">
        <v>44</v>
      </c>
      <c r="M2246" t="s">
        <v>54</v>
      </c>
      <c r="N2246">
        <v>2</v>
      </c>
      <c r="O2246">
        <v>35</v>
      </c>
      <c r="P2246">
        <v>0</v>
      </c>
      <c r="Q2246">
        <v>1204</v>
      </c>
      <c r="R2246">
        <v>4</v>
      </c>
      <c r="S2246" t="s">
        <v>87</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c r="AN2246" t="s">
        <v>71</v>
      </c>
      <c r="AO2246" t="s">
        <v>88</v>
      </c>
      <c r="AP2246" t="s">
        <v>58</v>
      </c>
      <c r="AQ2246" t="s">
        <v>59</v>
      </c>
      <c r="AR2246" t="s">
        <v>81</v>
      </c>
      <c r="AS2246" t="str">
        <f>IF(hr_data[[#This Row],[Gender]]="Female","👩  F","👨  M")</f>
        <v>👨  M</v>
      </c>
    </row>
    <row r="2247" spans="1:45" x14ac:dyDescent="0.25">
      <c r="A2247" t="s">
        <v>44</v>
      </c>
      <c r="B2247" t="s">
        <v>62</v>
      </c>
      <c r="C2247" t="s">
        <v>78</v>
      </c>
      <c r="D2247" t="s">
        <v>47</v>
      </c>
      <c r="E2247" t="s">
        <v>65</v>
      </c>
      <c r="F2247" t="s">
        <v>82</v>
      </c>
      <c r="G2247" t="s">
        <v>2346</v>
      </c>
      <c r="H2247">
        <v>2654</v>
      </c>
      <c r="I2247" t="s">
        <v>51</v>
      </c>
      <c r="J2247" t="s">
        <v>68</v>
      </c>
      <c r="K2247" t="s">
        <v>53</v>
      </c>
      <c r="L2247" t="s">
        <v>61</v>
      </c>
      <c r="M2247" t="s">
        <v>54</v>
      </c>
      <c r="N2247">
        <v>4</v>
      </c>
      <c r="O2247">
        <v>33</v>
      </c>
      <c r="P2247">
        <v>0</v>
      </c>
      <c r="Q2247">
        <v>827</v>
      </c>
      <c r="R2247">
        <v>29</v>
      </c>
      <c r="S2247" t="s">
        <v>80</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c r="AN2247" t="s">
        <v>71</v>
      </c>
      <c r="AO2247" t="s">
        <v>77</v>
      </c>
      <c r="AP2247" t="s">
        <v>92</v>
      </c>
      <c r="AQ2247" t="s">
        <v>89</v>
      </c>
      <c r="AR2247" t="s">
        <v>81</v>
      </c>
      <c r="AS2247" t="str">
        <f>IF(hr_data[[#This Row],[Gender]]="Female","👩  F","👨  M")</f>
        <v>👩  F</v>
      </c>
    </row>
    <row r="2248" spans="1:45" x14ac:dyDescent="0.25">
      <c r="A2248" t="s">
        <v>61</v>
      </c>
      <c r="B2248" t="s">
        <v>45</v>
      </c>
      <c r="C2248" t="s">
        <v>78</v>
      </c>
      <c r="D2248" t="s">
        <v>64</v>
      </c>
      <c r="E2248" t="s">
        <v>65</v>
      </c>
      <c r="F2248" t="s">
        <v>49</v>
      </c>
      <c r="G2248" t="s">
        <v>2347</v>
      </c>
      <c r="H2248">
        <v>2655</v>
      </c>
      <c r="I2248" t="s">
        <v>67</v>
      </c>
      <c r="J2248" t="s">
        <v>76</v>
      </c>
      <c r="K2248" t="s">
        <v>91</v>
      </c>
      <c r="L2248" t="s">
        <v>61</v>
      </c>
      <c r="M2248" t="s">
        <v>54</v>
      </c>
      <c r="N2248">
        <v>5</v>
      </c>
      <c r="O2248">
        <v>28</v>
      </c>
      <c r="P2248">
        <v>1</v>
      </c>
      <c r="Q2248">
        <v>895</v>
      </c>
      <c r="R2248">
        <v>15</v>
      </c>
      <c r="S2248" t="s">
        <v>55</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c r="AN2248" t="s">
        <v>56</v>
      </c>
      <c r="AO2248" t="s">
        <v>77</v>
      </c>
      <c r="AP2248" t="s">
        <v>98</v>
      </c>
      <c r="AQ2248" t="s">
        <v>59</v>
      </c>
      <c r="AR2248" t="s">
        <v>81</v>
      </c>
      <c r="AS2248" t="str">
        <f>IF(hr_data[[#This Row],[Gender]]="Female","👩  F","👨  M")</f>
        <v>👨  M</v>
      </c>
    </row>
    <row r="2249" spans="1:45" x14ac:dyDescent="0.25">
      <c r="A2249" t="s">
        <v>61</v>
      </c>
      <c r="B2249" t="s">
        <v>62</v>
      </c>
      <c r="C2249" t="s">
        <v>78</v>
      </c>
      <c r="D2249" t="s">
        <v>64</v>
      </c>
      <c r="E2249" t="s">
        <v>65</v>
      </c>
      <c r="F2249" t="s">
        <v>49</v>
      </c>
      <c r="G2249" t="s">
        <v>2348</v>
      </c>
      <c r="H2249">
        <v>2656</v>
      </c>
      <c r="I2249" t="s">
        <v>67</v>
      </c>
      <c r="J2249" t="s">
        <v>96</v>
      </c>
      <c r="K2249" t="s">
        <v>53</v>
      </c>
      <c r="L2249" t="s">
        <v>61</v>
      </c>
      <c r="M2249" t="s">
        <v>54</v>
      </c>
      <c r="N2249">
        <v>1</v>
      </c>
      <c r="O2249">
        <v>34</v>
      </c>
      <c r="P2249">
        <v>1</v>
      </c>
      <c r="Q2249">
        <v>618</v>
      </c>
      <c r="R2249">
        <v>3</v>
      </c>
      <c r="S2249" t="s">
        <v>70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c r="AN2249" t="s">
        <v>56</v>
      </c>
      <c r="AO2249" t="s">
        <v>57</v>
      </c>
      <c r="AP2249" t="s">
        <v>58</v>
      </c>
      <c r="AQ2249" t="s">
        <v>59</v>
      </c>
      <c r="AR2249" t="s">
        <v>81</v>
      </c>
      <c r="AS2249" t="str">
        <f>IF(hr_data[[#This Row],[Gender]]="Female","👩  F","👨  M")</f>
        <v>👨  M</v>
      </c>
    </row>
    <row r="2250" spans="1:45" x14ac:dyDescent="0.25">
      <c r="A2250" t="s">
        <v>61</v>
      </c>
      <c r="B2250" t="s">
        <v>45</v>
      </c>
      <c r="C2250" t="s">
        <v>46</v>
      </c>
      <c r="D2250" t="s">
        <v>64</v>
      </c>
      <c r="E2250" t="s">
        <v>48</v>
      </c>
      <c r="F2250" t="s">
        <v>49</v>
      </c>
      <c r="G2250" t="s">
        <v>2349</v>
      </c>
      <c r="H2250">
        <v>2657</v>
      </c>
      <c r="I2250" t="s">
        <v>51</v>
      </c>
      <c r="J2250" t="s">
        <v>52</v>
      </c>
      <c r="K2250" t="s">
        <v>91</v>
      </c>
      <c r="L2250" t="s">
        <v>44</v>
      </c>
      <c r="M2250" t="s">
        <v>54</v>
      </c>
      <c r="N2250">
        <v>5</v>
      </c>
      <c r="O2250">
        <v>37</v>
      </c>
      <c r="P2250">
        <v>1</v>
      </c>
      <c r="Q2250">
        <v>309</v>
      </c>
      <c r="R2250">
        <v>10</v>
      </c>
      <c r="S2250" t="s">
        <v>80</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c r="AN2250" t="s">
        <v>56</v>
      </c>
      <c r="AO2250" t="s">
        <v>57</v>
      </c>
      <c r="AP2250" t="s">
        <v>58</v>
      </c>
      <c r="AQ2250" t="s">
        <v>59</v>
      </c>
      <c r="AR2250" t="s">
        <v>60</v>
      </c>
      <c r="AS2250" t="str">
        <f>IF(hr_data[[#This Row],[Gender]]="Female","👩  F","👨  M")</f>
        <v>👩  F</v>
      </c>
    </row>
    <row r="2251" spans="1:45" x14ac:dyDescent="0.25">
      <c r="A2251" t="s">
        <v>44</v>
      </c>
      <c r="B2251" t="s">
        <v>45</v>
      </c>
      <c r="C2251" t="s">
        <v>78</v>
      </c>
      <c r="D2251" t="s">
        <v>47</v>
      </c>
      <c r="E2251" t="s">
        <v>65</v>
      </c>
      <c r="F2251" t="s">
        <v>130</v>
      </c>
      <c r="G2251" t="s">
        <v>2350</v>
      </c>
      <c r="H2251">
        <v>2658</v>
      </c>
      <c r="I2251" t="s">
        <v>67</v>
      </c>
      <c r="J2251" t="s">
        <v>76</v>
      </c>
      <c r="K2251" t="s">
        <v>69</v>
      </c>
      <c r="L2251" t="s">
        <v>44</v>
      </c>
      <c r="M2251" t="s">
        <v>54</v>
      </c>
      <c r="N2251">
        <v>3</v>
      </c>
      <c r="O2251">
        <v>25</v>
      </c>
      <c r="P2251">
        <v>0</v>
      </c>
      <c r="Q2251">
        <v>1219</v>
      </c>
      <c r="R2251">
        <v>4</v>
      </c>
      <c r="S2251" t="s">
        <v>70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c r="AN2251" t="s">
        <v>56</v>
      </c>
      <c r="AO2251" t="s">
        <v>57</v>
      </c>
      <c r="AP2251" t="s">
        <v>58</v>
      </c>
      <c r="AQ2251" t="s">
        <v>59</v>
      </c>
      <c r="AR2251" t="s">
        <v>108</v>
      </c>
      <c r="AS2251" t="str">
        <f>IF(hr_data[[#This Row],[Gender]]="Female","👩  F","👨  M")</f>
        <v>👨  M</v>
      </c>
    </row>
    <row r="2252" spans="1:45" x14ac:dyDescent="0.25">
      <c r="A2252" t="s">
        <v>44</v>
      </c>
      <c r="B2252" t="s">
        <v>45</v>
      </c>
      <c r="C2252" t="s">
        <v>78</v>
      </c>
      <c r="D2252" t="s">
        <v>47</v>
      </c>
      <c r="E2252" t="s">
        <v>65</v>
      </c>
      <c r="F2252" t="s">
        <v>82</v>
      </c>
      <c r="G2252" t="s">
        <v>2351</v>
      </c>
      <c r="H2252">
        <v>2659</v>
      </c>
      <c r="I2252" t="s">
        <v>67</v>
      </c>
      <c r="J2252" t="s">
        <v>76</v>
      </c>
      <c r="K2252" t="s">
        <v>91</v>
      </c>
      <c r="L2252" t="s">
        <v>61</v>
      </c>
      <c r="M2252" t="s">
        <v>54</v>
      </c>
      <c r="N2252">
        <v>0</v>
      </c>
      <c r="O2252">
        <v>26</v>
      </c>
      <c r="P2252">
        <v>0</v>
      </c>
      <c r="Q2252">
        <v>1330</v>
      </c>
      <c r="R2252">
        <v>21</v>
      </c>
      <c r="S2252" t="s">
        <v>87</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c r="AN2252" t="s">
        <v>71</v>
      </c>
      <c r="AO2252" t="s">
        <v>77</v>
      </c>
      <c r="AP2252" t="s">
        <v>92</v>
      </c>
      <c r="AQ2252" t="s">
        <v>59</v>
      </c>
      <c r="AR2252" t="s">
        <v>81</v>
      </c>
      <c r="AS2252" t="str">
        <f>IF(hr_data[[#This Row],[Gender]]="Female","👩  F","👨  M")</f>
        <v>👨  M</v>
      </c>
    </row>
    <row r="2253" spans="1:45" x14ac:dyDescent="0.25">
      <c r="A2253" t="s">
        <v>44</v>
      </c>
      <c r="B2253" t="s">
        <v>45</v>
      </c>
      <c r="C2253" t="s">
        <v>78</v>
      </c>
      <c r="D2253" t="s">
        <v>47</v>
      </c>
      <c r="E2253" t="s">
        <v>65</v>
      </c>
      <c r="F2253" t="s">
        <v>82</v>
      </c>
      <c r="G2253" t="s">
        <v>2352</v>
      </c>
      <c r="H2253">
        <v>2660</v>
      </c>
      <c r="I2253" t="s">
        <v>67</v>
      </c>
      <c r="J2253" t="s">
        <v>68</v>
      </c>
      <c r="K2253" t="s">
        <v>53</v>
      </c>
      <c r="L2253" t="s">
        <v>44</v>
      </c>
      <c r="M2253" t="s">
        <v>54</v>
      </c>
      <c r="N2253">
        <v>0</v>
      </c>
      <c r="O2253">
        <v>33</v>
      </c>
      <c r="P2253">
        <v>0</v>
      </c>
      <c r="Q2253">
        <v>1017</v>
      </c>
      <c r="R2253">
        <v>25</v>
      </c>
      <c r="S2253" t="s">
        <v>87</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c r="AN2253" t="s">
        <v>71</v>
      </c>
      <c r="AO2253" t="s">
        <v>72</v>
      </c>
      <c r="AP2253" t="s">
        <v>92</v>
      </c>
      <c r="AQ2253" t="s">
        <v>59</v>
      </c>
      <c r="AR2253" t="s">
        <v>81</v>
      </c>
      <c r="AS2253" t="str">
        <f>IF(hr_data[[#This Row],[Gender]]="Female","👩  F","👨  M")</f>
        <v>👨  M</v>
      </c>
    </row>
    <row r="2254" spans="1:45" x14ac:dyDescent="0.25">
      <c r="A2254" t="s">
        <v>61</v>
      </c>
      <c r="B2254" t="s">
        <v>45</v>
      </c>
      <c r="C2254" t="s">
        <v>46</v>
      </c>
      <c r="D2254" t="s">
        <v>64</v>
      </c>
      <c r="E2254" t="s">
        <v>65</v>
      </c>
      <c r="F2254" t="s">
        <v>82</v>
      </c>
      <c r="G2254" t="s">
        <v>2353</v>
      </c>
      <c r="H2254">
        <v>2661</v>
      </c>
      <c r="I2254" t="s">
        <v>67</v>
      </c>
      <c r="J2254" t="s">
        <v>110</v>
      </c>
      <c r="K2254" t="s">
        <v>69</v>
      </c>
      <c r="L2254" t="s">
        <v>61</v>
      </c>
      <c r="M2254" t="s">
        <v>54</v>
      </c>
      <c r="N2254">
        <v>3</v>
      </c>
      <c r="O2254">
        <v>42</v>
      </c>
      <c r="P2254">
        <v>1</v>
      </c>
      <c r="Q2254">
        <v>469</v>
      </c>
      <c r="R2254">
        <v>2</v>
      </c>
      <c r="S2254" t="s">
        <v>55</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c r="AN2254" t="s">
        <v>56</v>
      </c>
      <c r="AO2254" t="s">
        <v>88</v>
      </c>
      <c r="AP2254" t="s">
        <v>58</v>
      </c>
      <c r="AQ2254" t="s">
        <v>121</v>
      </c>
      <c r="AR2254" t="s">
        <v>60</v>
      </c>
      <c r="AS2254" t="str">
        <f>IF(hr_data[[#This Row],[Gender]]="Female","👩  F","👨  M")</f>
        <v>👨  M</v>
      </c>
    </row>
    <row r="2255" spans="1:45" x14ac:dyDescent="0.25">
      <c r="A2255" t="s">
        <v>44</v>
      </c>
      <c r="B2255" t="s">
        <v>62</v>
      </c>
      <c r="C2255" t="s">
        <v>78</v>
      </c>
      <c r="D2255" t="s">
        <v>47</v>
      </c>
      <c r="E2255" t="s">
        <v>65</v>
      </c>
      <c r="F2255" t="s">
        <v>82</v>
      </c>
      <c r="G2255" t="s">
        <v>2354</v>
      </c>
      <c r="H2255">
        <v>2662</v>
      </c>
      <c r="I2255" t="s">
        <v>67</v>
      </c>
      <c r="J2255" t="s">
        <v>76</v>
      </c>
      <c r="K2255" t="s">
        <v>91</v>
      </c>
      <c r="L2255" t="s">
        <v>61</v>
      </c>
      <c r="M2255" t="s">
        <v>54</v>
      </c>
      <c r="N2255">
        <v>2</v>
      </c>
      <c r="O2255">
        <v>28</v>
      </c>
      <c r="P2255">
        <v>0</v>
      </c>
      <c r="Q2255">
        <v>1009</v>
      </c>
      <c r="R2255">
        <v>1</v>
      </c>
      <c r="S2255" t="s">
        <v>87</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c r="AN2255" t="s">
        <v>56</v>
      </c>
      <c r="AO2255" t="s">
        <v>72</v>
      </c>
      <c r="AP2255" t="s">
        <v>58</v>
      </c>
      <c r="AQ2255" t="s">
        <v>59</v>
      </c>
      <c r="AR2255" t="s">
        <v>81</v>
      </c>
      <c r="AS2255" t="str">
        <f>IF(hr_data[[#This Row],[Gender]]="Female","👩  F","👨  M")</f>
        <v>👨  M</v>
      </c>
    </row>
    <row r="2256" spans="1:45" x14ac:dyDescent="0.25">
      <c r="A2256" t="s">
        <v>44</v>
      </c>
      <c r="B2256" t="s">
        <v>62</v>
      </c>
      <c r="C2256" t="s">
        <v>63</v>
      </c>
      <c r="D2256" t="s">
        <v>47</v>
      </c>
      <c r="E2256" t="s">
        <v>48</v>
      </c>
      <c r="F2256" t="s">
        <v>74</v>
      </c>
      <c r="G2256" t="s">
        <v>2355</v>
      </c>
      <c r="H2256">
        <v>2663</v>
      </c>
      <c r="I2256" t="s">
        <v>67</v>
      </c>
      <c r="J2256" t="s">
        <v>52</v>
      </c>
      <c r="K2256" t="s">
        <v>53</v>
      </c>
      <c r="L2256" t="s">
        <v>44</v>
      </c>
      <c r="M2256" t="s">
        <v>54</v>
      </c>
      <c r="N2256">
        <v>4</v>
      </c>
      <c r="O2256">
        <v>50</v>
      </c>
      <c r="P2256">
        <v>0</v>
      </c>
      <c r="Q2256">
        <v>959</v>
      </c>
      <c r="R2256">
        <v>1</v>
      </c>
      <c r="S2256" t="s">
        <v>80</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c r="AN2256" t="s">
        <v>56</v>
      </c>
      <c r="AO2256" t="s">
        <v>77</v>
      </c>
      <c r="AP2256" t="s">
        <v>58</v>
      </c>
      <c r="AQ2256" t="s">
        <v>59</v>
      </c>
      <c r="AR2256" t="s">
        <v>73</v>
      </c>
      <c r="AS2256" t="str">
        <f>IF(hr_data[[#This Row],[Gender]]="Female","👩  F","👨  M")</f>
        <v>👨  M</v>
      </c>
    </row>
    <row r="2257" spans="1:45" x14ac:dyDescent="0.25">
      <c r="A2257" t="s">
        <v>61</v>
      </c>
      <c r="B2257" t="s">
        <v>62</v>
      </c>
      <c r="C2257" t="s">
        <v>78</v>
      </c>
      <c r="D2257" t="s">
        <v>64</v>
      </c>
      <c r="E2257" t="s">
        <v>48</v>
      </c>
      <c r="F2257" t="s">
        <v>49</v>
      </c>
      <c r="G2257" t="s">
        <v>2356</v>
      </c>
      <c r="H2257">
        <v>2664</v>
      </c>
      <c r="I2257" t="s">
        <v>51</v>
      </c>
      <c r="J2257" t="s">
        <v>52</v>
      </c>
      <c r="K2257" t="s">
        <v>69</v>
      </c>
      <c r="L2257" t="s">
        <v>61</v>
      </c>
      <c r="M2257" t="s">
        <v>54</v>
      </c>
      <c r="N2257">
        <v>3</v>
      </c>
      <c r="O2257">
        <v>33</v>
      </c>
      <c r="P2257">
        <v>1</v>
      </c>
      <c r="Q2257">
        <v>970</v>
      </c>
      <c r="R2257">
        <v>7</v>
      </c>
      <c r="S2257" t="s">
        <v>87</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c r="AN2257" t="s">
        <v>56</v>
      </c>
      <c r="AO2257" t="s">
        <v>72</v>
      </c>
      <c r="AP2257" t="s">
        <v>58</v>
      </c>
      <c r="AQ2257" t="s">
        <v>59</v>
      </c>
      <c r="AR2257" t="s">
        <v>81</v>
      </c>
      <c r="AS2257" t="str">
        <f>IF(hr_data[[#This Row],[Gender]]="Female","👩  F","👨  M")</f>
        <v>👩  F</v>
      </c>
    </row>
    <row r="2258" spans="1:45" x14ac:dyDescent="0.25">
      <c r="A2258" t="s">
        <v>61</v>
      </c>
      <c r="B2258" t="s">
        <v>105</v>
      </c>
      <c r="C2258" t="s">
        <v>78</v>
      </c>
      <c r="D2258" t="s">
        <v>64</v>
      </c>
      <c r="E2258" t="s">
        <v>65</v>
      </c>
      <c r="F2258" t="s">
        <v>49</v>
      </c>
      <c r="G2258" t="s">
        <v>2357</v>
      </c>
      <c r="H2258">
        <v>2665</v>
      </c>
      <c r="I2258" t="s">
        <v>67</v>
      </c>
      <c r="J2258" t="s">
        <v>68</v>
      </c>
      <c r="K2258" t="s">
        <v>69</v>
      </c>
      <c r="L2258" t="s">
        <v>61</v>
      </c>
      <c r="M2258" t="s">
        <v>54</v>
      </c>
      <c r="N2258">
        <v>2</v>
      </c>
      <c r="O2258">
        <v>34</v>
      </c>
      <c r="P2258">
        <v>1</v>
      </c>
      <c r="Q2258">
        <v>697</v>
      </c>
      <c r="R2258">
        <v>3</v>
      </c>
      <c r="S2258" t="s">
        <v>80</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c r="AN2258" t="s">
        <v>56</v>
      </c>
      <c r="AO2258" t="s">
        <v>57</v>
      </c>
      <c r="AP2258" t="s">
        <v>58</v>
      </c>
      <c r="AQ2258" t="s">
        <v>59</v>
      </c>
      <c r="AR2258" t="s">
        <v>81</v>
      </c>
      <c r="AS2258" t="str">
        <f>IF(hr_data[[#This Row],[Gender]]="Female","👩  F","👨  M")</f>
        <v>👨  M</v>
      </c>
    </row>
    <row r="2259" spans="1:45" x14ac:dyDescent="0.25">
      <c r="A2259" t="s">
        <v>61</v>
      </c>
      <c r="B2259" t="s">
        <v>105</v>
      </c>
      <c r="C2259" t="s">
        <v>63</v>
      </c>
      <c r="D2259" t="s">
        <v>64</v>
      </c>
      <c r="E2259" t="s">
        <v>65</v>
      </c>
      <c r="F2259" t="s">
        <v>82</v>
      </c>
      <c r="G2259" t="s">
        <v>2358</v>
      </c>
      <c r="H2259">
        <v>2666</v>
      </c>
      <c r="I2259" t="s">
        <v>67</v>
      </c>
      <c r="J2259" t="s">
        <v>110</v>
      </c>
      <c r="K2259" t="s">
        <v>53</v>
      </c>
      <c r="L2259" t="s">
        <v>61</v>
      </c>
      <c r="M2259" t="s">
        <v>54</v>
      </c>
      <c r="N2259">
        <v>3</v>
      </c>
      <c r="O2259">
        <v>48</v>
      </c>
      <c r="P2259">
        <v>1</v>
      </c>
      <c r="Q2259">
        <v>1262</v>
      </c>
      <c r="R2259">
        <v>1</v>
      </c>
      <c r="S2259" t="s">
        <v>80</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c r="AN2259" t="s">
        <v>71</v>
      </c>
      <c r="AO2259" t="s">
        <v>57</v>
      </c>
      <c r="AP2259" t="s">
        <v>58</v>
      </c>
      <c r="AQ2259" t="s">
        <v>121</v>
      </c>
      <c r="AR2259" t="s">
        <v>73</v>
      </c>
      <c r="AS2259" t="str">
        <f>IF(hr_data[[#This Row],[Gender]]="Female","👩  F","👨  M")</f>
        <v>👨  M</v>
      </c>
    </row>
    <row r="2260" spans="1:45" x14ac:dyDescent="0.25">
      <c r="A2260" t="s">
        <v>61</v>
      </c>
      <c r="B2260" t="s">
        <v>105</v>
      </c>
      <c r="C2260" t="s">
        <v>63</v>
      </c>
      <c r="D2260" t="s">
        <v>64</v>
      </c>
      <c r="E2260" t="s">
        <v>48</v>
      </c>
      <c r="F2260" t="s">
        <v>49</v>
      </c>
      <c r="G2260" t="s">
        <v>2359</v>
      </c>
      <c r="H2260">
        <v>2667</v>
      </c>
      <c r="I2260" t="s">
        <v>51</v>
      </c>
      <c r="J2260" t="s">
        <v>52</v>
      </c>
      <c r="K2260" t="s">
        <v>69</v>
      </c>
      <c r="L2260" t="s">
        <v>61</v>
      </c>
      <c r="M2260" t="s">
        <v>54</v>
      </c>
      <c r="N2260">
        <v>2</v>
      </c>
      <c r="O2260">
        <v>45</v>
      </c>
      <c r="P2260">
        <v>1</v>
      </c>
      <c r="Q2260">
        <v>1050</v>
      </c>
      <c r="R2260">
        <v>9</v>
      </c>
      <c r="S2260" t="s">
        <v>80</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c r="AN2260" t="s">
        <v>56</v>
      </c>
      <c r="AO2260" t="s">
        <v>77</v>
      </c>
      <c r="AP2260" t="s">
        <v>58</v>
      </c>
      <c r="AQ2260" t="s">
        <v>89</v>
      </c>
      <c r="AR2260" t="s">
        <v>60</v>
      </c>
      <c r="AS2260" t="str">
        <f>IF(hr_data[[#This Row],[Gender]]="Female","👩  F","👨  M")</f>
        <v>👩  F</v>
      </c>
    </row>
    <row r="2261" spans="1:45" x14ac:dyDescent="0.25">
      <c r="A2261" t="s">
        <v>61</v>
      </c>
      <c r="B2261" t="s">
        <v>45</v>
      </c>
      <c r="C2261" t="s">
        <v>63</v>
      </c>
      <c r="D2261" t="s">
        <v>64</v>
      </c>
      <c r="E2261" t="s">
        <v>65</v>
      </c>
      <c r="F2261" t="s">
        <v>49</v>
      </c>
      <c r="G2261" t="s">
        <v>2360</v>
      </c>
      <c r="H2261">
        <v>2668</v>
      </c>
      <c r="I2261" t="s">
        <v>67</v>
      </c>
      <c r="J2261" t="s">
        <v>96</v>
      </c>
      <c r="K2261" t="s">
        <v>53</v>
      </c>
      <c r="L2261" t="s">
        <v>61</v>
      </c>
      <c r="M2261" t="s">
        <v>54</v>
      </c>
      <c r="N2261">
        <v>4</v>
      </c>
      <c r="O2261">
        <v>52</v>
      </c>
      <c r="P2261">
        <v>1</v>
      </c>
      <c r="Q2261">
        <v>994</v>
      </c>
      <c r="R2261">
        <v>7</v>
      </c>
      <c r="S2261" t="s">
        <v>80</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c r="AN2261" t="s">
        <v>56</v>
      </c>
      <c r="AO2261" t="s">
        <v>72</v>
      </c>
      <c r="AP2261" t="s">
        <v>58</v>
      </c>
      <c r="AQ2261" t="s">
        <v>89</v>
      </c>
      <c r="AR2261" t="s">
        <v>73</v>
      </c>
      <c r="AS2261" t="str">
        <f>IF(hr_data[[#This Row],[Gender]]="Female","👩  F","👨  M")</f>
        <v>👨  M</v>
      </c>
    </row>
    <row r="2262" spans="1:45" x14ac:dyDescent="0.25">
      <c r="A2262" t="s">
        <v>61</v>
      </c>
      <c r="B2262" t="s">
        <v>45</v>
      </c>
      <c r="C2262" t="s">
        <v>46</v>
      </c>
      <c r="D2262" t="s">
        <v>64</v>
      </c>
      <c r="E2262" t="s">
        <v>48</v>
      </c>
      <c r="F2262" t="s">
        <v>123</v>
      </c>
      <c r="G2262" t="s">
        <v>2361</v>
      </c>
      <c r="H2262">
        <v>2669</v>
      </c>
      <c r="I2262" t="s">
        <v>67</v>
      </c>
      <c r="J2262" t="s">
        <v>52</v>
      </c>
      <c r="K2262" t="s">
        <v>91</v>
      </c>
      <c r="L2262" t="s">
        <v>44</v>
      </c>
      <c r="M2262" t="s">
        <v>54</v>
      </c>
      <c r="N2262">
        <v>2</v>
      </c>
      <c r="O2262">
        <v>38</v>
      </c>
      <c r="P2262">
        <v>1</v>
      </c>
      <c r="Q2262">
        <v>770</v>
      </c>
      <c r="R2262">
        <v>10</v>
      </c>
      <c r="S2262" t="s">
        <v>80</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c r="AN2262" t="s">
        <v>56</v>
      </c>
      <c r="AO2262" t="s">
        <v>77</v>
      </c>
      <c r="AP2262" t="s">
        <v>58</v>
      </c>
      <c r="AQ2262" t="s">
        <v>59</v>
      </c>
      <c r="AR2262" t="s">
        <v>60</v>
      </c>
      <c r="AS2262" t="str">
        <f>IF(hr_data[[#This Row],[Gender]]="Female","👩  F","👨  M")</f>
        <v>👨  M</v>
      </c>
    </row>
    <row r="2263" spans="1:45" x14ac:dyDescent="0.25">
      <c r="A2263" t="s">
        <v>61</v>
      </c>
      <c r="B2263" t="s">
        <v>45</v>
      </c>
      <c r="C2263" t="s">
        <v>78</v>
      </c>
      <c r="D2263" t="s">
        <v>64</v>
      </c>
      <c r="E2263" t="s">
        <v>65</v>
      </c>
      <c r="F2263" t="s">
        <v>49</v>
      </c>
      <c r="G2263" t="s">
        <v>2362</v>
      </c>
      <c r="H2263">
        <v>2670</v>
      </c>
      <c r="I2263" t="s">
        <v>51</v>
      </c>
      <c r="J2263" t="s">
        <v>68</v>
      </c>
      <c r="K2263" t="s">
        <v>91</v>
      </c>
      <c r="L2263" t="s">
        <v>61</v>
      </c>
      <c r="M2263" t="s">
        <v>54</v>
      </c>
      <c r="N2263">
        <v>1</v>
      </c>
      <c r="O2263">
        <v>29</v>
      </c>
      <c r="P2263">
        <v>1</v>
      </c>
      <c r="Q2263">
        <v>1107</v>
      </c>
      <c r="R2263">
        <v>28</v>
      </c>
      <c r="S2263" t="s">
        <v>80</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c r="AN2263" t="s">
        <v>71</v>
      </c>
      <c r="AO2263" t="s">
        <v>57</v>
      </c>
      <c r="AP2263" t="s">
        <v>92</v>
      </c>
      <c r="AQ2263" t="s">
        <v>89</v>
      </c>
      <c r="AR2263" t="s">
        <v>81</v>
      </c>
      <c r="AS2263" t="str">
        <f>IF(hr_data[[#This Row],[Gender]]="Female","👩  F","👨  M")</f>
        <v>👩  F</v>
      </c>
    </row>
    <row r="2264" spans="1:45" x14ac:dyDescent="0.25">
      <c r="A2264" t="s">
        <v>61</v>
      </c>
      <c r="B2264" t="s">
        <v>45</v>
      </c>
      <c r="C2264" t="s">
        <v>78</v>
      </c>
      <c r="D2264" t="s">
        <v>64</v>
      </c>
      <c r="E2264" t="s">
        <v>65</v>
      </c>
      <c r="F2264" t="s">
        <v>82</v>
      </c>
      <c r="G2264" t="s">
        <v>2363</v>
      </c>
      <c r="H2264">
        <v>2671</v>
      </c>
      <c r="I2264" t="s">
        <v>51</v>
      </c>
      <c r="J2264" t="s">
        <v>94</v>
      </c>
      <c r="K2264" t="s">
        <v>91</v>
      </c>
      <c r="L2264" t="s">
        <v>61</v>
      </c>
      <c r="M2264" t="s">
        <v>54</v>
      </c>
      <c r="N2264">
        <v>3</v>
      </c>
      <c r="O2264">
        <v>28</v>
      </c>
      <c r="P2264">
        <v>1</v>
      </c>
      <c r="Q2264">
        <v>950</v>
      </c>
      <c r="R2264">
        <v>3</v>
      </c>
      <c r="S2264" t="s">
        <v>87</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c r="AN2264" t="s">
        <v>56</v>
      </c>
      <c r="AO2264" t="s">
        <v>72</v>
      </c>
      <c r="AP2264" t="s">
        <v>58</v>
      </c>
      <c r="AQ2264" t="s">
        <v>59</v>
      </c>
      <c r="AR2264" t="s">
        <v>81</v>
      </c>
      <c r="AS2264" t="str">
        <f>IF(hr_data[[#This Row],[Gender]]="Female","👩  F","👨  M")</f>
        <v>👩  F</v>
      </c>
    </row>
    <row r="2265" spans="1:45" x14ac:dyDescent="0.25">
      <c r="A2265" t="s">
        <v>61</v>
      </c>
      <c r="B2265" t="s">
        <v>45</v>
      </c>
      <c r="C2265" t="s">
        <v>63</v>
      </c>
      <c r="D2265" t="s">
        <v>64</v>
      </c>
      <c r="E2265" t="s">
        <v>48</v>
      </c>
      <c r="F2265" t="s">
        <v>123</v>
      </c>
      <c r="G2265" t="s">
        <v>2364</v>
      </c>
      <c r="H2265">
        <v>2672</v>
      </c>
      <c r="I2265" t="s">
        <v>67</v>
      </c>
      <c r="J2265" t="s">
        <v>110</v>
      </c>
      <c r="K2265" t="s">
        <v>69</v>
      </c>
      <c r="L2265" t="s">
        <v>61</v>
      </c>
      <c r="M2265" t="s">
        <v>54</v>
      </c>
      <c r="N2265">
        <v>3</v>
      </c>
      <c r="O2265">
        <v>46</v>
      </c>
      <c r="P2265">
        <v>1</v>
      </c>
      <c r="Q2265">
        <v>406</v>
      </c>
      <c r="R2265">
        <v>3</v>
      </c>
      <c r="S2265" t="s">
        <v>70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c r="AN2265" t="s">
        <v>56</v>
      </c>
      <c r="AO2265" t="s">
        <v>77</v>
      </c>
      <c r="AP2265" t="s">
        <v>58</v>
      </c>
      <c r="AQ2265" t="s">
        <v>121</v>
      </c>
      <c r="AR2265" t="s">
        <v>73</v>
      </c>
      <c r="AS2265" t="str">
        <f>IF(hr_data[[#This Row],[Gender]]="Female","👩  F","👨  M")</f>
        <v>👨  M</v>
      </c>
    </row>
    <row r="2266" spans="1:45" x14ac:dyDescent="0.25">
      <c r="A2266" t="s">
        <v>61</v>
      </c>
      <c r="B2266" t="s">
        <v>45</v>
      </c>
      <c r="C2266" t="s">
        <v>46</v>
      </c>
      <c r="D2266" t="s">
        <v>64</v>
      </c>
      <c r="E2266" t="s">
        <v>48</v>
      </c>
      <c r="F2266" t="s">
        <v>123</v>
      </c>
      <c r="G2266" t="s">
        <v>2365</v>
      </c>
      <c r="H2266">
        <v>2673</v>
      </c>
      <c r="I2266" t="s">
        <v>67</v>
      </c>
      <c r="J2266" t="s">
        <v>52</v>
      </c>
      <c r="K2266" t="s">
        <v>53</v>
      </c>
      <c r="L2266" t="s">
        <v>61</v>
      </c>
      <c r="M2266" t="s">
        <v>54</v>
      </c>
      <c r="N2266">
        <v>2</v>
      </c>
      <c r="O2266">
        <v>38</v>
      </c>
      <c r="P2266">
        <v>1</v>
      </c>
      <c r="Q2266">
        <v>130</v>
      </c>
      <c r="R2266">
        <v>2</v>
      </c>
      <c r="S2266" t="s">
        <v>55</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c r="AN2266" t="s">
        <v>56</v>
      </c>
      <c r="AO2266" t="s">
        <v>72</v>
      </c>
      <c r="AP2266" t="s">
        <v>58</v>
      </c>
      <c r="AQ2266" t="s">
        <v>59</v>
      </c>
      <c r="AR2266" t="s">
        <v>60</v>
      </c>
      <c r="AS2266" t="str">
        <f>IF(hr_data[[#This Row],[Gender]]="Female","👩  F","👨  M")</f>
        <v>👨  M</v>
      </c>
    </row>
    <row r="2267" spans="1:45" x14ac:dyDescent="0.25">
      <c r="A2267" t="s">
        <v>61</v>
      </c>
      <c r="B2267" t="s">
        <v>62</v>
      </c>
      <c r="C2267" t="s">
        <v>46</v>
      </c>
      <c r="D2267" t="s">
        <v>64</v>
      </c>
      <c r="E2267" t="s">
        <v>65</v>
      </c>
      <c r="F2267" t="s">
        <v>49</v>
      </c>
      <c r="G2267" t="s">
        <v>2366</v>
      </c>
      <c r="H2267">
        <v>2674</v>
      </c>
      <c r="I2267" t="s">
        <v>51</v>
      </c>
      <c r="J2267" t="s">
        <v>94</v>
      </c>
      <c r="K2267" t="s">
        <v>69</v>
      </c>
      <c r="L2267" t="s">
        <v>61</v>
      </c>
      <c r="M2267" t="s">
        <v>54</v>
      </c>
      <c r="N2267">
        <v>1</v>
      </c>
      <c r="O2267">
        <v>43</v>
      </c>
      <c r="P2267">
        <v>1</v>
      </c>
      <c r="Q2267">
        <v>1082</v>
      </c>
      <c r="R2267">
        <v>27</v>
      </c>
      <c r="S2267" t="s">
        <v>87</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c r="AN2267" t="s">
        <v>56</v>
      </c>
      <c r="AO2267" t="s">
        <v>88</v>
      </c>
      <c r="AP2267" t="s">
        <v>92</v>
      </c>
      <c r="AQ2267" t="s">
        <v>89</v>
      </c>
      <c r="AR2267" t="s">
        <v>60</v>
      </c>
      <c r="AS2267" t="str">
        <f>IF(hr_data[[#This Row],[Gender]]="Female","👩  F","👨  M")</f>
        <v>👩  F</v>
      </c>
    </row>
    <row r="2268" spans="1:45" x14ac:dyDescent="0.25">
      <c r="A2268" t="s">
        <v>44</v>
      </c>
      <c r="B2268" t="s">
        <v>62</v>
      </c>
      <c r="C2268" t="s">
        <v>46</v>
      </c>
      <c r="D2268" t="s">
        <v>47</v>
      </c>
      <c r="E2268" t="s">
        <v>65</v>
      </c>
      <c r="F2268" t="s">
        <v>49</v>
      </c>
      <c r="G2268" t="s">
        <v>2367</v>
      </c>
      <c r="H2268">
        <v>2675</v>
      </c>
      <c r="I2268" t="s">
        <v>67</v>
      </c>
      <c r="J2268" t="s">
        <v>96</v>
      </c>
      <c r="K2268" t="s">
        <v>91</v>
      </c>
      <c r="L2268" t="s">
        <v>61</v>
      </c>
      <c r="M2268" t="s">
        <v>54</v>
      </c>
      <c r="N2268">
        <v>4</v>
      </c>
      <c r="O2268">
        <v>39</v>
      </c>
      <c r="P2268">
        <v>0</v>
      </c>
      <c r="Q2268">
        <v>203</v>
      </c>
      <c r="R2268">
        <v>2</v>
      </c>
      <c r="S2268" t="s">
        <v>87</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c r="AN2268" t="s">
        <v>56</v>
      </c>
      <c r="AO2268" t="s">
        <v>57</v>
      </c>
      <c r="AP2268" t="s">
        <v>58</v>
      </c>
      <c r="AQ2268" t="s">
        <v>121</v>
      </c>
      <c r="AR2268" t="s">
        <v>60</v>
      </c>
      <c r="AS2268" t="str">
        <f>IF(hr_data[[#This Row],[Gender]]="Female","👩  F","👨  M")</f>
        <v>👨  M</v>
      </c>
    </row>
    <row r="2269" spans="1:45" x14ac:dyDescent="0.25">
      <c r="A2269" t="s">
        <v>61</v>
      </c>
      <c r="B2269" t="s">
        <v>45</v>
      </c>
      <c r="C2269" t="s">
        <v>46</v>
      </c>
      <c r="D2269" t="s">
        <v>64</v>
      </c>
      <c r="E2269" t="s">
        <v>65</v>
      </c>
      <c r="F2269" t="s">
        <v>82</v>
      </c>
      <c r="G2269" t="s">
        <v>2368</v>
      </c>
      <c r="H2269">
        <v>2676</v>
      </c>
      <c r="I2269" t="s">
        <v>67</v>
      </c>
      <c r="J2269" t="s">
        <v>117</v>
      </c>
      <c r="K2269" t="s">
        <v>53</v>
      </c>
      <c r="L2269" t="s">
        <v>61</v>
      </c>
      <c r="M2269" t="s">
        <v>54</v>
      </c>
      <c r="N2269">
        <v>2</v>
      </c>
      <c r="O2269">
        <v>40</v>
      </c>
      <c r="P2269">
        <v>1</v>
      </c>
      <c r="Q2269">
        <v>1308</v>
      </c>
      <c r="R2269">
        <v>14</v>
      </c>
      <c r="S2269" t="s">
        <v>87</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c r="AN2269" t="s">
        <v>56</v>
      </c>
      <c r="AO2269" t="s">
        <v>77</v>
      </c>
      <c r="AP2269" t="s">
        <v>98</v>
      </c>
      <c r="AQ2269" t="s">
        <v>121</v>
      </c>
      <c r="AR2269" t="s">
        <v>60</v>
      </c>
      <c r="AS2269" t="str">
        <f>IF(hr_data[[#This Row],[Gender]]="Female","👩  F","👨  M")</f>
        <v>👨  M</v>
      </c>
    </row>
    <row r="2270" spans="1:45" x14ac:dyDescent="0.25">
      <c r="A2270" t="s">
        <v>61</v>
      </c>
      <c r="B2270" t="s">
        <v>45</v>
      </c>
      <c r="C2270" t="s">
        <v>106</v>
      </c>
      <c r="D2270" t="s">
        <v>64</v>
      </c>
      <c r="E2270" t="s">
        <v>65</v>
      </c>
      <c r="F2270" t="s">
        <v>130</v>
      </c>
      <c r="G2270" t="s">
        <v>2369</v>
      </c>
      <c r="H2270">
        <v>2677</v>
      </c>
      <c r="I2270" t="s">
        <v>51</v>
      </c>
      <c r="J2270" t="s">
        <v>68</v>
      </c>
      <c r="K2270" t="s">
        <v>53</v>
      </c>
      <c r="L2270" t="s">
        <v>44</v>
      </c>
      <c r="M2270" t="s">
        <v>54</v>
      </c>
      <c r="N2270">
        <v>6</v>
      </c>
      <c r="O2270">
        <v>21</v>
      </c>
      <c r="P2270">
        <v>1</v>
      </c>
      <c r="Q2270">
        <v>984</v>
      </c>
      <c r="R2270">
        <v>1</v>
      </c>
      <c r="S2270" t="s">
        <v>70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c r="AN2270" t="s">
        <v>56</v>
      </c>
      <c r="AO2270" t="s">
        <v>72</v>
      </c>
      <c r="AP2270" t="s">
        <v>58</v>
      </c>
      <c r="AQ2270" t="s">
        <v>59</v>
      </c>
      <c r="AR2270" t="s">
        <v>108</v>
      </c>
      <c r="AS2270" t="str">
        <f>IF(hr_data[[#This Row],[Gender]]="Female","👩  F","👨  M")</f>
        <v>👩  F</v>
      </c>
    </row>
    <row r="2271" spans="1:45" x14ac:dyDescent="0.25">
      <c r="A2271" t="s">
        <v>61</v>
      </c>
      <c r="B2271" t="s">
        <v>105</v>
      </c>
      <c r="C2271" t="s">
        <v>46</v>
      </c>
      <c r="D2271" t="s">
        <v>64</v>
      </c>
      <c r="E2271" t="s">
        <v>65</v>
      </c>
      <c r="F2271" t="s">
        <v>49</v>
      </c>
      <c r="G2271" t="s">
        <v>2370</v>
      </c>
      <c r="H2271">
        <v>2678</v>
      </c>
      <c r="I2271" t="s">
        <v>67</v>
      </c>
      <c r="J2271" t="s">
        <v>76</v>
      </c>
      <c r="K2271" t="s">
        <v>53</v>
      </c>
      <c r="L2271" t="s">
        <v>61</v>
      </c>
      <c r="M2271" t="s">
        <v>54</v>
      </c>
      <c r="N2271">
        <v>2</v>
      </c>
      <c r="O2271">
        <v>39</v>
      </c>
      <c r="P2271">
        <v>1</v>
      </c>
      <c r="Q2271">
        <v>439</v>
      </c>
      <c r="R2271">
        <v>9</v>
      </c>
      <c r="S2271" t="s">
        <v>87</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c r="AN2271" t="s">
        <v>56</v>
      </c>
      <c r="AO2271" t="s">
        <v>72</v>
      </c>
      <c r="AP2271" t="s">
        <v>58</v>
      </c>
      <c r="AQ2271" t="s">
        <v>59</v>
      </c>
      <c r="AR2271" t="s">
        <v>60</v>
      </c>
      <c r="AS2271" t="str">
        <f>IF(hr_data[[#This Row],[Gender]]="Female","👩  F","👨  M")</f>
        <v>👨  M</v>
      </c>
    </row>
    <row r="2272" spans="1:45" x14ac:dyDescent="0.25">
      <c r="A2272" t="s">
        <v>61</v>
      </c>
      <c r="B2272" t="s">
        <v>105</v>
      </c>
      <c r="C2272" t="s">
        <v>46</v>
      </c>
      <c r="D2272" t="s">
        <v>64</v>
      </c>
      <c r="E2272" t="s">
        <v>65</v>
      </c>
      <c r="F2272" t="s">
        <v>49</v>
      </c>
      <c r="G2272" t="s">
        <v>2371</v>
      </c>
      <c r="H2272">
        <v>2679</v>
      </c>
      <c r="I2272" t="s">
        <v>67</v>
      </c>
      <c r="J2272" t="s">
        <v>94</v>
      </c>
      <c r="K2272" t="s">
        <v>53</v>
      </c>
      <c r="L2272" t="s">
        <v>61</v>
      </c>
      <c r="M2272" t="s">
        <v>54</v>
      </c>
      <c r="N2272">
        <v>0</v>
      </c>
      <c r="O2272">
        <v>36</v>
      </c>
      <c r="P2272">
        <v>1</v>
      </c>
      <c r="Q2272">
        <v>217</v>
      </c>
      <c r="R2272">
        <v>18</v>
      </c>
      <c r="S2272" t="s">
        <v>80</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c r="AN2272" t="s">
        <v>71</v>
      </c>
      <c r="AO2272" t="s">
        <v>57</v>
      </c>
      <c r="AP2272" t="s">
        <v>98</v>
      </c>
      <c r="AQ2272" t="s">
        <v>89</v>
      </c>
      <c r="AR2272" t="s">
        <v>60</v>
      </c>
      <c r="AS2272" t="str">
        <f>IF(hr_data[[#This Row],[Gender]]="Female","👩  F","👨  M")</f>
        <v>👨  M</v>
      </c>
    </row>
    <row r="2273" spans="1:45" x14ac:dyDescent="0.25">
      <c r="A2273" t="s">
        <v>61</v>
      </c>
      <c r="B2273" t="s">
        <v>62</v>
      </c>
      <c r="C2273" t="s">
        <v>78</v>
      </c>
      <c r="D2273" t="s">
        <v>64</v>
      </c>
      <c r="E2273" t="s">
        <v>48</v>
      </c>
      <c r="F2273" t="s">
        <v>49</v>
      </c>
      <c r="G2273" t="s">
        <v>2372</v>
      </c>
      <c r="H2273">
        <v>2680</v>
      </c>
      <c r="I2273" t="s">
        <v>67</v>
      </c>
      <c r="J2273" t="s">
        <v>115</v>
      </c>
      <c r="K2273" t="s">
        <v>69</v>
      </c>
      <c r="L2273" t="s">
        <v>61</v>
      </c>
      <c r="M2273" t="s">
        <v>54</v>
      </c>
      <c r="N2273">
        <v>4</v>
      </c>
      <c r="O2273">
        <v>31</v>
      </c>
      <c r="P2273">
        <v>1</v>
      </c>
      <c r="Q2273">
        <v>793</v>
      </c>
      <c r="R2273">
        <v>20</v>
      </c>
      <c r="S2273" t="s">
        <v>87</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c r="AN2273" t="s">
        <v>56</v>
      </c>
      <c r="AO2273" t="s">
        <v>57</v>
      </c>
      <c r="AP2273" t="s">
        <v>98</v>
      </c>
      <c r="AQ2273" t="s">
        <v>59</v>
      </c>
      <c r="AR2273" t="s">
        <v>81</v>
      </c>
      <c r="AS2273" t="str">
        <f>IF(hr_data[[#This Row],[Gender]]="Female","👩  F","👨  M")</f>
        <v>👨  M</v>
      </c>
    </row>
    <row r="2274" spans="1:45" x14ac:dyDescent="0.25">
      <c r="A2274" t="s">
        <v>61</v>
      </c>
      <c r="B2274" t="s">
        <v>45</v>
      </c>
      <c r="C2274" t="s">
        <v>78</v>
      </c>
      <c r="D2274" t="s">
        <v>64</v>
      </c>
      <c r="E2274" t="s">
        <v>65</v>
      </c>
      <c r="F2274" t="s">
        <v>49</v>
      </c>
      <c r="G2274" t="s">
        <v>2373</v>
      </c>
      <c r="H2274">
        <v>2681</v>
      </c>
      <c r="I2274" t="s">
        <v>67</v>
      </c>
      <c r="J2274" t="s">
        <v>68</v>
      </c>
      <c r="K2274" t="s">
        <v>69</v>
      </c>
      <c r="L2274" t="s">
        <v>61</v>
      </c>
      <c r="M2274" t="s">
        <v>54</v>
      </c>
      <c r="N2274">
        <v>2</v>
      </c>
      <c r="O2274">
        <v>28</v>
      </c>
      <c r="P2274">
        <v>1</v>
      </c>
      <c r="Q2274">
        <v>1451</v>
      </c>
      <c r="R2274">
        <v>2</v>
      </c>
      <c r="S2274" t="s">
        <v>70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c r="AN2274" t="s">
        <v>56</v>
      </c>
      <c r="AO2274" t="s">
        <v>72</v>
      </c>
      <c r="AP2274" t="s">
        <v>58</v>
      </c>
      <c r="AQ2274" t="s">
        <v>59</v>
      </c>
      <c r="AR2274" t="s">
        <v>81</v>
      </c>
      <c r="AS2274" t="str">
        <f>IF(hr_data[[#This Row],[Gender]]="Female","👩  F","👨  M")</f>
        <v>👨  M</v>
      </c>
    </row>
    <row r="2275" spans="1:45" x14ac:dyDescent="0.25">
      <c r="A2275" t="s">
        <v>61</v>
      </c>
      <c r="B2275" t="s">
        <v>62</v>
      </c>
      <c r="C2275" t="s">
        <v>46</v>
      </c>
      <c r="D2275" t="s">
        <v>64</v>
      </c>
      <c r="E2275" t="s">
        <v>48</v>
      </c>
      <c r="F2275" t="s">
        <v>123</v>
      </c>
      <c r="G2275" t="s">
        <v>2374</v>
      </c>
      <c r="H2275">
        <v>2682</v>
      </c>
      <c r="I2275" t="s">
        <v>67</v>
      </c>
      <c r="J2275" t="s">
        <v>52</v>
      </c>
      <c r="K2275" t="s">
        <v>91</v>
      </c>
      <c r="L2275" t="s">
        <v>61</v>
      </c>
      <c r="M2275" t="s">
        <v>54</v>
      </c>
      <c r="N2275">
        <v>3</v>
      </c>
      <c r="O2275">
        <v>35</v>
      </c>
      <c r="P2275">
        <v>1</v>
      </c>
      <c r="Q2275">
        <v>1182</v>
      </c>
      <c r="R2275">
        <v>11</v>
      </c>
      <c r="S2275" t="s">
        <v>55</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c r="AN2275" t="s">
        <v>56</v>
      </c>
      <c r="AO2275" t="s">
        <v>57</v>
      </c>
      <c r="AP2275" t="s">
        <v>98</v>
      </c>
      <c r="AQ2275" t="s">
        <v>59</v>
      </c>
      <c r="AR2275" t="s">
        <v>81</v>
      </c>
      <c r="AS2275" t="str">
        <f>IF(hr_data[[#This Row],[Gender]]="Female","👩  F","👨  M")</f>
        <v>👨  M</v>
      </c>
    </row>
    <row r="2276" spans="1:45" x14ac:dyDescent="0.25">
      <c r="A2276" t="s">
        <v>61</v>
      </c>
      <c r="B2276" t="s">
        <v>45</v>
      </c>
      <c r="C2276" t="s">
        <v>63</v>
      </c>
      <c r="D2276" t="s">
        <v>64</v>
      </c>
      <c r="E2276" t="s">
        <v>48</v>
      </c>
      <c r="F2276" t="s">
        <v>130</v>
      </c>
      <c r="G2276" t="s">
        <v>2375</v>
      </c>
      <c r="H2276">
        <v>2683</v>
      </c>
      <c r="I2276" t="s">
        <v>67</v>
      </c>
      <c r="J2276" t="s">
        <v>52</v>
      </c>
      <c r="K2276" t="s">
        <v>69</v>
      </c>
      <c r="L2276" t="s">
        <v>61</v>
      </c>
      <c r="M2276" t="s">
        <v>54</v>
      </c>
      <c r="N2276">
        <v>3</v>
      </c>
      <c r="O2276">
        <v>49</v>
      </c>
      <c r="P2276">
        <v>1</v>
      </c>
      <c r="Q2276">
        <v>174</v>
      </c>
      <c r="R2276">
        <v>8</v>
      </c>
      <c r="S2276" t="s">
        <v>80</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c r="AN2276" t="s">
        <v>56</v>
      </c>
      <c r="AO2276" t="s">
        <v>72</v>
      </c>
      <c r="AP2276" t="s">
        <v>58</v>
      </c>
      <c r="AQ2276" t="s">
        <v>121</v>
      </c>
      <c r="AR2276" t="s">
        <v>73</v>
      </c>
      <c r="AS2276" t="str">
        <f>IF(hr_data[[#This Row],[Gender]]="Female","👩  F","👨  M")</f>
        <v>👨  M</v>
      </c>
    </row>
    <row r="2277" spans="1:45" x14ac:dyDescent="0.25">
      <c r="A2277" t="s">
        <v>61</v>
      </c>
      <c r="B2277" t="s">
        <v>62</v>
      </c>
      <c r="C2277" t="s">
        <v>78</v>
      </c>
      <c r="D2277" t="s">
        <v>64</v>
      </c>
      <c r="E2277" t="s">
        <v>65</v>
      </c>
      <c r="F2277" t="s">
        <v>49</v>
      </c>
      <c r="G2277" t="s">
        <v>2376</v>
      </c>
      <c r="H2277">
        <v>2684</v>
      </c>
      <c r="I2277" t="s">
        <v>67</v>
      </c>
      <c r="J2277" t="s">
        <v>94</v>
      </c>
      <c r="K2277" t="s">
        <v>53</v>
      </c>
      <c r="L2277" t="s">
        <v>61</v>
      </c>
      <c r="M2277" t="s">
        <v>54</v>
      </c>
      <c r="N2277">
        <v>3</v>
      </c>
      <c r="O2277">
        <v>34</v>
      </c>
      <c r="P2277">
        <v>1</v>
      </c>
      <c r="Q2277">
        <v>1003</v>
      </c>
      <c r="R2277">
        <v>2</v>
      </c>
      <c r="S2277" t="s">
        <v>55</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c r="AN2277" t="s">
        <v>56</v>
      </c>
      <c r="AO2277" t="s">
        <v>77</v>
      </c>
      <c r="AP2277" t="s">
        <v>58</v>
      </c>
      <c r="AQ2277" t="s">
        <v>59</v>
      </c>
      <c r="AR2277" t="s">
        <v>81</v>
      </c>
      <c r="AS2277" t="str">
        <f>IF(hr_data[[#This Row],[Gender]]="Female","👩  F","👨  M")</f>
        <v>👨  M</v>
      </c>
    </row>
    <row r="2278" spans="1:45" x14ac:dyDescent="0.25">
      <c r="A2278" t="s">
        <v>61</v>
      </c>
      <c r="B2278" t="s">
        <v>62</v>
      </c>
      <c r="C2278" t="s">
        <v>78</v>
      </c>
      <c r="D2278" t="s">
        <v>64</v>
      </c>
      <c r="E2278" t="s">
        <v>65</v>
      </c>
      <c r="F2278" t="s">
        <v>49</v>
      </c>
      <c r="G2278" t="s">
        <v>2377</v>
      </c>
      <c r="H2278">
        <v>2685</v>
      </c>
      <c r="I2278" t="s">
        <v>51</v>
      </c>
      <c r="J2278" t="s">
        <v>68</v>
      </c>
      <c r="K2278" t="s">
        <v>91</v>
      </c>
      <c r="L2278" t="s">
        <v>61</v>
      </c>
      <c r="M2278" t="s">
        <v>54</v>
      </c>
      <c r="N2278">
        <v>2</v>
      </c>
      <c r="O2278">
        <v>29</v>
      </c>
      <c r="P2278">
        <v>1</v>
      </c>
      <c r="Q2278">
        <v>490</v>
      </c>
      <c r="R2278">
        <v>10</v>
      </c>
      <c r="S2278" t="s">
        <v>87</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c r="AN2278" t="s">
        <v>56</v>
      </c>
      <c r="AO2278" t="s">
        <v>72</v>
      </c>
      <c r="AP2278" t="s">
        <v>58</v>
      </c>
      <c r="AQ2278" t="s">
        <v>59</v>
      </c>
      <c r="AR2278" t="s">
        <v>81</v>
      </c>
      <c r="AS2278" t="str">
        <f>IF(hr_data[[#This Row],[Gender]]="Female","👩  F","👨  M")</f>
        <v>👩  F</v>
      </c>
    </row>
    <row r="2279" spans="1:45" x14ac:dyDescent="0.25">
      <c r="A2279" t="s">
        <v>61</v>
      </c>
      <c r="B2279" t="s">
        <v>45</v>
      </c>
      <c r="C2279" t="s">
        <v>46</v>
      </c>
      <c r="D2279" t="s">
        <v>64</v>
      </c>
      <c r="E2279" t="s">
        <v>65</v>
      </c>
      <c r="F2279" t="s">
        <v>82</v>
      </c>
      <c r="G2279" t="s">
        <v>2378</v>
      </c>
      <c r="H2279">
        <v>2686</v>
      </c>
      <c r="I2279" t="s">
        <v>67</v>
      </c>
      <c r="J2279" t="s">
        <v>76</v>
      </c>
      <c r="K2279" t="s">
        <v>53</v>
      </c>
      <c r="L2279" t="s">
        <v>61</v>
      </c>
      <c r="M2279" t="s">
        <v>54</v>
      </c>
      <c r="N2279">
        <v>3</v>
      </c>
      <c r="O2279">
        <v>42</v>
      </c>
      <c r="P2279">
        <v>1</v>
      </c>
      <c r="Q2279">
        <v>188</v>
      </c>
      <c r="R2279">
        <v>29</v>
      </c>
      <c r="S2279" t="s">
        <v>87</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c r="AN2279" t="s">
        <v>56</v>
      </c>
      <c r="AO2279" t="s">
        <v>57</v>
      </c>
      <c r="AP2279" t="s">
        <v>92</v>
      </c>
      <c r="AQ2279" t="s">
        <v>89</v>
      </c>
      <c r="AR2279" t="s">
        <v>60</v>
      </c>
      <c r="AS2279" t="str">
        <f>IF(hr_data[[#This Row],[Gender]]="Female","👩  F","👨  M")</f>
        <v>👨  M</v>
      </c>
    </row>
    <row r="2280" spans="1:45" x14ac:dyDescent="0.25">
      <c r="A2280" t="s">
        <v>61</v>
      </c>
      <c r="B2280" t="s">
        <v>45</v>
      </c>
      <c r="C2280" t="s">
        <v>78</v>
      </c>
      <c r="D2280" t="s">
        <v>64</v>
      </c>
      <c r="E2280" t="s">
        <v>65</v>
      </c>
      <c r="F2280" t="s">
        <v>82</v>
      </c>
      <c r="G2280" t="s">
        <v>2379</v>
      </c>
      <c r="H2280">
        <v>2687</v>
      </c>
      <c r="I2280" t="s">
        <v>67</v>
      </c>
      <c r="J2280" t="s">
        <v>94</v>
      </c>
      <c r="K2280" t="s">
        <v>69</v>
      </c>
      <c r="L2280" t="s">
        <v>44</v>
      </c>
      <c r="M2280" t="s">
        <v>54</v>
      </c>
      <c r="N2280">
        <v>2</v>
      </c>
      <c r="O2280">
        <v>29</v>
      </c>
      <c r="P2280">
        <v>1</v>
      </c>
      <c r="Q2280">
        <v>718</v>
      </c>
      <c r="R2280">
        <v>8</v>
      </c>
      <c r="S2280" t="s">
        <v>70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c r="AN2280" t="s">
        <v>56</v>
      </c>
      <c r="AO2280" t="s">
        <v>57</v>
      </c>
      <c r="AP2280" t="s">
        <v>58</v>
      </c>
      <c r="AQ2280" t="s">
        <v>59</v>
      </c>
      <c r="AR2280" t="s">
        <v>81</v>
      </c>
      <c r="AS2280" t="str">
        <f>IF(hr_data[[#This Row],[Gender]]="Female","👩  F","👨  M")</f>
        <v>👨  M</v>
      </c>
    </row>
    <row r="2281" spans="1:45" x14ac:dyDescent="0.25">
      <c r="A2281" t="s">
        <v>61</v>
      </c>
      <c r="B2281" t="s">
        <v>45</v>
      </c>
      <c r="C2281" t="s">
        <v>46</v>
      </c>
      <c r="D2281" t="s">
        <v>64</v>
      </c>
      <c r="E2281" t="s">
        <v>178</v>
      </c>
      <c r="F2281" t="s">
        <v>180</v>
      </c>
      <c r="G2281" t="s">
        <v>2380</v>
      </c>
      <c r="H2281">
        <v>2688</v>
      </c>
      <c r="I2281" t="s">
        <v>67</v>
      </c>
      <c r="J2281" t="s">
        <v>180</v>
      </c>
      <c r="K2281" t="s">
        <v>69</v>
      </c>
      <c r="L2281" t="s">
        <v>61</v>
      </c>
      <c r="M2281" t="s">
        <v>54</v>
      </c>
      <c r="N2281">
        <v>2</v>
      </c>
      <c r="O2281">
        <v>38</v>
      </c>
      <c r="P2281">
        <v>1</v>
      </c>
      <c r="Q2281">
        <v>433</v>
      </c>
      <c r="R2281">
        <v>1</v>
      </c>
      <c r="S2281" t="s">
        <v>87</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c r="AN2281" t="s">
        <v>56</v>
      </c>
      <c r="AO2281" t="s">
        <v>77</v>
      </c>
      <c r="AP2281" t="s">
        <v>58</v>
      </c>
      <c r="AQ2281" t="s">
        <v>59</v>
      </c>
      <c r="AR2281" t="s">
        <v>60</v>
      </c>
      <c r="AS2281" t="str">
        <f>IF(hr_data[[#This Row],[Gender]]="Female","👩  F","👨  M")</f>
        <v>👨  M</v>
      </c>
    </row>
    <row r="2282" spans="1:45" x14ac:dyDescent="0.25">
      <c r="A2282" t="s">
        <v>61</v>
      </c>
      <c r="B2282" t="s">
        <v>62</v>
      </c>
      <c r="C2282" t="s">
        <v>78</v>
      </c>
      <c r="D2282" t="s">
        <v>64</v>
      </c>
      <c r="E2282" t="s">
        <v>65</v>
      </c>
      <c r="F2282" t="s">
        <v>49</v>
      </c>
      <c r="G2282" t="s">
        <v>2381</v>
      </c>
      <c r="H2282">
        <v>2689</v>
      </c>
      <c r="I2282" t="s">
        <v>67</v>
      </c>
      <c r="J2282" t="s">
        <v>68</v>
      </c>
      <c r="K2282" t="s">
        <v>91</v>
      </c>
      <c r="L2282" t="s">
        <v>44</v>
      </c>
      <c r="M2282" t="s">
        <v>54</v>
      </c>
      <c r="N2282">
        <v>2</v>
      </c>
      <c r="O2282">
        <v>28</v>
      </c>
      <c r="P2282">
        <v>1</v>
      </c>
      <c r="Q2282">
        <v>773</v>
      </c>
      <c r="R2282">
        <v>6</v>
      </c>
      <c r="S2282" t="s">
        <v>87</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c r="AN2282" t="s">
        <v>56</v>
      </c>
      <c r="AO2282" t="s">
        <v>77</v>
      </c>
      <c r="AP2282" t="s">
        <v>58</v>
      </c>
      <c r="AQ2282" t="s">
        <v>59</v>
      </c>
      <c r="AR2282" t="s">
        <v>81</v>
      </c>
      <c r="AS2282" t="str">
        <f>IF(hr_data[[#This Row],[Gender]]="Female","👩  F","👨  M")</f>
        <v>👨  M</v>
      </c>
    </row>
    <row r="2283" spans="1:45" x14ac:dyDescent="0.25">
      <c r="A2283" t="s">
        <v>44</v>
      </c>
      <c r="B2283" t="s">
        <v>105</v>
      </c>
      <c r="C2283" t="s">
        <v>106</v>
      </c>
      <c r="D2283" t="s">
        <v>47</v>
      </c>
      <c r="E2283" t="s">
        <v>65</v>
      </c>
      <c r="F2283" t="s">
        <v>82</v>
      </c>
      <c r="G2283" t="s">
        <v>2382</v>
      </c>
      <c r="H2283">
        <v>2690</v>
      </c>
      <c r="I2283" t="s">
        <v>67</v>
      </c>
      <c r="J2283" t="s">
        <v>76</v>
      </c>
      <c r="K2283" t="s">
        <v>53</v>
      </c>
      <c r="L2283" t="s">
        <v>61</v>
      </c>
      <c r="M2283" t="s">
        <v>54</v>
      </c>
      <c r="N2283">
        <v>0</v>
      </c>
      <c r="O2283">
        <v>18</v>
      </c>
      <c r="P2283">
        <v>0</v>
      </c>
      <c r="Q2283">
        <v>247</v>
      </c>
      <c r="R2283">
        <v>8</v>
      </c>
      <c r="S2283" t="s">
        <v>70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c r="AN2283" t="s">
        <v>56</v>
      </c>
      <c r="AO2283" t="s">
        <v>77</v>
      </c>
      <c r="AP2283" t="s">
        <v>58</v>
      </c>
      <c r="AQ2283" t="s">
        <v>59</v>
      </c>
      <c r="AR2283" t="s">
        <v>108</v>
      </c>
      <c r="AS2283" t="str">
        <f>IF(hr_data[[#This Row],[Gender]]="Female","👩  F","👨  M")</f>
        <v>👨  M</v>
      </c>
    </row>
    <row r="2284" spans="1:45" x14ac:dyDescent="0.25">
      <c r="A2284" t="s">
        <v>44</v>
      </c>
      <c r="B2284" t="s">
        <v>45</v>
      </c>
      <c r="C2284" t="s">
        <v>78</v>
      </c>
      <c r="D2284" t="s">
        <v>47</v>
      </c>
      <c r="E2284" t="s">
        <v>48</v>
      </c>
      <c r="F2284" t="s">
        <v>123</v>
      </c>
      <c r="G2284" t="s">
        <v>2383</v>
      </c>
      <c r="H2284">
        <v>2691</v>
      </c>
      <c r="I2284" t="s">
        <v>51</v>
      </c>
      <c r="J2284" t="s">
        <v>52</v>
      </c>
      <c r="K2284" t="s">
        <v>53</v>
      </c>
      <c r="L2284" t="s">
        <v>44</v>
      </c>
      <c r="M2284" t="s">
        <v>54</v>
      </c>
      <c r="N2284">
        <v>3</v>
      </c>
      <c r="O2284">
        <v>33</v>
      </c>
      <c r="P2284">
        <v>0</v>
      </c>
      <c r="Q2284">
        <v>603</v>
      </c>
      <c r="R2284">
        <v>9</v>
      </c>
      <c r="S2284" t="s">
        <v>80</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c r="AN2284" t="s">
        <v>56</v>
      </c>
      <c r="AO2284" t="s">
        <v>88</v>
      </c>
      <c r="AP2284" t="s">
        <v>58</v>
      </c>
      <c r="AQ2284" t="s">
        <v>59</v>
      </c>
      <c r="AR2284" t="s">
        <v>81</v>
      </c>
      <c r="AS2284" t="str">
        <f>IF(hr_data[[#This Row],[Gender]]="Female","👩  F","👨  M")</f>
        <v>👩  F</v>
      </c>
    </row>
    <row r="2285" spans="1:45" x14ac:dyDescent="0.25">
      <c r="A2285" t="s">
        <v>61</v>
      </c>
      <c r="B2285" t="s">
        <v>45</v>
      </c>
      <c r="C2285" t="s">
        <v>46</v>
      </c>
      <c r="D2285" t="s">
        <v>64</v>
      </c>
      <c r="E2285" t="s">
        <v>65</v>
      </c>
      <c r="F2285" t="s">
        <v>49</v>
      </c>
      <c r="G2285" t="s">
        <v>2384</v>
      </c>
      <c r="H2285">
        <v>2692</v>
      </c>
      <c r="I2285" t="s">
        <v>67</v>
      </c>
      <c r="J2285" t="s">
        <v>76</v>
      </c>
      <c r="K2285" t="s">
        <v>69</v>
      </c>
      <c r="L2285" t="s">
        <v>44</v>
      </c>
      <c r="M2285" t="s">
        <v>54</v>
      </c>
      <c r="N2285">
        <v>4</v>
      </c>
      <c r="O2285">
        <v>41</v>
      </c>
      <c r="P2285">
        <v>1</v>
      </c>
      <c r="Q2285">
        <v>167</v>
      </c>
      <c r="R2285">
        <v>12</v>
      </c>
      <c r="S2285" t="s">
        <v>80</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c r="AN2285" t="s">
        <v>56</v>
      </c>
      <c r="AO2285" t="s">
        <v>57</v>
      </c>
      <c r="AP2285" t="s">
        <v>98</v>
      </c>
      <c r="AQ2285" t="s">
        <v>59</v>
      </c>
      <c r="AR2285" t="s">
        <v>60</v>
      </c>
      <c r="AS2285" t="str">
        <f>IF(hr_data[[#This Row],[Gender]]="Female","👩  F","👨  M")</f>
        <v>👨  M</v>
      </c>
    </row>
    <row r="2286" spans="1:45" x14ac:dyDescent="0.25">
      <c r="A2286" t="s">
        <v>44</v>
      </c>
      <c r="B2286" t="s">
        <v>62</v>
      </c>
      <c r="C2286" t="s">
        <v>78</v>
      </c>
      <c r="D2286" t="s">
        <v>47</v>
      </c>
      <c r="E2286" t="s">
        <v>65</v>
      </c>
      <c r="F2286" t="s">
        <v>82</v>
      </c>
      <c r="G2286" t="s">
        <v>2385</v>
      </c>
      <c r="H2286">
        <v>2693</v>
      </c>
      <c r="I2286" t="s">
        <v>67</v>
      </c>
      <c r="J2286" t="s">
        <v>76</v>
      </c>
      <c r="K2286" t="s">
        <v>69</v>
      </c>
      <c r="L2286" t="s">
        <v>61</v>
      </c>
      <c r="M2286" t="s">
        <v>54</v>
      </c>
      <c r="N2286">
        <v>5</v>
      </c>
      <c r="O2286">
        <v>31</v>
      </c>
      <c r="P2286">
        <v>0</v>
      </c>
      <c r="Q2286">
        <v>874</v>
      </c>
      <c r="R2286">
        <v>15</v>
      </c>
      <c r="S2286" t="s">
        <v>87</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c r="AN2286" t="s">
        <v>56</v>
      </c>
      <c r="AO2286" t="s">
        <v>77</v>
      </c>
      <c r="AP2286" t="s">
        <v>98</v>
      </c>
      <c r="AQ2286" t="s">
        <v>59</v>
      </c>
      <c r="AR2286" t="s">
        <v>81</v>
      </c>
      <c r="AS2286" t="str">
        <f>IF(hr_data[[#This Row],[Gender]]="Female","👩  F","👨  M")</f>
        <v>👨  M</v>
      </c>
    </row>
    <row r="2287" spans="1:45" x14ac:dyDescent="0.25">
      <c r="A2287" t="s">
        <v>61</v>
      </c>
      <c r="B2287" t="s">
        <v>45</v>
      </c>
      <c r="C2287" t="s">
        <v>46</v>
      </c>
      <c r="D2287" t="s">
        <v>64</v>
      </c>
      <c r="E2287" t="s">
        <v>65</v>
      </c>
      <c r="F2287" t="s">
        <v>82</v>
      </c>
      <c r="G2287" t="s">
        <v>2386</v>
      </c>
      <c r="H2287">
        <v>2694</v>
      </c>
      <c r="I2287" t="s">
        <v>51</v>
      </c>
      <c r="J2287" t="s">
        <v>96</v>
      </c>
      <c r="K2287" t="s">
        <v>91</v>
      </c>
      <c r="L2287" t="s">
        <v>61</v>
      </c>
      <c r="M2287" t="s">
        <v>54</v>
      </c>
      <c r="N2287">
        <v>2</v>
      </c>
      <c r="O2287">
        <v>37</v>
      </c>
      <c r="P2287">
        <v>1</v>
      </c>
      <c r="Q2287">
        <v>367</v>
      </c>
      <c r="R2287">
        <v>25</v>
      </c>
      <c r="S2287" t="s">
        <v>55</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c r="AN2287" t="s">
        <v>56</v>
      </c>
      <c r="AO2287" t="s">
        <v>57</v>
      </c>
      <c r="AP2287" t="s">
        <v>92</v>
      </c>
      <c r="AQ2287" t="s">
        <v>59</v>
      </c>
      <c r="AR2287" t="s">
        <v>60</v>
      </c>
      <c r="AS2287" t="str">
        <f>IF(hr_data[[#This Row],[Gender]]="Female","👩  F","👨  M")</f>
        <v>👩  F</v>
      </c>
    </row>
    <row r="2288" spans="1:45" x14ac:dyDescent="0.25">
      <c r="A2288" t="s">
        <v>61</v>
      </c>
      <c r="B2288" t="s">
        <v>45</v>
      </c>
      <c r="C2288" t="s">
        <v>78</v>
      </c>
      <c r="D2288" t="s">
        <v>64</v>
      </c>
      <c r="E2288" t="s">
        <v>65</v>
      </c>
      <c r="F2288" t="s">
        <v>49</v>
      </c>
      <c r="G2288" t="s">
        <v>2387</v>
      </c>
      <c r="H2288">
        <v>2695</v>
      </c>
      <c r="I2288" t="s">
        <v>67</v>
      </c>
      <c r="J2288" t="s">
        <v>68</v>
      </c>
      <c r="K2288" t="s">
        <v>69</v>
      </c>
      <c r="L2288" t="s">
        <v>61</v>
      </c>
      <c r="M2288" t="s">
        <v>54</v>
      </c>
      <c r="N2288">
        <v>0</v>
      </c>
      <c r="O2288">
        <v>27</v>
      </c>
      <c r="P2288">
        <v>1</v>
      </c>
      <c r="Q2288">
        <v>199</v>
      </c>
      <c r="R2288">
        <v>6</v>
      </c>
      <c r="S2288" t="s">
        <v>87</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c r="AN2288" t="s">
        <v>56</v>
      </c>
      <c r="AO2288" t="s">
        <v>77</v>
      </c>
      <c r="AP2288" t="s">
        <v>58</v>
      </c>
      <c r="AQ2288" t="s">
        <v>59</v>
      </c>
      <c r="AR2288" t="s">
        <v>81</v>
      </c>
      <c r="AS2288" t="str">
        <f>IF(hr_data[[#This Row],[Gender]]="Female","👩  F","👨  M")</f>
        <v>👨  M</v>
      </c>
    </row>
    <row r="2289" spans="1:45" x14ac:dyDescent="0.25">
      <c r="A2289" t="s">
        <v>61</v>
      </c>
      <c r="B2289" t="s">
        <v>45</v>
      </c>
      <c r="C2289" t="s">
        <v>78</v>
      </c>
      <c r="D2289" t="s">
        <v>64</v>
      </c>
      <c r="E2289" t="s">
        <v>48</v>
      </c>
      <c r="F2289" t="s">
        <v>49</v>
      </c>
      <c r="G2289" t="s">
        <v>2388</v>
      </c>
      <c r="H2289">
        <v>2696</v>
      </c>
      <c r="I2289" t="s">
        <v>51</v>
      </c>
      <c r="J2289" t="s">
        <v>52</v>
      </c>
      <c r="K2289" t="s">
        <v>69</v>
      </c>
      <c r="L2289" t="s">
        <v>61</v>
      </c>
      <c r="M2289" t="s">
        <v>54</v>
      </c>
      <c r="N2289">
        <v>3</v>
      </c>
      <c r="O2289">
        <v>34</v>
      </c>
      <c r="P2289">
        <v>1</v>
      </c>
      <c r="Q2289">
        <v>1400</v>
      </c>
      <c r="R2289">
        <v>9</v>
      </c>
      <c r="S2289" t="s">
        <v>70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c r="AN2289" t="s">
        <v>71</v>
      </c>
      <c r="AO2289" t="s">
        <v>77</v>
      </c>
      <c r="AP2289" t="s">
        <v>58</v>
      </c>
      <c r="AQ2289" t="s">
        <v>59</v>
      </c>
      <c r="AR2289" t="s">
        <v>81</v>
      </c>
      <c r="AS2289" t="str">
        <f>IF(hr_data[[#This Row],[Gender]]="Female","👩  F","👨  M")</f>
        <v>👩  F</v>
      </c>
    </row>
    <row r="2290" spans="1:45" x14ac:dyDescent="0.25">
      <c r="A2290" t="s">
        <v>61</v>
      </c>
      <c r="B2290" t="s">
        <v>45</v>
      </c>
      <c r="C2290" t="s">
        <v>46</v>
      </c>
      <c r="D2290" t="s">
        <v>64</v>
      </c>
      <c r="E2290" t="s">
        <v>178</v>
      </c>
      <c r="F2290" t="s">
        <v>130</v>
      </c>
      <c r="G2290" t="s">
        <v>2389</v>
      </c>
      <c r="H2290">
        <v>2697</v>
      </c>
      <c r="I2290" t="s">
        <v>67</v>
      </c>
      <c r="J2290" t="s">
        <v>180</v>
      </c>
      <c r="K2290" t="s">
        <v>53</v>
      </c>
      <c r="L2290" t="s">
        <v>61</v>
      </c>
      <c r="M2290" t="s">
        <v>54</v>
      </c>
      <c r="N2290">
        <v>2</v>
      </c>
      <c r="O2290">
        <v>35</v>
      </c>
      <c r="P2290">
        <v>1</v>
      </c>
      <c r="Q2290">
        <v>528</v>
      </c>
      <c r="R2290">
        <v>8</v>
      </c>
      <c r="S2290" t="s">
        <v>80</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c r="AN2290" t="s">
        <v>56</v>
      </c>
      <c r="AO2290" t="s">
        <v>77</v>
      </c>
      <c r="AP2290" t="s">
        <v>58</v>
      </c>
      <c r="AQ2290" t="s">
        <v>59</v>
      </c>
      <c r="AR2290" t="s">
        <v>81</v>
      </c>
      <c r="AS2290" t="str">
        <f>IF(hr_data[[#This Row],[Gender]]="Female","👩  F","👨  M")</f>
        <v>👨  M</v>
      </c>
    </row>
    <row r="2291" spans="1:45" x14ac:dyDescent="0.25">
      <c r="A2291" t="s">
        <v>44</v>
      </c>
      <c r="B2291" t="s">
        <v>45</v>
      </c>
      <c r="C2291" t="s">
        <v>78</v>
      </c>
      <c r="D2291" t="s">
        <v>47</v>
      </c>
      <c r="E2291" t="s">
        <v>48</v>
      </c>
      <c r="F2291" t="s">
        <v>49</v>
      </c>
      <c r="G2291" t="s">
        <v>2390</v>
      </c>
      <c r="H2291">
        <v>2698</v>
      </c>
      <c r="I2291" t="s">
        <v>51</v>
      </c>
      <c r="J2291" t="s">
        <v>52</v>
      </c>
      <c r="K2291" t="s">
        <v>69</v>
      </c>
      <c r="L2291" t="s">
        <v>61</v>
      </c>
      <c r="M2291" t="s">
        <v>54</v>
      </c>
      <c r="N2291">
        <v>3</v>
      </c>
      <c r="O2291">
        <v>29</v>
      </c>
      <c r="P2291">
        <v>0</v>
      </c>
      <c r="Q2291">
        <v>408</v>
      </c>
      <c r="R2291">
        <v>23</v>
      </c>
      <c r="S2291" t="s">
        <v>70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c r="AN2291" t="s">
        <v>56</v>
      </c>
      <c r="AO2291" t="s">
        <v>88</v>
      </c>
      <c r="AP2291" t="s">
        <v>92</v>
      </c>
      <c r="AQ2291" t="s">
        <v>89</v>
      </c>
      <c r="AR2291" t="s">
        <v>81</v>
      </c>
      <c r="AS2291" t="str">
        <f>IF(hr_data[[#This Row],[Gender]]="Female","👩  F","👨  M")</f>
        <v>👩  F</v>
      </c>
    </row>
    <row r="2292" spans="1:45" x14ac:dyDescent="0.25">
      <c r="A2292" t="s">
        <v>61</v>
      </c>
      <c r="B2292" t="s">
        <v>62</v>
      </c>
      <c r="C2292" t="s">
        <v>46</v>
      </c>
      <c r="D2292" t="s">
        <v>64</v>
      </c>
      <c r="E2292" t="s">
        <v>65</v>
      </c>
      <c r="F2292" t="s">
        <v>82</v>
      </c>
      <c r="G2292" t="s">
        <v>2391</v>
      </c>
      <c r="H2292">
        <v>2699</v>
      </c>
      <c r="I2292" t="s">
        <v>51</v>
      </c>
      <c r="J2292" t="s">
        <v>117</v>
      </c>
      <c r="K2292" t="s">
        <v>53</v>
      </c>
      <c r="L2292" t="s">
        <v>61</v>
      </c>
      <c r="M2292" t="s">
        <v>54</v>
      </c>
      <c r="N2292">
        <v>3</v>
      </c>
      <c r="O2292">
        <v>40</v>
      </c>
      <c r="P2292">
        <v>1</v>
      </c>
      <c r="Q2292">
        <v>593</v>
      </c>
      <c r="R2292">
        <v>9</v>
      </c>
      <c r="S2292" t="s">
        <v>80</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c r="AN2292" t="s">
        <v>56</v>
      </c>
      <c r="AO2292" t="s">
        <v>77</v>
      </c>
      <c r="AP2292" t="s">
        <v>58</v>
      </c>
      <c r="AQ2292" t="s">
        <v>89</v>
      </c>
      <c r="AR2292" t="s">
        <v>60</v>
      </c>
      <c r="AS2292" t="str">
        <f>IF(hr_data[[#This Row],[Gender]]="Female","👩  F","👨  M")</f>
        <v>👩  F</v>
      </c>
    </row>
    <row r="2293" spans="1:45" x14ac:dyDescent="0.25">
      <c r="A2293" t="s">
        <v>44</v>
      </c>
      <c r="B2293" t="s">
        <v>62</v>
      </c>
      <c r="C2293" t="s">
        <v>46</v>
      </c>
      <c r="D2293" t="s">
        <v>47</v>
      </c>
      <c r="E2293" t="s">
        <v>48</v>
      </c>
      <c r="F2293" t="s">
        <v>49</v>
      </c>
      <c r="G2293" t="s">
        <v>2392</v>
      </c>
      <c r="H2293">
        <v>2700</v>
      </c>
      <c r="I2293" t="s">
        <v>67</v>
      </c>
      <c r="J2293" t="s">
        <v>52</v>
      </c>
      <c r="K2293" t="s">
        <v>53</v>
      </c>
      <c r="L2293" t="s">
        <v>44</v>
      </c>
      <c r="M2293" t="s">
        <v>54</v>
      </c>
      <c r="N2293">
        <v>2</v>
      </c>
      <c r="O2293">
        <v>42</v>
      </c>
      <c r="P2293">
        <v>0</v>
      </c>
      <c r="Q2293">
        <v>481</v>
      </c>
      <c r="R2293">
        <v>12</v>
      </c>
      <c r="S2293" t="s">
        <v>87</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c r="AN2293" t="s">
        <v>56</v>
      </c>
      <c r="AO2293" t="s">
        <v>88</v>
      </c>
      <c r="AP2293" t="s">
        <v>98</v>
      </c>
      <c r="AQ2293" t="s">
        <v>121</v>
      </c>
      <c r="AR2293" t="s">
        <v>60</v>
      </c>
      <c r="AS2293" t="str">
        <f>IF(hr_data[[#This Row],[Gender]]="Female","👩  F","👨  M")</f>
        <v>👨  M</v>
      </c>
    </row>
    <row r="2294" spans="1:45" x14ac:dyDescent="0.25">
      <c r="A2294" t="s">
        <v>61</v>
      </c>
      <c r="B2294" t="s">
        <v>45</v>
      </c>
      <c r="C2294" t="s">
        <v>46</v>
      </c>
      <c r="D2294" t="s">
        <v>64</v>
      </c>
      <c r="E2294" t="s">
        <v>48</v>
      </c>
      <c r="F2294" t="s">
        <v>123</v>
      </c>
      <c r="G2294" t="s">
        <v>2393</v>
      </c>
      <c r="H2294">
        <v>2701</v>
      </c>
      <c r="I2294" t="s">
        <v>67</v>
      </c>
      <c r="J2294" t="s">
        <v>52</v>
      </c>
      <c r="K2294" t="s">
        <v>53</v>
      </c>
      <c r="L2294" t="s">
        <v>61</v>
      </c>
      <c r="M2294" t="s">
        <v>54</v>
      </c>
      <c r="N2294">
        <v>3</v>
      </c>
      <c r="O2294">
        <v>42</v>
      </c>
      <c r="P2294">
        <v>1</v>
      </c>
      <c r="Q2294">
        <v>647</v>
      </c>
      <c r="R2294">
        <v>4</v>
      </c>
      <c r="S2294" t="s">
        <v>80</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c r="AN2294" t="s">
        <v>56</v>
      </c>
      <c r="AO2294" t="s">
        <v>88</v>
      </c>
      <c r="AP2294" t="s">
        <v>58</v>
      </c>
      <c r="AQ2294" t="s">
        <v>59</v>
      </c>
      <c r="AR2294" t="s">
        <v>60</v>
      </c>
      <c r="AS2294" t="str">
        <f>IF(hr_data[[#This Row],[Gender]]="Female","👩  F","👨  M")</f>
        <v>👨  M</v>
      </c>
    </row>
    <row r="2295" spans="1:45" x14ac:dyDescent="0.25">
      <c r="A2295" t="s">
        <v>61</v>
      </c>
      <c r="B2295" t="s">
        <v>45</v>
      </c>
      <c r="C2295" t="s">
        <v>46</v>
      </c>
      <c r="D2295" t="s">
        <v>64</v>
      </c>
      <c r="E2295" t="s">
        <v>65</v>
      </c>
      <c r="F2295" t="s">
        <v>82</v>
      </c>
      <c r="G2295" t="s">
        <v>2394</v>
      </c>
      <c r="H2295">
        <v>2702</v>
      </c>
      <c r="I2295" t="s">
        <v>67</v>
      </c>
      <c r="J2295" t="s">
        <v>76</v>
      </c>
      <c r="K2295" t="s">
        <v>69</v>
      </c>
      <c r="L2295" t="s">
        <v>61</v>
      </c>
      <c r="M2295" t="s">
        <v>54</v>
      </c>
      <c r="N2295">
        <v>2</v>
      </c>
      <c r="O2295">
        <v>35</v>
      </c>
      <c r="P2295">
        <v>1</v>
      </c>
      <c r="Q2295">
        <v>982</v>
      </c>
      <c r="R2295">
        <v>1</v>
      </c>
      <c r="S2295" t="s">
        <v>80</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c r="AN2295" t="s">
        <v>56</v>
      </c>
      <c r="AO2295" t="s">
        <v>77</v>
      </c>
      <c r="AP2295" t="s">
        <v>58</v>
      </c>
      <c r="AQ2295" t="s">
        <v>59</v>
      </c>
      <c r="AR2295" t="s">
        <v>81</v>
      </c>
      <c r="AS2295" t="str">
        <f>IF(hr_data[[#This Row],[Gender]]="Female","👩  F","👨  M")</f>
        <v>👨  M</v>
      </c>
    </row>
    <row r="2296" spans="1:45" x14ac:dyDescent="0.25">
      <c r="A2296" t="s">
        <v>61</v>
      </c>
      <c r="B2296" t="s">
        <v>45</v>
      </c>
      <c r="C2296" t="s">
        <v>106</v>
      </c>
      <c r="D2296" t="s">
        <v>64</v>
      </c>
      <c r="E2296" t="s">
        <v>65</v>
      </c>
      <c r="F2296" t="s">
        <v>82</v>
      </c>
      <c r="G2296" t="s">
        <v>2395</v>
      </c>
      <c r="H2296">
        <v>2703</v>
      </c>
      <c r="I2296" t="s">
        <v>67</v>
      </c>
      <c r="J2296" t="s">
        <v>76</v>
      </c>
      <c r="K2296" t="s">
        <v>53</v>
      </c>
      <c r="L2296" t="s">
        <v>61</v>
      </c>
      <c r="M2296" t="s">
        <v>54</v>
      </c>
      <c r="N2296">
        <v>2</v>
      </c>
      <c r="O2296">
        <v>24</v>
      </c>
      <c r="P2296">
        <v>1</v>
      </c>
      <c r="Q2296">
        <v>477</v>
      </c>
      <c r="R2296">
        <v>24</v>
      </c>
      <c r="S2296" t="s">
        <v>87</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c r="AN2296" t="s">
        <v>71</v>
      </c>
      <c r="AO2296" t="s">
        <v>72</v>
      </c>
      <c r="AP2296" t="s">
        <v>92</v>
      </c>
      <c r="AQ2296" t="s">
        <v>59</v>
      </c>
      <c r="AR2296" t="s">
        <v>108</v>
      </c>
      <c r="AS2296" t="str">
        <f>IF(hr_data[[#This Row],[Gender]]="Female","👩  F","👨  M")</f>
        <v>👨  M</v>
      </c>
    </row>
    <row r="2297" spans="1:45" x14ac:dyDescent="0.25">
      <c r="A2297" t="s">
        <v>44</v>
      </c>
      <c r="B2297" t="s">
        <v>45</v>
      </c>
      <c r="C2297" t="s">
        <v>78</v>
      </c>
      <c r="D2297" t="s">
        <v>47</v>
      </c>
      <c r="E2297" t="s">
        <v>65</v>
      </c>
      <c r="F2297" t="s">
        <v>49</v>
      </c>
      <c r="G2297" t="s">
        <v>2396</v>
      </c>
      <c r="H2297">
        <v>2704</v>
      </c>
      <c r="I2297" t="s">
        <v>51</v>
      </c>
      <c r="J2297" t="s">
        <v>76</v>
      </c>
      <c r="K2297" t="s">
        <v>69</v>
      </c>
      <c r="L2297" t="s">
        <v>44</v>
      </c>
      <c r="M2297" t="s">
        <v>54</v>
      </c>
      <c r="N2297">
        <v>4</v>
      </c>
      <c r="O2297">
        <v>28</v>
      </c>
      <c r="P2297">
        <v>0</v>
      </c>
      <c r="Q2297">
        <v>1485</v>
      </c>
      <c r="R2297">
        <v>12</v>
      </c>
      <c r="S2297" t="s">
        <v>70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c r="AN2297" t="s">
        <v>56</v>
      </c>
      <c r="AO2297" t="s">
        <v>57</v>
      </c>
      <c r="AP2297" t="s">
        <v>98</v>
      </c>
      <c r="AQ2297" t="s">
        <v>59</v>
      </c>
      <c r="AR2297" t="s">
        <v>81</v>
      </c>
      <c r="AS2297" t="str">
        <f>IF(hr_data[[#This Row],[Gender]]="Female","👩  F","👨  M")</f>
        <v>👩  F</v>
      </c>
    </row>
    <row r="2298" spans="1:45" x14ac:dyDescent="0.25">
      <c r="A2298" t="s">
        <v>61</v>
      </c>
      <c r="B2298" t="s">
        <v>45</v>
      </c>
      <c r="C2298" t="s">
        <v>78</v>
      </c>
      <c r="D2298" t="s">
        <v>64</v>
      </c>
      <c r="E2298" t="s">
        <v>65</v>
      </c>
      <c r="F2298" t="s">
        <v>82</v>
      </c>
      <c r="G2298" t="s">
        <v>2397</v>
      </c>
      <c r="H2298">
        <v>2705</v>
      </c>
      <c r="I2298" t="s">
        <v>67</v>
      </c>
      <c r="J2298" t="s">
        <v>76</v>
      </c>
      <c r="K2298" t="s">
        <v>69</v>
      </c>
      <c r="L2298" t="s">
        <v>61</v>
      </c>
      <c r="M2298" t="s">
        <v>54</v>
      </c>
      <c r="N2298">
        <v>2</v>
      </c>
      <c r="O2298">
        <v>26</v>
      </c>
      <c r="P2298">
        <v>1</v>
      </c>
      <c r="Q2298">
        <v>1384</v>
      </c>
      <c r="R2298">
        <v>3</v>
      </c>
      <c r="S2298" t="s">
        <v>80</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c r="AN2298" t="s">
        <v>71</v>
      </c>
      <c r="AO2298" t="s">
        <v>57</v>
      </c>
      <c r="AP2298" t="s">
        <v>58</v>
      </c>
      <c r="AQ2298" t="s">
        <v>59</v>
      </c>
      <c r="AR2298" t="s">
        <v>81</v>
      </c>
      <c r="AS2298" t="str">
        <f>IF(hr_data[[#This Row],[Gender]]="Female","👩  F","👨  M")</f>
        <v>👨  M</v>
      </c>
    </row>
    <row r="2299" spans="1:45" x14ac:dyDescent="0.25">
      <c r="A2299" t="s">
        <v>61</v>
      </c>
      <c r="B2299" t="s">
        <v>45</v>
      </c>
      <c r="C2299" t="s">
        <v>78</v>
      </c>
      <c r="D2299" t="s">
        <v>64</v>
      </c>
      <c r="E2299" t="s">
        <v>48</v>
      </c>
      <c r="F2299" t="s">
        <v>123</v>
      </c>
      <c r="G2299" t="s">
        <v>2398</v>
      </c>
      <c r="H2299">
        <v>2706</v>
      </c>
      <c r="I2299" t="s">
        <v>67</v>
      </c>
      <c r="J2299" t="s">
        <v>52</v>
      </c>
      <c r="K2299" t="s">
        <v>69</v>
      </c>
      <c r="L2299" t="s">
        <v>61</v>
      </c>
      <c r="M2299" t="s">
        <v>54</v>
      </c>
      <c r="N2299">
        <v>3</v>
      </c>
      <c r="O2299">
        <v>30</v>
      </c>
      <c r="P2299">
        <v>1</v>
      </c>
      <c r="Q2299">
        <v>852</v>
      </c>
      <c r="R2299">
        <v>10</v>
      </c>
      <c r="S2299" t="s">
        <v>87</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c r="AN2299" t="s">
        <v>56</v>
      </c>
      <c r="AO2299" t="s">
        <v>77</v>
      </c>
      <c r="AP2299" t="s">
        <v>58</v>
      </c>
      <c r="AQ2299" t="s">
        <v>59</v>
      </c>
      <c r="AR2299" t="s">
        <v>81</v>
      </c>
      <c r="AS2299" t="str">
        <f>IF(hr_data[[#This Row],[Gender]]="Female","👩  F","👨  M")</f>
        <v>👨  M</v>
      </c>
    </row>
    <row r="2300" spans="1:45" x14ac:dyDescent="0.25">
      <c r="A2300" t="s">
        <v>61</v>
      </c>
      <c r="B2300" t="s">
        <v>62</v>
      </c>
      <c r="C2300" t="s">
        <v>46</v>
      </c>
      <c r="D2300" t="s">
        <v>64</v>
      </c>
      <c r="E2300" t="s">
        <v>65</v>
      </c>
      <c r="F2300" t="s">
        <v>82</v>
      </c>
      <c r="G2300" t="s">
        <v>2399</v>
      </c>
      <c r="H2300">
        <v>2707</v>
      </c>
      <c r="I2300" t="s">
        <v>51</v>
      </c>
      <c r="J2300" t="s">
        <v>68</v>
      </c>
      <c r="K2300" t="s">
        <v>69</v>
      </c>
      <c r="L2300" t="s">
        <v>44</v>
      </c>
      <c r="M2300" t="s">
        <v>54</v>
      </c>
      <c r="N2300">
        <v>3</v>
      </c>
      <c r="O2300">
        <v>40</v>
      </c>
      <c r="P2300">
        <v>1</v>
      </c>
      <c r="Q2300">
        <v>902</v>
      </c>
      <c r="R2300">
        <v>26</v>
      </c>
      <c r="S2300" t="s">
        <v>55</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c r="AN2300" t="s">
        <v>56</v>
      </c>
      <c r="AO2300" t="s">
        <v>57</v>
      </c>
      <c r="AP2300" t="s">
        <v>92</v>
      </c>
      <c r="AQ2300" t="s">
        <v>89</v>
      </c>
      <c r="AR2300" t="s">
        <v>60</v>
      </c>
      <c r="AS2300" t="str">
        <f>IF(hr_data[[#This Row],[Gender]]="Female","👩  F","👨  M")</f>
        <v>👩  F</v>
      </c>
    </row>
    <row r="2301" spans="1:45" x14ac:dyDescent="0.25">
      <c r="A2301" t="s">
        <v>61</v>
      </c>
      <c r="B2301" t="s">
        <v>45</v>
      </c>
      <c r="C2301" t="s">
        <v>46</v>
      </c>
      <c r="D2301" t="s">
        <v>64</v>
      </c>
      <c r="E2301" t="s">
        <v>65</v>
      </c>
      <c r="F2301" t="s">
        <v>49</v>
      </c>
      <c r="G2301" t="s">
        <v>2400</v>
      </c>
      <c r="H2301">
        <v>2708</v>
      </c>
      <c r="I2301" t="s">
        <v>67</v>
      </c>
      <c r="J2301" t="s">
        <v>94</v>
      </c>
      <c r="K2301" t="s">
        <v>91</v>
      </c>
      <c r="L2301" t="s">
        <v>61</v>
      </c>
      <c r="M2301" t="s">
        <v>54</v>
      </c>
      <c r="N2301">
        <v>2</v>
      </c>
      <c r="O2301">
        <v>35</v>
      </c>
      <c r="P2301">
        <v>1</v>
      </c>
      <c r="Q2301">
        <v>819</v>
      </c>
      <c r="R2301">
        <v>2</v>
      </c>
      <c r="S2301" t="s">
        <v>87</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c r="AN2301" t="s">
        <v>56</v>
      </c>
      <c r="AO2301" t="s">
        <v>72</v>
      </c>
      <c r="AP2301" t="s">
        <v>58</v>
      </c>
      <c r="AQ2301" t="s">
        <v>89</v>
      </c>
      <c r="AR2301" t="s">
        <v>81</v>
      </c>
      <c r="AS2301" t="str">
        <f>IF(hr_data[[#This Row],[Gender]]="Female","👩  F","👨  M")</f>
        <v>👨  M</v>
      </c>
    </row>
    <row r="2302" spans="1:45" x14ac:dyDescent="0.25">
      <c r="A2302" t="s">
        <v>61</v>
      </c>
      <c r="B2302" t="s">
        <v>62</v>
      </c>
      <c r="C2302" t="s">
        <v>78</v>
      </c>
      <c r="D2302" t="s">
        <v>64</v>
      </c>
      <c r="E2302" t="s">
        <v>65</v>
      </c>
      <c r="F2302" t="s">
        <v>82</v>
      </c>
      <c r="G2302" t="s">
        <v>2401</v>
      </c>
      <c r="H2302">
        <v>2709</v>
      </c>
      <c r="I2302" t="s">
        <v>67</v>
      </c>
      <c r="J2302" t="s">
        <v>96</v>
      </c>
      <c r="K2302" t="s">
        <v>53</v>
      </c>
      <c r="L2302" t="s">
        <v>61</v>
      </c>
      <c r="M2302" t="s">
        <v>54</v>
      </c>
      <c r="N2302">
        <v>3</v>
      </c>
      <c r="O2302">
        <v>34</v>
      </c>
      <c r="P2302">
        <v>1</v>
      </c>
      <c r="Q2302">
        <v>669</v>
      </c>
      <c r="R2302">
        <v>1</v>
      </c>
      <c r="S2302" t="s">
        <v>87</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c r="AN2302" t="s">
        <v>71</v>
      </c>
      <c r="AO2302" t="s">
        <v>88</v>
      </c>
      <c r="AP2302" t="s">
        <v>58</v>
      </c>
      <c r="AQ2302" t="s">
        <v>89</v>
      </c>
      <c r="AR2302" t="s">
        <v>81</v>
      </c>
      <c r="AS2302" t="str">
        <f>IF(hr_data[[#This Row],[Gender]]="Female","👩  F","👨  M")</f>
        <v>👨  M</v>
      </c>
    </row>
    <row r="2303" spans="1:45" x14ac:dyDescent="0.25">
      <c r="A2303" t="s">
        <v>61</v>
      </c>
      <c r="B2303" t="s">
        <v>62</v>
      </c>
      <c r="C2303" t="s">
        <v>46</v>
      </c>
      <c r="D2303" t="s">
        <v>64</v>
      </c>
      <c r="E2303" t="s">
        <v>65</v>
      </c>
      <c r="F2303" t="s">
        <v>74</v>
      </c>
      <c r="G2303" t="s">
        <v>2402</v>
      </c>
      <c r="H2303">
        <v>2710</v>
      </c>
      <c r="I2303" t="s">
        <v>67</v>
      </c>
      <c r="J2303" t="s">
        <v>76</v>
      </c>
      <c r="K2303" t="s">
        <v>69</v>
      </c>
      <c r="L2303" t="s">
        <v>61</v>
      </c>
      <c r="M2303" t="s">
        <v>54</v>
      </c>
      <c r="N2303">
        <v>2</v>
      </c>
      <c r="O2303">
        <v>35</v>
      </c>
      <c r="P2303">
        <v>1</v>
      </c>
      <c r="Q2303">
        <v>636</v>
      </c>
      <c r="R2303">
        <v>4</v>
      </c>
      <c r="S2303" t="s">
        <v>80</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c r="AN2303" t="s">
        <v>56</v>
      </c>
      <c r="AO2303" t="s">
        <v>57</v>
      </c>
      <c r="AP2303" t="s">
        <v>58</v>
      </c>
      <c r="AQ2303" t="s">
        <v>59</v>
      </c>
      <c r="AR2303" t="s">
        <v>81</v>
      </c>
      <c r="AS2303" t="str">
        <f>IF(hr_data[[#This Row],[Gender]]="Female","👩  F","👨  M")</f>
        <v>👨  M</v>
      </c>
    </row>
    <row r="2304" spans="1:45" x14ac:dyDescent="0.25">
      <c r="A2304" t="s">
        <v>44</v>
      </c>
      <c r="B2304" t="s">
        <v>45</v>
      </c>
      <c r="C2304" t="s">
        <v>46</v>
      </c>
      <c r="D2304" t="s">
        <v>47</v>
      </c>
      <c r="E2304" t="s">
        <v>48</v>
      </c>
      <c r="F2304" t="s">
        <v>123</v>
      </c>
      <c r="G2304" t="s">
        <v>2403</v>
      </c>
      <c r="H2304">
        <v>2711</v>
      </c>
      <c r="I2304" t="s">
        <v>51</v>
      </c>
      <c r="J2304" t="s">
        <v>52</v>
      </c>
      <c r="K2304" t="s">
        <v>53</v>
      </c>
      <c r="L2304" t="s">
        <v>61</v>
      </c>
      <c r="M2304" t="s">
        <v>54</v>
      </c>
      <c r="N2304">
        <v>2</v>
      </c>
      <c r="O2304">
        <v>43</v>
      </c>
      <c r="P2304">
        <v>0</v>
      </c>
      <c r="Q2304">
        <v>1372</v>
      </c>
      <c r="R2304">
        <v>9</v>
      </c>
      <c r="S2304" t="s">
        <v>87</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c r="AN2304" t="s">
        <v>56</v>
      </c>
      <c r="AO2304" t="s">
        <v>77</v>
      </c>
      <c r="AP2304" t="s">
        <v>58</v>
      </c>
      <c r="AQ2304" t="s">
        <v>59</v>
      </c>
      <c r="AR2304" t="s">
        <v>60</v>
      </c>
      <c r="AS2304" t="str">
        <f>IF(hr_data[[#This Row],[Gender]]="Female","👩  F","👨  M")</f>
        <v>👩  F</v>
      </c>
    </row>
    <row r="2305" spans="1:45" x14ac:dyDescent="0.25">
      <c r="A2305" t="s">
        <v>61</v>
      </c>
      <c r="B2305" t="s">
        <v>105</v>
      </c>
      <c r="C2305" t="s">
        <v>78</v>
      </c>
      <c r="D2305" t="s">
        <v>64</v>
      </c>
      <c r="E2305" t="s">
        <v>48</v>
      </c>
      <c r="F2305" t="s">
        <v>49</v>
      </c>
      <c r="G2305" t="s">
        <v>2404</v>
      </c>
      <c r="H2305">
        <v>2712</v>
      </c>
      <c r="I2305" t="s">
        <v>51</v>
      </c>
      <c r="J2305" t="s">
        <v>115</v>
      </c>
      <c r="K2305" t="s">
        <v>91</v>
      </c>
      <c r="L2305" t="s">
        <v>61</v>
      </c>
      <c r="M2305" t="s">
        <v>54</v>
      </c>
      <c r="N2305">
        <v>3</v>
      </c>
      <c r="O2305">
        <v>32</v>
      </c>
      <c r="P2305">
        <v>1</v>
      </c>
      <c r="Q2305">
        <v>862</v>
      </c>
      <c r="R2305">
        <v>2</v>
      </c>
      <c r="S2305" t="s">
        <v>70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c r="AN2305" t="s">
        <v>56</v>
      </c>
      <c r="AO2305" t="s">
        <v>88</v>
      </c>
      <c r="AP2305" t="s">
        <v>58</v>
      </c>
      <c r="AQ2305" t="s">
        <v>59</v>
      </c>
      <c r="AR2305" t="s">
        <v>81</v>
      </c>
      <c r="AS2305" t="str">
        <f>IF(hr_data[[#This Row],[Gender]]="Female","👩  F","👨  M")</f>
        <v>👩  F</v>
      </c>
    </row>
    <row r="2306" spans="1:45" x14ac:dyDescent="0.25">
      <c r="A2306" t="s">
        <v>61</v>
      </c>
      <c r="B2306" t="s">
        <v>45</v>
      </c>
      <c r="C2306" t="s">
        <v>85</v>
      </c>
      <c r="D2306" t="s">
        <v>64</v>
      </c>
      <c r="E2306" t="s">
        <v>65</v>
      </c>
      <c r="F2306" t="s">
        <v>130</v>
      </c>
      <c r="G2306" t="s">
        <v>2405</v>
      </c>
      <c r="H2306">
        <v>2713</v>
      </c>
      <c r="I2306" t="s">
        <v>51</v>
      </c>
      <c r="J2306" t="s">
        <v>110</v>
      </c>
      <c r="K2306" t="s">
        <v>91</v>
      </c>
      <c r="L2306" t="s">
        <v>61</v>
      </c>
      <c r="M2306" t="s">
        <v>54</v>
      </c>
      <c r="N2306">
        <v>2</v>
      </c>
      <c r="O2306">
        <v>56</v>
      </c>
      <c r="P2306">
        <v>1</v>
      </c>
      <c r="Q2306">
        <v>718</v>
      </c>
      <c r="R2306">
        <v>4</v>
      </c>
      <c r="S2306" t="s">
        <v>80</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c r="AN2306" t="s">
        <v>56</v>
      </c>
      <c r="AO2306" t="s">
        <v>88</v>
      </c>
      <c r="AP2306" t="s">
        <v>58</v>
      </c>
      <c r="AQ2306" t="s">
        <v>121</v>
      </c>
      <c r="AR2306" t="s">
        <v>3029</v>
      </c>
      <c r="AS2306" t="str">
        <f>IF(hr_data[[#This Row],[Gender]]="Female","👩  F","👨  M")</f>
        <v>👩  F</v>
      </c>
    </row>
    <row r="2307" spans="1:45" x14ac:dyDescent="0.25">
      <c r="A2307" t="s">
        <v>61</v>
      </c>
      <c r="B2307" t="s">
        <v>45</v>
      </c>
      <c r="C2307" t="s">
        <v>78</v>
      </c>
      <c r="D2307" t="s">
        <v>64</v>
      </c>
      <c r="E2307" t="s">
        <v>65</v>
      </c>
      <c r="F2307" t="s">
        <v>82</v>
      </c>
      <c r="G2307" t="s">
        <v>2406</v>
      </c>
      <c r="H2307">
        <v>2714</v>
      </c>
      <c r="I2307" t="s">
        <v>51</v>
      </c>
      <c r="J2307" t="s">
        <v>76</v>
      </c>
      <c r="K2307" t="s">
        <v>69</v>
      </c>
      <c r="L2307" t="s">
        <v>61</v>
      </c>
      <c r="M2307" t="s">
        <v>54</v>
      </c>
      <c r="N2307">
        <v>5</v>
      </c>
      <c r="O2307">
        <v>29</v>
      </c>
      <c r="P2307">
        <v>1</v>
      </c>
      <c r="Q2307">
        <v>1401</v>
      </c>
      <c r="R2307">
        <v>6</v>
      </c>
      <c r="S2307" t="s">
        <v>70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c r="AN2307" t="s">
        <v>56</v>
      </c>
      <c r="AO2307" t="s">
        <v>57</v>
      </c>
      <c r="AP2307" t="s">
        <v>58</v>
      </c>
      <c r="AQ2307" t="s">
        <v>59</v>
      </c>
      <c r="AR2307" t="s">
        <v>81</v>
      </c>
      <c r="AS2307" t="str">
        <f>IF(hr_data[[#This Row],[Gender]]="Female","👩  F","👨  M")</f>
        <v>👩  F</v>
      </c>
    </row>
    <row r="2308" spans="1:45" x14ac:dyDescent="0.25">
      <c r="A2308" t="s">
        <v>61</v>
      </c>
      <c r="B2308" t="s">
        <v>45</v>
      </c>
      <c r="C2308" t="s">
        <v>106</v>
      </c>
      <c r="D2308" t="s">
        <v>64</v>
      </c>
      <c r="E2308" t="s">
        <v>65</v>
      </c>
      <c r="F2308" t="s">
        <v>49</v>
      </c>
      <c r="G2308" t="s">
        <v>2407</v>
      </c>
      <c r="H2308">
        <v>2715</v>
      </c>
      <c r="I2308" t="s">
        <v>67</v>
      </c>
      <c r="J2308" t="s">
        <v>68</v>
      </c>
      <c r="K2308" t="s">
        <v>53</v>
      </c>
      <c r="L2308" t="s">
        <v>61</v>
      </c>
      <c r="M2308" t="s">
        <v>54</v>
      </c>
      <c r="N2308">
        <v>4</v>
      </c>
      <c r="O2308">
        <v>19</v>
      </c>
      <c r="P2308">
        <v>1</v>
      </c>
      <c r="Q2308">
        <v>645</v>
      </c>
      <c r="R2308">
        <v>9</v>
      </c>
      <c r="S2308" t="s">
        <v>55</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c r="AN2308" t="s">
        <v>71</v>
      </c>
      <c r="AO2308" t="s">
        <v>88</v>
      </c>
      <c r="AP2308" t="s">
        <v>58</v>
      </c>
      <c r="AQ2308" t="s">
        <v>59</v>
      </c>
      <c r="AR2308" t="s">
        <v>108</v>
      </c>
      <c r="AS2308" t="str">
        <f>IF(hr_data[[#This Row],[Gender]]="Female","👩  F","👨  M")</f>
        <v>👨  M</v>
      </c>
    </row>
    <row r="2309" spans="1:45" x14ac:dyDescent="0.25">
      <c r="A2309" t="s">
        <v>61</v>
      </c>
      <c r="B2309" t="s">
        <v>45</v>
      </c>
      <c r="C2309" t="s">
        <v>63</v>
      </c>
      <c r="D2309" t="s">
        <v>64</v>
      </c>
      <c r="E2309" t="s">
        <v>65</v>
      </c>
      <c r="F2309" t="s">
        <v>82</v>
      </c>
      <c r="G2309" t="s">
        <v>2408</v>
      </c>
      <c r="H2309">
        <v>2716</v>
      </c>
      <c r="I2309" t="s">
        <v>51</v>
      </c>
      <c r="J2309" t="s">
        <v>68</v>
      </c>
      <c r="K2309" t="s">
        <v>69</v>
      </c>
      <c r="L2309" t="s">
        <v>44</v>
      </c>
      <c r="M2309" t="s">
        <v>54</v>
      </c>
      <c r="N2309">
        <v>2</v>
      </c>
      <c r="O2309">
        <v>45</v>
      </c>
      <c r="P2309">
        <v>1</v>
      </c>
      <c r="Q2309">
        <v>1457</v>
      </c>
      <c r="R2309">
        <v>7</v>
      </c>
      <c r="S2309" t="s">
        <v>87</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c r="AN2309" t="s">
        <v>56</v>
      </c>
      <c r="AO2309" t="s">
        <v>77</v>
      </c>
      <c r="AP2309" t="s">
        <v>58</v>
      </c>
      <c r="AQ2309" t="s">
        <v>59</v>
      </c>
      <c r="AR2309" t="s">
        <v>60</v>
      </c>
      <c r="AS2309" t="str">
        <f>IF(hr_data[[#This Row],[Gender]]="Female","👩  F","👨  M")</f>
        <v>👩  F</v>
      </c>
    </row>
    <row r="2310" spans="1:45" x14ac:dyDescent="0.25">
      <c r="A2310" t="s">
        <v>61</v>
      </c>
      <c r="B2310" t="s">
        <v>45</v>
      </c>
      <c r="C2310" t="s">
        <v>46</v>
      </c>
      <c r="D2310" t="s">
        <v>64</v>
      </c>
      <c r="E2310" t="s">
        <v>65</v>
      </c>
      <c r="F2310" t="s">
        <v>49</v>
      </c>
      <c r="G2310" t="s">
        <v>2409</v>
      </c>
      <c r="H2310">
        <v>2717</v>
      </c>
      <c r="I2310" t="s">
        <v>51</v>
      </c>
      <c r="J2310" t="s">
        <v>94</v>
      </c>
      <c r="K2310" t="s">
        <v>69</v>
      </c>
      <c r="L2310" t="s">
        <v>61</v>
      </c>
      <c r="M2310" t="s">
        <v>54</v>
      </c>
      <c r="N2310">
        <v>2</v>
      </c>
      <c r="O2310">
        <v>37</v>
      </c>
      <c r="P2310">
        <v>1</v>
      </c>
      <c r="Q2310">
        <v>977</v>
      </c>
      <c r="R2310">
        <v>1</v>
      </c>
      <c r="S2310" t="s">
        <v>87</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c r="AN2310" t="s">
        <v>56</v>
      </c>
      <c r="AO2310" t="s">
        <v>57</v>
      </c>
      <c r="AP2310" t="s">
        <v>58</v>
      </c>
      <c r="AQ2310" t="s">
        <v>89</v>
      </c>
      <c r="AR2310" t="s">
        <v>60</v>
      </c>
      <c r="AS2310" t="str">
        <f>IF(hr_data[[#This Row],[Gender]]="Female","👩  F","👨  M")</f>
        <v>👩  F</v>
      </c>
    </row>
    <row r="2311" spans="1:45" x14ac:dyDescent="0.25">
      <c r="A2311" t="s">
        <v>61</v>
      </c>
      <c r="B2311" t="s">
        <v>45</v>
      </c>
      <c r="C2311" t="s">
        <v>106</v>
      </c>
      <c r="D2311" t="s">
        <v>64</v>
      </c>
      <c r="E2311" t="s">
        <v>65</v>
      </c>
      <c r="F2311" t="s">
        <v>49</v>
      </c>
      <c r="G2311" t="s">
        <v>2410</v>
      </c>
      <c r="H2311">
        <v>2718</v>
      </c>
      <c r="I2311" t="s">
        <v>67</v>
      </c>
      <c r="J2311" t="s">
        <v>76</v>
      </c>
      <c r="K2311" t="s">
        <v>53</v>
      </c>
      <c r="L2311" t="s">
        <v>61</v>
      </c>
      <c r="M2311" t="s">
        <v>54</v>
      </c>
      <c r="N2311">
        <v>2</v>
      </c>
      <c r="O2311">
        <v>20</v>
      </c>
      <c r="P2311">
        <v>1</v>
      </c>
      <c r="Q2311">
        <v>805</v>
      </c>
      <c r="R2311">
        <v>3</v>
      </c>
      <c r="S2311" t="s">
        <v>87</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c r="AN2311" t="s">
        <v>56</v>
      </c>
      <c r="AO2311" t="s">
        <v>77</v>
      </c>
      <c r="AP2311" t="s">
        <v>58</v>
      </c>
      <c r="AQ2311" t="s">
        <v>59</v>
      </c>
      <c r="AR2311" t="s">
        <v>108</v>
      </c>
      <c r="AS2311" t="str">
        <f>IF(hr_data[[#This Row],[Gender]]="Female","👩  F","👨  M")</f>
        <v>👨  M</v>
      </c>
    </row>
    <row r="2312" spans="1:45" x14ac:dyDescent="0.25">
      <c r="A2312" t="s">
        <v>44</v>
      </c>
      <c r="B2312" t="s">
        <v>45</v>
      </c>
      <c r="C2312" t="s">
        <v>46</v>
      </c>
      <c r="D2312" t="s">
        <v>47</v>
      </c>
      <c r="E2312" t="s">
        <v>65</v>
      </c>
      <c r="F2312" t="s">
        <v>49</v>
      </c>
      <c r="G2312" t="s">
        <v>2411</v>
      </c>
      <c r="H2312">
        <v>2719</v>
      </c>
      <c r="I2312" t="s">
        <v>67</v>
      </c>
      <c r="J2312" t="s">
        <v>68</v>
      </c>
      <c r="K2312" t="s">
        <v>53</v>
      </c>
      <c r="L2312" t="s">
        <v>44</v>
      </c>
      <c r="M2312" t="s">
        <v>54</v>
      </c>
      <c r="N2312">
        <v>4</v>
      </c>
      <c r="O2312">
        <v>44</v>
      </c>
      <c r="P2312">
        <v>0</v>
      </c>
      <c r="Q2312">
        <v>1097</v>
      </c>
      <c r="R2312">
        <v>10</v>
      </c>
      <c r="S2312" t="s">
        <v>80</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c r="AN2312" t="s">
        <v>56</v>
      </c>
      <c r="AO2312" t="s">
        <v>77</v>
      </c>
      <c r="AP2312" t="s">
        <v>58</v>
      </c>
      <c r="AQ2312" t="s">
        <v>59</v>
      </c>
      <c r="AR2312" t="s">
        <v>60</v>
      </c>
      <c r="AS2312" t="str">
        <f>IF(hr_data[[#This Row],[Gender]]="Female","👩  F","👨  M")</f>
        <v>👨  M</v>
      </c>
    </row>
    <row r="2313" spans="1:45" x14ac:dyDescent="0.25">
      <c r="A2313" t="s">
        <v>61</v>
      </c>
      <c r="B2313" t="s">
        <v>45</v>
      </c>
      <c r="C2313" t="s">
        <v>63</v>
      </c>
      <c r="D2313" t="s">
        <v>64</v>
      </c>
      <c r="E2313" t="s">
        <v>65</v>
      </c>
      <c r="F2313" t="s">
        <v>82</v>
      </c>
      <c r="G2313" t="s">
        <v>2412</v>
      </c>
      <c r="H2313">
        <v>2720</v>
      </c>
      <c r="I2313" t="s">
        <v>51</v>
      </c>
      <c r="J2313" t="s">
        <v>110</v>
      </c>
      <c r="K2313" t="s">
        <v>91</v>
      </c>
      <c r="L2313" t="s">
        <v>61</v>
      </c>
      <c r="M2313" t="s">
        <v>54</v>
      </c>
      <c r="N2313">
        <v>6</v>
      </c>
      <c r="O2313">
        <v>53</v>
      </c>
      <c r="P2313">
        <v>1</v>
      </c>
      <c r="Q2313">
        <v>1223</v>
      </c>
      <c r="R2313">
        <v>7</v>
      </c>
      <c r="S2313" t="s">
        <v>55</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c r="AN2313" t="s">
        <v>56</v>
      </c>
      <c r="AO2313" t="s">
        <v>77</v>
      </c>
      <c r="AP2313" t="s">
        <v>58</v>
      </c>
      <c r="AQ2313" t="s">
        <v>121</v>
      </c>
      <c r="AR2313" t="s">
        <v>73</v>
      </c>
      <c r="AS2313" t="str">
        <f>IF(hr_data[[#This Row],[Gender]]="Female","👩  F","👨  M")</f>
        <v>👩  F</v>
      </c>
    </row>
    <row r="2314" spans="1:45" x14ac:dyDescent="0.25">
      <c r="A2314" t="s">
        <v>61</v>
      </c>
      <c r="B2314" t="s">
        <v>45</v>
      </c>
      <c r="C2314" t="s">
        <v>78</v>
      </c>
      <c r="D2314" t="s">
        <v>64</v>
      </c>
      <c r="E2314" t="s">
        <v>65</v>
      </c>
      <c r="F2314" t="s">
        <v>49</v>
      </c>
      <c r="G2314" t="s">
        <v>2413</v>
      </c>
      <c r="H2314">
        <v>2721</v>
      </c>
      <c r="I2314" t="s">
        <v>51</v>
      </c>
      <c r="J2314" t="s">
        <v>68</v>
      </c>
      <c r="K2314" t="s">
        <v>69</v>
      </c>
      <c r="L2314" t="s">
        <v>44</v>
      </c>
      <c r="M2314" t="s">
        <v>54</v>
      </c>
      <c r="N2314">
        <v>2</v>
      </c>
      <c r="O2314">
        <v>29</v>
      </c>
      <c r="P2314">
        <v>1</v>
      </c>
      <c r="Q2314">
        <v>942</v>
      </c>
      <c r="R2314">
        <v>15</v>
      </c>
      <c r="S2314" t="s">
        <v>70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c r="AN2314" t="s">
        <v>56</v>
      </c>
      <c r="AO2314" t="s">
        <v>57</v>
      </c>
      <c r="AP2314" t="s">
        <v>98</v>
      </c>
      <c r="AQ2314" t="s">
        <v>59</v>
      </c>
      <c r="AR2314" t="s">
        <v>81</v>
      </c>
      <c r="AS2314" t="str">
        <f>IF(hr_data[[#This Row],[Gender]]="Female","👩  F","👨  M")</f>
        <v>👩  F</v>
      </c>
    </row>
    <row r="2315" spans="1:45" x14ac:dyDescent="0.25">
      <c r="A2315" t="s">
        <v>44</v>
      </c>
      <c r="B2315" t="s">
        <v>62</v>
      </c>
      <c r="C2315" t="s">
        <v>106</v>
      </c>
      <c r="D2315" t="s">
        <v>47</v>
      </c>
      <c r="E2315" t="s">
        <v>65</v>
      </c>
      <c r="F2315" t="s">
        <v>49</v>
      </c>
      <c r="G2315" t="s">
        <v>2414</v>
      </c>
      <c r="H2315">
        <v>2722</v>
      </c>
      <c r="I2315" t="s">
        <v>67</v>
      </c>
      <c r="J2315" t="s">
        <v>68</v>
      </c>
      <c r="K2315" t="s">
        <v>69</v>
      </c>
      <c r="L2315" t="s">
        <v>44</v>
      </c>
      <c r="M2315" t="s">
        <v>54</v>
      </c>
      <c r="N2315">
        <v>5</v>
      </c>
      <c r="O2315">
        <v>22</v>
      </c>
      <c r="P2315">
        <v>0</v>
      </c>
      <c r="Q2315">
        <v>1256</v>
      </c>
      <c r="R2315">
        <v>3</v>
      </c>
      <c r="S2315" t="s">
        <v>80</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c r="AN2315" t="s">
        <v>56</v>
      </c>
      <c r="AO2315" t="s">
        <v>57</v>
      </c>
      <c r="AP2315" t="s">
        <v>58</v>
      </c>
      <c r="AQ2315" t="s">
        <v>59</v>
      </c>
      <c r="AR2315" t="s">
        <v>108</v>
      </c>
      <c r="AS2315" t="str">
        <f>IF(hr_data[[#This Row],[Gender]]="Female","👩  F","👨  M")</f>
        <v>👨  M</v>
      </c>
    </row>
    <row r="2316" spans="1:45" x14ac:dyDescent="0.25">
      <c r="A2316" t="s">
        <v>61</v>
      </c>
      <c r="B2316" t="s">
        <v>45</v>
      </c>
      <c r="C2316" t="s">
        <v>63</v>
      </c>
      <c r="D2316" t="s">
        <v>64</v>
      </c>
      <c r="E2316" t="s">
        <v>48</v>
      </c>
      <c r="F2316" t="s">
        <v>123</v>
      </c>
      <c r="G2316" t="s">
        <v>2415</v>
      </c>
      <c r="H2316">
        <v>2723</v>
      </c>
      <c r="I2316" t="s">
        <v>51</v>
      </c>
      <c r="J2316" t="s">
        <v>110</v>
      </c>
      <c r="K2316" t="s">
        <v>69</v>
      </c>
      <c r="L2316" t="s">
        <v>61</v>
      </c>
      <c r="M2316" t="s">
        <v>54</v>
      </c>
      <c r="N2316">
        <v>2</v>
      </c>
      <c r="O2316">
        <v>46</v>
      </c>
      <c r="P2316">
        <v>1</v>
      </c>
      <c r="Q2316">
        <v>1402</v>
      </c>
      <c r="R2316">
        <v>2</v>
      </c>
      <c r="S2316" t="s">
        <v>87</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c r="AN2316" t="s">
        <v>71</v>
      </c>
      <c r="AO2316" t="s">
        <v>88</v>
      </c>
      <c r="AP2316" t="s">
        <v>58</v>
      </c>
      <c r="AQ2316" t="s">
        <v>121</v>
      </c>
      <c r="AR2316" t="s">
        <v>73</v>
      </c>
      <c r="AS2316" t="str">
        <f>IF(hr_data[[#This Row],[Gender]]="Female","👩  F","👨  M")</f>
        <v>👩  F</v>
      </c>
    </row>
    <row r="2317" spans="1:45" x14ac:dyDescent="0.25">
      <c r="A2317" t="s">
        <v>61</v>
      </c>
      <c r="B2317" t="s">
        <v>105</v>
      </c>
      <c r="C2317" t="s">
        <v>46</v>
      </c>
      <c r="D2317" t="s">
        <v>64</v>
      </c>
      <c r="E2317" t="s">
        <v>65</v>
      </c>
      <c r="F2317" t="s">
        <v>49</v>
      </c>
      <c r="G2317" t="s">
        <v>2416</v>
      </c>
      <c r="H2317">
        <v>2724</v>
      </c>
      <c r="I2317" t="s">
        <v>67</v>
      </c>
      <c r="J2317" t="s">
        <v>68</v>
      </c>
      <c r="K2317" t="s">
        <v>53</v>
      </c>
      <c r="L2317" t="s">
        <v>61</v>
      </c>
      <c r="M2317" t="s">
        <v>54</v>
      </c>
      <c r="N2317">
        <v>3</v>
      </c>
      <c r="O2317">
        <v>44</v>
      </c>
      <c r="P2317">
        <v>1</v>
      </c>
      <c r="Q2317">
        <v>111</v>
      </c>
      <c r="R2317">
        <v>17</v>
      </c>
      <c r="S2317" t="s">
        <v>87</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c r="AN2317" t="s">
        <v>56</v>
      </c>
      <c r="AO2317" t="s">
        <v>77</v>
      </c>
      <c r="AP2317" t="s">
        <v>98</v>
      </c>
      <c r="AQ2317" t="s">
        <v>59</v>
      </c>
      <c r="AR2317" t="s">
        <v>60</v>
      </c>
      <c r="AS2317" t="str">
        <f>IF(hr_data[[#This Row],[Gender]]="Female","👩  F","👨  M")</f>
        <v>👨  M</v>
      </c>
    </row>
    <row r="2318" spans="1:45" x14ac:dyDescent="0.25">
      <c r="A2318" t="s">
        <v>61</v>
      </c>
      <c r="B2318" t="s">
        <v>45</v>
      </c>
      <c r="C2318" t="s">
        <v>78</v>
      </c>
      <c r="D2318" t="s">
        <v>64</v>
      </c>
      <c r="E2318" t="s">
        <v>178</v>
      </c>
      <c r="F2318" t="s">
        <v>180</v>
      </c>
      <c r="G2318" t="s">
        <v>2417</v>
      </c>
      <c r="H2318">
        <v>2725</v>
      </c>
      <c r="I2318" t="s">
        <v>67</v>
      </c>
      <c r="J2318" t="s">
        <v>180</v>
      </c>
      <c r="K2318" t="s">
        <v>69</v>
      </c>
      <c r="L2318" t="s">
        <v>61</v>
      </c>
      <c r="M2318" t="s">
        <v>54</v>
      </c>
      <c r="N2318">
        <v>2</v>
      </c>
      <c r="O2318">
        <v>33</v>
      </c>
      <c r="P2318">
        <v>1</v>
      </c>
      <c r="Q2318">
        <v>147</v>
      </c>
      <c r="R2318">
        <v>2</v>
      </c>
      <c r="S2318" t="s">
        <v>87</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c r="AN2318" t="s">
        <v>56</v>
      </c>
      <c r="AO2318" t="s">
        <v>77</v>
      </c>
      <c r="AP2318" t="s">
        <v>58</v>
      </c>
      <c r="AQ2318" t="s">
        <v>59</v>
      </c>
      <c r="AR2318" t="s">
        <v>81</v>
      </c>
      <c r="AS2318" t="str">
        <f>IF(hr_data[[#This Row],[Gender]]="Female","👩  F","👨  M")</f>
        <v>👨  M</v>
      </c>
    </row>
    <row r="2319" spans="1:45" x14ac:dyDescent="0.25">
      <c r="A2319" t="s">
        <v>44</v>
      </c>
      <c r="B2319" t="s">
        <v>105</v>
      </c>
      <c r="C2319" t="s">
        <v>46</v>
      </c>
      <c r="D2319" t="s">
        <v>47</v>
      </c>
      <c r="E2319" t="s">
        <v>65</v>
      </c>
      <c r="F2319" t="s">
        <v>49</v>
      </c>
      <c r="G2319" t="s">
        <v>2418</v>
      </c>
      <c r="H2319">
        <v>2726</v>
      </c>
      <c r="I2319" t="s">
        <v>67</v>
      </c>
      <c r="J2319" t="s">
        <v>68</v>
      </c>
      <c r="K2319" t="s">
        <v>91</v>
      </c>
      <c r="L2319" t="s">
        <v>61</v>
      </c>
      <c r="M2319" t="s">
        <v>54</v>
      </c>
      <c r="N2319">
        <v>2</v>
      </c>
      <c r="O2319">
        <v>41</v>
      </c>
      <c r="P2319">
        <v>0</v>
      </c>
      <c r="Q2319">
        <v>906</v>
      </c>
      <c r="R2319">
        <v>5</v>
      </c>
      <c r="S2319" t="s">
        <v>55</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c r="AN2319" t="s">
        <v>56</v>
      </c>
      <c r="AO2319" t="s">
        <v>88</v>
      </c>
      <c r="AP2319" t="s">
        <v>58</v>
      </c>
      <c r="AQ2319" t="s">
        <v>59</v>
      </c>
      <c r="AR2319" t="s">
        <v>60</v>
      </c>
      <c r="AS2319" t="str">
        <f>IF(hr_data[[#This Row],[Gender]]="Female","👩  F","👨  M")</f>
        <v>👨  M</v>
      </c>
    </row>
    <row r="2320" spans="1:45" x14ac:dyDescent="0.25">
      <c r="A2320" t="s">
        <v>61</v>
      </c>
      <c r="B2320" t="s">
        <v>45</v>
      </c>
      <c r="C2320" t="s">
        <v>78</v>
      </c>
      <c r="D2320" t="s">
        <v>64</v>
      </c>
      <c r="E2320" t="s">
        <v>48</v>
      </c>
      <c r="F2320" t="s">
        <v>49</v>
      </c>
      <c r="G2320" t="s">
        <v>2419</v>
      </c>
      <c r="H2320">
        <v>2727</v>
      </c>
      <c r="I2320" t="s">
        <v>67</v>
      </c>
      <c r="J2320" t="s">
        <v>52</v>
      </c>
      <c r="K2320" t="s">
        <v>91</v>
      </c>
      <c r="L2320" t="s">
        <v>61</v>
      </c>
      <c r="M2320" t="s">
        <v>54</v>
      </c>
      <c r="N2320">
        <v>3</v>
      </c>
      <c r="O2320">
        <v>30</v>
      </c>
      <c r="P2320">
        <v>1</v>
      </c>
      <c r="Q2320">
        <v>1329</v>
      </c>
      <c r="R2320">
        <v>29</v>
      </c>
      <c r="S2320" t="s">
        <v>80</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c r="AN2320" t="s">
        <v>56</v>
      </c>
      <c r="AO2320" t="s">
        <v>88</v>
      </c>
      <c r="AP2320" t="s">
        <v>92</v>
      </c>
      <c r="AQ2320" t="s">
        <v>59</v>
      </c>
      <c r="AR2320" t="s">
        <v>81</v>
      </c>
      <c r="AS2320" t="str">
        <f>IF(hr_data[[#This Row],[Gender]]="Female","👩  F","👨  M")</f>
        <v>👨  M</v>
      </c>
    </row>
    <row r="2321" spans="1:45" x14ac:dyDescent="0.25">
      <c r="A2321" t="s">
        <v>61</v>
      </c>
      <c r="B2321" t="s">
        <v>62</v>
      </c>
      <c r="C2321" t="s">
        <v>46</v>
      </c>
      <c r="D2321" t="s">
        <v>64</v>
      </c>
      <c r="E2321" t="s">
        <v>48</v>
      </c>
      <c r="F2321" t="s">
        <v>82</v>
      </c>
      <c r="G2321" t="s">
        <v>2420</v>
      </c>
      <c r="H2321">
        <v>2728</v>
      </c>
      <c r="I2321" t="s">
        <v>67</v>
      </c>
      <c r="J2321" t="s">
        <v>52</v>
      </c>
      <c r="K2321" t="s">
        <v>69</v>
      </c>
      <c r="L2321" t="s">
        <v>61</v>
      </c>
      <c r="M2321" t="s">
        <v>54</v>
      </c>
      <c r="N2321">
        <v>2</v>
      </c>
      <c r="O2321">
        <v>40</v>
      </c>
      <c r="P2321">
        <v>1</v>
      </c>
      <c r="Q2321">
        <v>1184</v>
      </c>
      <c r="R2321">
        <v>2</v>
      </c>
      <c r="S2321" t="s">
        <v>80</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c r="AN2321" t="s">
        <v>56</v>
      </c>
      <c r="AO2321" t="s">
        <v>72</v>
      </c>
      <c r="AP2321" t="s">
        <v>58</v>
      </c>
      <c r="AQ2321" t="s">
        <v>59</v>
      </c>
      <c r="AR2321" t="s">
        <v>60</v>
      </c>
      <c r="AS2321" t="str">
        <f>IF(hr_data[[#This Row],[Gender]]="Female","👩  F","👨  M")</f>
        <v>👨  M</v>
      </c>
    </row>
    <row r="2322" spans="1:45" x14ac:dyDescent="0.25">
      <c r="A2322" t="s">
        <v>61</v>
      </c>
      <c r="B2322" t="s">
        <v>62</v>
      </c>
      <c r="C2322" t="s">
        <v>63</v>
      </c>
      <c r="D2322" t="s">
        <v>64</v>
      </c>
      <c r="E2322" t="s">
        <v>65</v>
      </c>
      <c r="F2322" t="s">
        <v>82</v>
      </c>
      <c r="G2322" t="s">
        <v>2421</v>
      </c>
      <c r="H2322">
        <v>2729</v>
      </c>
      <c r="I2322" t="s">
        <v>51</v>
      </c>
      <c r="J2322" t="s">
        <v>110</v>
      </c>
      <c r="K2322" t="s">
        <v>69</v>
      </c>
      <c r="L2322" t="s">
        <v>61</v>
      </c>
      <c r="M2322" t="s">
        <v>54</v>
      </c>
      <c r="N2322">
        <v>3</v>
      </c>
      <c r="O2322">
        <v>50</v>
      </c>
      <c r="P2322">
        <v>1</v>
      </c>
      <c r="Q2322">
        <v>1421</v>
      </c>
      <c r="R2322">
        <v>2</v>
      </c>
      <c r="S2322" t="s">
        <v>87</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c r="AN2322" t="s">
        <v>71</v>
      </c>
      <c r="AO2322" t="s">
        <v>88</v>
      </c>
      <c r="AP2322" t="s">
        <v>58</v>
      </c>
      <c r="AQ2322" t="s">
        <v>111</v>
      </c>
      <c r="AR2322" t="s">
        <v>73</v>
      </c>
      <c r="AS2322" t="str">
        <f>IF(hr_data[[#This Row],[Gender]]="Female","👩  F","👨  M")</f>
        <v>👩  F</v>
      </c>
    </row>
    <row r="2323" spans="1:45" x14ac:dyDescent="0.25">
      <c r="A2323" t="s">
        <v>61</v>
      </c>
      <c r="B2323" t="s">
        <v>45</v>
      </c>
      <c r="C2323" t="s">
        <v>78</v>
      </c>
      <c r="D2323" t="s">
        <v>64</v>
      </c>
      <c r="E2323" t="s">
        <v>65</v>
      </c>
      <c r="F2323" t="s">
        <v>82</v>
      </c>
      <c r="G2323" t="s">
        <v>2422</v>
      </c>
      <c r="H2323">
        <v>2730</v>
      </c>
      <c r="I2323" t="s">
        <v>67</v>
      </c>
      <c r="J2323" t="s">
        <v>76</v>
      </c>
      <c r="K2323" t="s">
        <v>69</v>
      </c>
      <c r="L2323" t="s">
        <v>61</v>
      </c>
      <c r="M2323" t="s">
        <v>54</v>
      </c>
      <c r="N2323">
        <v>2</v>
      </c>
      <c r="O2323">
        <v>28</v>
      </c>
      <c r="P2323">
        <v>1</v>
      </c>
      <c r="Q2323">
        <v>1179</v>
      </c>
      <c r="R2323">
        <v>19</v>
      </c>
      <c r="S2323" t="s">
        <v>80</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c r="AN2323" t="s">
        <v>56</v>
      </c>
      <c r="AO2323" t="s">
        <v>88</v>
      </c>
      <c r="AP2323" t="s">
        <v>98</v>
      </c>
      <c r="AQ2323" t="s">
        <v>59</v>
      </c>
      <c r="AR2323" t="s">
        <v>81</v>
      </c>
      <c r="AS2323" t="str">
        <f>IF(hr_data[[#This Row],[Gender]]="Female","👩  F","👨  M")</f>
        <v>👨  M</v>
      </c>
    </row>
    <row r="2324" spans="1:45" x14ac:dyDescent="0.25">
      <c r="A2324" t="s">
        <v>61</v>
      </c>
      <c r="B2324" t="s">
        <v>45</v>
      </c>
      <c r="C2324" t="s">
        <v>63</v>
      </c>
      <c r="D2324" t="s">
        <v>64</v>
      </c>
      <c r="E2324" t="s">
        <v>65</v>
      </c>
      <c r="F2324" t="s">
        <v>49</v>
      </c>
      <c r="G2324" t="s">
        <v>2423</v>
      </c>
      <c r="H2324">
        <v>2731</v>
      </c>
      <c r="I2324" t="s">
        <v>67</v>
      </c>
      <c r="J2324" t="s">
        <v>117</v>
      </c>
      <c r="K2324" t="s">
        <v>69</v>
      </c>
      <c r="L2324" t="s">
        <v>61</v>
      </c>
      <c r="M2324" t="s">
        <v>54</v>
      </c>
      <c r="N2324">
        <v>2</v>
      </c>
      <c r="O2324">
        <v>46</v>
      </c>
      <c r="P2324">
        <v>1</v>
      </c>
      <c r="Q2324">
        <v>1450</v>
      </c>
      <c r="R2324">
        <v>15</v>
      </c>
      <c r="S2324" t="s">
        <v>55</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c r="AN2324" t="s">
        <v>56</v>
      </c>
      <c r="AO2324" t="s">
        <v>72</v>
      </c>
      <c r="AP2324" t="s">
        <v>98</v>
      </c>
      <c r="AQ2324" t="s">
        <v>121</v>
      </c>
      <c r="AR2324" t="s">
        <v>73</v>
      </c>
      <c r="AS2324" t="str">
        <f>IF(hr_data[[#This Row],[Gender]]="Female","👩  F","👨  M")</f>
        <v>👨  M</v>
      </c>
    </row>
    <row r="2325" spans="1:45" x14ac:dyDescent="0.25">
      <c r="A2325" t="s">
        <v>61</v>
      </c>
      <c r="B2325" t="s">
        <v>45</v>
      </c>
      <c r="C2325" t="s">
        <v>46</v>
      </c>
      <c r="D2325" t="s">
        <v>64</v>
      </c>
      <c r="E2325" t="s">
        <v>48</v>
      </c>
      <c r="F2325" t="s">
        <v>49</v>
      </c>
      <c r="G2325" t="s">
        <v>2424</v>
      </c>
      <c r="H2325">
        <v>2732</v>
      </c>
      <c r="I2325" t="s">
        <v>67</v>
      </c>
      <c r="J2325" t="s">
        <v>52</v>
      </c>
      <c r="K2325" t="s">
        <v>69</v>
      </c>
      <c r="L2325" t="s">
        <v>44</v>
      </c>
      <c r="M2325" t="s">
        <v>54</v>
      </c>
      <c r="N2325">
        <v>2</v>
      </c>
      <c r="O2325">
        <v>35</v>
      </c>
      <c r="P2325">
        <v>1</v>
      </c>
      <c r="Q2325">
        <v>1361</v>
      </c>
      <c r="R2325">
        <v>17</v>
      </c>
      <c r="S2325" t="s">
        <v>80</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c r="AN2325" t="s">
        <v>56</v>
      </c>
      <c r="AO2325" t="s">
        <v>88</v>
      </c>
      <c r="AP2325" t="s">
        <v>98</v>
      </c>
      <c r="AQ2325" t="s">
        <v>89</v>
      </c>
      <c r="AR2325" t="s">
        <v>81</v>
      </c>
      <c r="AS2325" t="str">
        <f>IF(hr_data[[#This Row],[Gender]]="Female","👩  F","👨  M")</f>
        <v>👨  M</v>
      </c>
    </row>
    <row r="2326" spans="1:45" x14ac:dyDescent="0.25">
      <c r="A2326" t="s">
        <v>44</v>
      </c>
      <c r="B2326" t="s">
        <v>45</v>
      </c>
      <c r="C2326" t="s">
        <v>106</v>
      </c>
      <c r="D2326" t="s">
        <v>47</v>
      </c>
      <c r="E2326" t="s">
        <v>65</v>
      </c>
      <c r="F2326" t="s">
        <v>49</v>
      </c>
      <c r="G2326" t="s">
        <v>2425</v>
      </c>
      <c r="H2326">
        <v>2733</v>
      </c>
      <c r="I2326" t="s">
        <v>51</v>
      </c>
      <c r="J2326" t="s">
        <v>76</v>
      </c>
      <c r="K2326" t="s">
        <v>69</v>
      </c>
      <c r="L2326" t="s">
        <v>61</v>
      </c>
      <c r="M2326" t="s">
        <v>54</v>
      </c>
      <c r="N2326">
        <v>3</v>
      </c>
      <c r="O2326">
        <v>24</v>
      </c>
      <c r="P2326">
        <v>0</v>
      </c>
      <c r="Q2326">
        <v>984</v>
      </c>
      <c r="R2326">
        <v>17</v>
      </c>
      <c r="S2326" t="s">
        <v>55</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c r="AN2326" t="s">
        <v>56</v>
      </c>
      <c r="AO2326" t="s">
        <v>72</v>
      </c>
      <c r="AP2326" t="s">
        <v>98</v>
      </c>
      <c r="AQ2326" t="s">
        <v>59</v>
      </c>
      <c r="AR2326" t="s">
        <v>108</v>
      </c>
      <c r="AS2326" t="str">
        <f>IF(hr_data[[#This Row],[Gender]]="Female","👩  F","👨  M")</f>
        <v>👩  F</v>
      </c>
    </row>
    <row r="2327" spans="1:45" x14ac:dyDescent="0.25">
      <c r="A2327" t="s">
        <v>61</v>
      </c>
      <c r="B2327" t="s">
        <v>62</v>
      </c>
      <c r="C2327" t="s">
        <v>78</v>
      </c>
      <c r="D2327" t="s">
        <v>64</v>
      </c>
      <c r="E2327" t="s">
        <v>48</v>
      </c>
      <c r="F2327" t="s">
        <v>82</v>
      </c>
      <c r="G2327" t="s">
        <v>2426</v>
      </c>
      <c r="H2327">
        <v>2734</v>
      </c>
      <c r="I2327" t="s">
        <v>51</v>
      </c>
      <c r="J2327" t="s">
        <v>52</v>
      </c>
      <c r="K2327" t="s">
        <v>69</v>
      </c>
      <c r="L2327" t="s">
        <v>61</v>
      </c>
      <c r="M2327" t="s">
        <v>54</v>
      </c>
      <c r="N2327">
        <v>3</v>
      </c>
      <c r="O2327">
        <v>33</v>
      </c>
      <c r="P2327">
        <v>1</v>
      </c>
      <c r="Q2327">
        <v>1146</v>
      </c>
      <c r="R2327">
        <v>25</v>
      </c>
      <c r="S2327" t="s">
        <v>87</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c r="AN2327" t="s">
        <v>56</v>
      </c>
      <c r="AO2327" t="s">
        <v>77</v>
      </c>
      <c r="AP2327" t="s">
        <v>92</v>
      </c>
      <c r="AQ2327" t="s">
        <v>59</v>
      </c>
      <c r="AR2327" t="s">
        <v>81</v>
      </c>
      <c r="AS2327" t="str">
        <f>IF(hr_data[[#This Row],[Gender]]="Female","👩  F","👨  M")</f>
        <v>👩  F</v>
      </c>
    </row>
    <row r="2328" spans="1:45" x14ac:dyDescent="0.25">
      <c r="A2328" t="s">
        <v>61</v>
      </c>
      <c r="B2328" t="s">
        <v>45</v>
      </c>
      <c r="C2328" t="s">
        <v>46</v>
      </c>
      <c r="D2328" t="s">
        <v>64</v>
      </c>
      <c r="E2328" t="s">
        <v>65</v>
      </c>
      <c r="F2328" t="s">
        <v>49</v>
      </c>
      <c r="G2328" t="s">
        <v>2427</v>
      </c>
      <c r="H2328">
        <v>2735</v>
      </c>
      <c r="I2328" t="s">
        <v>67</v>
      </c>
      <c r="J2328" t="s">
        <v>76</v>
      </c>
      <c r="K2328" t="s">
        <v>91</v>
      </c>
      <c r="L2328" t="s">
        <v>61</v>
      </c>
      <c r="M2328" t="s">
        <v>54</v>
      </c>
      <c r="N2328">
        <v>4</v>
      </c>
      <c r="O2328">
        <v>36</v>
      </c>
      <c r="P2328">
        <v>1</v>
      </c>
      <c r="Q2328">
        <v>917</v>
      </c>
      <c r="R2328">
        <v>6</v>
      </c>
      <c r="S2328" t="s">
        <v>80</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c r="AN2328" t="s">
        <v>56</v>
      </c>
      <c r="AO2328" t="s">
        <v>77</v>
      </c>
      <c r="AP2328" t="s">
        <v>58</v>
      </c>
      <c r="AQ2328" t="s">
        <v>59</v>
      </c>
      <c r="AR2328" t="s">
        <v>60</v>
      </c>
      <c r="AS2328" t="str">
        <f>IF(hr_data[[#This Row],[Gender]]="Female","👩  F","👨  M")</f>
        <v>👨  M</v>
      </c>
    </row>
    <row r="2329" spans="1:45" x14ac:dyDescent="0.25">
      <c r="A2329" t="s">
        <v>61</v>
      </c>
      <c r="B2329" t="s">
        <v>45</v>
      </c>
      <c r="C2329" t="s">
        <v>78</v>
      </c>
      <c r="D2329" t="s">
        <v>64</v>
      </c>
      <c r="E2329" t="s">
        <v>65</v>
      </c>
      <c r="F2329" t="s">
        <v>49</v>
      </c>
      <c r="G2329" t="s">
        <v>2428</v>
      </c>
      <c r="H2329">
        <v>2736</v>
      </c>
      <c r="I2329" t="s">
        <v>67</v>
      </c>
      <c r="J2329" t="s">
        <v>76</v>
      </c>
      <c r="K2329" t="s">
        <v>91</v>
      </c>
      <c r="L2329" t="s">
        <v>61</v>
      </c>
      <c r="M2329" t="s">
        <v>54</v>
      </c>
      <c r="N2329">
        <v>4</v>
      </c>
      <c r="O2329">
        <v>30</v>
      </c>
      <c r="P2329">
        <v>1</v>
      </c>
      <c r="Q2329">
        <v>853</v>
      </c>
      <c r="R2329">
        <v>7</v>
      </c>
      <c r="S2329" t="s">
        <v>80</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c r="AN2329" t="s">
        <v>56</v>
      </c>
      <c r="AO2329" t="s">
        <v>77</v>
      </c>
      <c r="AP2329" t="s">
        <v>58</v>
      </c>
      <c r="AQ2329" t="s">
        <v>59</v>
      </c>
      <c r="AR2329" t="s">
        <v>81</v>
      </c>
      <c r="AS2329" t="str">
        <f>IF(hr_data[[#This Row],[Gender]]="Female","👩  F","👨  M")</f>
        <v>👨  M</v>
      </c>
    </row>
    <row r="2330" spans="1:45" x14ac:dyDescent="0.25">
      <c r="A2330" t="s">
        <v>61</v>
      </c>
      <c r="B2330" t="s">
        <v>45</v>
      </c>
      <c r="C2330" t="s">
        <v>46</v>
      </c>
      <c r="D2330" t="s">
        <v>64</v>
      </c>
      <c r="E2330" t="s">
        <v>65</v>
      </c>
      <c r="F2330" t="s">
        <v>74</v>
      </c>
      <c r="G2330" t="s">
        <v>2429</v>
      </c>
      <c r="H2330">
        <v>2737</v>
      </c>
      <c r="I2330" t="s">
        <v>67</v>
      </c>
      <c r="J2330" t="s">
        <v>68</v>
      </c>
      <c r="K2330" t="s">
        <v>53</v>
      </c>
      <c r="L2330" t="s">
        <v>61</v>
      </c>
      <c r="M2330" t="s">
        <v>54</v>
      </c>
      <c r="N2330">
        <v>3</v>
      </c>
      <c r="O2330">
        <v>44</v>
      </c>
      <c r="P2330">
        <v>1</v>
      </c>
      <c r="Q2330">
        <v>200</v>
      </c>
      <c r="R2330">
        <v>29</v>
      </c>
      <c r="S2330" t="s">
        <v>80</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c r="AN2330" t="s">
        <v>71</v>
      </c>
      <c r="AO2330" t="s">
        <v>57</v>
      </c>
      <c r="AP2330" t="s">
        <v>92</v>
      </c>
      <c r="AQ2330" t="s">
        <v>89</v>
      </c>
      <c r="AR2330" t="s">
        <v>60</v>
      </c>
      <c r="AS2330" t="str">
        <f>IF(hr_data[[#This Row],[Gender]]="Female","👩  F","👨  M")</f>
        <v>👨  M</v>
      </c>
    </row>
    <row r="2331" spans="1:45" x14ac:dyDescent="0.25">
      <c r="A2331" t="s">
        <v>61</v>
      </c>
      <c r="B2331" t="s">
        <v>45</v>
      </c>
      <c r="C2331" t="s">
        <v>106</v>
      </c>
      <c r="D2331" t="s">
        <v>64</v>
      </c>
      <c r="E2331" t="s">
        <v>48</v>
      </c>
      <c r="F2331" t="s">
        <v>123</v>
      </c>
      <c r="G2331" t="s">
        <v>2430</v>
      </c>
      <c r="H2331">
        <v>2738</v>
      </c>
      <c r="I2331" t="s">
        <v>67</v>
      </c>
      <c r="J2331" t="s">
        <v>115</v>
      </c>
      <c r="K2331" t="s">
        <v>53</v>
      </c>
      <c r="L2331" t="s">
        <v>61</v>
      </c>
      <c r="M2331" t="s">
        <v>54</v>
      </c>
      <c r="N2331">
        <v>2</v>
      </c>
      <c r="O2331">
        <v>20</v>
      </c>
      <c r="P2331">
        <v>1</v>
      </c>
      <c r="Q2331">
        <v>654</v>
      </c>
      <c r="R2331">
        <v>21</v>
      </c>
      <c r="S2331" t="s">
        <v>87</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c r="AN2331" t="s">
        <v>56</v>
      </c>
      <c r="AO2331" t="s">
        <v>57</v>
      </c>
      <c r="AP2331" t="s">
        <v>92</v>
      </c>
      <c r="AQ2331" t="s">
        <v>59</v>
      </c>
      <c r="AR2331" t="s">
        <v>108</v>
      </c>
      <c r="AS2331" t="str">
        <f>IF(hr_data[[#This Row],[Gender]]="Female","👩  F","👨  M")</f>
        <v>👨  M</v>
      </c>
    </row>
    <row r="2332" spans="1:45" x14ac:dyDescent="0.25">
      <c r="A2332" t="s">
        <v>61</v>
      </c>
      <c r="B2332" t="s">
        <v>45</v>
      </c>
      <c r="C2332" t="s">
        <v>63</v>
      </c>
      <c r="D2332" t="s">
        <v>64</v>
      </c>
      <c r="E2332" t="s">
        <v>65</v>
      </c>
      <c r="F2332" t="s">
        <v>130</v>
      </c>
      <c r="G2332" t="s">
        <v>2431</v>
      </c>
      <c r="H2332">
        <v>2739</v>
      </c>
      <c r="I2332" t="s">
        <v>67</v>
      </c>
      <c r="J2332" t="s">
        <v>94</v>
      </c>
      <c r="K2332" t="s">
        <v>91</v>
      </c>
      <c r="L2332" t="s">
        <v>61</v>
      </c>
      <c r="M2332" t="s">
        <v>54</v>
      </c>
      <c r="N2332">
        <v>3</v>
      </c>
      <c r="O2332">
        <v>46</v>
      </c>
      <c r="P2332">
        <v>1</v>
      </c>
      <c r="Q2332">
        <v>150</v>
      </c>
      <c r="R2332">
        <v>2</v>
      </c>
      <c r="S2332" t="s">
        <v>80</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c r="AN2332" t="s">
        <v>56</v>
      </c>
      <c r="AO2332" t="s">
        <v>57</v>
      </c>
      <c r="AP2332" t="s">
        <v>58</v>
      </c>
      <c r="AQ2332" t="s">
        <v>89</v>
      </c>
      <c r="AR2332" t="s">
        <v>73</v>
      </c>
      <c r="AS2332" t="str">
        <f>IF(hr_data[[#This Row],[Gender]]="Female","👩  F","👨  M")</f>
        <v>👨  M</v>
      </c>
    </row>
    <row r="2333" spans="1:45" x14ac:dyDescent="0.25">
      <c r="A2333" t="s">
        <v>61</v>
      </c>
      <c r="B2333" t="s">
        <v>105</v>
      </c>
      <c r="C2333" t="s">
        <v>46</v>
      </c>
      <c r="D2333" t="s">
        <v>64</v>
      </c>
      <c r="E2333" t="s">
        <v>178</v>
      </c>
      <c r="F2333" t="s">
        <v>82</v>
      </c>
      <c r="G2333" t="s">
        <v>2432</v>
      </c>
      <c r="H2333">
        <v>2740</v>
      </c>
      <c r="I2333" t="s">
        <v>67</v>
      </c>
      <c r="J2333" t="s">
        <v>180</v>
      </c>
      <c r="K2333" t="s">
        <v>69</v>
      </c>
      <c r="L2333" t="s">
        <v>61</v>
      </c>
      <c r="M2333" t="s">
        <v>54</v>
      </c>
      <c r="N2333">
        <v>3</v>
      </c>
      <c r="O2333">
        <v>42</v>
      </c>
      <c r="P2333">
        <v>1</v>
      </c>
      <c r="Q2333">
        <v>179</v>
      </c>
      <c r="R2333">
        <v>2</v>
      </c>
      <c r="S2333" t="s">
        <v>151</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c r="AN2333" t="s">
        <v>56</v>
      </c>
      <c r="AO2333" t="s">
        <v>88</v>
      </c>
      <c r="AP2333" t="s">
        <v>58</v>
      </c>
      <c r="AQ2333" t="s">
        <v>59</v>
      </c>
      <c r="AR2333" t="s">
        <v>60</v>
      </c>
      <c r="AS2333" t="str">
        <f>IF(hr_data[[#This Row],[Gender]]="Female","👩  F","👨  M")</f>
        <v>👨  M</v>
      </c>
    </row>
    <row r="2334" spans="1:45" x14ac:dyDescent="0.25">
      <c r="A2334" t="s">
        <v>61</v>
      </c>
      <c r="B2334" t="s">
        <v>45</v>
      </c>
      <c r="C2334" t="s">
        <v>85</v>
      </c>
      <c r="D2334" t="s">
        <v>64</v>
      </c>
      <c r="E2334" t="s">
        <v>48</v>
      </c>
      <c r="F2334" t="s">
        <v>123</v>
      </c>
      <c r="G2334" t="s">
        <v>2433</v>
      </c>
      <c r="H2334">
        <v>2741</v>
      </c>
      <c r="I2334" t="s">
        <v>67</v>
      </c>
      <c r="J2334" t="s">
        <v>52</v>
      </c>
      <c r="K2334" t="s">
        <v>91</v>
      </c>
      <c r="L2334" t="s">
        <v>44</v>
      </c>
      <c r="M2334" t="s">
        <v>54</v>
      </c>
      <c r="N2334">
        <v>3</v>
      </c>
      <c r="O2334">
        <v>60</v>
      </c>
      <c r="P2334">
        <v>1</v>
      </c>
      <c r="Q2334">
        <v>696</v>
      </c>
      <c r="R2334">
        <v>7</v>
      </c>
      <c r="S2334" t="s">
        <v>80</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c r="AN2334" t="s">
        <v>56</v>
      </c>
      <c r="AO2334" t="s">
        <v>57</v>
      </c>
      <c r="AP2334" t="s">
        <v>58</v>
      </c>
      <c r="AQ2334" t="s">
        <v>89</v>
      </c>
      <c r="AR2334" t="s">
        <v>3029</v>
      </c>
      <c r="AS2334" t="str">
        <f>IF(hr_data[[#This Row],[Gender]]="Female","👩  F","👨  M")</f>
        <v>👨  M</v>
      </c>
    </row>
    <row r="2335" spans="1:45" x14ac:dyDescent="0.25">
      <c r="A2335" t="s">
        <v>61</v>
      </c>
      <c r="B2335" t="s">
        <v>62</v>
      </c>
      <c r="C2335" t="s">
        <v>78</v>
      </c>
      <c r="D2335" t="s">
        <v>64</v>
      </c>
      <c r="E2335" t="s">
        <v>65</v>
      </c>
      <c r="F2335" t="s">
        <v>74</v>
      </c>
      <c r="G2335" t="s">
        <v>2434</v>
      </c>
      <c r="H2335">
        <v>2742</v>
      </c>
      <c r="I2335" t="s">
        <v>51</v>
      </c>
      <c r="J2335" t="s">
        <v>76</v>
      </c>
      <c r="K2335" t="s">
        <v>69</v>
      </c>
      <c r="L2335" t="s">
        <v>61</v>
      </c>
      <c r="M2335" t="s">
        <v>54</v>
      </c>
      <c r="N2335">
        <v>2</v>
      </c>
      <c r="O2335">
        <v>32</v>
      </c>
      <c r="P2335">
        <v>1</v>
      </c>
      <c r="Q2335">
        <v>116</v>
      </c>
      <c r="R2335">
        <v>13</v>
      </c>
      <c r="S2335" t="s">
        <v>87</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c r="AN2335" t="s">
        <v>71</v>
      </c>
      <c r="AO2335" t="s">
        <v>72</v>
      </c>
      <c r="AP2335" t="s">
        <v>98</v>
      </c>
      <c r="AQ2335" t="s">
        <v>59</v>
      </c>
      <c r="AR2335" t="s">
        <v>81</v>
      </c>
      <c r="AS2335" t="str">
        <f>IF(hr_data[[#This Row],[Gender]]="Female","👩  F","👨  M")</f>
        <v>👩  F</v>
      </c>
    </row>
    <row r="2336" spans="1:45" x14ac:dyDescent="0.25">
      <c r="A2336" t="s">
        <v>61</v>
      </c>
      <c r="B2336" t="s">
        <v>62</v>
      </c>
      <c r="C2336" t="s">
        <v>78</v>
      </c>
      <c r="D2336" t="s">
        <v>64</v>
      </c>
      <c r="E2336" t="s">
        <v>65</v>
      </c>
      <c r="F2336" t="s">
        <v>49</v>
      </c>
      <c r="G2336" t="s">
        <v>2435</v>
      </c>
      <c r="H2336">
        <v>2743</v>
      </c>
      <c r="I2336" t="s">
        <v>51</v>
      </c>
      <c r="J2336" t="s">
        <v>68</v>
      </c>
      <c r="K2336" t="s">
        <v>53</v>
      </c>
      <c r="L2336" t="s">
        <v>44</v>
      </c>
      <c r="M2336" t="s">
        <v>54</v>
      </c>
      <c r="N2336">
        <v>2</v>
      </c>
      <c r="O2336">
        <v>32</v>
      </c>
      <c r="P2336">
        <v>1</v>
      </c>
      <c r="Q2336">
        <v>1316</v>
      </c>
      <c r="R2336">
        <v>2</v>
      </c>
      <c r="S2336" t="s">
        <v>55</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c r="AN2336" t="s">
        <v>56</v>
      </c>
      <c r="AO2336" t="s">
        <v>77</v>
      </c>
      <c r="AP2336" t="s">
        <v>58</v>
      </c>
      <c r="AQ2336" t="s">
        <v>59</v>
      </c>
      <c r="AR2336" t="s">
        <v>81</v>
      </c>
      <c r="AS2336" t="str">
        <f>IF(hr_data[[#This Row],[Gender]]="Female","👩  F","👨  M")</f>
        <v>👩  F</v>
      </c>
    </row>
    <row r="2337" spans="1:45" x14ac:dyDescent="0.25">
      <c r="A2337" t="s">
        <v>61</v>
      </c>
      <c r="B2337" t="s">
        <v>45</v>
      </c>
      <c r="C2337" t="s">
        <v>46</v>
      </c>
      <c r="D2337" t="s">
        <v>64</v>
      </c>
      <c r="E2337" t="s">
        <v>65</v>
      </c>
      <c r="F2337" t="s">
        <v>130</v>
      </c>
      <c r="G2337" t="s">
        <v>2436</v>
      </c>
      <c r="H2337">
        <v>2744</v>
      </c>
      <c r="I2337" t="s">
        <v>51</v>
      </c>
      <c r="J2337" t="s">
        <v>94</v>
      </c>
      <c r="K2337" t="s">
        <v>91</v>
      </c>
      <c r="L2337" t="s">
        <v>44</v>
      </c>
      <c r="M2337" t="s">
        <v>54</v>
      </c>
      <c r="N2337">
        <v>2</v>
      </c>
      <c r="O2337">
        <v>36</v>
      </c>
      <c r="P2337">
        <v>1</v>
      </c>
      <c r="Q2337">
        <v>363</v>
      </c>
      <c r="R2337">
        <v>1</v>
      </c>
      <c r="S2337" t="s">
        <v>87</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c r="AN2337" t="s">
        <v>71</v>
      </c>
      <c r="AO2337" t="s">
        <v>88</v>
      </c>
      <c r="AP2337" t="s">
        <v>58</v>
      </c>
      <c r="AQ2337" t="s">
        <v>89</v>
      </c>
      <c r="AR2337" t="s">
        <v>60</v>
      </c>
      <c r="AS2337" t="str">
        <f>IF(hr_data[[#This Row],[Gender]]="Female","👩  F","👨  M")</f>
        <v>👩  F</v>
      </c>
    </row>
    <row r="2338" spans="1:45" x14ac:dyDescent="0.25">
      <c r="A2338" t="s">
        <v>61</v>
      </c>
      <c r="B2338" t="s">
        <v>45</v>
      </c>
      <c r="C2338" t="s">
        <v>78</v>
      </c>
      <c r="D2338" t="s">
        <v>64</v>
      </c>
      <c r="E2338" t="s">
        <v>65</v>
      </c>
      <c r="F2338" t="s">
        <v>82</v>
      </c>
      <c r="G2338" t="s">
        <v>2437</v>
      </c>
      <c r="H2338">
        <v>2745</v>
      </c>
      <c r="I2338" t="s">
        <v>67</v>
      </c>
      <c r="J2338" t="s">
        <v>68</v>
      </c>
      <c r="K2338" t="s">
        <v>69</v>
      </c>
      <c r="L2338" t="s">
        <v>61</v>
      </c>
      <c r="M2338" t="s">
        <v>54</v>
      </c>
      <c r="N2338">
        <v>5</v>
      </c>
      <c r="O2338">
        <v>33</v>
      </c>
      <c r="P2338">
        <v>1</v>
      </c>
      <c r="Q2338">
        <v>117</v>
      </c>
      <c r="R2338">
        <v>9</v>
      </c>
      <c r="S2338" t="s">
        <v>87</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c r="AN2338" t="s">
        <v>56</v>
      </c>
      <c r="AO2338" t="s">
        <v>57</v>
      </c>
      <c r="AP2338" t="s">
        <v>58</v>
      </c>
      <c r="AQ2338" t="s">
        <v>89</v>
      </c>
      <c r="AR2338" t="s">
        <v>81</v>
      </c>
      <c r="AS2338" t="str">
        <f>IF(hr_data[[#This Row],[Gender]]="Female","👩  F","👨  M")</f>
        <v>👨  M</v>
      </c>
    </row>
    <row r="2339" spans="1:45" x14ac:dyDescent="0.25">
      <c r="A2339" t="s">
        <v>61</v>
      </c>
      <c r="B2339" t="s">
        <v>45</v>
      </c>
      <c r="C2339" t="s">
        <v>46</v>
      </c>
      <c r="D2339" t="s">
        <v>64</v>
      </c>
      <c r="E2339" t="s">
        <v>48</v>
      </c>
      <c r="F2339" t="s">
        <v>130</v>
      </c>
      <c r="G2339" t="s">
        <v>2438</v>
      </c>
      <c r="H2339">
        <v>2746</v>
      </c>
      <c r="I2339" t="s">
        <v>51</v>
      </c>
      <c r="J2339" t="s">
        <v>52</v>
      </c>
      <c r="K2339" t="s">
        <v>91</v>
      </c>
      <c r="L2339" t="s">
        <v>61</v>
      </c>
      <c r="M2339" t="s">
        <v>54</v>
      </c>
      <c r="N2339">
        <v>2</v>
      </c>
      <c r="O2339">
        <v>40</v>
      </c>
      <c r="P2339">
        <v>1</v>
      </c>
      <c r="Q2339">
        <v>107</v>
      </c>
      <c r="R2339">
        <v>10</v>
      </c>
      <c r="S2339" t="s">
        <v>87</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c r="AN2339" t="s">
        <v>56</v>
      </c>
      <c r="AO2339" t="s">
        <v>72</v>
      </c>
      <c r="AP2339" t="s">
        <v>58</v>
      </c>
      <c r="AQ2339" t="s">
        <v>59</v>
      </c>
      <c r="AR2339" t="s">
        <v>60</v>
      </c>
      <c r="AS2339" t="str">
        <f>IF(hr_data[[#This Row],[Gender]]="Female","👩  F","👨  M")</f>
        <v>👩  F</v>
      </c>
    </row>
    <row r="2340" spans="1:45" x14ac:dyDescent="0.25">
      <c r="A2340" t="s">
        <v>61</v>
      </c>
      <c r="B2340" t="s">
        <v>45</v>
      </c>
      <c r="C2340" t="s">
        <v>78</v>
      </c>
      <c r="D2340" t="s">
        <v>64</v>
      </c>
      <c r="E2340" t="s">
        <v>48</v>
      </c>
      <c r="F2340" t="s">
        <v>49</v>
      </c>
      <c r="G2340" t="s">
        <v>2439</v>
      </c>
      <c r="H2340">
        <v>2747</v>
      </c>
      <c r="I2340" t="s">
        <v>67</v>
      </c>
      <c r="J2340" t="s">
        <v>52</v>
      </c>
      <c r="K2340" t="s">
        <v>53</v>
      </c>
      <c r="L2340" t="s">
        <v>61</v>
      </c>
      <c r="M2340" t="s">
        <v>54</v>
      </c>
      <c r="N2340">
        <v>4</v>
      </c>
      <c r="O2340">
        <v>25</v>
      </c>
      <c r="P2340">
        <v>1</v>
      </c>
      <c r="Q2340">
        <v>1356</v>
      </c>
      <c r="R2340">
        <v>10</v>
      </c>
      <c r="S2340" t="s">
        <v>80</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c r="AN2340" t="s">
        <v>56</v>
      </c>
      <c r="AO2340" t="s">
        <v>57</v>
      </c>
      <c r="AP2340" t="s">
        <v>58</v>
      </c>
      <c r="AQ2340" t="s">
        <v>59</v>
      </c>
      <c r="AR2340" t="s">
        <v>108</v>
      </c>
      <c r="AS2340" t="str">
        <f>IF(hr_data[[#This Row],[Gender]]="Female","👩  F","👨  M")</f>
        <v>👨  M</v>
      </c>
    </row>
    <row r="2341" spans="1:45" x14ac:dyDescent="0.25">
      <c r="A2341" t="s">
        <v>61</v>
      </c>
      <c r="B2341" t="s">
        <v>45</v>
      </c>
      <c r="C2341" t="s">
        <v>78</v>
      </c>
      <c r="D2341" t="s">
        <v>64</v>
      </c>
      <c r="E2341" t="s">
        <v>65</v>
      </c>
      <c r="F2341" t="s">
        <v>82</v>
      </c>
      <c r="G2341" t="s">
        <v>2440</v>
      </c>
      <c r="H2341">
        <v>2748</v>
      </c>
      <c r="I2341" t="s">
        <v>67</v>
      </c>
      <c r="J2341" t="s">
        <v>68</v>
      </c>
      <c r="K2341" t="s">
        <v>69</v>
      </c>
      <c r="L2341" t="s">
        <v>44</v>
      </c>
      <c r="M2341" t="s">
        <v>54</v>
      </c>
      <c r="N2341">
        <v>2</v>
      </c>
      <c r="O2341">
        <v>30</v>
      </c>
      <c r="P2341">
        <v>1</v>
      </c>
      <c r="Q2341">
        <v>1465</v>
      </c>
      <c r="R2341">
        <v>1</v>
      </c>
      <c r="S2341" t="s">
        <v>87</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c r="AN2341" t="s">
        <v>71</v>
      </c>
      <c r="AO2341" t="s">
        <v>72</v>
      </c>
      <c r="AP2341" t="s">
        <v>58</v>
      </c>
      <c r="AQ2341" t="s">
        <v>89</v>
      </c>
      <c r="AR2341" t="s">
        <v>81</v>
      </c>
      <c r="AS2341" t="str">
        <f>IF(hr_data[[#This Row],[Gender]]="Female","👩  F","👨  M")</f>
        <v>👨  M</v>
      </c>
    </row>
    <row r="2342" spans="1:45" x14ac:dyDescent="0.25">
      <c r="A2342" t="s">
        <v>61</v>
      </c>
      <c r="B2342" t="s">
        <v>62</v>
      </c>
      <c r="C2342" t="s">
        <v>46</v>
      </c>
      <c r="D2342" t="s">
        <v>64</v>
      </c>
      <c r="E2342" t="s">
        <v>65</v>
      </c>
      <c r="F2342" t="s">
        <v>82</v>
      </c>
      <c r="G2342" t="s">
        <v>2441</v>
      </c>
      <c r="H2342">
        <v>2749</v>
      </c>
      <c r="I2342" t="s">
        <v>51</v>
      </c>
      <c r="J2342" t="s">
        <v>117</v>
      </c>
      <c r="K2342" t="s">
        <v>69</v>
      </c>
      <c r="L2342" t="s">
        <v>44</v>
      </c>
      <c r="M2342" t="s">
        <v>54</v>
      </c>
      <c r="N2342">
        <v>6</v>
      </c>
      <c r="O2342">
        <v>42</v>
      </c>
      <c r="P2342">
        <v>1</v>
      </c>
      <c r="Q2342">
        <v>458</v>
      </c>
      <c r="R2342">
        <v>26</v>
      </c>
      <c r="S2342" t="s">
        <v>151</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c r="AN2342" t="s">
        <v>56</v>
      </c>
      <c r="AO2342" t="s">
        <v>88</v>
      </c>
      <c r="AP2342" t="s">
        <v>92</v>
      </c>
      <c r="AQ2342" t="s">
        <v>89</v>
      </c>
      <c r="AR2342" t="s">
        <v>60</v>
      </c>
      <c r="AS2342" t="str">
        <f>IF(hr_data[[#This Row],[Gender]]="Female","👩  F","👨  M")</f>
        <v>👩  F</v>
      </c>
    </row>
    <row r="2343" spans="1:45" x14ac:dyDescent="0.25">
      <c r="A2343" t="s">
        <v>61</v>
      </c>
      <c r="B2343" t="s">
        <v>105</v>
      </c>
      <c r="C2343" t="s">
        <v>46</v>
      </c>
      <c r="D2343" t="s">
        <v>64</v>
      </c>
      <c r="E2343" t="s">
        <v>48</v>
      </c>
      <c r="F2343" t="s">
        <v>123</v>
      </c>
      <c r="G2343" t="s">
        <v>2442</v>
      </c>
      <c r="H2343">
        <v>2750</v>
      </c>
      <c r="I2343" t="s">
        <v>51</v>
      </c>
      <c r="J2343" t="s">
        <v>52</v>
      </c>
      <c r="K2343" t="s">
        <v>69</v>
      </c>
      <c r="L2343" t="s">
        <v>44</v>
      </c>
      <c r="M2343" t="s">
        <v>54</v>
      </c>
      <c r="N2343">
        <v>6</v>
      </c>
      <c r="O2343">
        <v>35</v>
      </c>
      <c r="P2343">
        <v>1</v>
      </c>
      <c r="Q2343">
        <v>1212</v>
      </c>
      <c r="R2343">
        <v>8</v>
      </c>
      <c r="S2343" t="s">
        <v>55</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c r="AN2343" t="s">
        <v>56</v>
      </c>
      <c r="AO2343" t="s">
        <v>57</v>
      </c>
      <c r="AP2343" t="s">
        <v>58</v>
      </c>
      <c r="AQ2343" t="s">
        <v>89</v>
      </c>
      <c r="AR2343" t="s">
        <v>81</v>
      </c>
      <c r="AS2343" t="str">
        <f>IF(hr_data[[#This Row],[Gender]]="Female","👩  F","👨  M")</f>
        <v>👩  F</v>
      </c>
    </row>
    <row r="2344" spans="1:45" x14ac:dyDescent="0.25">
      <c r="A2344" t="s">
        <v>61</v>
      </c>
      <c r="B2344" t="s">
        <v>45</v>
      </c>
      <c r="C2344" t="s">
        <v>78</v>
      </c>
      <c r="D2344" t="s">
        <v>64</v>
      </c>
      <c r="E2344" t="s">
        <v>65</v>
      </c>
      <c r="F2344" t="s">
        <v>49</v>
      </c>
      <c r="G2344" t="s">
        <v>2443</v>
      </c>
      <c r="H2344">
        <v>2751</v>
      </c>
      <c r="I2344" t="s">
        <v>67</v>
      </c>
      <c r="J2344" t="s">
        <v>68</v>
      </c>
      <c r="K2344" t="s">
        <v>69</v>
      </c>
      <c r="L2344" t="s">
        <v>44</v>
      </c>
      <c r="M2344" t="s">
        <v>54</v>
      </c>
      <c r="N2344">
        <v>3</v>
      </c>
      <c r="O2344">
        <v>27</v>
      </c>
      <c r="P2344">
        <v>1</v>
      </c>
      <c r="Q2344">
        <v>1103</v>
      </c>
      <c r="R2344">
        <v>14</v>
      </c>
      <c r="S2344" t="s">
        <v>87</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c r="AN2344" t="s">
        <v>56</v>
      </c>
      <c r="AO2344" t="s">
        <v>88</v>
      </c>
      <c r="AP2344" t="s">
        <v>98</v>
      </c>
      <c r="AQ2344" t="s">
        <v>59</v>
      </c>
      <c r="AR2344" t="s">
        <v>81</v>
      </c>
      <c r="AS2344" t="str">
        <f>IF(hr_data[[#This Row],[Gender]]="Female","👩  F","👨  M")</f>
        <v>👨  M</v>
      </c>
    </row>
    <row r="2345" spans="1:45" x14ac:dyDescent="0.25">
      <c r="A2345" t="s">
        <v>61</v>
      </c>
      <c r="B2345" t="s">
        <v>62</v>
      </c>
      <c r="C2345" t="s">
        <v>63</v>
      </c>
      <c r="D2345" t="s">
        <v>64</v>
      </c>
      <c r="E2345" t="s">
        <v>65</v>
      </c>
      <c r="F2345" t="s">
        <v>49</v>
      </c>
      <c r="G2345" t="s">
        <v>2444</v>
      </c>
      <c r="H2345">
        <v>2752</v>
      </c>
      <c r="I2345" t="s">
        <v>51</v>
      </c>
      <c r="J2345" t="s">
        <v>94</v>
      </c>
      <c r="K2345" t="s">
        <v>91</v>
      </c>
      <c r="L2345" t="s">
        <v>61</v>
      </c>
      <c r="M2345" t="s">
        <v>54</v>
      </c>
      <c r="N2345">
        <v>2</v>
      </c>
      <c r="O2345">
        <v>54</v>
      </c>
      <c r="P2345">
        <v>1</v>
      </c>
      <c r="Q2345">
        <v>966</v>
      </c>
      <c r="R2345">
        <v>1</v>
      </c>
      <c r="S2345" t="s">
        <v>80</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c r="AN2345" t="s">
        <v>56</v>
      </c>
      <c r="AO2345" t="s">
        <v>77</v>
      </c>
      <c r="AP2345" t="s">
        <v>58</v>
      </c>
      <c r="AQ2345" t="s">
        <v>111</v>
      </c>
      <c r="AR2345" t="s">
        <v>73</v>
      </c>
      <c r="AS2345" t="str">
        <f>IF(hr_data[[#This Row],[Gender]]="Female","👩  F","👨  M")</f>
        <v>👩  F</v>
      </c>
    </row>
    <row r="2346" spans="1:45" x14ac:dyDescent="0.25">
      <c r="A2346" t="s">
        <v>61</v>
      </c>
      <c r="B2346" t="s">
        <v>45</v>
      </c>
      <c r="C2346" t="s">
        <v>46</v>
      </c>
      <c r="D2346" t="s">
        <v>64</v>
      </c>
      <c r="E2346" t="s">
        <v>65</v>
      </c>
      <c r="F2346" t="s">
        <v>49</v>
      </c>
      <c r="G2346" t="s">
        <v>2445</v>
      </c>
      <c r="H2346">
        <v>2753</v>
      </c>
      <c r="I2346" t="s">
        <v>51</v>
      </c>
      <c r="J2346" t="s">
        <v>68</v>
      </c>
      <c r="K2346" t="s">
        <v>69</v>
      </c>
      <c r="L2346" t="s">
        <v>61</v>
      </c>
      <c r="M2346" t="s">
        <v>54</v>
      </c>
      <c r="N2346">
        <v>5</v>
      </c>
      <c r="O2346">
        <v>44</v>
      </c>
      <c r="P2346">
        <v>1</v>
      </c>
      <c r="Q2346">
        <v>1117</v>
      </c>
      <c r="R2346">
        <v>2</v>
      </c>
      <c r="S2346" t="s">
        <v>70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c r="AN2346" t="s">
        <v>56</v>
      </c>
      <c r="AO2346" t="s">
        <v>57</v>
      </c>
      <c r="AP2346" t="s">
        <v>58</v>
      </c>
      <c r="AQ2346" t="s">
        <v>59</v>
      </c>
      <c r="AR2346" t="s">
        <v>60</v>
      </c>
      <c r="AS2346" t="str">
        <f>IF(hr_data[[#This Row],[Gender]]="Female","👩  F","👨  M")</f>
        <v>👩  F</v>
      </c>
    </row>
    <row r="2347" spans="1:45" x14ac:dyDescent="0.25">
      <c r="A2347" t="s">
        <v>44</v>
      </c>
      <c r="B2347" t="s">
        <v>105</v>
      </c>
      <c r="C2347" t="s">
        <v>106</v>
      </c>
      <c r="D2347" t="s">
        <v>47</v>
      </c>
      <c r="E2347" t="s">
        <v>65</v>
      </c>
      <c r="F2347" t="s">
        <v>82</v>
      </c>
      <c r="G2347" t="s">
        <v>2446</v>
      </c>
      <c r="H2347">
        <v>2754</v>
      </c>
      <c r="I2347" t="s">
        <v>51</v>
      </c>
      <c r="J2347" t="s">
        <v>68</v>
      </c>
      <c r="K2347" t="s">
        <v>53</v>
      </c>
      <c r="L2347" t="s">
        <v>44</v>
      </c>
      <c r="M2347" t="s">
        <v>54</v>
      </c>
      <c r="N2347">
        <v>2</v>
      </c>
      <c r="O2347">
        <v>19</v>
      </c>
      <c r="P2347">
        <v>0</v>
      </c>
      <c r="Q2347">
        <v>504</v>
      </c>
      <c r="R2347">
        <v>10</v>
      </c>
      <c r="S2347" t="s">
        <v>87</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c r="AN2347" t="s">
        <v>71</v>
      </c>
      <c r="AO2347" t="s">
        <v>72</v>
      </c>
      <c r="AP2347" t="s">
        <v>58</v>
      </c>
      <c r="AQ2347" t="s">
        <v>59</v>
      </c>
      <c r="AR2347" t="s">
        <v>108</v>
      </c>
      <c r="AS2347" t="str">
        <f>IF(hr_data[[#This Row],[Gender]]="Female","👩  F","👨  M")</f>
        <v>👩  F</v>
      </c>
    </row>
    <row r="2348" spans="1:45" x14ac:dyDescent="0.25">
      <c r="A2348" t="s">
        <v>61</v>
      </c>
      <c r="B2348" t="s">
        <v>45</v>
      </c>
      <c r="C2348" t="s">
        <v>78</v>
      </c>
      <c r="D2348" t="s">
        <v>64</v>
      </c>
      <c r="E2348" t="s">
        <v>65</v>
      </c>
      <c r="F2348" t="s">
        <v>49</v>
      </c>
      <c r="G2348" t="s">
        <v>2447</v>
      </c>
      <c r="H2348">
        <v>2755</v>
      </c>
      <c r="I2348" t="s">
        <v>51</v>
      </c>
      <c r="J2348" t="s">
        <v>68</v>
      </c>
      <c r="K2348" t="s">
        <v>91</v>
      </c>
      <c r="L2348" t="s">
        <v>61</v>
      </c>
      <c r="M2348" t="s">
        <v>54</v>
      </c>
      <c r="N2348">
        <v>5</v>
      </c>
      <c r="O2348">
        <v>29</v>
      </c>
      <c r="P2348">
        <v>1</v>
      </c>
      <c r="Q2348">
        <v>1010</v>
      </c>
      <c r="R2348">
        <v>1</v>
      </c>
      <c r="S2348" t="s">
        <v>87</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c r="AN2348" t="s">
        <v>56</v>
      </c>
      <c r="AO2348" t="s">
        <v>57</v>
      </c>
      <c r="AP2348" t="s">
        <v>58</v>
      </c>
      <c r="AQ2348" t="s">
        <v>59</v>
      </c>
      <c r="AR2348" t="s">
        <v>81</v>
      </c>
      <c r="AS2348" t="str">
        <f>IF(hr_data[[#This Row],[Gender]]="Female","👩  F","👨  M")</f>
        <v>👩  F</v>
      </c>
    </row>
    <row r="2349" spans="1:45" x14ac:dyDescent="0.25">
      <c r="A2349" t="s">
        <v>61</v>
      </c>
      <c r="B2349" t="s">
        <v>45</v>
      </c>
      <c r="C2349" t="s">
        <v>63</v>
      </c>
      <c r="D2349" t="s">
        <v>64</v>
      </c>
      <c r="E2349" t="s">
        <v>65</v>
      </c>
      <c r="F2349" t="s">
        <v>49</v>
      </c>
      <c r="G2349" t="s">
        <v>2448</v>
      </c>
      <c r="H2349">
        <v>2756</v>
      </c>
      <c r="I2349" t="s">
        <v>67</v>
      </c>
      <c r="J2349" t="s">
        <v>117</v>
      </c>
      <c r="K2349" t="s">
        <v>69</v>
      </c>
      <c r="L2349" t="s">
        <v>61</v>
      </c>
      <c r="M2349" t="s">
        <v>54</v>
      </c>
      <c r="N2349">
        <v>2</v>
      </c>
      <c r="O2349">
        <v>54</v>
      </c>
      <c r="P2349">
        <v>1</v>
      </c>
      <c r="Q2349">
        <v>685</v>
      </c>
      <c r="R2349">
        <v>3</v>
      </c>
      <c r="S2349" t="s">
        <v>87</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c r="AN2349" t="s">
        <v>56</v>
      </c>
      <c r="AO2349" t="s">
        <v>57</v>
      </c>
      <c r="AP2349" t="s">
        <v>58</v>
      </c>
      <c r="AQ2349" t="s">
        <v>111</v>
      </c>
      <c r="AR2349" t="s">
        <v>73</v>
      </c>
      <c r="AS2349" t="str">
        <f>IF(hr_data[[#This Row],[Gender]]="Female","👩  F","👨  M")</f>
        <v>👨  M</v>
      </c>
    </row>
    <row r="2350" spans="1:45" x14ac:dyDescent="0.25">
      <c r="A2350" t="s">
        <v>61</v>
      </c>
      <c r="B2350" t="s">
        <v>45</v>
      </c>
      <c r="C2350" t="s">
        <v>78</v>
      </c>
      <c r="D2350" t="s">
        <v>64</v>
      </c>
      <c r="E2350" t="s">
        <v>65</v>
      </c>
      <c r="F2350" t="s">
        <v>82</v>
      </c>
      <c r="G2350" t="s">
        <v>2449</v>
      </c>
      <c r="H2350">
        <v>2757</v>
      </c>
      <c r="I2350" t="s">
        <v>67</v>
      </c>
      <c r="J2350" t="s">
        <v>96</v>
      </c>
      <c r="K2350" t="s">
        <v>69</v>
      </c>
      <c r="L2350" t="s">
        <v>44</v>
      </c>
      <c r="M2350" t="s">
        <v>54</v>
      </c>
      <c r="N2350">
        <v>2</v>
      </c>
      <c r="O2350">
        <v>31</v>
      </c>
      <c r="P2350">
        <v>1</v>
      </c>
      <c r="Q2350">
        <v>1332</v>
      </c>
      <c r="R2350">
        <v>11</v>
      </c>
      <c r="S2350" t="s">
        <v>55</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c r="AN2350" t="s">
        <v>56</v>
      </c>
      <c r="AO2350" t="s">
        <v>88</v>
      </c>
      <c r="AP2350" t="s">
        <v>98</v>
      </c>
      <c r="AQ2350" t="s">
        <v>59</v>
      </c>
      <c r="AR2350" t="s">
        <v>81</v>
      </c>
      <c r="AS2350" t="str">
        <f>IF(hr_data[[#This Row],[Gender]]="Female","👩  F","👨  M")</f>
        <v>👨  M</v>
      </c>
    </row>
    <row r="2351" spans="1:45" x14ac:dyDescent="0.25">
      <c r="A2351" t="s">
        <v>61</v>
      </c>
      <c r="B2351" t="s">
        <v>45</v>
      </c>
      <c r="C2351" t="s">
        <v>78</v>
      </c>
      <c r="D2351" t="s">
        <v>64</v>
      </c>
      <c r="E2351" t="s">
        <v>65</v>
      </c>
      <c r="F2351" t="s">
        <v>82</v>
      </c>
      <c r="G2351" t="s">
        <v>2450</v>
      </c>
      <c r="H2351">
        <v>2758</v>
      </c>
      <c r="I2351" t="s">
        <v>51</v>
      </c>
      <c r="J2351" t="s">
        <v>96</v>
      </c>
      <c r="K2351" t="s">
        <v>53</v>
      </c>
      <c r="L2351" t="s">
        <v>61</v>
      </c>
      <c r="M2351" t="s">
        <v>54</v>
      </c>
      <c r="N2351">
        <v>2</v>
      </c>
      <c r="O2351">
        <v>31</v>
      </c>
      <c r="P2351">
        <v>1</v>
      </c>
      <c r="Q2351">
        <v>1062</v>
      </c>
      <c r="R2351">
        <v>24</v>
      </c>
      <c r="S2351" t="s">
        <v>87</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c r="AN2351" t="s">
        <v>56</v>
      </c>
      <c r="AO2351" t="s">
        <v>88</v>
      </c>
      <c r="AP2351" t="s">
        <v>92</v>
      </c>
      <c r="AQ2351" t="s">
        <v>59</v>
      </c>
      <c r="AR2351" t="s">
        <v>81</v>
      </c>
      <c r="AS2351" t="str">
        <f>IF(hr_data[[#This Row],[Gender]]="Female","👩  F","👨  M")</f>
        <v>👩  F</v>
      </c>
    </row>
    <row r="2352" spans="1:45" x14ac:dyDescent="0.25">
      <c r="A2352" t="s">
        <v>61</v>
      </c>
      <c r="B2352" t="s">
        <v>45</v>
      </c>
      <c r="C2352" t="s">
        <v>85</v>
      </c>
      <c r="D2352" t="s">
        <v>64</v>
      </c>
      <c r="E2352" t="s">
        <v>48</v>
      </c>
      <c r="F2352" t="s">
        <v>49</v>
      </c>
      <c r="G2352" t="s">
        <v>2451</v>
      </c>
      <c r="H2352">
        <v>2759</v>
      </c>
      <c r="I2352" t="s">
        <v>51</v>
      </c>
      <c r="J2352" t="s">
        <v>52</v>
      </c>
      <c r="K2352" t="s">
        <v>53</v>
      </c>
      <c r="L2352" t="s">
        <v>61</v>
      </c>
      <c r="M2352" t="s">
        <v>54</v>
      </c>
      <c r="N2352">
        <v>2</v>
      </c>
      <c r="O2352">
        <v>59</v>
      </c>
      <c r="P2352">
        <v>1</v>
      </c>
      <c r="Q2352">
        <v>326</v>
      </c>
      <c r="R2352">
        <v>3</v>
      </c>
      <c r="S2352" t="s">
        <v>87</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c r="AN2352" t="s">
        <v>56</v>
      </c>
      <c r="AO2352" t="s">
        <v>57</v>
      </c>
      <c r="AP2352" t="s">
        <v>58</v>
      </c>
      <c r="AQ2352" t="s">
        <v>89</v>
      </c>
      <c r="AR2352" t="s">
        <v>3029</v>
      </c>
      <c r="AS2352" t="str">
        <f>IF(hr_data[[#This Row],[Gender]]="Female","👩  F","👨  M")</f>
        <v>👩  F</v>
      </c>
    </row>
    <row r="2353" spans="1:45" x14ac:dyDescent="0.25">
      <c r="A2353" t="s">
        <v>61</v>
      </c>
      <c r="B2353" t="s">
        <v>45</v>
      </c>
      <c r="C2353" t="s">
        <v>46</v>
      </c>
      <c r="D2353" t="s">
        <v>64</v>
      </c>
      <c r="E2353" t="s">
        <v>65</v>
      </c>
      <c r="F2353" t="s">
        <v>49</v>
      </c>
      <c r="G2353" t="s">
        <v>2452</v>
      </c>
      <c r="H2353">
        <v>2760</v>
      </c>
      <c r="I2353" t="s">
        <v>67</v>
      </c>
      <c r="J2353" t="s">
        <v>117</v>
      </c>
      <c r="K2353" t="s">
        <v>69</v>
      </c>
      <c r="L2353" t="s">
        <v>61</v>
      </c>
      <c r="M2353" t="s">
        <v>54</v>
      </c>
      <c r="N2353">
        <v>2</v>
      </c>
      <c r="O2353">
        <v>43</v>
      </c>
      <c r="P2353">
        <v>1</v>
      </c>
      <c r="Q2353">
        <v>920</v>
      </c>
      <c r="R2353">
        <v>3</v>
      </c>
      <c r="S2353" t="s">
        <v>87</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c r="AN2353" t="s">
        <v>56</v>
      </c>
      <c r="AO2353" t="s">
        <v>57</v>
      </c>
      <c r="AP2353" t="s">
        <v>58</v>
      </c>
      <c r="AQ2353" t="s">
        <v>121</v>
      </c>
      <c r="AR2353" t="s">
        <v>60</v>
      </c>
      <c r="AS2353" t="str">
        <f>IF(hr_data[[#This Row],[Gender]]="Female","👩  F","👨  M")</f>
        <v>👨  M</v>
      </c>
    </row>
    <row r="2354" spans="1:45" x14ac:dyDescent="0.25">
      <c r="A2354" t="s">
        <v>61</v>
      </c>
      <c r="B2354" t="s">
        <v>45</v>
      </c>
      <c r="C2354" t="s">
        <v>63</v>
      </c>
      <c r="D2354" t="s">
        <v>64</v>
      </c>
      <c r="E2354" t="s">
        <v>65</v>
      </c>
      <c r="F2354" t="s">
        <v>82</v>
      </c>
      <c r="G2354" t="s">
        <v>2453</v>
      </c>
      <c r="H2354">
        <v>2761</v>
      </c>
      <c r="I2354" t="s">
        <v>67</v>
      </c>
      <c r="J2354" t="s">
        <v>110</v>
      </c>
      <c r="K2354" t="s">
        <v>69</v>
      </c>
      <c r="L2354" t="s">
        <v>61</v>
      </c>
      <c r="M2354" t="s">
        <v>54</v>
      </c>
      <c r="N2354">
        <v>2</v>
      </c>
      <c r="O2354">
        <v>49</v>
      </c>
      <c r="P2354">
        <v>1</v>
      </c>
      <c r="Q2354">
        <v>1098</v>
      </c>
      <c r="R2354">
        <v>4</v>
      </c>
      <c r="S2354" t="s">
        <v>55</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c r="AN2354" t="s">
        <v>56</v>
      </c>
      <c r="AO2354" t="s">
        <v>77</v>
      </c>
      <c r="AP2354" t="s">
        <v>58</v>
      </c>
      <c r="AQ2354" t="s">
        <v>121</v>
      </c>
      <c r="AR2354" t="s">
        <v>73</v>
      </c>
      <c r="AS2354" t="str">
        <f>IF(hr_data[[#This Row],[Gender]]="Female","👩  F","👨  M")</f>
        <v>👨  M</v>
      </c>
    </row>
    <row r="2355" spans="1:45" x14ac:dyDescent="0.25">
      <c r="A2355" t="s">
        <v>61</v>
      </c>
      <c r="B2355" t="s">
        <v>62</v>
      </c>
      <c r="C2355" t="s">
        <v>46</v>
      </c>
      <c r="D2355" t="s">
        <v>64</v>
      </c>
      <c r="E2355" t="s">
        <v>65</v>
      </c>
      <c r="F2355" t="s">
        <v>130</v>
      </c>
      <c r="G2355" t="s">
        <v>2454</v>
      </c>
      <c r="H2355">
        <v>2762</v>
      </c>
      <c r="I2355" t="s">
        <v>67</v>
      </c>
      <c r="J2355" t="s">
        <v>68</v>
      </c>
      <c r="K2355" t="s">
        <v>69</v>
      </c>
      <c r="L2355" t="s">
        <v>61</v>
      </c>
      <c r="M2355" t="s">
        <v>54</v>
      </c>
      <c r="N2355">
        <v>2</v>
      </c>
      <c r="O2355">
        <v>36</v>
      </c>
      <c r="P2355">
        <v>1</v>
      </c>
      <c r="Q2355">
        <v>469</v>
      </c>
      <c r="R2355">
        <v>3</v>
      </c>
      <c r="S2355" t="s">
        <v>87</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c r="AN2355" t="s">
        <v>56</v>
      </c>
      <c r="AO2355" t="s">
        <v>72</v>
      </c>
      <c r="AP2355" t="s">
        <v>58</v>
      </c>
      <c r="AQ2355" t="s">
        <v>89</v>
      </c>
      <c r="AR2355" t="s">
        <v>60</v>
      </c>
      <c r="AS2355" t="str">
        <f>IF(hr_data[[#This Row],[Gender]]="Female","👩  F","👨  M")</f>
        <v>👨  M</v>
      </c>
    </row>
    <row r="2356" spans="1:45" x14ac:dyDescent="0.25">
      <c r="A2356" t="s">
        <v>61</v>
      </c>
      <c r="B2356" t="s">
        <v>45</v>
      </c>
      <c r="C2356" t="s">
        <v>63</v>
      </c>
      <c r="D2356" t="s">
        <v>64</v>
      </c>
      <c r="E2356" t="s">
        <v>65</v>
      </c>
      <c r="F2356" t="s">
        <v>130</v>
      </c>
      <c r="G2356" t="s">
        <v>2455</v>
      </c>
      <c r="H2356">
        <v>2763</v>
      </c>
      <c r="I2356" t="s">
        <v>67</v>
      </c>
      <c r="J2356" t="s">
        <v>76</v>
      </c>
      <c r="K2356" t="s">
        <v>53</v>
      </c>
      <c r="L2356" t="s">
        <v>61</v>
      </c>
      <c r="M2356" t="s">
        <v>54</v>
      </c>
      <c r="N2356">
        <v>4</v>
      </c>
      <c r="O2356">
        <v>48</v>
      </c>
      <c r="P2356">
        <v>1</v>
      </c>
      <c r="Q2356">
        <v>969</v>
      </c>
      <c r="R2356">
        <v>2</v>
      </c>
      <c r="S2356" t="s">
        <v>55</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c r="AN2356" t="s">
        <v>56</v>
      </c>
      <c r="AO2356" t="s">
        <v>72</v>
      </c>
      <c r="AP2356" t="s">
        <v>58</v>
      </c>
      <c r="AQ2356" t="s">
        <v>59</v>
      </c>
      <c r="AR2356" t="s">
        <v>73</v>
      </c>
      <c r="AS2356" t="str">
        <f>IF(hr_data[[#This Row],[Gender]]="Female","👩  F","👨  M")</f>
        <v>👨  M</v>
      </c>
    </row>
    <row r="2357" spans="1:45" x14ac:dyDescent="0.25">
      <c r="A2357" t="s">
        <v>61</v>
      </c>
      <c r="B2357" t="s">
        <v>45</v>
      </c>
      <c r="C2357" t="s">
        <v>78</v>
      </c>
      <c r="D2357" t="s">
        <v>64</v>
      </c>
      <c r="E2357" t="s">
        <v>65</v>
      </c>
      <c r="F2357" t="s">
        <v>49</v>
      </c>
      <c r="G2357" t="s">
        <v>2456</v>
      </c>
      <c r="H2357">
        <v>2764</v>
      </c>
      <c r="I2357" t="s">
        <v>67</v>
      </c>
      <c r="J2357" t="s">
        <v>68</v>
      </c>
      <c r="K2357" t="s">
        <v>91</v>
      </c>
      <c r="L2357" t="s">
        <v>61</v>
      </c>
      <c r="M2357" t="s">
        <v>54</v>
      </c>
      <c r="N2357">
        <v>2</v>
      </c>
      <c r="O2357">
        <v>27</v>
      </c>
      <c r="P2357">
        <v>1</v>
      </c>
      <c r="Q2357">
        <v>1167</v>
      </c>
      <c r="R2357">
        <v>4</v>
      </c>
      <c r="S2357" t="s">
        <v>55</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c r="AN2357" t="s">
        <v>56</v>
      </c>
      <c r="AO2357" t="s">
        <v>77</v>
      </c>
      <c r="AP2357" t="s">
        <v>58</v>
      </c>
      <c r="AQ2357" t="s">
        <v>59</v>
      </c>
      <c r="AR2357" t="s">
        <v>81</v>
      </c>
      <c r="AS2357" t="str">
        <f>IF(hr_data[[#This Row],[Gender]]="Female","👩  F","👨  M")</f>
        <v>👨  M</v>
      </c>
    </row>
    <row r="2358" spans="1:45" x14ac:dyDescent="0.25">
      <c r="A2358" t="s">
        <v>61</v>
      </c>
      <c r="B2358" t="s">
        <v>45</v>
      </c>
      <c r="C2358" t="s">
        <v>78</v>
      </c>
      <c r="D2358" t="s">
        <v>64</v>
      </c>
      <c r="E2358" t="s">
        <v>65</v>
      </c>
      <c r="F2358" t="s">
        <v>49</v>
      </c>
      <c r="G2358" t="s">
        <v>2457</v>
      </c>
      <c r="H2358">
        <v>2765</v>
      </c>
      <c r="I2358" t="s">
        <v>67</v>
      </c>
      <c r="J2358" t="s">
        <v>96</v>
      </c>
      <c r="K2358" t="s">
        <v>91</v>
      </c>
      <c r="L2358" t="s">
        <v>44</v>
      </c>
      <c r="M2358" t="s">
        <v>54</v>
      </c>
      <c r="N2358">
        <v>2</v>
      </c>
      <c r="O2358">
        <v>29</v>
      </c>
      <c r="P2358">
        <v>1</v>
      </c>
      <c r="Q2358">
        <v>1329</v>
      </c>
      <c r="R2358">
        <v>7</v>
      </c>
      <c r="S2358" t="s">
        <v>87</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c r="AN2358" t="s">
        <v>56</v>
      </c>
      <c r="AO2358" t="s">
        <v>57</v>
      </c>
      <c r="AP2358" t="s">
        <v>58</v>
      </c>
      <c r="AQ2358" t="s">
        <v>59</v>
      </c>
      <c r="AR2358" t="s">
        <v>81</v>
      </c>
      <c r="AS2358" t="str">
        <f>IF(hr_data[[#This Row],[Gender]]="Female","👩  F","👨  M")</f>
        <v>👨  M</v>
      </c>
    </row>
    <row r="2359" spans="1:45" x14ac:dyDescent="0.25">
      <c r="A2359" t="s">
        <v>61</v>
      </c>
      <c r="B2359" t="s">
        <v>45</v>
      </c>
      <c r="C2359" t="s">
        <v>63</v>
      </c>
      <c r="D2359" t="s">
        <v>64</v>
      </c>
      <c r="E2359" t="s">
        <v>65</v>
      </c>
      <c r="F2359" t="s">
        <v>49</v>
      </c>
      <c r="G2359" t="s">
        <v>2458</v>
      </c>
      <c r="H2359">
        <v>2766</v>
      </c>
      <c r="I2359" t="s">
        <v>67</v>
      </c>
      <c r="J2359" t="s">
        <v>117</v>
      </c>
      <c r="K2359" t="s">
        <v>53</v>
      </c>
      <c r="L2359" t="s">
        <v>61</v>
      </c>
      <c r="M2359" t="s">
        <v>54</v>
      </c>
      <c r="N2359">
        <v>3</v>
      </c>
      <c r="O2359">
        <v>48</v>
      </c>
      <c r="P2359">
        <v>1</v>
      </c>
      <c r="Q2359">
        <v>715</v>
      </c>
      <c r="R2359">
        <v>1</v>
      </c>
      <c r="S2359" t="s">
        <v>87</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c r="AN2359" t="s">
        <v>56</v>
      </c>
      <c r="AO2359" t="s">
        <v>57</v>
      </c>
      <c r="AP2359" t="s">
        <v>58</v>
      </c>
      <c r="AQ2359" t="s">
        <v>121</v>
      </c>
      <c r="AR2359" t="s">
        <v>73</v>
      </c>
      <c r="AS2359" t="str">
        <f>IF(hr_data[[#This Row],[Gender]]="Female","👩  F","👨  M")</f>
        <v>👨  M</v>
      </c>
    </row>
    <row r="2360" spans="1:45" x14ac:dyDescent="0.25">
      <c r="A2360" t="s">
        <v>61</v>
      </c>
      <c r="B2360" t="s">
        <v>45</v>
      </c>
      <c r="C2360" t="s">
        <v>78</v>
      </c>
      <c r="D2360" t="s">
        <v>64</v>
      </c>
      <c r="E2360" t="s">
        <v>65</v>
      </c>
      <c r="F2360" t="s">
        <v>49</v>
      </c>
      <c r="G2360" t="s">
        <v>2459</v>
      </c>
      <c r="H2360">
        <v>2767</v>
      </c>
      <c r="I2360" t="s">
        <v>51</v>
      </c>
      <c r="J2360" t="s">
        <v>117</v>
      </c>
      <c r="K2360" t="s">
        <v>91</v>
      </c>
      <c r="L2360" t="s">
        <v>61</v>
      </c>
      <c r="M2360" t="s">
        <v>54</v>
      </c>
      <c r="N2360">
        <v>2</v>
      </c>
      <c r="O2360">
        <v>29</v>
      </c>
      <c r="P2360">
        <v>1</v>
      </c>
      <c r="Q2360">
        <v>694</v>
      </c>
      <c r="R2360">
        <v>1</v>
      </c>
      <c r="S2360" t="s">
        <v>87</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c r="AN2360" t="s">
        <v>56</v>
      </c>
      <c r="AO2360" t="s">
        <v>57</v>
      </c>
      <c r="AP2360" t="s">
        <v>58</v>
      </c>
      <c r="AQ2360" t="s">
        <v>59</v>
      </c>
      <c r="AR2360" t="s">
        <v>81</v>
      </c>
      <c r="AS2360" t="str">
        <f>IF(hr_data[[#This Row],[Gender]]="Female","👩  F","👨  M")</f>
        <v>👩  F</v>
      </c>
    </row>
    <row r="2361" spans="1:45" x14ac:dyDescent="0.25">
      <c r="A2361" t="s">
        <v>61</v>
      </c>
      <c r="B2361" t="s">
        <v>45</v>
      </c>
      <c r="C2361" t="s">
        <v>78</v>
      </c>
      <c r="D2361" t="s">
        <v>64</v>
      </c>
      <c r="E2361" t="s">
        <v>65</v>
      </c>
      <c r="F2361" t="s">
        <v>130</v>
      </c>
      <c r="G2361" t="s">
        <v>2460</v>
      </c>
      <c r="H2361">
        <v>2768</v>
      </c>
      <c r="I2361" t="s">
        <v>51</v>
      </c>
      <c r="J2361" t="s">
        <v>68</v>
      </c>
      <c r="K2361" t="s">
        <v>69</v>
      </c>
      <c r="L2361" t="s">
        <v>61</v>
      </c>
      <c r="M2361" t="s">
        <v>54</v>
      </c>
      <c r="N2361">
        <v>5</v>
      </c>
      <c r="O2361">
        <v>34</v>
      </c>
      <c r="P2361">
        <v>1</v>
      </c>
      <c r="Q2361">
        <v>1320</v>
      </c>
      <c r="R2361">
        <v>20</v>
      </c>
      <c r="S2361" t="s">
        <v>87</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c r="AN2361" t="s">
        <v>56</v>
      </c>
      <c r="AO2361" t="s">
        <v>77</v>
      </c>
      <c r="AP2361" t="s">
        <v>98</v>
      </c>
      <c r="AQ2361" t="s">
        <v>59</v>
      </c>
      <c r="AR2361" t="s">
        <v>81</v>
      </c>
      <c r="AS2361" t="str">
        <f>IF(hr_data[[#This Row],[Gender]]="Female","👩  F","👨  M")</f>
        <v>👩  F</v>
      </c>
    </row>
    <row r="2362" spans="1:45" x14ac:dyDescent="0.25">
      <c r="A2362" t="s">
        <v>61</v>
      </c>
      <c r="B2362" t="s">
        <v>45</v>
      </c>
      <c r="C2362" t="s">
        <v>46</v>
      </c>
      <c r="D2362" t="s">
        <v>64</v>
      </c>
      <c r="E2362" t="s">
        <v>48</v>
      </c>
      <c r="F2362" t="s">
        <v>123</v>
      </c>
      <c r="G2362" t="s">
        <v>2461</v>
      </c>
      <c r="H2362">
        <v>2769</v>
      </c>
      <c r="I2362" t="s">
        <v>67</v>
      </c>
      <c r="J2362" t="s">
        <v>110</v>
      </c>
      <c r="K2362" t="s">
        <v>69</v>
      </c>
      <c r="L2362" t="s">
        <v>61</v>
      </c>
      <c r="M2362" t="s">
        <v>54</v>
      </c>
      <c r="N2362">
        <v>5</v>
      </c>
      <c r="O2362">
        <v>44</v>
      </c>
      <c r="P2362">
        <v>1</v>
      </c>
      <c r="Q2362">
        <v>1099</v>
      </c>
      <c r="R2362">
        <v>5</v>
      </c>
      <c r="S2362" t="s">
        <v>87</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c r="AN2362" t="s">
        <v>56</v>
      </c>
      <c r="AO2362" t="s">
        <v>72</v>
      </c>
      <c r="AP2362" t="s">
        <v>58</v>
      </c>
      <c r="AQ2362" t="s">
        <v>121</v>
      </c>
      <c r="AR2362" t="s">
        <v>60</v>
      </c>
      <c r="AS2362" t="str">
        <f>IF(hr_data[[#This Row],[Gender]]="Female","👩  F","👨  M")</f>
        <v>👨  M</v>
      </c>
    </row>
    <row r="2363" spans="1:45" x14ac:dyDescent="0.25">
      <c r="A2363" t="s">
        <v>61</v>
      </c>
      <c r="B2363" t="s">
        <v>45</v>
      </c>
      <c r="C2363" t="s">
        <v>78</v>
      </c>
      <c r="D2363" t="s">
        <v>64</v>
      </c>
      <c r="E2363" t="s">
        <v>48</v>
      </c>
      <c r="F2363" t="s">
        <v>123</v>
      </c>
      <c r="G2363" t="s">
        <v>2462</v>
      </c>
      <c r="H2363">
        <v>2770</v>
      </c>
      <c r="I2363" t="s">
        <v>67</v>
      </c>
      <c r="J2363" t="s">
        <v>52</v>
      </c>
      <c r="K2363" t="s">
        <v>91</v>
      </c>
      <c r="L2363" t="s">
        <v>44</v>
      </c>
      <c r="M2363" t="s">
        <v>54</v>
      </c>
      <c r="N2363">
        <v>3</v>
      </c>
      <c r="O2363">
        <v>33</v>
      </c>
      <c r="P2363">
        <v>1</v>
      </c>
      <c r="Q2363">
        <v>536</v>
      </c>
      <c r="R2363">
        <v>10</v>
      </c>
      <c r="S2363" t="s">
        <v>151</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c r="AN2363" t="s">
        <v>56</v>
      </c>
      <c r="AO2363" t="s">
        <v>77</v>
      </c>
      <c r="AP2363" t="s">
        <v>58</v>
      </c>
      <c r="AQ2363" t="s">
        <v>59</v>
      </c>
      <c r="AR2363" t="s">
        <v>81</v>
      </c>
      <c r="AS2363" t="str">
        <f>IF(hr_data[[#This Row],[Gender]]="Female","👩  F","👨  M")</f>
        <v>👨  M</v>
      </c>
    </row>
    <row r="2364" spans="1:45" x14ac:dyDescent="0.25">
      <c r="A2364" t="s">
        <v>61</v>
      </c>
      <c r="B2364" t="s">
        <v>45</v>
      </c>
      <c r="C2364" t="s">
        <v>106</v>
      </c>
      <c r="D2364" t="s">
        <v>64</v>
      </c>
      <c r="E2364" t="s">
        <v>65</v>
      </c>
      <c r="F2364" t="s">
        <v>49</v>
      </c>
      <c r="G2364" t="s">
        <v>2463</v>
      </c>
      <c r="H2364">
        <v>2771</v>
      </c>
      <c r="I2364" t="s">
        <v>51</v>
      </c>
      <c r="J2364" t="s">
        <v>68</v>
      </c>
      <c r="K2364" t="s">
        <v>53</v>
      </c>
      <c r="L2364" t="s">
        <v>44</v>
      </c>
      <c r="M2364" t="s">
        <v>54</v>
      </c>
      <c r="N2364">
        <v>2</v>
      </c>
      <c r="O2364">
        <v>19</v>
      </c>
      <c r="P2364">
        <v>1</v>
      </c>
      <c r="Q2364">
        <v>265</v>
      </c>
      <c r="R2364">
        <v>25</v>
      </c>
      <c r="S2364" t="s">
        <v>87</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c r="AN2364" t="s">
        <v>56</v>
      </c>
      <c r="AO2364" t="s">
        <v>57</v>
      </c>
      <c r="AP2364" t="s">
        <v>92</v>
      </c>
      <c r="AQ2364" t="s">
        <v>59</v>
      </c>
      <c r="AR2364" t="s">
        <v>108</v>
      </c>
      <c r="AS2364" t="str">
        <f>IF(hr_data[[#This Row],[Gender]]="Female","👩  F","👨  M")</f>
        <v>👩  F</v>
      </c>
    </row>
    <row r="2365" spans="1:45" x14ac:dyDescent="0.25">
      <c r="A2365" t="s">
        <v>61</v>
      </c>
      <c r="B2365" t="s">
        <v>45</v>
      </c>
      <c r="C2365" t="s">
        <v>106</v>
      </c>
      <c r="D2365" t="s">
        <v>64</v>
      </c>
      <c r="E2365" t="s">
        <v>65</v>
      </c>
      <c r="F2365" t="s">
        <v>49</v>
      </c>
      <c r="G2365" t="s">
        <v>2464</v>
      </c>
      <c r="H2365">
        <v>2772</v>
      </c>
      <c r="I2365" t="s">
        <v>67</v>
      </c>
      <c r="J2365" t="s">
        <v>68</v>
      </c>
      <c r="K2365" t="s">
        <v>69</v>
      </c>
      <c r="L2365" t="s">
        <v>61</v>
      </c>
      <c r="M2365" t="s">
        <v>54</v>
      </c>
      <c r="N2365">
        <v>2</v>
      </c>
      <c r="O2365">
        <v>23</v>
      </c>
      <c r="P2365">
        <v>1</v>
      </c>
      <c r="Q2365">
        <v>373</v>
      </c>
      <c r="R2365">
        <v>1</v>
      </c>
      <c r="S2365" t="s">
        <v>55</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c r="AN2365" t="s">
        <v>71</v>
      </c>
      <c r="AO2365" t="s">
        <v>77</v>
      </c>
      <c r="AP2365" t="s">
        <v>58</v>
      </c>
      <c r="AQ2365" t="s">
        <v>59</v>
      </c>
      <c r="AR2365" t="s">
        <v>108</v>
      </c>
      <c r="AS2365" t="str">
        <f>IF(hr_data[[#This Row],[Gender]]="Female","👩  F","👨  M")</f>
        <v>👨  M</v>
      </c>
    </row>
    <row r="2366" spans="1:45" x14ac:dyDescent="0.25">
      <c r="A2366" t="s">
        <v>44</v>
      </c>
      <c r="B2366" t="s">
        <v>62</v>
      </c>
      <c r="C2366" t="s">
        <v>78</v>
      </c>
      <c r="D2366" t="s">
        <v>47</v>
      </c>
      <c r="E2366" t="s">
        <v>48</v>
      </c>
      <c r="F2366" t="s">
        <v>49</v>
      </c>
      <c r="G2366" t="s">
        <v>2465</v>
      </c>
      <c r="H2366">
        <v>2773</v>
      </c>
      <c r="I2366" t="s">
        <v>67</v>
      </c>
      <c r="J2366" t="s">
        <v>115</v>
      </c>
      <c r="K2366" t="s">
        <v>53</v>
      </c>
      <c r="L2366" t="s">
        <v>44</v>
      </c>
      <c r="M2366" t="s">
        <v>54</v>
      </c>
      <c r="N2366">
        <v>4</v>
      </c>
      <c r="O2366">
        <v>25</v>
      </c>
      <c r="P2366">
        <v>0</v>
      </c>
      <c r="Q2366">
        <v>599</v>
      </c>
      <c r="R2366">
        <v>24</v>
      </c>
      <c r="S2366" t="s">
        <v>70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c r="AN2366" t="s">
        <v>56</v>
      </c>
      <c r="AO2366" t="s">
        <v>57</v>
      </c>
      <c r="AP2366" t="s">
        <v>92</v>
      </c>
      <c r="AQ2366" t="s">
        <v>59</v>
      </c>
      <c r="AR2366" t="s">
        <v>108</v>
      </c>
      <c r="AS2366" t="str">
        <f>IF(hr_data[[#This Row],[Gender]]="Female","👩  F","👨  M")</f>
        <v>👨  M</v>
      </c>
    </row>
    <row r="2367" spans="1:45" x14ac:dyDescent="0.25">
      <c r="A2367" t="s">
        <v>61</v>
      </c>
      <c r="B2367" t="s">
        <v>45</v>
      </c>
      <c r="C2367" t="s">
        <v>78</v>
      </c>
      <c r="D2367" t="s">
        <v>64</v>
      </c>
      <c r="E2367" t="s">
        <v>65</v>
      </c>
      <c r="F2367" t="s">
        <v>49</v>
      </c>
      <c r="G2367" t="s">
        <v>2466</v>
      </c>
      <c r="H2367">
        <v>2774</v>
      </c>
      <c r="I2367" t="s">
        <v>67</v>
      </c>
      <c r="J2367" t="s">
        <v>68</v>
      </c>
      <c r="K2367" t="s">
        <v>53</v>
      </c>
      <c r="L2367" t="s">
        <v>44</v>
      </c>
      <c r="M2367" t="s">
        <v>54</v>
      </c>
      <c r="N2367">
        <v>2</v>
      </c>
      <c r="O2367">
        <v>26</v>
      </c>
      <c r="P2367">
        <v>1</v>
      </c>
      <c r="Q2367">
        <v>583</v>
      </c>
      <c r="R2367">
        <v>4</v>
      </c>
      <c r="S2367" t="s">
        <v>55</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c r="AN2367" t="s">
        <v>71</v>
      </c>
      <c r="AO2367" t="s">
        <v>57</v>
      </c>
      <c r="AP2367" t="s">
        <v>58</v>
      </c>
      <c r="AQ2367" t="s">
        <v>59</v>
      </c>
      <c r="AR2367" t="s">
        <v>81</v>
      </c>
      <c r="AS2367" t="str">
        <f>IF(hr_data[[#This Row],[Gender]]="Female","👩  F","👨  M")</f>
        <v>👨  M</v>
      </c>
    </row>
    <row r="2368" spans="1:45" x14ac:dyDescent="0.25">
      <c r="A2368" t="s">
        <v>44</v>
      </c>
      <c r="B2368" t="s">
        <v>45</v>
      </c>
      <c r="C2368" t="s">
        <v>63</v>
      </c>
      <c r="D2368" t="s">
        <v>47</v>
      </c>
      <c r="E2368" t="s">
        <v>48</v>
      </c>
      <c r="F2368" t="s">
        <v>123</v>
      </c>
      <c r="G2368" t="s">
        <v>2467</v>
      </c>
      <c r="H2368">
        <v>2775</v>
      </c>
      <c r="I2368" t="s">
        <v>51</v>
      </c>
      <c r="J2368" t="s">
        <v>110</v>
      </c>
      <c r="K2368" t="s">
        <v>53</v>
      </c>
      <c r="L2368" t="s">
        <v>44</v>
      </c>
      <c r="M2368" t="s">
        <v>54</v>
      </c>
      <c r="N2368">
        <v>2</v>
      </c>
      <c r="O2368">
        <v>45</v>
      </c>
      <c r="P2368">
        <v>0</v>
      </c>
      <c r="Q2368">
        <v>1449</v>
      </c>
      <c r="R2368">
        <v>2</v>
      </c>
      <c r="S2368" t="s">
        <v>87</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c r="AN2368" t="s">
        <v>56</v>
      </c>
      <c r="AO2368" t="s">
        <v>72</v>
      </c>
      <c r="AP2368" t="s">
        <v>58</v>
      </c>
      <c r="AQ2368" t="s">
        <v>121</v>
      </c>
      <c r="AR2368" t="s">
        <v>60</v>
      </c>
      <c r="AS2368" t="str">
        <f>IF(hr_data[[#This Row],[Gender]]="Female","👩  F","👨  M")</f>
        <v>👩  F</v>
      </c>
    </row>
    <row r="2369" spans="1:45" x14ac:dyDescent="0.25">
      <c r="A2369" t="s">
        <v>61</v>
      </c>
      <c r="B2369" t="s">
        <v>105</v>
      </c>
      <c r="C2369" t="s">
        <v>85</v>
      </c>
      <c r="D2369" t="s">
        <v>64</v>
      </c>
      <c r="E2369" t="s">
        <v>65</v>
      </c>
      <c r="F2369" t="s">
        <v>82</v>
      </c>
      <c r="G2369" t="s">
        <v>2468</v>
      </c>
      <c r="H2369">
        <v>2776</v>
      </c>
      <c r="I2369" t="s">
        <v>67</v>
      </c>
      <c r="J2369" t="s">
        <v>96</v>
      </c>
      <c r="K2369" t="s">
        <v>91</v>
      </c>
      <c r="L2369" t="s">
        <v>44</v>
      </c>
      <c r="M2369" t="s">
        <v>54</v>
      </c>
      <c r="N2369">
        <v>3</v>
      </c>
      <c r="O2369">
        <v>55</v>
      </c>
      <c r="P2369">
        <v>1</v>
      </c>
      <c r="Q2369">
        <v>177</v>
      </c>
      <c r="R2369">
        <v>8</v>
      </c>
      <c r="S2369" t="s">
        <v>70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c r="AN2369" t="s">
        <v>56</v>
      </c>
      <c r="AO2369" t="s">
        <v>72</v>
      </c>
      <c r="AP2369" t="s">
        <v>58</v>
      </c>
      <c r="AQ2369" t="s">
        <v>111</v>
      </c>
      <c r="AR2369" t="s">
        <v>73</v>
      </c>
      <c r="AS2369" t="str">
        <f>IF(hr_data[[#This Row],[Gender]]="Female","👩  F","👨  M")</f>
        <v>👨  M</v>
      </c>
    </row>
    <row r="2370" spans="1:45" x14ac:dyDescent="0.25">
      <c r="A2370" t="s">
        <v>44</v>
      </c>
      <c r="B2370" t="s">
        <v>62</v>
      </c>
      <c r="C2370" t="s">
        <v>106</v>
      </c>
      <c r="D2370" t="s">
        <v>47</v>
      </c>
      <c r="E2370" t="s">
        <v>65</v>
      </c>
      <c r="F2370" t="s">
        <v>49</v>
      </c>
      <c r="G2370" t="s">
        <v>2469</v>
      </c>
      <c r="H2370">
        <v>2777</v>
      </c>
      <c r="I2370" t="s">
        <v>51</v>
      </c>
      <c r="J2370" t="s">
        <v>76</v>
      </c>
      <c r="K2370" t="s">
        <v>53</v>
      </c>
      <c r="L2370" t="s">
        <v>61</v>
      </c>
      <c r="M2370" t="s">
        <v>54</v>
      </c>
      <c r="N2370">
        <v>2</v>
      </c>
      <c r="O2370">
        <v>21</v>
      </c>
      <c r="P2370">
        <v>0</v>
      </c>
      <c r="Q2370">
        <v>251</v>
      </c>
      <c r="R2370">
        <v>10</v>
      </c>
      <c r="S2370" t="s">
        <v>55</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c r="AN2370" t="s">
        <v>71</v>
      </c>
      <c r="AO2370" t="s">
        <v>77</v>
      </c>
      <c r="AP2370" t="s">
        <v>58</v>
      </c>
      <c r="AQ2370" t="s">
        <v>59</v>
      </c>
      <c r="AR2370" t="s">
        <v>108</v>
      </c>
      <c r="AS2370" t="str">
        <f>IF(hr_data[[#This Row],[Gender]]="Female","👩  F","👨  M")</f>
        <v>👩  F</v>
      </c>
    </row>
    <row r="2371" spans="1:45" x14ac:dyDescent="0.25">
      <c r="A2371" t="s">
        <v>61</v>
      </c>
      <c r="B2371" t="s">
        <v>45</v>
      </c>
      <c r="C2371" t="s">
        <v>63</v>
      </c>
      <c r="D2371" t="s">
        <v>64</v>
      </c>
      <c r="E2371" t="s">
        <v>48</v>
      </c>
      <c r="F2371" t="s">
        <v>123</v>
      </c>
      <c r="G2371" t="s">
        <v>2470</v>
      </c>
      <c r="H2371">
        <v>2778</v>
      </c>
      <c r="I2371" t="s">
        <v>51</v>
      </c>
      <c r="J2371" t="s">
        <v>110</v>
      </c>
      <c r="K2371" t="s">
        <v>69</v>
      </c>
      <c r="L2371" t="s">
        <v>61</v>
      </c>
      <c r="M2371" t="s">
        <v>54</v>
      </c>
      <c r="N2371">
        <v>2</v>
      </c>
      <c r="O2371">
        <v>46</v>
      </c>
      <c r="P2371">
        <v>1</v>
      </c>
      <c r="Q2371">
        <v>168</v>
      </c>
      <c r="R2371">
        <v>4</v>
      </c>
      <c r="S2371" t="s">
        <v>55</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c r="AN2371" t="s">
        <v>56</v>
      </c>
      <c r="AO2371" t="s">
        <v>72</v>
      </c>
      <c r="AP2371" t="s">
        <v>58</v>
      </c>
      <c r="AQ2371" t="s">
        <v>121</v>
      </c>
      <c r="AR2371" t="s">
        <v>73</v>
      </c>
      <c r="AS2371" t="str">
        <f>IF(hr_data[[#This Row],[Gender]]="Female","👩  F","👨  M")</f>
        <v>👩  F</v>
      </c>
    </row>
    <row r="2372" spans="1:45" x14ac:dyDescent="0.25">
      <c r="A2372" t="s">
        <v>61</v>
      </c>
      <c r="B2372" t="s">
        <v>45</v>
      </c>
      <c r="C2372" t="s">
        <v>78</v>
      </c>
      <c r="D2372" t="s">
        <v>64</v>
      </c>
      <c r="E2372" t="s">
        <v>48</v>
      </c>
      <c r="F2372" t="s">
        <v>123</v>
      </c>
      <c r="G2372" t="s">
        <v>2471</v>
      </c>
      <c r="H2372">
        <v>2779</v>
      </c>
      <c r="I2372" t="s">
        <v>51</v>
      </c>
      <c r="J2372" t="s">
        <v>52</v>
      </c>
      <c r="K2372" t="s">
        <v>53</v>
      </c>
      <c r="L2372" t="s">
        <v>44</v>
      </c>
      <c r="M2372" t="s">
        <v>54</v>
      </c>
      <c r="N2372">
        <v>3</v>
      </c>
      <c r="O2372">
        <v>34</v>
      </c>
      <c r="P2372">
        <v>1</v>
      </c>
      <c r="Q2372">
        <v>131</v>
      </c>
      <c r="R2372">
        <v>2</v>
      </c>
      <c r="S2372" t="s">
        <v>87</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c r="AN2372" t="s">
        <v>56</v>
      </c>
      <c r="AO2372" t="s">
        <v>88</v>
      </c>
      <c r="AP2372" t="s">
        <v>58</v>
      </c>
      <c r="AQ2372" t="s">
        <v>59</v>
      </c>
      <c r="AR2372" t="s">
        <v>81</v>
      </c>
      <c r="AS2372" t="str">
        <f>IF(hr_data[[#This Row],[Gender]]="Female","👩  F","👨  M")</f>
        <v>👩  F</v>
      </c>
    </row>
    <row r="2373" spans="1:45" x14ac:dyDescent="0.25">
      <c r="A2373" t="s">
        <v>61</v>
      </c>
      <c r="B2373" t="s">
        <v>62</v>
      </c>
      <c r="C2373" t="s">
        <v>63</v>
      </c>
      <c r="D2373" t="s">
        <v>64</v>
      </c>
      <c r="E2373" t="s">
        <v>48</v>
      </c>
      <c r="F2373" t="s">
        <v>49</v>
      </c>
      <c r="G2373" t="s">
        <v>2472</v>
      </c>
      <c r="H2373">
        <v>2780</v>
      </c>
      <c r="I2373" t="s">
        <v>67</v>
      </c>
      <c r="J2373" t="s">
        <v>110</v>
      </c>
      <c r="K2373" t="s">
        <v>91</v>
      </c>
      <c r="L2373" t="s">
        <v>44</v>
      </c>
      <c r="M2373" t="s">
        <v>54</v>
      </c>
      <c r="N2373">
        <v>5</v>
      </c>
      <c r="O2373">
        <v>51</v>
      </c>
      <c r="P2373">
        <v>1</v>
      </c>
      <c r="Q2373">
        <v>237</v>
      </c>
      <c r="R2373">
        <v>9</v>
      </c>
      <c r="S2373" t="s">
        <v>87</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c r="AN2373" t="s">
        <v>71</v>
      </c>
      <c r="AO2373" t="s">
        <v>72</v>
      </c>
      <c r="AP2373" t="s">
        <v>58</v>
      </c>
      <c r="AQ2373" t="s">
        <v>111</v>
      </c>
      <c r="AR2373" t="s">
        <v>73</v>
      </c>
      <c r="AS2373" t="str">
        <f>IF(hr_data[[#This Row],[Gender]]="Female","👩  F","👨  M")</f>
        <v>👨  M</v>
      </c>
    </row>
    <row r="2374" spans="1:45" x14ac:dyDescent="0.25">
      <c r="A2374" t="s">
        <v>61</v>
      </c>
      <c r="B2374" t="s">
        <v>45</v>
      </c>
      <c r="C2374" t="s">
        <v>85</v>
      </c>
      <c r="D2374" t="s">
        <v>64</v>
      </c>
      <c r="E2374" t="s">
        <v>65</v>
      </c>
      <c r="F2374" t="s">
        <v>82</v>
      </c>
      <c r="G2374" t="s">
        <v>2473</v>
      </c>
      <c r="H2374">
        <v>2781</v>
      </c>
      <c r="I2374" t="s">
        <v>67</v>
      </c>
      <c r="J2374" t="s">
        <v>94</v>
      </c>
      <c r="K2374" t="s">
        <v>53</v>
      </c>
      <c r="L2374" t="s">
        <v>61</v>
      </c>
      <c r="M2374" t="s">
        <v>54</v>
      </c>
      <c r="N2374">
        <v>6</v>
      </c>
      <c r="O2374">
        <v>59</v>
      </c>
      <c r="P2374">
        <v>1</v>
      </c>
      <c r="Q2374">
        <v>1429</v>
      </c>
      <c r="R2374">
        <v>18</v>
      </c>
      <c r="S2374" t="s">
        <v>80</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c r="AN2374" t="s">
        <v>56</v>
      </c>
      <c r="AO2374" t="s">
        <v>57</v>
      </c>
      <c r="AP2374" t="s">
        <v>98</v>
      </c>
      <c r="AQ2374" t="s">
        <v>121</v>
      </c>
      <c r="AR2374" t="s">
        <v>3029</v>
      </c>
      <c r="AS2374" t="str">
        <f>IF(hr_data[[#This Row],[Gender]]="Female","👩  F","👨  M")</f>
        <v>👨  M</v>
      </c>
    </row>
    <row r="2375" spans="1:45" x14ac:dyDescent="0.25">
      <c r="A2375" t="s">
        <v>61</v>
      </c>
      <c r="B2375" t="s">
        <v>62</v>
      </c>
      <c r="C2375" t="s">
        <v>78</v>
      </c>
      <c r="D2375" t="s">
        <v>64</v>
      </c>
      <c r="E2375" t="s">
        <v>65</v>
      </c>
      <c r="F2375" t="s">
        <v>82</v>
      </c>
      <c r="G2375" t="s">
        <v>2474</v>
      </c>
      <c r="H2375">
        <v>2782</v>
      </c>
      <c r="I2375" t="s">
        <v>51</v>
      </c>
      <c r="J2375" t="s">
        <v>76</v>
      </c>
      <c r="K2375" t="s">
        <v>91</v>
      </c>
      <c r="L2375" t="s">
        <v>61</v>
      </c>
      <c r="M2375" t="s">
        <v>54</v>
      </c>
      <c r="N2375">
        <v>2</v>
      </c>
      <c r="O2375">
        <v>34</v>
      </c>
      <c r="P2375">
        <v>1</v>
      </c>
      <c r="Q2375">
        <v>135</v>
      </c>
      <c r="R2375">
        <v>19</v>
      </c>
      <c r="S2375" t="s">
        <v>87</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c r="AN2375" t="s">
        <v>56</v>
      </c>
      <c r="AO2375" t="s">
        <v>72</v>
      </c>
      <c r="AP2375" t="s">
        <v>98</v>
      </c>
      <c r="AQ2375" t="s">
        <v>89</v>
      </c>
      <c r="AR2375" t="s">
        <v>81</v>
      </c>
      <c r="AS2375" t="str">
        <f>IF(hr_data[[#This Row],[Gender]]="Female","👩  F","👨  M")</f>
        <v>👩  F</v>
      </c>
    </row>
    <row r="2376" spans="1:45" x14ac:dyDescent="0.25">
      <c r="A2376" t="s">
        <v>61</v>
      </c>
      <c r="B2376" t="s">
        <v>62</v>
      </c>
      <c r="C2376" t="s">
        <v>78</v>
      </c>
      <c r="D2376" t="s">
        <v>64</v>
      </c>
      <c r="E2376" t="s">
        <v>65</v>
      </c>
      <c r="F2376" t="s">
        <v>82</v>
      </c>
      <c r="G2376" t="s">
        <v>2475</v>
      </c>
      <c r="H2376">
        <v>2783</v>
      </c>
      <c r="I2376" t="s">
        <v>67</v>
      </c>
      <c r="J2376" t="s">
        <v>76</v>
      </c>
      <c r="K2376" t="s">
        <v>53</v>
      </c>
      <c r="L2376" t="s">
        <v>44</v>
      </c>
      <c r="M2376" t="s">
        <v>54</v>
      </c>
      <c r="N2376">
        <v>2</v>
      </c>
      <c r="O2376">
        <v>28</v>
      </c>
      <c r="P2376">
        <v>1</v>
      </c>
      <c r="Q2376">
        <v>791</v>
      </c>
      <c r="R2376">
        <v>1</v>
      </c>
      <c r="S2376" t="s">
        <v>80</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c r="AN2376" t="s">
        <v>56</v>
      </c>
      <c r="AO2376" t="s">
        <v>77</v>
      </c>
      <c r="AP2376" t="s">
        <v>58</v>
      </c>
      <c r="AQ2376" t="s">
        <v>59</v>
      </c>
      <c r="AR2376" t="s">
        <v>81</v>
      </c>
      <c r="AS2376" t="str">
        <f>IF(hr_data[[#This Row],[Gender]]="Female","👩  F","👨  M")</f>
        <v>👨  M</v>
      </c>
    </row>
    <row r="2377" spans="1:45" x14ac:dyDescent="0.25">
      <c r="A2377" t="s">
        <v>61</v>
      </c>
      <c r="B2377" t="s">
        <v>45</v>
      </c>
      <c r="C2377" t="s">
        <v>46</v>
      </c>
      <c r="D2377" t="s">
        <v>64</v>
      </c>
      <c r="E2377" t="s">
        <v>65</v>
      </c>
      <c r="F2377" t="s">
        <v>49</v>
      </c>
      <c r="G2377" t="s">
        <v>2476</v>
      </c>
      <c r="H2377">
        <v>2784</v>
      </c>
      <c r="I2377" t="s">
        <v>67</v>
      </c>
      <c r="J2377" t="s">
        <v>110</v>
      </c>
      <c r="K2377" t="s">
        <v>91</v>
      </c>
      <c r="L2377" t="s">
        <v>61</v>
      </c>
      <c r="M2377" t="s">
        <v>54</v>
      </c>
      <c r="N2377">
        <v>4</v>
      </c>
      <c r="O2377">
        <v>44</v>
      </c>
      <c r="P2377">
        <v>1</v>
      </c>
      <c r="Q2377">
        <v>1199</v>
      </c>
      <c r="R2377">
        <v>4</v>
      </c>
      <c r="S2377" t="s">
        <v>55</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c r="AN2377" t="s">
        <v>56</v>
      </c>
      <c r="AO2377" t="s">
        <v>88</v>
      </c>
      <c r="AP2377" t="s">
        <v>58</v>
      </c>
      <c r="AQ2377" t="s">
        <v>121</v>
      </c>
      <c r="AR2377" t="s">
        <v>60</v>
      </c>
      <c r="AS2377" t="str">
        <f>IF(hr_data[[#This Row],[Gender]]="Female","👩  F","👨  M")</f>
        <v>👨  M</v>
      </c>
    </row>
    <row r="2378" spans="1:45" x14ac:dyDescent="0.25">
      <c r="A2378" t="s">
        <v>61</v>
      </c>
      <c r="B2378" t="s">
        <v>62</v>
      </c>
      <c r="C2378" t="s">
        <v>78</v>
      </c>
      <c r="D2378" t="s">
        <v>64</v>
      </c>
      <c r="E2378" t="s">
        <v>178</v>
      </c>
      <c r="F2378" t="s">
        <v>49</v>
      </c>
      <c r="G2378" t="s">
        <v>2477</v>
      </c>
      <c r="H2378">
        <v>2785</v>
      </c>
      <c r="I2378" t="s">
        <v>67</v>
      </c>
      <c r="J2378" t="s">
        <v>180</v>
      </c>
      <c r="K2378" t="s">
        <v>69</v>
      </c>
      <c r="L2378" t="s">
        <v>61</v>
      </c>
      <c r="M2378" t="s">
        <v>54</v>
      </c>
      <c r="N2378">
        <v>5</v>
      </c>
      <c r="O2378">
        <v>34</v>
      </c>
      <c r="P2378">
        <v>1</v>
      </c>
      <c r="Q2378">
        <v>648</v>
      </c>
      <c r="R2378">
        <v>11</v>
      </c>
      <c r="S2378" t="s">
        <v>87</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c r="AN2378" t="s">
        <v>56</v>
      </c>
      <c r="AO2378" t="s">
        <v>72</v>
      </c>
      <c r="AP2378" t="s">
        <v>98</v>
      </c>
      <c r="AQ2378" t="s">
        <v>89</v>
      </c>
      <c r="AR2378" t="s">
        <v>81</v>
      </c>
      <c r="AS2378" t="str">
        <f>IF(hr_data[[#This Row],[Gender]]="Female","👩  F","👨  M")</f>
        <v>👨  M</v>
      </c>
    </row>
    <row r="2379" spans="1:45" x14ac:dyDescent="0.25">
      <c r="A2379" t="s">
        <v>61</v>
      </c>
      <c r="B2379" t="s">
        <v>45</v>
      </c>
      <c r="C2379" t="s">
        <v>46</v>
      </c>
      <c r="D2379" t="s">
        <v>64</v>
      </c>
      <c r="E2379" t="s">
        <v>65</v>
      </c>
      <c r="F2379" t="s">
        <v>49</v>
      </c>
      <c r="G2379" t="s">
        <v>2478</v>
      </c>
      <c r="H2379">
        <v>2786</v>
      </c>
      <c r="I2379" t="s">
        <v>67</v>
      </c>
      <c r="J2379" t="s">
        <v>68</v>
      </c>
      <c r="K2379" t="s">
        <v>69</v>
      </c>
      <c r="L2379" t="s">
        <v>44</v>
      </c>
      <c r="M2379" t="s">
        <v>54</v>
      </c>
      <c r="N2379">
        <v>3</v>
      </c>
      <c r="O2379">
        <v>35</v>
      </c>
      <c r="P2379">
        <v>1</v>
      </c>
      <c r="Q2379">
        <v>735</v>
      </c>
      <c r="R2379">
        <v>6</v>
      </c>
      <c r="S2379" t="s">
        <v>70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c r="AN2379" t="s">
        <v>56</v>
      </c>
      <c r="AO2379" t="s">
        <v>77</v>
      </c>
      <c r="AP2379" t="s">
        <v>58</v>
      </c>
      <c r="AQ2379" t="s">
        <v>59</v>
      </c>
      <c r="AR2379" t="s">
        <v>81</v>
      </c>
      <c r="AS2379" t="str">
        <f>IF(hr_data[[#This Row],[Gender]]="Female","👩  F","👨  M")</f>
        <v>👨  M</v>
      </c>
    </row>
    <row r="2380" spans="1:45" x14ac:dyDescent="0.25">
      <c r="A2380" t="s">
        <v>61</v>
      </c>
      <c r="B2380" t="s">
        <v>45</v>
      </c>
      <c r="C2380" t="s">
        <v>46</v>
      </c>
      <c r="D2380" t="s">
        <v>64</v>
      </c>
      <c r="E2380" t="s">
        <v>65</v>
      </c>
      <c r="F2380" t="s">
        <v>82</v>
      </c>
      <c r="G2380" t="s">
        <v>2479</v>
      </c>
      <c r="H2380">
        <v>2787</v>
      </c>
      <c r="I2380" t="s">
        <v>51</v>
      </c>
      <c r="J2380" t="s">
        <v>68</v>
      </c>
      <c r="K2380" t="s">
        <v>69</v>
      </c>
      <c r="L2380" t="s">
        <v>44</v>
      </c>
      <c r="M2380" t="s">
        <v>54</v>
      </c>
      <c r="N2380">
        <v>2</v>
      </c>
      <c r="O2380">
        <v>42</v>
      </c>
      <c r="P2380">
        <v>1</v>
      </c>
      <c r="Q2380">
        <v>603</v>
      </c>
      <c r="R2380">
        <v>7</v>
      </c>
      <c r="S2380" t="s">
        <v>80</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c r="AN2380" t="s">
        <v>56</v>
      </c>
      <c r="AO2380" t="s">
        <v>72</v>
      </c>
      <c r="AP2380" t="s">
        <v>58</v>
      </c>
      <c r="AQ2380" t="s">
        <v>89</v>
      </c>
      <c r="AR2380" t="s">
        <v>60</v>
      </c>
      <c r="AS2380" t="str">
        <f>IF(hr_data[[#This Row],[Gender]]="Female","👩  F","👨  M")</f>
        <v>👩  F</v>
      </c>
    </row>
    <row r="2381" spans="1:45" x14ac:dyDescent="0.25">
      <c r="A2381" t="s">
        <v>61</v>
      </c>
      <c r="B2381" t="s">
        <v>45</v>
      </c>
      <c r="C2381" t="s">
        <v>46</v>
      </c>
      <c r="D2381" t="s">
        <v>64</v>
      </c>
      <c r="E2381" t="s">
        <v>48</v>
      </c>
      <c r="F2381" t="s">
        <v>123</v>
      </c>
      <c r="G2381" t="s">
        <v>2480</v>
      </c>
      <c r="H2381">
        <v>2788</v>
      </c>
      <c r="I2381" t="s">
        <v>51</v>
      </c>
      <c r="J2381" t="s">
        <v>52</v>
      </c>
      <c r="K2381" t="s">
        <v>53</v>
      </c>
      <c r="L2381" t="s">
        <v>61</v>
      </c>
      <c r="M2381" t="s">
        <v>54</v>
      </c>
      <c r="N2381">
        <v>3</v>
      </c>
      <c r="O2381">
        <v>43</v>
      </c>
      <c r="P2381">
        <v>1</v>
      </c>
      <c r="Q2381">
        <v>531</v>
      </c>
      <c r="R2381">
        <v>4</v>
      </c>
      <c r="S2381" t="s">
        <v>80</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c r="AN2381" t="s">
        <v>56</v>
      </c>
      <c r="AO2381" t="s">
        <v>57</v>
      </c>
      <c r="AP2381" t="s">
        <v>58</v>
      </c>
      <c r="AQ2381" t="s">
        <v>121</v>
      </c>
      <c r="AR2381" t="s">
        <v>60</v>
      </c>
      <c r="AS2381" t="str">
        <f>IF(hr_data[[#This Row],[Gender]]="Female","👩  F","👨  M")</f>
        <v>👩  F</v>
      </c>
    </row>
    <row r="2382" spans="1:45" x14ac:dyDescent="0.25">
      <c r="A2382" t="s">
        <v>61</v>
      </c>
      <c r="B2382" t="s">
        <v>45</v>
      </c>
      <c r="C2382" t="s">
        <v>46</v>
      </c>
      <c r="D2382" t="s">
        <v>64</v>
      </c>
      <c r="E2382" t="s">
        <v>65</v>
      </c>
      <c r="F2382" t="s">
        <v>49</v>
      </c>
      <c r="G2382" t="s">
        <v>2481</v>
      </c>
      <c r="H2382">
        <v>2789</v>
      </c>
      <c r="I2382" t="s">
        <v>51</v>
      </c>
      <c r="J2382" t="s">
        <v>94</v>
      </c>
      <c r="K2382" t="s">
        <v>53</v>
      </c>
      <c r="L2382" t="s">
        <v>44</v>
      </c>
      <c r="M2382" t="s">
        <v>54</v>
      </c>
      <c r="N2382">
        <v>2</v>
      </c>
      <c r="O2382">
        <v>36</v>
      </c>
      <c r="P2382">
        <v>1</v>
      </c>
      <c r="Q2382">
        <v>429</v>
      </c>
      <c r="R2382">
        <v>2</v>
      </c>
      <c r="S2382" t="s">
        <v>80</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c r="AN2382" t="s">
        <v>56</v>
      </c>
      <c r="AO2382" t="s">
        <v>72</v>
      </c>
      <c r="AP2382" t="s">
        <v>58</v>
      </c>
      <c r="AQ2382" t="s">
        <v>89</v>
      </c>
      <c r="AR2382" t="s">
        <v>60</v>
      </c>
      <c r="AS2382" t="str">
        <f>IF(hr_data[[#This Row],[Gender]]="Female","👩  F","👨  M")</f>
        <v>👩  F</v>
      </c>
    </row>
    <row r="2383" spans="1:45" x14ac:dyDescent="0.25">
      <c r="A2383" t="s">
        <v>44</v>
      </c>
      <c r="B2383" t="s">
        <v>45</v>
      </c>
      <c r="C2383" t="s">
        <v>46</v>
      </c>
      <c r="D2383" t="s">
        <v>47</v>
      </c>
      <c r="E2383" t="s">
        <v>65</v>
      </c>
      <c r="F2383" t="s">
        <v>82</v>
      </c>
      <c r="G2383" t="s">
        <v>2482</v>
      </c>
      <c r="H2383">
        <v>2790</v>
      </c>
      <c r="I2383" t="s">
        <v>51</v>
      </c>
      <c r="J2383" t="s">
        <v>96</v>
      </c>
      <c r="K2383" t="s">
        <v>69</v>
      </c>
      <c r="L2383" t="s">
        <v>61</v>
      </c>
      <c r="M2383" t="s">
        <v>54</v>
      </c>
      <c r="N2383">
        <v>2</v>
      </c>
      <c r="O2383">
        <v>44</v>
      </c>
      <c r="P2383">
        <v>0</v>
      </c>
      <c r="Q2383">
        <v>621</v>
      </c>
      <c r="R2383">
        <v>15</v>
      </c>
      <c r="S2383" t="s">
        <v>87</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c r="AN2383" t="s">
        <v>56</v>
      </c>
      <c r="AO2383" t="s">
        <v>57</v>
      </c>
      <c r="AP2383" t="s">
        <v>98</v>
      </c>
      <c r="AQ2383" t="s">
        <v>59</v>
      </c>
      <c r="AR2383" t="s">
        <v>60</v>
      </c>
      <c r="AS2383" t="str">
        <f>IF(hr_data[[#This Row],[Gender]]="Female","👩  F","👨  M")</f>
        <v>👩  F</v>
      </c>
    </row>
    <row r="2384" spans="1:45" x14ac:dyDescent="0.25">
      <c r="A2384" t="s">
        <v>61</v>
      </c>
      <c r="B2384" t="s">
        <v>62</v>
      </c>
      <c r="C2384" t="s">
        <v>78</v>
      </c>
      <c r="D2384" t="s">
        <v>64</v>
      </c>
      <c r="E2384" t="s">
        <v>65</v>
      </c>
      <c r="F2384" t="s">
        <v>49</v>
      </c>
      <c r="G2384" t="s">
        <v>2483</v>
      </c>
      <c r="H2384">
        <v>2791</v>
      </c>
      <c r="I2384" t="s">
        <v>67</v>
      </c>
      <c r="J2384" t="s">
        <v>76</v>
      </c>
      <c r="K2384" t="s">
        <v>69</v>
      </c>
      <c r="L2384" t="s">
        <v>44</v>
      </c>
      <c r="M2384" t="s">
        <v>54</v>
      </c>
      <c r="N2384">
        <v>2</v>
      </c>
      <c r="O2384">
        <v>28</v>
      </c>
      <c r="P2384">
        <v>1</v>
      </c>
      <c r="Q2384">
        <v>193</v>
      </c>
      <c r="R2384">
        <v>2</v>
      </c>
      <c r="S2384" t="s">
        <v>87</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c r="AN2384" t="s">
        <v>56</v>
      </c>
      <c r="AO2384" t="s">
        <v>57</v>
      </c>
      <c r="AP2384" t="s">
        <v>58</v>
      </c>
      <c r="AQ2384" t="s">
        <v>59</v>
      </c>
      <c r="AR2384" t="s">
        <v>81</v>
      </c>
      <c r="AS2384" t="str">
        <f>IF(hr_data[[#This Row],[Gender]]="Female","👩  F","👨  M")</f>
        <v>👨  M</v>
      </c>
    </row>
    <row r="2385" spans="1:45" x14ac:dyDescent="0.25">
      <c r="A2385" t="s">
        <v>61</v>
      </c>
      <c r="B2385" t="s">
        <v>62</v>
      </c>
      <c r="C2385" t="s">
        <v>63</v>
      </c>
      <c r="D2385" t="s">
        <v>64</v>
      </c>
      <c r="E2385" t="s">
        <v>65</v>
      </c>
      <c r="F2385" t="s">
        <v>82</v>
      </c>
      <c r="G2385" t="s">
        <v>2484</v>
      </c>
      <c r="H2385">
        <v>2792</v>
      </c>
      <c r="I2385" t="s">
        <v>51</v>
      </c>
      <c r="J2385" t="s">
        <v>76</v>
      </c>
      <c r="K2385" t="s">
        <v>53</v>
      </c>
      <c r="L2385" t="s">
        <v>61</v>
      </c>
      <c r="M2385" t="s">
        <v>54</v>
      </c>
      <c r="N2385">
        <v>6</v>
      </c>
      <c r="O2385">
        <v>51</v>
      </c>
      <c r="P2385">
        <v>1</v>
      </c>
      <c r="Q2385">
        <v>968</v>
      </c>
      <c r="R2385">
        <v>6</v>
      </c>
      <c r="S2385" t="s">
        <v>55</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c r="AN2385" t="s">
        <v>56</v>
      </c>
      <c r="AO2385" t="s">
        <v>77</v>
      </c>
      <c r="AP2385" t="s">
        <v>58</v>
      </c>
      <c r="AQ2385" t="s">
        <v>59</v>
      </c>
      <c r="AR2385" t="s">
        <v>73</v>
      </c>
      <c r="AS2385" t="str">
        <f>IF(hr_data[[#This Row],[Gender]]="Female","👩  F","👨  M")</f>
        <v>👩  F</v>
      </c>
    </row>
    <row r="2386" spans="1:45" x14ac:dyDescent="0.25">
      <c r="A2386" t="s">
        <v>61</v>
      </c>
      <c r="B2386" t="s">
        <v>105</v>
      </c>
      <c r="C2386" t="s">
        <v>78</v>
      </c>
      <c r="D2386" t="s">
        <v>64</v>
      </c>
      <c r="E2386" t="s">
        <v>65</v>
      </c>
      <c r="F2386" t="s">
        <v>82</v>
      </c>
      <c r="G2386" t="s">
        <v>2485</v>
      </c>
      <c r="H2386">
        <v>2793</v>
      </c>
      <c r="I2386" t="s">
        <v>51</v>
      </c>
      <c r="J2386" t="s">
        <v>94</v>
      </c>
      <c r="K2386" t="s">
        <v>53</v>
      </c>
      <c r="L2386" t="s">
        <v>44</v>
      </c>
      <c r="M2386" t="s">
        <v>54</v>
      </c>
      <c r="N2386">
        <v>3</v>
      </c>
      <c r="O2386">
        <v>30</v>
      </c>
      <c r="P2386">
        <v>1</v>
      </c>
      <c r="Q2386">
        <v>879</v>
      </c>
      <c r="R2386">
        <v>9</v>
      </c>
      <c r="S2386" t="s">
        <v>55</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c r="AN2386" t="s">
        <v>56</v>
      </c>
      <c r="AO2386" t="s">
        <v>77</v>
      </c>
      <c r="AP2386" t="s">
        <v>58</v>
      </c>
      <c r="AQ2386" t="s">
        <v>59</v>
      </c>
      <c r="AR2386" t="s">
        <v>81</v>
      </c>
      <c r="AS2386" t="str">
        <f>IF(hr_data[[#This Row],[Gender]]="Female","👩  F","👨  M")</f>
        <v>👩  F</v>
      </c>
    </row>
    <row r="2387" spans="1:45" x14ac:dyDescent="0.25">
      <c r="A2387" t="s">
        <v>44</v>
      </c>
      <c r="B2387" t="s">
        <v>45</v>
      </c>
      <c r="C2387" t="s">
        <v>78</v>
      </c>
      <c r="D2387" t="s">
        <v>47</v>
      </c>
      <c r="E2387" t="s">
        <v>65</v>
      </c>
      <c r="F2387" t="s">
        <v>130</v>
      </c>
      <c r="G2387" t="s">
        <v>2486</v>
      </c>
      <c r="H2387">
        <v>2794</v>
      </c>
      <c r="I2387" t="s">
        <v>51</v>
      </c>
      <c r="J2387" t="s">
        <v>76</v>
      </c>
      <c r="K2387" t="s">
        <v>91</v>
      </c>
      <c r="L2387" t="s">
        <v>44</v>
      </c>
      <c r="M2387" t="s">
        <v>54</v>
      </c>
      <c r="N2387">
        <v>2</v>
      </c>
      <c r="O2387">
        <v>29</v>
      </c>
      <c r="P2387">
        <v>0</v>
      </c>
      <c r="Q2387">
        <v>806</v>
      </c>
      <c r="R2387">
        <v>7</v>
      </c>
      <c r="S2387" t="s">
        <v>87</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c r="AN2387" t="s">
        <v>56</v>
      </c>
      <c r="AO2387" t="s">
        <v>77</v>
      </c>
      <c r="AP2387" t="s">
        <v>58</v>
      </c>
      <c r="AQ2387" t="s">
        <v>59</v>
      </c>
      <c r="AR2387" t="s">
        <v>81</v>
      </c>
      <c r="AS2387" t="str">
        <f>IF(hr_data[[#This Row],[Gender]]="Female","👩  F","👨  M")</f>
        <v>👩  F</v>
      </c>
    </row>
    <row r="2388" spans="1:45" x14ac:dyDescent="0.25">
      <c r="A2388" t="s">
        <v>61</v>
      </c>
      <c r="B2388" t="s">
        <v>45</v>
      </c>
      <c r="C2388" t="s">
        <v>78</v>
      </c>
      <c r="D2388" t="s">
        <v>64</v>
      </c>
      <c r="E2388" t="s">
        <v>65</v>
      </c>
      <c r="F2388" t="s">
        <v>130</v>
      </c>
      <c r="G2388" t="s">
        <v>2487</v>
      </c>
      <c r="H2388">
        <v>2795</v>
      </c>
      <c r="I2388" t="s">
        <v>67</v>
      </c>
      <c r="J2388" t="s">
        <v>68</v>
      </c>
      <c r="K2388" t="s">
        <v>53</v>
      </c>
      <c r="L2388" t="s">
        <v>61</v>
      </c>
      <c r="M2388" t="s">
        <v>54</v>
      </c>
      <c r="N2388">
        <v>2</v>
      </c>
      <c r="O2388">
        <v>28</v>
      </c>
      <c r="P2388">
        <v>1</v>
      </c>
      <c r="Q2388">
        <v>640</v>
      </c>
      <c r="R2388">
        <v>1</v>
      </c>
      <c r="S2388" t="s">
        <v>87</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c r="AN2388" t="s">
        <v>56</v>
      </c>
      <c r="AO2388" t="s">
        <v>88</v>
      </c>
      <c r="AP2388" t="s">
        <v>58</v>
      </c>
      <c r="AQ2388" t="s">
        <v>59</v>
      </c>
      <c r="AR2388" t="s">
        <v>81</v>
      </c>
      <c r="AS2388" t="str">
        <f>IF(hr_data[[#This Row],[Gender]]="Female","👩  F","👨  M")</f>
        <v>👨  M</v>
      </c>
    </row>
    <row r="2389" spans="1:45" x14ac:dyDescent="0.25">
      <c r="A2389" t="s">
        <v>61</v>
      </c>
      <c r="B2389" t="s">
        <v>45</v>
      </c>
      <c r="C2389" t="s">
        <v>78</v>
      </c>
      <c r="D2389" t="s">
        <v>64</v>
      </c>
      <c r="E2389" t="s">
        <v>65</v>
      </c>
      <c r="F2389" t="s">
        <v>82</v>
      </c>
      <c r="G2389" t="s">
        <v>2488</v>
      </c>
      <c r="H2389">
        <v>2796</v>
      </c>
      <c r="I2389" t="s">
        <v>51</v>
      </c>
      <c r="J2389" t="s">
        <v>68</v>
      </c>
      <c r="K2389" t="s">
        <v>53</v>
      </c>
      <c r="L2389" t="s">
        <v>61</v>
      </c>
      <c r="M2389" t="s">
        <v>54</v>
      </c>
      <c r="N2389">
        <v>3</v>
      </c>
      <c r="O2389">
        <v>25</v>
      </c>
      <c r="P2389">
        <v>1</v>
      </c>
      <c r="Q2389">
        <v>266</v>
      </c>
      <c r="R2389">
        <v>1</v>
      </c>
      <c r="S2389" t="s">
        <v>87</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c r="AN2389" t="s">
        <v>56</v>
      </c>
      <c r="AO2389" t="s">
        <v>72</v>
      </c>
      <c r="AP2389" t="s">
        <v>58</v>
      </c>
      <c r="AQ2389" t="s">
        <v>59</v>
      </c>
      <c r="AR2389" t="s">
        <v>108</v>
      </c>
      <c r="AS2389" t="str">
        <f>IF(hr_data[[#This Row],[Gender]]="Female","👩  F","👨  M")</f>
        <v>👩  F</v>
      </c>
    </row>
    <row r="2390" spans="1:45" x14ac:dyDescent="0.25">
      <c r="A2390" t="s">
        <v>61</v>
      </c>
      <c r="B2390" t="s">
        <v>45</v>
      </c>
      <c r="C2390" t="s">
        <v>78</v>
      </c>
      <c r="D2390" t="s">
        <v>64</v>
      </c>
      <c r="E2390" t="s">
        <v>48</v>
      </c>
      <c r="F2390" t="s">
        <v>82</v>
      </c>
      <c r="G2390" t="s">
        <v>2489</v>
      </c>
      <c r="H2390">
        <v>2797</v>
      </c>
      <c r="I2390" t="s">
        <v>67</v>
      </c>
      <c r="J2390" t="s">
        <v>52</v>
      </c>
      <c r="K2390" t="s">
        <v>69</v>
      </c>
      <c r="L2390" t="s">
        <v>61</v>
      </c>
      <c r="M2390" t="s">
        <v>54</v>
      </c>
      <c r="N2390">
        <v>4</v>
      </c>
      <c r="O2390">
        <v>32</v>
      </c>
      <c r="P2390">
        <v>1</v>
      </c>
      <c r="Q2390">
        <v>604</v>
      </c>
      <c r="R2390">
        <v>8</v>
      </c>
      <c r="S2390" t="s">
        <v>87</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c r="AN2390" t="s">
        <v>56</v>
      </c>
      <c r="AO2390" t="s">
        <v>57</v>
      </c>
      <c r="AP2390" t="s">
        <v>58</v>
      </c>
      <c r="AQ2390" t="s">
        <v>59</v>
      </c>
      <c r="AR2390" t="s">
        <v>81</v>
      </c>
      <c r="AS2390" t="str">
        <f>IF(hr_data[[#This Row],[Gender]]="Female","👩  F","👨  M")</f>
        <v>👨  M</v>
      </c>
    </row>
    <row r="2391" spans="1:45" x14ac:dyDescent="0.25">
      <c r="A2391" t="s">
        <v>61</v>
      </c>
      <c r="B2391" t="s">
        <v>62</v>
      </c>
      <c r="C2391" t="s">
        <v>63</v>
      </c>
      <c r="D2391" t="s">
        <v>64</v>
      </c>
      <c r="E2391" t="s">
        <v>65</v>
      </c>
      <c r="F2391" t="s">
        <v>82</v>
      </c>
      <c r="G2391" t="s">
        <v>2490</v>
      </c>
      <c r="H2391">
        <v>2798</v>
      </c>
      <c r="I2391" t="s">
        <v>51</v>
      </c>
      <c r="J2391" t="s">
        <v>110</v>
      </c>
      <c r="K2391" t="s">
        <v>53</v>
      </c>
      <c r="L2391" t="s">
        <v>61</v>
      </c>
      <c r="M2391" t="s">
        <v>54</v>
      </c>
      <c r="N2391">
        <v>4</v>
      </c>
      <c r="O2391">
        <v>45</v>
      </c>
      <c r="P2391">
        <v>1</v>
      </c>
      <c r="Q2391">
        <v>364</v>
      </c>
      <c r="R2391">
        <v>25</v>
      </c>
      <c r="S2391" t="s">
        <v>87</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c r="AN2391" t="s">
        <v>71</v>
      </c>
      <c r="AO2391" t="s">
        <v>72</v>
      </c>
      <c r="AP2391" t="s">
        <v>92</v>
      </c>
      <c r="AQ2391" t="s">
        <v>121</v>
      </c>
      <c r="AR2391" t="s">
        <v>60</v>
      </c>
      <c r="AS2391" t="str">
        <f>IF(hr_data[[#This Row],[Gender]]="Female","👩  F","👨  M")</f>
        <v>👩  F</v>
      </c>
    </row>
    <row r="2392" spans="1:45" x14ac:dyDescent="0.25">
      <c r="A2392" t="s">
        <v>61</v>
      </c>
      <c r="B2392" t="s">
        <v>45</v>
      </c>
      <c r="C2392" t="s">
        <v>46</v>
      </c>
      <c r="D2392" t="s">
        <v>64</v>
      </c>
      <c r="E2392" t="s">
        <v>65</v>
      </c>
      <c r="F2392" t="s">
        <v>82</v>
      </c>
      <c r="G2392" t="s">
        <v>2491</v>
      </c>
      <c r="H2392">
        <v>2799</v>
      </c>
      <c r="I2392" t="s">
        <v>51</v>
      </c>
      <c r="J2392" t="s">
        <v>110</v>
      </c>
      <c r="K2392" t="s">
        <v>91</v>
      </c>
      <c r="L2392" t="s">
        <v>44</v>
      </c>
      <c r="M2392" t="s">
        <v>54</v>
      </c>
      <c r="N2392">
        <v>4</v>
      </c>
      <c r="O2392">
        <v>39</v>
      </c>
      <c r="P2392">
        <v>1</v>
      </c>
      <c r="Q2392">
        <v>412</v>
      </c>
      <c r="R2392">
        <v>13</v>
      </c>
      <c r="S2392" t="s">
        <v>80</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c r="AN2392" t="s">
        <v>56</v>
      </c>
      <c r="AO2392" t="s">
        <v>72</v>
      </c>
      <c r="AP2392" t="s">
        <v>98</v>
      </c>
      <c r="AQ2392" t="s">
        <v>121</v>
      </c>
      <c r="AR2392" t="s">
        <v>60</v>
      </c>
      <c r="AS2392" t="str">
        <f>IF(hr_data[[#This Row],[Gender]]="Female","👩  F","👨  M")</f>
        <v>👩  F</v>
      </c>
    </row>
    <row r="2393" spans="1:45" x14ac:dyDescent="0.25">
      <c r="A2393" t="s">
        <v>61</v>
      </c>
      <c r="B2393" t="s">
        <v>45</v>
      </c>
      <c r="C2393" t="s">
        <v>85</v>
      </c>
      <c r="D2393" t="s">
        <v>64</v>
      </c>
      <c r="E2393" t="s">
        <v>65</v>
      </c>
      <c r="F2393" t="s">
        <v>49</v>
      </c>
      <c r="G2393" t="s">
        <v>2492</v>
      </c>
      <c r="H2393">
        <v>2800</v>
      </c>
      <c r="I2393" t="s">
        <v>67</v>
      </c>
      <c r="J2393" t="s">
        <v>68</v>
      </c>
      <c r="K2393" t="s">
        <v>91</v>
      </c>
      <c r="L2393" t="s">
        <v>61</v>
      </c>
      <c r="M2393" t="s">
        <v>54</v>
      </c>
      <c r="N2393">
        <v>3</v>
      </c>
      <c r="O2393">
        <v>58</v>
      </c>
      <c r="P2393">
        <v>1</v>
      </c>
      <c r="Q2393">
        <v>848</v>
      </c>
      <c r="R2393">
        <v>23</v>
      </c>
      <c r="S2393" t="s">
        <v>80</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c r="AN2393" t="s">
        <v>56</v>
      </c>
      <c r="AO2393" t="s">
        <v>77</v>
      </c>
      <c r="AP2393" t="s">
        <v>92</v>
      </c>
      <c r="AQ2393" t="s">
        <v>59</v>
      </c>
      <c r="AR2393" t="s">
        <v>3029</v>
      </c>
      <c r="AS2393" t="str">
        <f>IF(hr_data[[#This Row],[Gender]]="Female","👩  F","👨  M")</f>
        <v>👨  M</v>
      </c>
    </row>
    <row r="2394" spans="1:45" x14ac:dyDescent="0.25">
      <c r="A2394" t="s">
        <v>44</v>
      </c>
      <c r="B2394" t="s">
        <v>45</v>
      </c>
      <c r="C2394" t="s">
        <v>78</v>
      </c>
      <c r="D2394" t="s">
        <v>47</v>
      </c>
      <c r="E2394" t="s">
        <v>65</v>
      </c>
      <c r="F2394" t="s">
        <v>49</v>
      </c>
      <c r="G2394" t="s">
        <v>2493</v>
      </c>
      <c r="H2394">
        <v>2801</v>
      </c>
      <c r="I2394" t="s">
        <v>67</v>
      </c>
      <c r="J2394" t="s">
        <v>76</v>
      </c>
      <c r="K2394" t="s">
        <v>69</v>
      </c>
      <c r="L2394" t="s">
        <v>61</v>
      </c>
      <c r="M2394" t="s">
        <v>54</v>
      </c>
      <c r="N2394">
        <v>3</v>
      </c>
      <c r="O2394">
        <v>32</v>
      </c>
      <c r="P2394">
        <v>0</v>
      </c>
      <c r="Q2394">
        <v>1089</v>
      </c>
      <c r="R2394">
        <v>7</v>
      </c>
      <c r="S2394" t="s">
        <v>55</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c r="AN2394" t="s">
        <v>56</v>
      </c>
      <c r="AO2394" t="s">
        <v>77</v>
      </c>
      <c r="AP2394" t="s">
        <v>58</v>
      </c>
      <c r="AQ2394" t="s">
        <v>59</v>
      </c>
      <c r="AR2394" t="s">
        <v>81</v>
      </c>
      <c r="AS2394" t="str">
        <f>IF(hr_data[[#This Row],[Gender]]="Female","👩  F","👨  M")</f>
        <v>👨  M</v>
      </c>
    </row>
    <row r="2395" spans="1:45" x14ac:dyDescent="0.25">
      <c r="A2395" t="s">
        <v>44</v>
      </c>
      <c r="B2395" t="s">
        <v>45</v>
      </c>
      <c r="C2395" t="s">
        <v>46</v>
      </c>
      <c r="D2395" t="s">
        <v>47</v>
      </c>
      <c r="E2395" t="s">
        <v>65</v>
      </c>
      <c r="F2395" t="s">
        <v>82</v>
      </c>
      <c r="G2395" t="s">
        <v>2494</v>
      </c>
      <c r="H2395">
        <v>2802</v>
      </c>
      <c r="I2395" t="s">
        <v>67</v>
      </c>
      <c r="J2395" t="s">
        <v>68</v>
      </c>
      <c r="K2395" t="s">
        <v>53</v>
      </c>
      <c r="L2395" t="s">
        <v>61</v>
      </c>
      <c r="M2395" t="s">
        <v>54</v>
      </c>
      <c r="N2395">
        <v>2</v>
      </c>
      <c r="O2395">
        <v>39</v>
      </c>
      <c r="P2395">
        <v>0</v>
      </c>
      <c r="Q2395">
        <v>360</v>
      </c>
      <c r="R2395">
        <v>23</v>
      </c>
      <c r="S2395" t="s">
        <v>87</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c r="AN2395" t="s">
        <v>56</v>
      </c>
      <c r="AO2395" t="s">
        <v>88</v>
      </c>
      <c r="AP2395" t="s">
        <v>92</v>
      </c>
      <c r="AQ2395" t="s">
        <v>59</v>
      </c>
      <c r="AR2395" t="s">
        <v>60</v>
      </c>
      <c r="AS2395" t="str">
        <f>IF(hr_data[[#This Row],[Gender]]="Female","👩  F","👨  M")</f>
        <v>👨  M</v>
      </c>
    </row>
    <row r="2396" spans="1:45" x14ac:dyDescent="0.25">
      <c r="A2396" t="s">
        <v>61</v>
      </c>
      <c r="B2396" t="s">
        <v>45</v>
      </c>
      <c r="C2396" t="s">
        <v>78</v>
      </c>
      <c r="D2396" t="s">
        <v>64</v>
      </c>
      <c r="E2396" t="s">
        <v>65</v>
      </c>
      <c r="F2396" t="s">
        <v>130</v>
      </c>
      <c r="G2396" t="s">
        <v>2495</v>
      </c>
      <c r="H2396">
        <v>2803</v>
      </c>
      <c r="I2396" t="s">
        <v>51</v>
      </c>
      <c r="J2396" t="s">
        <v>76</v>
      </c>
      <c r="K2396" t="s">
        <v>69</v>
      </c>
      <c r="L2396" t="s">
        <v>61</v>
      </c>
      <c r="M2396" t="s">
        <v>54</v>
      </c>
      <c r="N2396">
        <v>6</v>
      </c>
      <c r="O2396">
        <v>30</v>
      </c>
      <c r="P2396">
        <v>1</v>
      </c>
      <c r="Q2396">
        <v>1138</v>
      </c>
      <c r="R2396">
        <v>6</v>
      </c>
      <c r="S2396" t="s">
        <v>87</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c r="AN2396" t="s">
        <v>56</v>
      </c>
      <c r="AO2396" t="s">
        <v>57</v>
      </c>
      <c r="AP2396" t="s">
        <v>58</v>
      </c>
      <c r="AQ2396" t="s">
        <v>59</v>
      </c>
      <c r="AR2396" t="s">
        <v>81</v>
      </c>
      <c r="AS2396" t="str">
        <f>IF(hr_data[[#This Row],[Gender]]="Female","👩  F","👨  M")</f>
        <v>👩  F</v>
      </c>
    </row>
    <row r="2397" spans="1:45" x14ac:dyDescent="0.25">
      <c r="A2397" t="s">
        <v>61</v>
      </c>
      <c r="B2397" t="s">
        <v>45</v>
      </c>
      <c r="C2397" t="s">
        <v>46</v>
      </c>
      <c r="D2397" t="s">
        <v>64</v>
      </c>
      <c r="E2397" t="s">
        <v>65</v>
      </c>
      <c r="F2397" t="s">
        <v>130</v>
      </c>
      <c r="G2397" t="s">
        <v>2496</v>
      </c>
      <c r="H2397">
        <v>2804</v>
      </c>
      <c r="I2397" t="s">
        <v>51</v>
      </c>
      <c r="J2397" t="s">
        <v>96</v>
      </c>
      <c r="K2397" t="s">
        <v>69</v>
      </c>
      <c r="L2397" t="s">
        <v>61</v>
      </c>
      <c r="M2397" t="s">
        <v>54</v>
      </c>
      <c r="N2397">
        <v>0</v>
      </c>
      <c r="O2397">
        <v>36</v>
      </c>
      <c r="P2397">
        <v>1</v>
      </c>
      <c r="Q2397">
        <v>325</v>
      </c>
      <c r="R2397">
        <v>10</v>
      </c>
      <c r="S2397" t="s">
        <v>80</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c r="AN2397" t="s">
        <v>56</v>
      </c>
      <c r="AO2397" t="s">
        <v>77</v>
      </c>
      <c r="AP2397" t="s">
        <v>58</v>
      </c>
      <c r="AQ2397" t="s">
        <v>59</v>
      </c>
      <c r="AR2397" t="s">
        <v>60</v>
      </c>
      <c r="AS2397" t="str">
        <f>IF(hr_data[[#This Row],[Gender]]="Female","👩  F","👨  M")</f>
        <v>👩  F</v>
      </c>
    </row>
    <row r="2398" spans="1:45" x14ac:dyDescent="0.25">
      <c r="A2398" t="s">
        <v>61</v>
      </c>
      <c r="B2398" t="s">
        <v>45</v>
      </c>
      <c r="C2398" t="s">
        <v>63</v>
      </c>
      <c r="D2398" t="s">
        <v>64</v>
      </c>
      <c r="E2398" t="s">
        <v>178</v>
      </c>
      <c r="F2398" t="s">
        <v>49</v>
      </c>
      <c r="G2398" t="s">
        <v>2497</v>
      </c>
      <c r="H2398">
        <v>2805</v>
      </c>
      <c r="I2398" t="s">
        <v>51</v>
      </c>
      <c r="J2398" t="s">
        <v>180</v>
      </c>
      <c r="K2398" t="s">
        <v>53</v>
      </c>
      <c r="L2398" t="s">
        <v>61</v>
      </c>
      <c r="M2398" t="s">
        <v>54</v>
      </c>
      <c r="N2398">
        <v>3</v>
      </c>
      <c r="O2398">
        <v>46</v>
      </c>
      <c r="P2398">
        <v>1</v>
      </c>
      <c r="Q2398">
        <v>991</v>
      </c>
      <c r="R2398">
        <v>1</v>
      </c>
      <c r="S2398" t="s">
        <v>55</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c r="AN2398" t="s">
        <v>56</v>
      </c>
      <c r="AO2398" t="s">
        <v>88</v>
      </c>
      <c r="AP2398" t="s">
        <v>58</v>
      </c>
      <c r="AQ2398" t="s">
        <v>59</v>
      </c>
      <c r="AR2398" t="s">
        <v>73</v>
      </c>
      <c r="AS2398" t="str">
        <f>IF(hr_data[[#This Row],[Gender]]="Female","👩  F","👨  M")</f>
        <v>👩  F</v>
      </c>
    </row>
    <row r="2399" spans="1:45" x14ac:dyDescent="0.25">
      <c r="A2399" t="s">
        <v>61</v>
      </c>
      <c r="B2399" t="s">
        <v>105</v>
      </c>
      <c r="C2399" t="s">
        <v>78</v>
      </c>
      <c r="D2399" t="s">
        <v>64</v>
      </c>
      <c r="E2399" t="s">
        <v>65</v>
      </c>
      <c r="F2399" t="s">
        <v>49</v>
      </c>
      <c r="G2399" t="s">
        <v>2498</v>
      </c>
      <c r="H2399">
        <v>2806</v>
      </c>
      <c r="I2399" t="s">
        <v>51</v>
      </c>
      <c r="J2399" t="s">
        <v>76</v>
      </c>
      <c r="K2399" t="s">
        <v>69</v>
      </c>
      <c r="L2399" t="s">
        <v>61</v>
      </c>
      <c r="M2399" t="s">
        <v>54</v>
      </c>
      <c r="N2399">
        <v>6</v>
      </c>
      <c r="O2399">
        <v>28</v>
      </c>
      <c r="P2399">
        <v>1</v>
      </c>
      <c r="Q2399">
        <v>1476</v>
      </c>
      <c r="R2399">
        <v>1</v>
      </c>
      <c r="S2399" t="s">
        <v>87</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c r="AN2399" t="s">
        <v>56</v>
      </c>
      <c r="AO2399" t="s">
        <v>57</v>
      </c>
      <c r="AP2399" t="s">
        <v>58</v>
      </c>
      <c r="AQ2399" t="s">
        <v>59</v>
      </c>
      <c r="AR2399" t="s">
        <v>81</v>
      </c>
      <c r="AS2399" t="str">
        <f>IF(hr_data[[#This Row],[Gender]]="Female","👩  F","👨  M")</f>
        <v>👩  F</v>
      </c>
    </row>
    <row r="2400" spans="1:45" x14ac:dyDescent="0.25">
      <c r="A2400" t="s">
        <v>61</v>
      </c>
      <c r="B2400" t="s">
        <v>45</v>
      </c>
      <c r="C2400" t="s">
        <v>63</v>
      </c>
      <c r="D2400" t="s">
        <v>64</v>
      </c>
      <c r="E2400" t="s">
        <v>65</v>
      </c>
      <c r="F2400" t="s">
        <v>49</v>
      </c>
      <c r="G2400" t="s">
        <v>2499</v>
      </c>
      <c r="H2400">
        <v>2807</v>
      </c>
      <c r="I2400" t="s">
        <v>51</v>
      </c>
      <c r="J2400" t="s">
        <v>117</v>
      </c>
      <c r="K2400" t="s">
        <v>69</v>
      </c>
      <c r="L2400" t="s">
        <v>44</v>
      </c>
      <c r="M2400" t="s">
        <v>54</v>
      </c>
      <c r="N2400">
        <v>2</v>
      </c>
      <c r="O2400">
        <v>50</v>
      </c>
      <c r="P2400">
        <v>1</v>
      </c>
      <c r="Q2400">
        <v>1322</v>
      </c>
      <c r="R2400">
        <v>28</v>
      </c>
      <c r="S2400" t="s">
        <v>87</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c r="AN2400" t="s">
        <v>56</v>
      </c>
      <c r="AO2400" t="s">
        <v>88</v>
      </c>
      <c r="AP2400" t="s">
        <v>92</v>
      </c>
      <c r="AQ2400" t="s">
        <v>121</v>
      </c>
      <c r="AR2400" t="s">
        <v>73</v>
      </c>
      <c r="AS2400" t="str">
        <f>IF(hr_data[[#This Row],[Gender]]="Female","👩  F","👨  M")</f>
        <v>👩  F</v>
      </c>
    </row>
    <row r="2401" spans="1:45" x14ac:dyDescent="0.25">
      <c r="A2401" t="s">
        <v>44</v>
      </c>
      <c r="B2401" t="s">
        <v>45</v>
      </c>
      <c r="C2401" t="s">
        <v>46</v>
      </c>
      <c r="D2401" t="s">
        <v>47</v>
      </c>
      <c r="E2401" t="s">
        <v>48</v>
      </c>
      <c r="F2401" t="s">
        <v>123</v>
      </c>
      <c r="G2401" t="s">
        <v>2500</v>
      </c>
      <c r="H2401">
        <v>2808</v>
      </c>
      <c r="I2401" t="s">
        <v>67</v>
      </c>
      <c r="J2401" t="s">
        <v>52</v>
      </c>
      <c r="K2401" t="s">
        <v>53</v>
      </c>
      <c r="L2401" t="s">
        <v>44</v>
      </c>
      <c r="M2401" t="s">
        <v>54</v>
      </c>
      <c r="N2401">
        <v>2</v>
      </c>
      <c r="O2401">
        <v>40</v>
      </c>
      <c r="P2401">
        <v>0</v>
      </c>
      <c r="Q2401">
        <v>299</v>
      </c>
      <c r="R2401">
        <v>25</v>
      </c>
      <c r="S2401" t="s">
        <v>80</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c r="AN2401" t="s">
        <v>56</v>
      </c>
      <c r="AO2401" t="s">
        <v>72</v>
      </c>
      <c r="AP2401" t="s">
        <v>92</v>
      </c>
      <c r="AQ2401" t="s">
        <v>59</v>
      </c>
      <c r="AR2401" t="s">
        <v>60</v>
      </c>
      <c r="AS2401" t="str">
        <f>IF(hr_data[[#This Row],[Gender]]="Female","👩  F","👨  M")</f>
        <v>👨  M</v>
      </c>
    </row>
    <row r="2402" spans="1:45" x14ac:dyDescent="0.25">
      <c r="A2402" t="s">
        <v>44</v>
      </c>
      <c r="B2402" t="s">
        <v>45</v>
      </c>
      <c r="C2402" t="s">
        <v>63</v>
      </c>
      <c r="D2402" t="s">
        <v>47</v>
      </c>
      <c r="E2402" t="s">
        <v>48</v>
      </c>
      <c r="F2402" t="s">
        <v>49</v>
      </c>
      <c r="G2402" t="s">
        <v>2501</v>
      </c>
      <c r="H2402">
        <v>2809</v>
      </c>
      <c r="I2402" t="s">
        <v>67</v>
      </c>
      <c r="J2402" t="s">
        <v>52</v>
      </c>
      <c r="K2402" t="s">
        <v>53</v>
      </c>
      <c r="L2402" t="s">
        <v>44</v>
      </c>
      <c r="M2402" t="s">
        <v>54</v>
      </c>
      <c r="N2402">
        <v>2</v>
      </c>
      <c r="O2402">
        <v>52</v>
      </c>
      <c r="P2402">
        <v>0</v>
      </c>
      <c r="Q2402">
        <v>1030</v>
      </c>
      <c r="R2402">
        <v>5</v>
      </c>
      <c r="S2402" t="s">
        <v>87</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c r="AN2402" t="s">
        <v>56</v>
      </c>
      <c r="AO2402" t="s">
        <v>72</v>
      </c>
      <c r="AP2402" t="s">
        <v>58</v>
      </c>
      <c r="AQ2402" t="s">
        <v>59</v>
      </c>
      <c r="AR2402" t="s">
        <v>73</v>
      </c>
      <c r="AS2402" t="str">
        <f>IF(hr_data[[#This Row],[Gender]]="Female","👩  F","👨  M")</f>
        <v>👨  M</v>
      </c>
    </row>
    <row r="2403" spans="1:45" x14ac:dyDescent="0.25">
      <c r="A2403" t="s">
        <v>61</v>
      </c>
      <c r="B2403" t="s">
        <v>45</v>
      </c>
      <c r="C2403" t="s">
        <v>78</v>
      </c>
      <c r="D2403" t="s">
        <v>64</v>
      </c>
      <c r="E2403" t="s">
        <v>65</v>
      </c>
      <c r="F2403" t="s">
        <v>82</v>
      </c>
      <c r="G2403" t="s">
        <v>2502</v>
      </c>
      <c r="H2403">
        <v>2810</v>
      </c>
      <c r="I2403" t="s">
        <v>51</v>
      </c>
      <c r="J2403" t="s">
        <v>110</v>
      </c>
      <c r="K2403" t="s">
        <v>69</v>
      </c>
      <c r="L2403" t="s">
        <v>44</v>
      </c>
      <c r="M2403" t="s">
        <v>54</v>
      </c>
      <c r="N2403">
        <v>2</v>
      </c>
      <c r="O2403">
        <v>30</v>
      </c>
      <c r="P2403">
        <v>1</v>
      </c>
      <c r="Q2403">
        <v>634</v>
      </c>
      <c r="R2403">
        <v>17</v>
      </c>
      <c r="S2403" t="s">
        <v>80</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c r="AN2403" t="s">
        <v>71</v>
      </c>
      <c r="AO2403" t="s">
        <v>88</v>
      </c>
      <c r="AP2403" t="s">
        <v>98</v>
      </c>
      <c r="AQ2403" t="s">
        <v>59</v>
      </c>
      <c r="AR2403" t="s">
        <v>81</v>
      </c>
      <c r="AS2403" t="str">
        <f>IF(hr_data[[#This Row],[Gender]]="Female","👩  F","👨  M")</f>
        <v>👩  F</v>
      </c>
    </row>
    <row r="2404" spans="1:45" x14ac:dyDescent="0.25">
      <c r="A2404" t="s">
        <v>61</v>
      </c>
      <c r="B2404" t="s">
        <v>45</v>
      </c>
      <c r="C2404" t="s">
        <v>46</v>
      </c>
      <c r="D2404" t="s">
        <v>64</v>
      </c>
      <c r="E2404" t="s">
        <v>65</v>
      </c>
      <c r="F2404" t="s">
        <v>49</v>
      </c>
      <c r="G2404" t="s">
        <v>2503</v>
      </c>
      <c r="H2404">
        <v>2811</v>
      </c>
      <c r="I2404" t="s">
        <v>67</v>
      </c>
      <c r="J2404" t="s">
        <v>94</v>
      </c>
      <c r="K2404" t="s">
        <v>53</v>
      </c>
      <c r="L2404" t="s">
        <v>61</v>
      </c>
      <c r="M2404" t="s">
        <v>54</v>
      </c>
      <c r="N2404">
        <v>6</v>
      </c>
      <c r="O2404">
        <v>39</v>
      </c>
      <c r="P2404">
        <v>1</v>
      </c>
      <c r="Q2404">
        <v>524</v>
      </c>
      <c r="R2404">
        <v>18</v>
      </c>
      <c r="S2404" t="s">
        <v>55</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c r="AN2404" t="s">
        <v>56</v>
      </c>
      <c r="AO2404" t="s">
        <v>77</v>
      </c>
      <c r="AP2404" t="s">
        <v>98</v>
      </c>
      <c r="AQ2404" t="s">
        <v>59</v>
      </c>
      <c r="AR2404" t="s">
        <v>60</v>
      </c>
      <c r="AS2404" t="str">
        <f>IF(hr_data[[#This Row],[Gender]]="Female","👩  F","👨  M")</f>
        <v>👨  M</v>
      </c>
    </row>
    <row r="2405" spans="1:45" x14ac:dyDescent="0.25">
      <c r="A2405" t="s">
        <v>61</v>
      </c>
      <c r="B2405" t="s">
        <v>105</v>
      </c>
      <c r="C2405" t="s">
        <v>78</v>
      </c>
      <c r="D2405" t="s">
        <v>64</v>
      </c>
      <c r="E2405" t="s">
        <v>48</v>
      </c>
      <c r="F2405" t="s">
        <v>49</v>
      </c>
      <c r="G2405" t="s">
        <v>2504</v>
      </c>
      <c r="H2405">
        <v>2812</v>
      </c>
      <c r="I2405" t="s">
        <v>51</v>
      </c>
      <c r="J2405" t="s">
        <v>52</v>
      </c>
      <c r="K2405" t="s">
        <v>91</v>
      </c>
      <c r="L2405" t="s">
        <v>44</v>
      </c>
      <c r="M2405" t="s">
        <v>54</v>
      </c>
      <c r="N2405">
        <v>5</v>
      </c>
      <c r="O2405">
        <v>31</v>
      </c>
      <c r="P2405">
        <v>1</v>
      </c>
      <c r="Q2405">
        <v>587</v>
      </c>
      <c r="R2405">
        <v>2</v>
      </c>
      <c r="S2405" t="s">
        <v>80</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c r="AN2405" t="s">
        <v>56</v>
      </c>
      <c r="AO2405" t="s">
        <v>77</v>
      </c>
      <c r="AP2405" t="s">
        <v>58</v>
      </c>
      <c r="AQ2405" t="s">
        <v>59</v>
      </c>
      <c r="AR2405" t="s">
        <v>81</v>
      </c>
      <c r="AS2405" t="str">
        <f>IF(hr_data[[#This Row],[Gender]]="Female","👩  F","👨  M")</f>
        <v>👩  F</v>
      </c>
    </row>
    <row r="2406" spans="1:45" x14ac:dyDescent="0.25">
      <c r="A2406" t="s">
        <v>61</v>
      </c>
      <c r="B2406" t="s">
        <v>105</v>
      </c>
      <c r="C2406" t="s">
        <v>46</v>
      </c>
      <c r="D2406" t="s">
        <v>64</v>
      </c>
      <c r="E2406" t="s">
        <v>48</v>
      </c>
      <c r="F2406" t="s">
        <v>82</v>
      </c>
      <c r="G2406" t="s">
        <v>2505</v>
      </c>
      <c r="H2406">
        <v>2813</v>
      </c>
      <c r="I2406" t="s">
        <v>67</v>
      </c>
      <c r="J2406" t="s">
        <v>52</v>
      </c>
      <c r="K2406" t="s">
        <v>53</v>
      </c>
      <c r="L2406" t="s">
        <v>61</v>
      </c>
      <c r="M2406" t="s">
        <v>54</v>
      </c>
      <c r="N2406">
        <v>4</v>
      </c>
      <c r="O2406">
        <v>41</v>
      </c>
      <c r="P2406">
        <v>1</v>
      </c>
      <c r="Q2406">
        <v>256</v>
      </c>
      <c r="R2406">
        <v>10</v>
      </c>
      <c r="S2406" t="s">
        <v>55</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c r="AN2406" t="s">
        <v>56</v>
      </c>
      <c r="AO2406" t="s">
        <v>72</v>
      </c>
      <c r="AP2406" t="s">
        <v>58</v>
      </c>
      <c r="AQ2406" t="s">
        <v>89</v>
      </c>
      <c r="AR2406" t="s">
        <v>60</v>
      </c>
      <c r="AS2406" t="str">
        <f>IF(hr_data[[#This Row],[Gender]]="Female","👩  F","👨  M")</f>
        <v>👨  M</v>
      </c>
    </row>
    <row r="2407" spans="1:45" x14ac:dyDescent="0.25">
      <c r="A2407" t="s">
        <v>44</v>
      </c>
      <c r="B2407" t="s">
        <v>62</v>
      </c>
      <c r="C2407" t="s">
        <v>78</v>
      </c>
      <c r="D2407" t="s">
        <v>47</v>
      </c>
      <c r="E2407" t="s">
        <v>48</v>
      </c>
      <c r="F2407" t="s">
        <v>49</v>
      </c>
      <c r="G2407" t="s">
        <v>2506</v>
      </c>
      <c r="H2407">
        <v>2814</v>
      </c>
      <c r="I2407" t="s">
        <v>51</v>
      </c>
      <c r="J2407" t="s">
        <v>115</v>
      </c>
      <c r="K2407" t="s">
        <v>53</v>
      </c>
      <c r="L2407" t="s">
        <v>44</v>
      </c>
      <c r="M2407" t="s">
        <v>54</v>
      </c>
      <c r="N2407">
        <v>2</v>
      </c>
      <c r="O2407">
        <v>31</v>
      </c>
      <c r="P2407">
        <v>0</v>
      </c>
      <c r="Q2407">
        <v>1060</v>
      </c>
      <c r="R2407">
        <v>1</v>
      </c>
      <c r="S2407" t="s">
        <v>87</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c r="AN2407" t="s">
        <v>56</v>
      </c>
      <c r="AO2407" t="s">
        <v>72</v>
      </c>
      <c r="AP2407" t="s">
        <v>58</v>
      </c>
      <c r="AQ2407" t="s">
        <v>59</v>
      </c>
      <c r="AR2407" t="s">
        <v>81</v>
      </c>
      <c r="AS2407" t="str">
        <f>IF(hr_data[[#This Row],[Gender]]="Female","👩  F","👨  M")</f>
        <v>👩  F</v>
      </c>
    </row>
    <row r="2408" spans="1:45" x14ac:dyDescent="0.25">
      <c r="A2408" t="s">
        <v>44</v>
      </c>
      <c r="B2408" t="s">
        <v>45</v>
      </c>
      <c r="C2408" t="s">
        <v>46</v>
      </c>
      <c r="D2408" t="s">
        <v>47</v>
      </c>
      <c r="E2408" t="s">
        <v>65</v>
      </c>
      <c r="F2408" t="s">
        <v>49</v>
      </c>
      <c r="G2408" t="s">
        <v>2507</v>
      </c>
      <c r="H2408">
        <v>2815</v>
      </c>
      <c r="I2408" t="s">
        <v>67</v>
      </c>
      <c r="J2408" t="s">
        <v>76</v>
      </c>
      <c r="K2408" t="s">
        <v>69</v>
      </c>
      <c r="L2408" t="s">
        <v>61</v>
      </c>
      <c r="M2408" t="s">
        <v>54</v>
      </c>
      <c r="N2408">
        <v>4</v>
      </c>
      <c r="O2408">
        <v>44</v>
      </c>
      <c r="P2408">
        <v>0</v>
      </c>
      <c r="Q2408">
        <v>935</v>
      </c>
      <c r="R2408">
        <v>3</v>
      </c>
      <c r="S2408" t="s">
        <v>87</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c r="AN2408" t="s">
        <v>56</v>
      </c>
      <c r="AO2408" t="s">
        <v>88</v>
      </c>
      <c r="AP2408" t="s">
        <v>58</v>
      </c>
      <c r="AQ2408" t="s">
        <v>59</v>
      </c>
      <c r="AR2408" t="s">
        <v>60</v>
      </c>
      <c r="AS2408" t="str">
        <f>IF(hr_data[[#This Row],[Gender]]="Female","👩  F","👨  M")</f>
        <v>👨  M</v>
      </c>
    </row>
    <row r="2409" spans="1:45" x14ac:dyDescent="0.25">
      <c r="A2409" t="s">
        <v>61</v>
      </c>
      <c r="B2409" t="s">
        <v>105</v>
      </c>
      <c r="C2409" t="s">
        <v>46</v>
      </c>
      <c r="D2409" t="s">
        <v>64</v>
      </c>
      <c r="E2409" t="s">
        <v>65</v>
      </c>
      <c r="F2409" t="s">
        <v>49</v>
      </c>
      <c r="G2409" t="s">
        <v>2508</v>
      </c>
      <c r="H2409">
        <v>2816</v>
      </c>
      <c r="I2409" t="s">
        <v>67</v>
      </c>
      <c r="J2409" t="s">
        <v>110</v>
      </c>
      <c r="K2409" t="s">
        <v>69</v>
      </c>
      <c r="L2409" t="s">
        <v>44</v>
      </c>
      <c r="M2409" t="s">
        <v>54</v>
      </c>
      <c r="N2409">
        <v>3</v>
      </c>
      <c r="O2409">
        <v>42</v>
      </c>
      <c r="P2409">
        <v>1</v>
      </c>
      <c r="Q2409">
        <v>495</v>
      </c>
      <c r="R2409">
        <v>2</v>
      </c>
      <c r="S2409" t="s">
        <v>70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c r="AN2409" t="s">
        <v>56</v>
      </c>
      <c r="AO2409" t="s">
        <v>77</v>
      </c>
      <c r="AP2409" t="s">
        <v>58</v>
      </c>
      <c r="AQ2409" t="s">
        <v>121</v>
      </c>
      <c r="AR2409" t="s">
        <v>60</v>
      </c>
      <c r="AS2409" t="str">
        <f>IF(hr_data[[#This Row],[Gender]]="Female","👩  F","👨  M")</f>
        <v>👨  M</v>
      </c>
    </row>
    <row r="2410" spans="1:45" x14ac:dyDescent="0.25">
      <c r="A2410" t="s">
        <v>61</v>
      </c>
      <c r="B2410" t="s">
        <v>45</v>
      </c>
      <c r="C2410" t="s">
        <v>85</v>
      </c>
      <c r="D2410" t="s">
        <v>64</v>
      </c>
      <c r="E2410" t="s">
        <v>65</v>
      </c>
      <c r="F2410" t="s">
        <v>82</v>
      </c>
      <c r="G2410" t="s">
        <v>2509</v>
      </c>
      <c r="H2410">
        <v>2817</v>
      </c>
      <c r="I2410" t="s">
        <v>51</v>
      </c>
      <c r="J2410" t="s">
        <v>110</v>
      </c>
      <c r="K2410" t="s">
        <v>69</v>
      </c>
      <c r="L2410" t="s">
        <v>61</v>
      </c>
      <c r="M2410" t="s">
        <v>54</v>
      </c>
      <c r="N2410">
        <v>5</v>
      </c>
      <c r="O2410">
        <v>55</v>
      </c>
      <c r="P2410">
        <v>1</v>
      </c>
      <c r="Q2410">
        <v>282</v>
      </c>
      <c r="R2410">
        <v>2</v>
      </c>
      <c r="S2410" t="s">
        <v>55</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c r="AN2410" t="s">
        <v>56</v>
      </c>
      <c r="AO2410" t="s">
        <v>77</v>
      </c>
      <c r="AP2410" t="s">
        <v>58</v>
      </c>
      <c r="AQ2410" t="s">
        <v>121</v>
      </c>
      <c r="AR2410" t="s">
        <v>73</v>
      </c>
      <c r="AS2410" t="str">
        <f>IF(hr_data[[#This Row],[Gender]]="Female","👩  F","👨  M")</f>
        <v>👩  F</v>
      </c>
    </row>
    <row r="2411" spans="1:45" x14ac:dyDescent="0.25">
      <c r="A2411" t="s">
        <v>61</v>
      </c>
      <c r="B2411" t="s">
        <v>45</v>
      </c>
      <c r="C2411" t="s">
        <v>85</v>
      </c>
      <c r="D2411" t="s">
        <v>64</v>
      </c>
      <c r="E2411" t="s">
        <v>178</v>
      </c>
      <c r="F2411" t="s">
        <v>49</v>
      </c>
      <c r="G2411" t="s">
        <v>2510</v>
      </c>
      <c r="H2411">
        <v>2818</v>
      </c>
      <c r="I2411" t="s">
        <v>67</v>
      </c>
      <c r="J2411" t="s">
        <v>110</v>
      </c>
      <c r="K2411" t="s">
        <v>53</v>
      </c>
      <c r="L2411" t="s">
        <v>61</v>
      </c>
      <c r="M2411" t="s">
        <v>54</v>
      </c>
      <c r="N2411">
        <v>4</v>
      </c>
      <c r="O2411">
        <v>56</v>
      </c>
      <c r="P2411">
        <v>1</v>
      </c>
      <c r="Q2411">
        <v>206</v>
      </c>
      <c r="R2411">
        <v>8</v>
      </c>
      <c r="S2411" t="s">
        <v>80</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c r="AN2411" t="s">
        <v>56</v>
      </c>
      <c r="AO2411" t="s">
        <v>72</v>
      </c>
      <c r="AP2411" t="s">
        <v>58</v>
      </c>
      <c r="AQ2411" t="s">
        <v>111</v>
      </c>
      <c r="AR2411" t="s">
        <v>3029</v>
      </c>
      <c r="AS2411" t="str">
        <f>IF(hr_data[[#This Row],[Gender]]="Female","👩  F","👨  M")</f>
        <v>👨  M</v>
      </c>
    </row>
    <row r="2412" spans="1:45" x14ac:dyDescent="0.25">
      <c r="A2412" t="s">
        <v>61</v>
      </c>
      <c r="B2412" t="s">
        <v>105</v>
      </c>
      <c r="C2412" t="s">
        <v>46</v>
      </c>
      <c r="D2412" t="s">
        <v>64</v>
      </c>
      <c r="E2412" t="s">
        <v>65</v>
      </c>
      <c r="F2412" t="s">
        <v>49</v>
      </c>
      <c r="G2412" t="s">
        <v>2511</v>
      </c>
      <c r="H2412">
        <v>2819</v>
      </c>
      <c r="I2412" t="s">
        <v>67</v>
      </c>
      <c r="J2412" t="s">
        <v>68</v>
      </c>
      <c r="K2412" t="s">
        <v>91</v>
      </c>
      <c r="L2412" t="s">
        <v>61</v>
      </c>
      <c r="M2412" t="s">
        <v>54</v>
      </c>
      <c r="N2412">
        <v>0</v>
      </c>
      <c r="O2412">
        <v>40</v>
      </c>
      <c r="P2412">
        <v>1</v>
      </c>
      <c r="Q2412">
        <v>458</v>
      </c>
      <c r="R2412">
        <v>16</v>
      </c>
      <c r="S2412" t="s">
        <v>55</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c r="AN2412" t="s">
        <v>56</v>
      </c>
      <c r="AO2412" t="s">
        <v>77</v>
      </c>
      <c r="AP2412" t="s">
        <v>98</v>
      </c>
      <c r="AQ2412" t="s">
        <v>59</v>
      </c>
      <c r="AR2412" t="s">
        <v>60</v>
      </c>
      <c r="AS2412" t="str">
        <f>IF(hr_data[[#This Row],[Gender]]="Female","👩  F","👨  M")</f>
        <v>👨  M</v>
      </c>
    </row>
    <row r="2413" spans="1:45" x14ac:dyDescent="0.25">
      <c r="A2413" t="s">
        <v>61</v>
      </c>
      <c r="B2413" t="s">
        <v>45</v>
      </c>
      <c r="C2413" t="s">
        <v>78</v>
      </c>
      <c r="D2413" t="s">
        <v>64</v>
      </c>
      <c r="E2413" t="s">
        <v>65</v>
      </c>
      <c r="F2413" t="s">
        <v>49</v>
      </c>
      <c r="G2413" t="s">
        <v>2512</v>
      </c>
      <c r="H2413">
        <v>2820</v>
      </c>
      <c r="I2413" t="s">
        <v>67</v>
      </c>
      <c r="J2413" t="s">
        <v>96</v>
      </c>
      <c r="K2413" t="s">
        <v>91</v>
      </c>
      <c r="L2413" t="s">
        <v>61</v>
      </c>
      <c r="M2413" t="s">
        <v>54</v>
      </c>
      <c r="N2413">
        <v>0</v>
      </c>
      <c r="O2413">
        <v>34</v>
      </c>
      <c r="P2413">
        <v>1</v>
      </c>
      <c r="Q2413">
        <v>943</v>
      </c>
      <c r="R2413">
        <v>9</v>
      </c>
      <c r="S2413" t="s">
        <v>87</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c r="AN2413" t="s">
        <v>56</v>
      </c>
      <c r="AO2413" t="s">
        <v>57</v>
      </c>
      <c r="AP2413" t="s">
        <v>58</v>
      </c>
      <c r="AQ2413" t="s">
        <v>59</v>
      </c>
      <c r="AR2413" t="s">
        <v>81</v>
      </c>
      <c r="AS2413" t="str">
        <f>IF(hr_data[[#This Row],[Gender]]="Female","👩  F","👨  M")</f>
        <v>👨  M</v>
      </c>
    </row>
    <row r="2414" spans="1:45" x14ac:dyDescent="0.25">
      <c r="A2414" t="s">
        <v>61</v>
      </c>
      <c r="B2414" t="s">
        <v>45</v>
      </c>
      <c r="C2414" t="s">
        <v>46</v>
      </c>
      <c r="D2414" t="s">
        <v>64</v>
      </c>
      <c r="E2414" t="s">
        <v>65</v>
      </c>
      <c r="F2414" t="s">
        <v>49</v>
      </c>
      <c r="G2414" t="s">
        <v>2513</v>
      </c>
      <c r="H2414">
        <v>2821</v>
      </c>
      <c r="I2414" t="s">
        <v>67</v>
      </c>
      <c r="J2414" t="s">
        <v>68</v>
      </c>
      <c r="K2414" t="s">
        <v>53</v>
      </c>
      <c r="L2414" t="s">
        <v>61</v>
      </c>
      <c r="M2414" t="s">
        <v>54</v>
      </c>
      <c r="N2414">
        <v>4</v>
      </c>
      <c r="O2414">
        <v>40</v>
      </c>
      <c r="P2414">
        <v>1</v>
      </c>
      <c r="Q2414">
        <v>523</v>
      </c>
      <c r="R2414">
        <v>2</v>
      </c>
      <c r="S2414" t="s">
        <v>87</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c r="AN2414" t="s">
        <v>56</v>
      </c>
      <c r="AO2414" t="s">
        <v>57</v>
      </c>
      <c r="AP2414" t="s">
        <v>58</v>
      </c>
      <c r="AQ2414" t="s">
        <v>59</v>
      </c>
      <c r="AR2414" t="s">
        <v>60</v>
      </c>
      <c r="AS2414" t="str">
        <f>IF(hr_data[[#This Row],[Gender]]="Female","👩  F","👨  M")</f>
        <v>👨  M</v>
      </c>
    </row>
    <row r="2415" spans="1:45" x14ac:dyDescent="0.25">
      <c r="A2415" t="s">
        <v>61</v>
      </c>
      <c r="B2415" t="s">
        <v>62</v>
      </c>
      <c r="C2415" t="s">
        <v>46</v>
      </c>
      <c r="D2415" t="s">
        <v>64</v>
      </c>
      <c r="E2415" t="s">
        <v>48</v>
      </c>
      <c r="F2415" t="s">
        <v>123</v>
      </c>
      <c r="G2415" t="s">
        <v>2514</v>
      </c>
      <c r="H2415">
        <v>2822</v>
      </c>
      <c r="I2415" t="s">
        <v>51</v>
      </c>
      <c r="J2415" t="s">
        <v>52</v>
      </c>
      <c r="K2415" t="s">
        <v>91</v>
      </c>
      <c r="L2415" t="s">
        <v>61</v>
      </c>
      <c r="M2415" t="s">
        <v>54</v>
      </c>
      <c r="N2415">
        <v>2</v>
      </c>
      <c r="O2415">
        <v>41</v>
      </c>
      <c r="P2415">
        <v>1</v>
      </c>
      <c r="Q2415">
        <v>1018</v>
      </c>
      <c r="R2415">
        <v>1</v>
      </c>
      <c r="S2415" t="s">
        <v>87</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c r="AN2415" t="s">
        <v>56</v>
      </c>
      <c r="AO2415" t="s">
        <v>88</v>
      </c>
      <c r="AP2415" t="s">
        <v>58</v>
      </c>
      <c r="AQ2415" t="s">
        <v>59</v>
      </c>
      <c r="AR2415" t="s">
        <v>60</v>
      </c>
      <c r="AS2415" t="str">
        <f>IF(hr_data[[#This Row],[Gender]]="Female","👩  F","👨  M")</f>
        <v>👩  F</v>
      </c>
    </row>
    <row r="2416" spans="1:45" x14ac:dyDescent="0.25">
      <c r="A2416" t="s">
        <v>61</v>
      </c>
      <c r="B2416" t="s">
        <v>62</v>
      </c>
      <c r="C2416" t="s">
        <v>46</v>
      </c>
      <c r="D2416" t="s">
        <v>64</v>
      </c>
      <c r="E2416" t="s">
        <v>65</v>
      </c>
      <c r="F2416" t="s">
        <v>49</v>
      </c>
      <c r="G2416" t="s">
        <v>2515</v>
      </c>
      <c r="H2416">
        <v>2823</v>
      </c>
      <c r="I2416" t="s">
        <v>67</v>
      </c>
      <c r="J2416" t="s">
        <v>68</v>
      </c>
      <c r="K2416" t="s">
        <v>53</v>
      </c>
      <c r="L2416" t="s">
        <v>44</v>
      </c>
      <c r="M2416" t="s">
        <v>54</v>
      </c>
      <c r="N2416">
        <v>3</v>
      </c>
      <c r="O2416">
        <v>35</v>
      </c>
      <c r="P2416">
        <v>1</v>
      </c>
      <c r="Q2416">
        <v>482</v>
      </c>
      <c r="R2416">
        <v>4</v>
      </c>
      <c r="S2416" t="s">
        <v>80</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c r="AN2416" t="s">
        <v>56</v>
      </c>
      <c r="AO2416" t="s">
        <v>77</v>
      </c>
      <c r="AP2416" t="s">
        <v>58</v>
      </c>
      <c r="AQ2416" t="s">
        <v>59</v>
      </c>
      <c r="AR2416" t="s">
        <v>81</v>
      </c>
      <c r="AS2416" t="str">
        <f>IF(hr_data[[#This Row],[Gender]]="Female","👩  F","👨  M")</f>
        <v>👨  M</v>
      </c>
    </row>
    <row r="2417" spans="1:45" x14ac:dyDescent="0.25">
      <c r="A2417" t="s">
        <v>61</v>
      </c>
      <c r="B2417" t="s">
        <v>45</v>
      </c>
      <c r="C2417" t="s">
        <v>63</v>
      </c>
      <c r="D2417" t="s">
        <v>64</v>
      </c>
      <c r="E2417" t="s">
        <v>178</v>
      </c>
      <c r="F2417" t="s">
        <v>49</v>
      </c>
      <c r="G2417" t="s">
        <v>2516</v>
      </c>
      <c r="H2417">
        <v>2824</v>
      </c>
      <c r="I2417" t="s">
        <v>67</v>
      </c>
      <c r="J2417" t="s">
        <v>110</v>
      </c>
      <c r="K2417" t="s">
        <v>91</v>
      </c>
      <c r="L2417" t="s">
        <v>44</v>
      </c>
      <c r="M2417" t="s">
        <v>54</v>
      </c>
      <c r="N2417">
        <v>2</v>
      </c>
      <c r="O2417">
        <v>51</v>
      </c>
      <c r="P2417">
        <v>1</v>
      </c>
      <c r="Q2417">
        <v>770</v>
      </c>
      <c r="R2417">
        <v>5</v>
      </c>
      <c r="S2417" t="s">
        <v>87</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c r="AN2417" t="s">
        <v>56</v>
      </c>
      <c r="AO2417" t="s">
        <v>72</v>
      </c>
      <c r="AP2417" t="s">
        <v>58</v>
      </c>
      <c r="AQ2417" t="s">
        <v>111</v>
      </c>
      <c r="AR2417" t="s">
        <v>73</v>
      </c>
      <c r="AS2417" t="str">
        <f>IF(hr_data[[#This Row],[Gender]]="Female","👩  F","👨  M")</f>
        <v>👨  M</v>
      </c>
    </row>
    <row r="2418" spans="1:45" x14ac:dyDescent="0.25">
      <c r="A2418" t="s">
        <v>61</v>
      </c>
      <c r="B2418" t="s">
        <v>45</v>
      </c>
      <c r="C2418" t="s">
        <v>46</v>
      </c>
      <c r="D2418" t="s">
        <v>64</v>
      </c>
      <c r="E2418" t="s">
        <v>48</v>
      </c>
      <c r="F2418" t="s">
        <v>49</v>
      </c>
      <c r="G2418" t="s">
        <v>2517</v>
      </c>
      <c r="H2418">
        <v>2825</v>
      </c>
      <c r="I2418" t="s">
        <v>51</v>
      </c>
      <c r="J2418" t="s">
        <v>52</v>
      </c>
      <c r="K2418" t="s">
        <v>91</v>
      </c>
      <c r="L2418" t="s">
        <v>61</v>
      </c>
      <c r="M2418" t="s">
        <v>54</v>
      </c>
      <c r="N2418">
        <v>3</v>
      </c>
      <c r="O2418">
        <v>38</v>
      </c>
      <c r="P2418">
        <v>1</v>
      </c>
      <c r="Q2418">
        <v>1009</v>
      </c>
      <c r="R2418">
        <v>2</v>
      </c>
      <c r="S2418" t="s">
        <v>55</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c r="AN2418" t="s">
        <v>56</v>
      </c>
      <c r="AO2418" t="s">
        <v>88</v>
      </c>
      <c r="AP2418" t="s">
        <v>58</v>
      </c>
      <c r="AQ2418" t="s">
        <v>89</v>
      </c>
      <c r="AR2418" t="s">
        <v>60</v>
      </c>
      <c r="AS2418" t="str">
        <f>IF(hr_data[[#This Row],[Gender]]="Female","👩  F","👨  M")</f>
        <v>👩  F</v>
      </c>
    </row>
    <row r="2419" spans="1:45" x14ac:dyDescent="0.25">
      <c r="A2419" t="s">
        <v>61</v>
      </c>
      <c r="B2419" t="s">
        <v>45</v>
      </c>
      <c r="C2419" t="s">
        <v>78</v>
      </c>
      <c r="D2419" t="s">
        <v>64</v>
      </c>
      <c r="E2419" t="s">
        <v>48</v>
      </c>
      <c r="F2419" t="s">
        <v>82</v>
      </c>
      <c r="G2419" t="s">
        <v>2518</v>
      </c>
      <c r="H2419">
        <v>2826</v>
      </c>
      <c r="I2419" t="s">
        <v>51</v>
      </c>
      <c r="J2419" t="s">
        <v>52</v>
      </c>
      <c r="K2419" t="s">
        <v>53</v>
      </c>
      <c r="L2419" t="s">
        <v>61</v>
      </c>
      <c r="M2419" t="s">
        <v>54</v>
      </c>
      <c r="N2419">
        <v>6</v>
      </c>
      <c r="O2419">
        <v>34</v>
      </c>
      <c r="P2419">
        <v>1</v>
      </c>
      <c r="Q2419">
        <v>507</v>
      </c>
      <c r="R2419">
        <v>15</v>
      </c>
      <c r="S2419" t="s">
        <v>55</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c r="AN2419" t="s">
        <v>56</v>
      </c>
      <c r="AO2419" t="s">
        <v>88</v>
      </c>
      <c r="AP2419" t="s">
        <v>98</v>
      </c>
      <c r="AQ2419" t="s">
        <v>59</v>
      </c>
      <c r="AR2419" t="s">
        <v>81</v>
      </c>
      <c r="AS2419" t="str">
        <f>IF(hr_data[[#This Row],[Gender]]="Female","👩  F","👨  M")</f>
        <v>👩  F</v>
      </c>
    </row>
    <row r="2420" spans="1:45" x14ac:dyDescent="0.25">
      <c r="A2420" t="s">
        <v>61</v>
      </c>
      <c r="B2420" t="s">
        <v>45</v>
      </c>
      <c r="C2420" t="s">
        <v>78</v>
      </c>
      <c r="D2420" t="s">
        <v>64</v>
      </c>
      <c r="E2420" t="s">
        <v>65</v>
      </c>
      <c r="F2420" t="s">
        <v>82</v>
      </c>
      <c r="G2420" t="s">
        <v>2519</v>
      </c>
      <c r="H2420">
        <v>2827</v>
      </c>
      <c r="I2420" t="s">
        <v>67</v>
      </c>
      <c r="J2420" t="s">
        <v>76</v>
      </c>
      <c r="K2420" t="s">
        <v>69</v>
      </c>
      <c r="L2420" t="s">
        <v>61</v>
      </c>
      <c r="M2420" t="s">
        <v>54</v>
      </c>
      <c r="N2420">
        <v>6</v>
      </c>
      <c r="O2420">
        <v>25</v>
      </c>
      <c r="P2420">
        <v>1</v>
      </c>
      <c r="Q2420">
        <v>882</v>
      </c>
      <c r="R2420">
        <v>19</v>
      </c>
      <c r="S2420" t="s">
        <v>70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c r="AN2420" t="s">
        <v>56</v>
      </c>
      <c r="AO2420" t="s">
        <v>57</v>
      </c>
      <c r="AP2420" t="s">
        <v>98</v>
      </c>
      <c r="AQ2420" t="s">
        <v>59</v>
      </c>
      <c r="AR2420" t="s">
        <v>108</v>
      </c>
      <c r="AS2420" t="str">
        <f>IF(hr_data[[#This Row],[Gender]]="Female","👩  F","👨  M")</f>
        <v>👨  M</v>
      </c>
    </row>
    <row r="2421" spans="1:45" x14ac:dyDescent="0.25">
      <c r="A2421" t="s">
        <v>44</v>
      </c>
      <c r="B2421" t="s">
        <v>45</v>
      </c>
      <c r="C2421" t="s">
        <v>85</v>
      </c>
      <c r="D2421" t="s">
        <v>47</v>
      </c>
      <c r="E2421" t="s">
        <v>65</v>
      </c>
      <c r="F2421" t="s">
        <v>82</v>
      </c>
      <c r="G2421" t="s">
        <v>2520</v>
      </c>
      <c r="H2421">
        <v>2828</v>
      </c>
      <c r="I2421" t="s">
        <v>51</v>
      </c>
      <c r="J2421" t="s">
        <v>94</v>
      </c>
      <c r="K2421" t="s">
        <v>69</v>
      </c>
      <c r="L2421" t="s">
        <v>44</v>
      </c>
      <c r="M2421" t="s">
        <v>54</v>
      </c>
      <c r="N2421">
        <v>0</v>
      </c>
      <c r="O2421">
        <v>58</v>
      </c>
      <c r="P2421">
        <v>0</v>
      </c>
      <c r="Q2421">
        <v>601</v>
      </c>
      <c r="R2421">
        <v>7</v>
      </c>
      <c r="S2421" t="s">
        <v>80</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c r="AN2421" t="s">
        <v>56</v>
      </c>
      <c r="AO2421" t="s">
        <v>88</v>
      </c>
      <c r="AP2421" t="s">
        <v>58</v>
      </c>
      <c r="AQ2421" t="s">
        <v>111</v>
      </c>
      <c r="AR2421" t="s">
        <v>3029</v>
      </c>
      <c r="AS2421" t="str">
        <f>IF(hr_data[[#This Row],[Gender]]="Female","👩  F","👨  M")</f>
        <v>👩  F</v>
      </c>
    </row>
    <row r="2422" spans="1:45" x14ac:dyDescent="0.25">
      <c r="A2422" t="s">
        <v>61</v>
      </c>
      <c r="B2422" t="s">
        <v>45</v>
      </c>
      <c r="C2422" t="s">
        <v>46</v>
      </c>
      <c r="D2422" t="s">
        <v>64</v>
      </c>
      <c r="E2422" t="s">
        <v>65</v>
      </c>
      <c r="F2422" t="s">
        <v>49</v>
      </c>
      <c r="G2422" t="s">
        <v>2521</v>
      </c>
      <c r="H2422">
        <v>2829</v>
      </c>
      <c r="I2422" t="s">
        <v>67</v>
      </c>
      <c r="J2422" t="s">
        <v>76</v>
      </c>
      <c r="K2422" t="s">
        <v>69</v>
      </c>
      <c r="L2422" t="s">
        <v>61</v>
      </c>
      <c r="M2422" t="s">
        <v>54</v>
      </c>
      <c r="N2422">
        <v>3</v>
      </c>
      <c r="O2422">
        <v>40</v>
      </c>
      <c r="P2422">
        <v>1</v>
      </c>
      <c r="Q2422">
        <v>329</v>
      </c>
      <c r="R2422">
        <v>1</v>
      </c>
      <c r="S2422" t="s">
        <v>80</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c r="AN2422" t="s">
        <v>71</v>
      </c>
      <c r="AO2422" t="s">
        <v>72</v>
      </c>
      <c r="AP2422" t="s">
        <v>58</v>
      </c>
      <c r="AQ2422" t="s">
        <v>59</v>
      </c>
      <c r="AR2422" t="s">
        <v>60</v>
      </c>
      <c r="AS2422" t="str">
        <f>IF(hr_data[[#This Row],[Gender]]="Female","👩  F","👨  M")</f>
        <v>👨  M</v>
      </c>
    </row>
    <row r="2423" spans="1:45" x14ac:dyDescent="0.25">
      <c r="A2423" t="s">
        <v>61</v>
      </c>
      <c r="B2423" t="s">
        <v>62</v>
      </c>
      <c r="C2423" t="s">
        <v>46</v>
      </c>
      <c r="D2423" t="s">
        <v>64</v>
      </c>
      <c r="E2423" t="s">
        <v>48</v>
      </c>
      <c r="F2423" t="s">
        <v>123</v>
      </c>
      <c r="G2423" t="s">
        <v>2522</v>
      </c>
      <c r="H2423">
        <v>2830</v>
      </c>
      <c r="I2423" t="s">
        <v>51</v>
      </c>
      <c r="J2423" t="s">
        <v>52</v>
      </c>
      <c r="K2423" t="s">
        <v>69</v>
      </c>
      <c r="L2423" t="s">
        <v>61</v>
      </c>
      <c r="M2423" t="s">
        <v>54</v>
      </c>
      <c r="N2423">
        <v>2</v>
      </c>
      <c r="O2423">
        <v>36</v>
      </c>
      <c r="P2423">
        <v>1</v>
      </c>
      <c r="Q2423">
        <v>607</v>
      </c>
      <c r="R2423">
        <v>7</v>
      </c>
      <c r="S2423" t="s">
        <v>87</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c r="AN2423" t="s">
        <v>56</v>
      </c>
      <c r="AO2423" t="s">
        <v>88</v>
      </c>
      <c r="AP2423" t="s">
        <v>58</v>
      </c>
      <c r="AQ2423" t="s">
        <v>89</v>
      </c>
      <c r="AR2423" t="s">
        <v>60</v>
      </c>
      <c r="AS2423" t="str">
        <f>IF(hr_data[[#This Row],[Gender]]="Female","👩  F","👨  M")</f>
        <v>👩  F</v>
      </c>
    </row>
    <row r="2424" spans="1:45" x14ac:dyDescent="0.25">
      <c r="A2424" t="s">
        <v>61</v>
      </c>
      <c r="B2424" t="s">
        <v>45</v>
      </c>
      <c r="C2424" t="s">
        <v>63</v>
      </c>
      <c r="D2424" t="s">
        <v>64</v>
      </c>
      <c r="E2424" t="s">
        <v>65</v>
      </c>
      <c r="F2424" t="s">
        <v>49</v>
      </c>
      <c r="G2424" t="s">
        <v>2523</v>
      </c>
      <c r="H2424">
        <v>2831</v>
      </c>
      <c r="I2424" t="s">
        <v>67</v>
      </c>
      <c r="J2424" t="s">
        <v>94</v>
      </c>
      <c r="K2424" t="s">
        <v>53</v>
      </c>
      <c r="L2424" t="s">
        <v>61</v>
      </c>
      <c r="M2424" t="s">
        <v>54</v>
      </c>
      <c r="N2424">
        <v>2</v>
      </c>
      <c r="O2424">
        <v>48</v>
      </c>
      <c r="P2424">
        <v>1</v>
      </c>
      <c r="Q2424">
        <v>855</v>
      </c>
      <c r="R2424">
        <v>4</v>
      </c>
      <c r="S2424" t="s">
        <v>87</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c r="AN2424" t="s">
        <v>56</v>
      </c>
      <c r="AO2424" t="s">
        <v>57</v>
      </c>
      <c r="AP2424" t="s">
        <v>58</v>
      </c>
      <c r="AQ2424" t="s">
        <v>89</v>
      </c>
      <c r="AR2424" t="s">
        <v>73</v>
      </c>
      <c r="AS2424" t="str">
        <f>IF(hr_data[[#This Row],[Gender]]="Female","👩  F","👨  M")</f>
        <v>👨  M</v>
      </c>
    </row>
    <row r="2425" spans="1:45" x14ac:dyDescent="0.25">
      <c r="A2425" t="s">
        <v>61</v>
      </c>
      <c r="B2425" t="s">
        <v>45</v>
      </c>
      <c r="C2425" t="s">
        <v>78</v>
      </c>
      <c r="D2425" t="s">
        <v>64</v>
      </c>
      <c r="E2425" t="s">
        <v>48</v>
      </c>
      <c r="F2425" t="s">
        <v>82</v>
      </c>
      <c r="G2425" t="s">
        <v>2524</v>
      </c>
      <c r="H2425">
        <v>2832</v>
      </c>
      <c r="I2425" t="s">
        <v>51</v>
      </c>
      <c r="J2425" t="s">
        <v>115</v>
      </c>
      <c r="K2425" t="s">
        <v>69</v>
      </c>
      <c r="L2425" t="s">
        <v>61</v>
      </c>
      <c r="M2425" t="s">
        <v>54</v>
      </c>
      <c r="N2425">
        <v>4</v>
      </c>
      <c r="O2425">
        <v>27</v>
      </c>
      <c r="P2425">
        <v>1</v>
      </c>
      <c r="Q2425">
        <v>1291</v>
      </c>
      <c r="R2425">
        <v>11</v>
      </c>
      <c r="S2425" t="s">
        <v>87</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c r="AN2425" t="s">
        <v>56</v>
      </c>
      <c r="AO2425" t="s">
        <v>57</v>
      </c>
      <c r="AP2425" t="s">
        <v>98</v>
      </c>
      <c r="AQ2425" t="s">
        <v>59</v>
      </c>
      <c r="AR2425" t="s">
        <v>81</v>
      </c>
      <c r="AS2425" t="str">
        <f>IF(hr_data[[#This Row],[Gender]]="Female","👩  F","👨  M")</f>
        <v>👩  F</v>
      </c>
    </row>
    <row r="2426" spans="1:45" x14ac:dyDescent="0.25">
      <c r="A2426" t="s">
        <v>61</v>
      </c>
      <c r="B2426" t="s">
        <v>45</v>
      </c>
      <c r="C2426" t="s">
        <v>63</v>
      </c>
      <c r="D2426" t="s">
        <v>64</v>
      </c>
      <c r="E2426" t="s">
        <v>65</v>
      </c>
      <c r="F2426" t="s">
        <v>130</v>
      </c>
      <c r="G2426" t="s">
        <v>2525</v>
      </c>
      <c r="H2426">
        <v>2833</v>
      </c>
      <c r="I2426" t="s">
        <v>51</v>
      </c>
      <c r="J2426" t="s">
        <v>94</v>
      </c>
      <c r="K2426" t="s">
        <v>53</v>
      </c>
      <c r="L2426" t="s">
        <v>61</v>
      </c>
      <c r="M2426" t="s">
        <v>54</v>
      </c>
      <c r="N2426">
        <v>1</v>
      </c>
      <c r="O2426">
        <v>51</v>
      </c>
      <c r="P2426">
        <v>1</v>
      </c>
      <c r="Q2426">
        <v>1405</v>
      </c>
      <c r="R2426">
        <v>11</v>
      </c>
      <c r="S2426" t="s">
        <v>55</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c r="AN2426" t="s">
        <v>56</v>
      </c>
      <c r="AO2426" t="s">
        <v>72</v>
      </c>
      <c r="AP2426" t="s">
        <v>98</v>
      </c>
      <c r="AQ2426" t="s">
        <v>121</v>
      </c>
      <c r="AR2426" t="s">
        <v>73</v>
      </c>
      <c r="AS2426" t="str">
        <f>IF(hr_data[[#This Row],[Gender]]="Female","👩  F","👨  M")</f>
        <v>👩  F</v>
      </c>
    </row>
    <row r="2427" spans="1:45" x14ac:dyDescent="0.25">
      <c r="A2427" t="s">
        <v>61</v>
      </c>
      <c r="B2427" t="s">
        <v>105</v>
      </c>
      <c r="C2427" t="s">
        <v>106</v>
      </c>
      <c r="D2427" t="s">
        <v>64</v>
      </c>
      <c r="E2427" t="s">
        <v>65</v>
      </c>
      <c r="F2427" t="s">
        <v>49</v>
      </c>
      <c r="G2427" t="s">
        <v>2526</v>
      </c>
      <c r="H2427">
        <v>2834</v>
      </c>
      <c r="I2427" t="s">
        <v>51</v>
      </c>
      <c r="J2427" t="s">
        <v>76</v>
      </c>
      <c r="K2427" t="s">
        <v>53</v>
      </c>
      <c r="L2427" t="s">
        <v>61</v>
      </c>
      <c r="M2427" t="s">
        <v>54</v>
      </c>
      <c r="N2427">
        <v>5</v>
      </c>
      <c r="O2427">
        <v>18</v>
      </c>
      <c r="P2427">
        <v>1</v>
      </c>
      <c r="Q2427">
        <v>1124</v>
      </c>
      <c r="R2427">
        <v>1</v>
      </c>
      <c r="S2427" t="s">
        <v>87</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c r="AN2427" t="s">
        <v>56</v>
      </c>
      <c r="AO2427" t="s">
        <v>57</v>
      </c>
      <c r="AP2427" t="s">
        <v>58</v>
      </c>
      <c r="AQ2427" t="s">
        <v>59</v>
      </c>
      <c r="AR2427" t="s">
        <v>108</v>
      </c>
      <c r="AS2427" t="str">
        <f>IF(hr_data[[#This Row],[Gender]]="Female","👩  F","👨  M")</f>
        <v>👩  F</v>
      </c>
    </row>
    <row r="2428" spans="1:45" x14ac:dyDescent="0.25">
      <c r="A2428" t="s">
        <v>61</v>
      </c>
      <c r="B2428" t="s">
        <v>45</v>
      </c>
      <c r="C2428" t="s">
        <v>46</v>
      </c>
      <c r="D2428" t="s">
        <v>64</v>
      </c>
      <c r="E2428" t="s">
        <v>65</v>
      </c>
      <c r="F2428" t="s">
        <v>82</v>
      </c>
      <c r="G2428" t="s">
        <v>2527</v>
      </c>
      <c r="H2428">
        <v>2835</v>
      </c>
      <c r="I2428" t="s">
        <v>51</v>
      </c>
      <c r="J2428" t="s">
        <v>76</v>
      </c>
      <c r="K2428" t="s">
        <v>69</v>
      </c>
      <c r="L2428" t="s">
        <v>61</v>
      </c>
      <c r="M2428" t="s">
        <v>54</v>
      </c>
      <c r="N2428">
        <v>0</v>
      </c>
      <c r="O2428">
        <v>35</v>
      </c>
      <c r="P2428">
        <v>1</v>
      </c>
      <c r="Q2428">
        <v>817</v>
      </c>
      <c r="R2428">
        <v>1</v>
      </c>
      <c r="S2428" t="s">
        <v>87</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c r="AN2428" t="s">
        <v>56</v>
      </c>
      <c r="AO2428" t="s">
        <v>57</v>
      </c>
      <c r="AP2428" t="s">
        <v>58</v>
      </c>
      <c r="AQ2428" t="s">
        <v>59</v>
      </c>
      <c r="AR2428" t="s">
        <v>81</v>
      </c>
      <c r="AS2428" t="str">
        <f>IF(hr_data[[#This Row],[Gender]]="Female","👩  F","👨  M")</f>
        <v>👩  F</v>
      </c>
    </row>
    <row r="2429" spans="1:45" x14ac:dyDescent="0.25">
      <c r="A2429" t="s">
        <v>61</v>
      </c>
      <c r="B2429" t="s">
        <v>62</v>
      </c>
      <c r="C2429" t="s">
        <v>78</v>
      </c>
      <c r="D2429" t="s">
        <v>64</v>
      </c>
      <c r="E2429" t="s">
        <v>48</v>
      </c>
      <c r="F2429" t="s">
        <v>49</v>
      </c>
      <c r="G2429" t="s">
        <v>2528</v>
      </c>
      <c r="H2429">
        <v>2836</v>
      </c>
      <c r="I2429" t="s">
        <v>67</v>
      </c>
      <c r="J2429" t="s">
        <v>52</v>
      </c>
      <c r="K2429" t="s">
        <v>53</v>
      </c>
      <c r="L2429" t="s">
        <v>61</v>
      </c>
      <c r="M2429" t="s">
        <v>54</v>
      </c>
      <c r="N2429">
        <v>3</v>
      </c>
      <c r="O2429">
        <v>27</v>
      </c>
      <c r="P2429">
        <v>1</v>
      </c>
      <c r="Q2429">
        <v>793</v>
      </c>
      <c r="R2429">
        <v>2</v>
      </c>
      <c r="S2429" t="s">
        <v>70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c r="AN2429" t="s">
        <v>71</v>
      </c>
      <c r="AO2429" t="s">
        <v>57</v>
      </c>
      <c r="AP2429" t="s">
        <v>58</v>
      </c>
      <c r="AQ2429" t="s">
        <v>59</v>
      </c>
      <c r="AR2429" t="s">
        <v>81</v>
      </c>
      <c r="AS2429" t="str">
        <f>IF(hr_data[[#This Row],[Gender]]="Female","👩  F","👨  M")</f>
        <v>👨  M</v>
      </c>
    </row>
    <row r="2430" spans="1:45" x14ac:dyDescent="0.25">
      <c r="A2430" t="s">
        <v>44</v>
      </c>
      <c r="B2430" t="s">
        <v>45</v>
      </c>
      <c r="C2430" t="s">
        <v>85</v>
      </c>
      <c r="D2430" t="s">
        <v>47</v>
      </c>
      <c r="E2430" t="s">
        <v>48</v>
      </c>
      <c r="F2430" t="s">
        <v>123</v>
      </c>
      <c r="G2430" t="s">
        <v>2529</v>
      </c>
      <c r="H2430">
        <v>2837</v>
      </c>
      <c r="I2430" t="s">
        <v>67</v>
      </c>
      <c r="J2430" t="s">
        <v>52</v>
      </c>
      <c r="K2430" t="s">
        <v>53</v>
      </c>
      <c r="L2430" t="s">
        <v>44</v>
      </c>
      <c r="M2430" t="s">
        <v>54</v>
      </c>
      <c r="N2430">
        <v>2</v>
      </c>
      <c r="O2430">
        <v>55</v>
      </c>
      <c r="P2430">
        <v>0</v>
      </c>
      <c r="Q2430">
        <v>267</v>
      </c>
      <c r="R2430">
        <v>13</v>
      </c>
      <c r="S2430" t="s">
        <v>80</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c r="AN2430" t="s">
        <v>56</v>
      </c>
      <c r="AO2430" t="s">
        <v>77</v>
      </c>
      <c r="AP2430" t="s">
        <v>98</v>
      </c>
      <c r="AQ2430" t="s">
        <v>121</v>
      </c>
      <c r="AR2430" t="s">
        <v>73</v>
      </c>
      <c r="AS2430" t="str">
        <f>IF(hr_data[[#This Row],[Gender]]="Female","👩  F","👨  M")</f>
        <v>👨  M</v>
      </c>
    </row>
    <row r="2431" spans="1:45" x14ac:dyDescent="0.25">
      <c r="A2431" t="s">
        <v>61</v>
      </c>
      <c r="B2431" t="s">
        <v>45</v>
      </c>
      <c r="C2431" t="s">
        <v>85</v>
      </c>
      <c r="D2431" t="s">
        <v>64</v>
      </c>
      <c r="E2431" t="s">
        <v>65</v>
      </c>
      <c r="F2431" t="s">
        <v>49</v>
      </c>
      <c r="G2431" t="s">
        <v>2530</v>
      </c>
      <c r="H2431">
        <v>2838</v>
      </c>
      <c r="I2431" t="s">
        <v>67</v>
      </c>
      <c r="J2431" t="s">
        <v>94</v>
      </c>
      <c r="K2431" t="s">
        <v>69</v>
      </c>
      <c r="L2431" t="s">
        <v>44</v>
      </c>
      <c r="M2431" t="s">
        <v>54</v>
      </c>
      <c r="N2431">
        <v>0</v>
      </c>
      <c r="O2431">
        <v>56</v>
      </c>
      <c r="P2431">
        <v>1</v>
      </c>
      <c r="Q2431">
        <v>1369</v>
      </c>
      <c r="R2431">
        <v>23</v>
      </c>
      <c r="S2431" t="s">
        <v>87</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c r="AN2431" t="s">
        <v>56</v>
      </c>
      <c r="AO2431" t="s">
        <v>72</v>
      </c>
      <c r="AP2431" t="s">
        <v>92</v>
      </c>
      <c r="AQ2431" t="s">
        <v>111</v>
      </c>
      <c r="AR2431" t="s">
        <v>3029</v>
      </c>
      <c r="AS2431" t="str">
        <f>IF(hr_data[[#This Row],[Gender]]="Female","👩  F","👨  M")</f>
        <v>👨  M</v>
      </c>
    </row>
    <row r="2432" spans="1:45" x14ac:dyDescent="0.25">
      <c r="A2432" t="s">
        <v>61</v>
      </c>
      <c r="B2432" t="s">
        <v>105</v>
      </c>
      <c r="C2432" t="s">
        <v>78</v>
      </c>
      <c r="D2432" t="s">
        <v>64</v>
      </c>
      <c r="E2432" t="s">
        <v>65</v>
      </c>
      <c r="F2432" t="s">
        <v>130</v>
      </c>
      <c r="G2432" t="s">
        <v>2531</v>
      </c>
      <c r="H2432">
        <v>2839</v>
      </c>
      <c r="I2432" t="s">
        <v>51</v>
      </c>
      <c r="J2432" t="s">
        <v>68</v>
      </c>
      <c r="K2432" t="s">
        <v>91</v>
      </c>
      <c r="L2432" t="s">
        <v>61</v>
      </c>
      <c r="M2432" t="s">
        <v>54</v>
      </c>
      <c r="N2432">
        <v>2</v>
      </c>
      <c r="O2432">
        <v>34</v>
      </c>
      <c r="P2432">
        <v>1</v>
      </c>
      <c r="Q2432">
        <v>999</v>
      </c>
      <c r="R2432">
        <v>26</v>
      </c>
      <c r="S2432" t="s">
        <v>70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c r="AN2432" t="s">
        <v>71</v>
      </c>
      <c r="AO2432" t="s">
        <v>77</v>
      </c>
      <c r="AP2432" t="s">
        <v>92</v>
      </c>
      <c r="AQ2432" t="s">
        <v>59</v>
      </c>
      <c r="AR2432" t="s">
        <v>81</v>
      </c>
      <c r="AS2432" t="str">
        <f>IF(hr_data[[#This Row],[Gender]]="Female","👩  F","👨  M")</f>
        <v>👩  F</v>
      </c>
    </row>
    <row r="2433" spans="1:45" x14ac:dyDescent="0.25">
      <c r="A2433" t="s">
        <v>61</v>
      </c>
      <c r="B2433" t="s">
        <v>45</v>
      </c>
      <c r="C2433" t="s">
        <v>46</v>
      </c>
      <c r="D2433" t="s">
        <v>64</v>
      </c>
      <c r="E2433" t="s">
        <v>65</v>
      </c>
      <c r="F2433" t="s">
        <v>82</v>
      </c>
      <c r="G2433" t="s">
        <v>2532</v>
      </c>
      <c r="H2433">
        <v>2840</v>
      </c>
      <c r="I2433" t="s">
        <v>51</v>
      </c>
      <c r="J2433" t="s">
        <v>96</v>
      </c>
      <c r="K2433" t="s">
        <v>91</v>
      </c>
      <c r="L2433" t="s">
        <v>61</v>
      </c>
      <c r="M2433" t="s">
        <v>54</v>
      </c>
      <c r="N2433">
        <v>0</v>
      </c>
      <c r="O2433">
        <v>40</v>
      </c>
      <c r="P2433">
        <v>1</v>
      </c>
      <c r="Q2433">
        <v>1202</v>
      </c>
      <c r="R2433">
        <v>2</v>
      </c>
      <c r="S2433" t="s">
        <v>70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c r="AN2433" t="s">
        <v>71</v>
      </c>
      <c r="AO2433" t="s">
        <v>77</v>
      </c>
      <c r="AP2433" t="s">
        <v>58</v>
      </c>
      <c r="AQ2433" t="s">
        <v>89</v>
      </c>
      <c r="AR2433" t="s">
        <v>60</v>
      </c>
      <c r="AS2433" t="str">
        <f>IF(hr_data[[#This Row],[Gender]]="Female","👩  F","👨  M")</f>
        <v>👩  F</v>
      </c>
    </row>
    <row r="2434" spans="1:45" x14ac:dyDescent="0.25">
      <c r="A2434" t="s">
        <v>61</v>
      </c>
      <c r="B2434" t="s">
        <v>45</v>
      </c>
      <c r="C2434" t="s">
        <v>78</v>
      </c>
      <c r="D2434" t="s">
        <v>64</v>
      </c>
      <c r="E2434" t="s">
        <v>65</v>
      </c>
      <c r="F2434" t="s">
        <v>82</v>
      </c>
      <c r="G2434" t="s">
        <v>2533</v>
      </c>
      <c r="H2434">
        <v>2841</v>
      </c>
      <c r="I2434" t="s">
        <v>67</v>
      </c>
      <c r="J2434" t="s">
        <v>76</v>
      </c>
      <c r="K2434" t="s">
        <v>69</v>
      </c>
      <c r="L2434" t="s">
        <v>61</v>
      </c>
      <c r="M2434" t="s">
        <v>54</v>
      </c>
      <c r="N2434">
        <v>1</v>
      </c>
      <c r="O2434">
        <v>34</v>
      </c>
      <c r="P2434">
        <v>1</v>
      </c>
      <c r="Q2434">
        <v>285</v>
      </c>
      <c r="R2434">
        <v>29</v>
      </c>
      <c r="S2434" t="s">
        <v>87</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c r="AN2434" t="s">
        <v>56</v>
      </c>
      <c r="AO2434" t="s">
        <v>77</v>
      </c>
      <c r="AP2434" t="s">
        <v>92</v>
      </c>
      <c r="AQ2434" t="s">
        <v>59</v>
      </c>
      <c r="AR2434" t="s">
        <v>81</v>
      </c>
      <c r="AS2434" t="str">
        <f>IF(hr_data[[#This Row],[Gender]]="Female","👩  F","👨  M")</f>
        <v>👨  M</v>
      </c>
    </row>
    <row r="2435" spans="1:45" x14ac:dyDescent="0.25">
      <c r="A2435" t="s">
        <v>44</v>
      </c>
      <c r="B2435" t="s">
        <v>62</v>
      </c>
      <c r="C2435" t="s">
        <v>78</v>
      </c>
      <c r="D2435" t="s">
        <v>47</v>
      </c>
      <c r="E2435" t="s">
        <v>48</v>
      </c>
      <c r="F2435" t="s">
        <v>49</v>
      </c>
      <c r="G2435" t="s">
        <v>2534</v>
      </c>
      <c r="H2435">
        <v>2842</v>
      </c>
      <c r="I2435" t="s">
        <v>51</v>
      </c>
      <c r="J2435" t="s">
        <v>115</v>
      </c>
      <c r="K2435" t="s">
        <v>53</v>
      </c>
      <c r="L2435" t="s">
        <v>61</v>
      </c>
      <c r="M2435" t="s">
        <v>54</v>
      </c>
      <c r="N2435">
        <v>3</v>
      </c>
      <c r="O2435">
        <v>31</v>
      </c>
      <c r="P2435">
        <v>0</v>
      </c>
      <c r="Q2435">
        <v>703</v>
      </c>
      <c r="R2435">
        <v>2</v>
      </c>
      <c r="S2435" t="s">
        <v>87</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c r="AN2435" t="s">
        <v>56</v>
      </c>
      <c r="AO2435" t="s">
        <v>57</v>
      </c>
      <c r="AP2435" t="s">
        <v>58</v>
      </c>
      <c r="AQ2435" t="s">
        <v>59</v>
      </c>
      <c r="AR2435" t="s">
        <v>81</v>
      </c>
      <c r="AS2435" t="str">
        <f>IF(hr_data[[#This Row],[Gender]]="Female","👩  F","👨  M")</f>
        <v>👩  F</v>
      </c>
    </row>
    <row r="2436" spans="1:45" x14ac:dyDescent="0.25">
      <c r="A2436" t="s">
        <v>44</v>
      </c>
      <c r="B2436" t="s">
        <v>62</v>
      </c>
      <c r="C2436" t="s">
        <v>46</v>
      </c>
      <c r="D2436" t="s">
        <v>47</v>
      </c>
      <c r="E2436" t="s">
        <v>48</v>
      </c>
      <c r="F2436" t="s">
        <v>123</v>
      </c>
      <c r="G2436" t="s">
        <v>2535</v>
      </c>
      <c r="H2436">
        <v>2843</v>
      </c>
      <c r="I2436" t="s">
        <v>51</v>
      </c>
      <c r="J2436" t="s">
        <v>52</v>
      </c>
      <c r="K2436" t="s">
        <v>69</v>
      </c>
      <c r="L2436" t="s">
        <v>44</v>
      </c>
      <c r="M2436" t="s">
        <v>54</v>
      </c>
      <c r="N2436">
        <v>0</v>
      </c>
      <c r="O2436">
        <v>35</v>
      </c>
      <c r="P2436">
        <v>0</v>
      </c>
      <c r="Q2436">
        <v>662</v>
      </c>
      <c r="R2436">
        <v>18</v>
      </c>
      <c r="S2436" t="s">
        <v>80</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c r="AN2436" t="s">
        <v>56</v>
      </c>
      <c r="AO2436" t="s">
        <v>77</v>
      </c>
      <c r="AP2436" t="s">
        <v>98</v>
      </c>
      <c r="AQ2436" t="s">
        <v>59</v>
      </c>
      <c r="AR2436" t="s">
        <v>81</v>
      </c>
      <c r="AS2436" t="str">
        <f>IF(hr_data[[#This Row],[Gender]]="Female","👩  F","👨  M")</f>
        <v>👩  F</v>
      </c>
    </row>
    <row r="2437" spans="1:45" x14ac:dyDescent="0.25">
      <c r="A2437" t="s">
        <v>61</v>
      </c>
      <c r="B2437" t="s">
        <v>62</v>
      </c>
      <c r="C2437" t="s">
        <v>46</v>
      </c>
      <c r="D2437" t="s">
        <v>64</v>
      </c>
      <c r="E2437" t="s">
        <v>65</v>
      </c>
      <c r="F2437" t="s">
        <v>49</v>
      </c>
      <c r="G2437" t="s">
        <v>2536</v>
      </c>
      <c r="H2437">
        <v>2844</v>
      </c>
      <c r="I2437" t="s">
        <v>67</v>
      </c>
      <c r="J2437" t="s">
        <v>68</v>
      </c>
      <c r="K2437" t="s">
        <v>91</v>
      </c>
      <c r="L2437" t="s">
        <v>61</v>
      </c>
      <c r="M2437" t="s">
        <v>54</v>
      </c>
      <c r="N2437">
        <v>2</v>
      </c>
      <c r="O2437">
        <v>38</v>
      </c>
      <c r="P2437">
        <v>1</v>
      </c>
      <c r="Q2437">
        <v>693</v>
      </c>
      <c r="R2437">
        <v>7</v>
      </c>
      <c r="S2437" t="s">
        <v>87</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c r="AN2437" t="s">
        <v>56</v>
      </c>
      <c r="AO2437" t="s">
        <v>77</v>
      </c>
      <c r="AP2437" t="s">
        <v>58</v>
      </c>
      <c r="AQ2437" t="s">
        <v>59</v>
      </c>
      <c r="AR2437" t="s">
        <v>60</v>
      </c>
      <c r="AS2437" t="str">
        <f>IF(hr_data[[#This Row],[Gender]]="Female","👩  F","👨  M")</f>
        <v>👨  M</v>
      </c>
    </row>
    <row r="2438" spans="1:45" x14ac:dyDescent="0.25">
      <c r="A2438" t="s">
        <v>61</v>
      </c>
      <c r="B2438" t="s">
        <v>45</v>
      </c>
      <c r="C2438" t="s">
        <v>78</v>
      </c>
      <c r="D2438" t="s">
        <v>64</v>
      </c>
      <c r="E2438" t="s">
        <v>65</v>
      </c>
      <c r="F2438" t="s">
        <v>130</v>
      </c>
      <c r="G2438" t="s">
        <v>2537</v>
      </c>
      <c r="H2438">
        <v>2845</v>
      </c>
      <c r="I2438" t="s">
        <v>51</v>
      </c>
      <c r="J2438" t="s">
        <v>96</v>
      </c>
      <c r="K2438" t="s">
        <v>53</v>
      </c>
      <c r="L2438" t="s">
        <v>61</v>
      </c>
      <c r="M2438" t="s">
        <v>54</v>
      </c>
      <c r="N2438">
        <v>2</v>
      </c>
      <c r="O2438">
        <v>34</v>
      </c>
      <c r="P2438">
        <v>1</v>
      </c>
      <c r="Q2438">
        <v>404</v>
      </c>
      <c r="R2438">
        <v>2</v>
      </c>
      <c r="S2438" t="s">
        <v>80</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c r="AN2438" t="s">
        <v>56</v>
      </c>
      <c r="AO2438" t="s">
        <v>57</v>
      </c>
      <c r="AP2438" t="s">
        <v>58</v>
      </c>
      <c r="AQ2438" t="s">
        <v>89</v>
      </c>
      <c r="AR2438" t="s">
        <v>81</v>
      </c>
      <c r="AS2438" t="str">
        <f>IF(hr_data[[#This Row],[Gender]]="Female","👩  F","👨  M")</f>
        <v>👩  F</v>
      </c>
    </row>
    <row r="2439" spans="1:45" x14ac:dyDescent="0.25">
      <c r="A2439" t="s">
        <v>61</v>
      </c>
      <c r="B2439" t="s">
        <v>45</v>
      </c>
      <c r="C2439" t="s">
        <v>78</v>
      </c>
      <c r="D2439" t="s">
        <v>64</v>
      </c>
      <c r="E2439" t="s">
        <v>48</v>
      </c>
      <c r="F2439" t="s">
        <v>49</v>
      </c>
      <c r="G2439" t="s">
        <v>2538</v>
      </c>
      <c r="H2439">
        <v>2846</v>
      </c>
      <c r="I2439" t="s">
        <v>67</v>
      </c>
      <c r="J2439" t="s">
        <v>52</v>
      </c>
      <c r="K2439" t="s">
        <v>69</v>
      </c>
      <c r="L2439" t="s">
        <v>61</v>
      </c>
      <c r="M2439" t="s">
        <v>54</v>
      </c>
      <c r="N2439">
        <v>0</v>
      </c>
      <c r="O2439">
        <v>28</v>
      </c>
      <c r="P2439">
        <v>1</v>
      </c>
      <c r="Q2439">
        <v>736</v>
      </c>
      <c r="R2439">
        <v>26</v>
      </c>
      <c r="S2439" t="s">
        <v>87</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c r="AN2439" t="s">
        <v>56</v>
      </c>
      <c r="AO2439" t="s">
        <v>88</v>
      </c>
      <c r="AP2439" t="s">
        <v>92</v>
      </c>
      <c r="AQ2439" t="s">
        <v>59</v>
      </c>
      <c r="AR2439" t="s">
        <v>81</v>
      </c>
      <c r="AS2439" t="str">
        <f>IF(hr_data[[#This Row],[Gender]]="Female","👩  F","👨  M")</f>
        <v>👨  M</v>
      </c>
    </row>
    <row r="2440" spans="1:45" x14ac:dyDescent="0.25">
      <c r="A2440" t="s">
        <v>44</v>
      </c>
      <c r="B2440" t="s">
        <v>45</v>
      </c>
      <c r="C2440" t="s">
        <v>78</v>
      </c>
      <c r="D2440" t="s">
        <v>47</v>
      </c>
      <c r="E2440" t="s">
        <v>65</v>
      </c>
      <c r="F2440" t="s">
        <v>82</v>
      </c>
      <c r="G2440" t="s">
        <v>2539</v>
      </c>
      <c r="H2440">
        <v>2847</v>
      </c>
      <c r="I2440" t="s">
        <v>67</v>
      </c>
      <c r="J2440" t="s">
        <v>94</v>
      </c>
      <c r="K2440" t="s">
        <v>69</v>
      </c>
      <c r="L2440" t="s">
        <v>44</v>
      </c>
      <c r="M2440" t="s">
        <v>54</v>
      </c>
      <c r="N2440">
        <v>3</v>
      </c>
      <c r="O2440">
        <v>31</v>
      </c>
      <c r="P2440">
        <v>0</v>
      </c>
      <c r="Q2440">
        <v>330</v>
      </c>
      <c r="R2440">
        <v>22</v>
      </c>
      <c r="S2440" t="s">
        <v>80</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c r="AN2440" t="s">
        <v>56</v>
      </c>
      <c r="AO2440" t="s">
        <v>77</v>
      </c>
      <c r="AP2440" t="s">
        <v>92</v>
      </c>
      <c r="AQ2440" t="s">
        <v>59</v>
      </c>
      <c r="AR2440" t="s">
        <v>81</v>
      </c>
      <c r="AS2440" t="str">
        <f>IF(hr_data[[#This Row],[Gender]]="Female","👩  F","👨  M")</f>
        <v>👨  M</v>
      </c>
    </row>
    <row r="2441" spans="1:45" x14ac:dyDescent="0.25">
      <c r="A2441" t="s">
        <v>61</v>
      </c>
      <c r="B2441" t="s">
        <v>45</v>
      </c>
      <c r="C2441" t="s">
        <v>46</v>
      </c>
      <c r="D2441" t="s">
        <v>64</v>
      </c>
      <c r="E2441" t="s">
        <v>48</v>
      </c>
      <c r="F2441" t="s">
        <v>49</v>
      </c>
      <c r="G2441" t="s">
        <v>2540</v>
      </c>
      <c r="H2441">
        <v>2848</v>
      </c>
      <c r="I2441" t="s">
        <v>67</v>
      </c>
      <c r="J2441" t="s">
        <v>52</v>
      </c>
      <c r="K2441" t="s">
        <v>69</v>
      </c>
      <c r="L2441" t="s">
        <v>44</v>
      </c>
      <c r="M2441" t="s">
        <v>54</v>
      </c>
      <c r="N2441">
        <v>2</v>
      </c>
      <c r="O2441">
        <v>39</v>
      </c>
      <c r="P2441">
        <v>1</v>
      </c>
      <c r="Q2441">
        <v>1498</v>
      </c>
      <c r="R2441">
        <v>21</v>
      </c>
      <c r="S2441" t="s">
        <v>80</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c r="AN2441" t="s">
        <v>56</v>
      </c>
      <c r="AO2441" t="s">
        <v>57</v>
      </c>
      <c r="AP2441" t="s">
        <v>92</v>
      </c>
      <c r="AQ2441" t="s">
        <v>59</v>
      </c>
      <c r="AR2441" t="s">
        <v>60</v>
      </c>
      <c r="AS2441" t="str">
        <f>IF(hr_data[[#This Row],[Gender]]="Female","👩  F","👨  M")</f>
        <v>👨  M</v>
      </c>
    </row>
    <row r="2442" spans="1:45" x14ac:dyDescent="0.25">
      <c r="A2442" t="s">
        <v>61</v>
      </c>
      <c r="B2442" t="s">
        <v>62</v>
      </c>
      <c r="C2442" t="s">
        <v>63</v>
      </c>
      <c r="D2442" t="s">
        <v>64</v>
      </c>
      <c r="E2442" t="s">
        <v>48</v>
      </c>
      <c r="F2442" t="s">
        <v>123</v>
      </c>
      <c r="G2442" t="s">
        <v>2541</v>
      </c>
      <c r="H2442">
        <v>2849</v>
      </c>
      <c r="I2442" t="s">
        <v>67</v>
      </c>
      <c r="J2442" t="s">
        <v>52</v>
      </c>
      <c r="K2442" t="s">
        <v>69</v>
      </c>
      <c r="L2442" t="s">
        <v>61</v>
      </c>
      <c r="M2442" t="s">
        <v>54</v>
      </c>
      <c r="N2442">
        <v>5</v>
      </c>
      <c r="O2442">
        <v>51</v>
      </c>
      <c r="P2442">
        <v>1</v>
      </c>
      <c r="Q2442">
        <v>541</v>
      </c>
      <c r="R2442">
        <v>2</v>
      </c>
      <c r="S2442" t="s">
        <v>87</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c r="AN2442" t="s">
        <v>56</v>
      </c>
      <c r="AO2442" t="s">
        <v>72</v>
      </c>
      <c r="AP2442" t="s">
        <v>58</v>
      </c>
      <c r="AQ2442" t="s">
        <v>89</v>
      </c>
      <c r="AR2442" t="s">
        <v>73</v>
      </c>
      <c r="AS2442" t="str">
        <f>IF(hr_data[[#This Row],[Gender]]="Female","👩  F","👨  M")</f>
        <v>👨  M</v>
      </c>
    </row>
    <row r="2443" spans="1:45" x14ac:dyDescent="0.25">
      <c r="A2443" t="s">
        <v>61</v>
      </c>
      <c r="B2443" t="s">
        <v>62</v>
      </c>
      <c r="C2443" t="s">
        <v>46</v>
      </c>
      <c r="D2443" t="s">
        <v>64</v>
      </c>
      <c r="E2443" t="s">
        <v>65</v>
      </c>
      <c r="F2443" t="s">
        <v>49</v>
      </c>
      <c r="G2443" t="s">
        <v>2542</v>
      </c>
      <c r="H2443">
        <v>2850</v>
      </c>
      <c r="I2443" t="s">
        <v>51</v>
      </c>
      <c r="J2443" t="s">
        <v>68</v>
      </c>
      <c r="K2443" t="s">
        <v>91</v>
      </c>
      <c r="L2443" t="s">
        <v>44</v>
      </c>
      <c r="M2443" t="s">
        <v>54</v>
      </c>
      <c r="N2443">
        <v>4</v>
      </c>
      <c r="O2443">
        <v>41</v>
      </c>
      <c r="P2443">
        <v>1</v>
      </c>
      <c r="Q2443">
        <v>1200</v>
      </c>
      <c r="R2443">
        <v>22</v>
      </c>
      <c r="S2443" t="s">
        <v>87</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c r="AN2443" t="s">
        <v>56</v>
      </c>
      <c r="AO2443" t="s">
        <v>57</v>
      </c>
      <c r="AP2443" t="s">
        <v>92</v>
      </c>
      <c r="AQ2443" t="s">
        <v>89</v>
      </c>
      <c r="AR2443" t="s">
        <v>60</v>
      </c>
      <c r="AS2443" t="str">
        <f>IF(hr_data[[#This Row],[Gender]]="Female","👩  F","👨  M")</f>
        <v>👩  F</v>
      </c>
    </row>
    <row r="2444" spans="1:45" x14ac:dyDescent="0.25">
      <c r="A2444" t="s">
        <v>61</v>
      </c>
      <c r="B2444" t="s">
        <v>45</v>
      </c>
      <c r="C2444" t="s">
        <v>46</v>
      </c>
      <c r="D2444" t="s">
        <v>64</v>
      </c>
      <c r="E2444" t="s">
        <v>65</v>
      </c>
      <c r="F2444" t="s">
        <v>49</v>
      </c>
      <c r="G2444" t="s">
        <v>2543</v>
      </c>
      <c r="H2444">
        <v>2851</v>
      </c>
      <c r="I2444" t="s">
        <v>67</v>
      </c>
      <c r="J2444" t="s">
        <v>68</v>
      </c>
      <c r="K2444" t="s">
        <v>69</v>
      </c>
      <c r="L2444" t="s">
        <v>44</v>
      </c>
      <c r="M2444" t="s">
        <v>54</v>
      </c>
      <c r="N2444">
        <v>2</v>
      </c>
      <c r="O2444">
        <v>37</v>
      </c>
      <c r="P2444">
        <v>1</v>
      </c>
      <c r="Q2444">
        <v>1439</v>
      </c>
      <c r="R2444">
        <v>4</v>
      </c>
      <c r="S2444" t="s">
        <v>70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c r="AN2444" t="s">
        <v>56</v>
      </c>
      <c r="AO2444" t="s">
        <v>77</v>
      </c>
      <c r="AP2444" t="s">
        <v>58</v>
      </c>
      <c r="AQ2444" t="s">
        <v>59</v>
      </c>
      <c r="AR2444" t="s">
        <v>60</v>
      </c>
      <c r="AS2444" t="str">
        <f>IF(hr_data[[#This Row],[Gender]]="Female","👩  F","👨  M")</f>
        <v>👨  M</v>
      </c>
    </row>
    <row r="2445" spans="1:45" x14ac:dyDescent="0.25">
      <c r="A2445" t="s">
        <v>61</v>
      </c>
      <c r="B2445" t="s">
        <v>62</v>
      </c>
      <c r="C2445" t="s">
        <v>78</v>
      </c>
      <c r="D2445" t="s">
        <v>64</v>
      </c>
      <c r="E2445" t="s">
        <v>48</v>
      </c>
      <c r="F2445" t="s">
        <v>49</v>
      </c>
      <c r="G2445" t="s">
        <v>2544</v>
      </c>
      <c r="H2445">
        <v>2852</v>
      </c>
      <c r="I2445" t="s">
        <v>67</v>
      </c>
      <c r="J2445" t="s">
        <v>52</v>
      </c>
      <c r="K2445" t="s">
        <v>69</v>
      </c>
      <c r="L2445" t="s">
        <v>61</v>
      </c>
      <c r="M2445" t="s">
        <v>54</v>
      </c>
      <c r="N2445">
        <v>2</v>
      </c>
      <c r="O2445">
        <v>33</v>
      </c>
      <c r="P2445">
        <v>1</v>
      </c>
      <c r="Q2445">
        <v>1111</v>
      </c>
      <c r="R2445">
        <v>5</v>
      </c>
      <c r="S2445" t="s">
        <v>70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c r="AN2445" t="s">
        <v>56</v>
      </c>
      <c r="AO2445" t="s">
        <v>57</v>
      </c>
      <c r="AP2445" t="s">
        <v>58</v>
      </c>
      <c r="AQ2445" t="s">
        <v>59</v>
      </c>
      <c r="AR2445" t="s">
        <v>81</v>
      </c>
      <c r="AS2445" t="str">
        <f>IF(hr_data[[#This Row],[Gender]]="Female","👩  F","👨  M")</f>
        <v>👨  M</v>
      </c>
    </row>
    <row r="2446" spans="1:45" x14ac:dyDescent="0.25">
      <c r="A2446" t="s">
        <v>61</v>
      </c>
      <c r="B2446" t="s">
        <v>45</v>
      </c>
      <c r="C2446" t="s">
        <v>78</v>
      </c>
      <c r="D2446" t="s">
        <v>64</v>
      </c>
      <c r="E2446" t="s">
        <v>48</v>
      </c>
      <c r="F2446" t="s">
        <v>123</v>
      </c>
      <c r="G2446" t="s">
        <v>2545</v>
      </c>
      <c r="H2446">
        <v>2853</v>
      </c>
      <c r="I2446" t="s">
        <v>67</v>
      </c>
      <c r="J2446" t="s">
        <v>52</v>
      </c>
      <c r="K2446" t="s">
        <v>69</v>
      </c>
      <c r="L2446" t="s">
        <v>44</v>
      </c>
      <c r="M2446" t="s">
        <v>54</v>
      </c>
      <c r="N2446">
        <v>3</v>
      </c>
      <c r="O2446">
        <v>32</v>
      </c>
      <c r="P2446">
        <v>1</v>
      </c>
      <c r="Q2446">
        <v>499</v>
      </c>
      <c r="R2446">
        <v>2</v>
      </c>
      <c r="S2446" t="s">
        <v>70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c r="AN2446" t="s">
        <v>56</v>
      </c>
      <c r="AO2446" t="s">
        <v>72</v>
      </c>
      <c r="AP2446" t="s">
        <v>58</v>
      </c>
      <c r="AQ2446" t="s">
        <v>59</v>
      </c>
      <c r="AR2446" t="s">
        <v>81</v>
      </c>
      <c r="AS2446" t="str">
        <f>IF(hr_data[[#This Row],[Gender]]="Female","👩  F","👨  M")</f>
        <v>👨  M</v>
      </c>
    </row>
    <row r="2447" spans="1:45" x14ac:dyDescent="0.25">
      <c r="A2447" t="s">
        <v>61</v>
      </c>
      <c r="B2447" t="s">
        <v>105</v>
      </c>
      <c r="C2447" t="s">
        <v>46</v>
      </c>
      <c r="D2447" t="s">
        <v>64</v>
      </c>
      <c r="E2447" t="s">
        <v>65</v>
      </c>
      <c r="F2447" t="s">
        <v>49</v>
      </c>
      <c r="G2447" t="s">
        <v>2546</v>
      </c>
      <c r="H2447">
        <v>2854</v>
      </c>
      <c r="I2447" t="s">
        <v>67</v>
      </c>
      <c r="J2447" t="s">
        <v>96</v>
      </c>
      <c r="K2447" t="s">
        <v>69</v>
      </c>
      <c r="L2447" t="s">
        <v>61</v>
      </c>
      <c r="M2447" t="s">
        <v>54</v>
      </c>
      <c r="N2447">
        <v>2</v>
      </c>
      <c r="O2447">
        <v>39</v>
      </c>
      <c r="P2447">
        <v>1</v>
      </c>
      <c r="Q2447">
        <v>1485</v>
      </c>
      <c r="R2447">
        <v>25</v>
      </c>
      <c r="S2447" t="s">
        <v>55</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c r="AN2447" t="s">
        <v>71</v>
      </c>
      <c r="AO2447" t="s">
        <v>77</v>
      </c>
      <c r="AP2447" t="s">
        <v>92</v>
      </c>
      <c r="AQ2447" t="s">
        <v>89</v>
      </c>
      <c r="AR2447" t="s">
        <v>60</v>
      </c>
      <c r="AS2447" t="str">
        <f>IF(hr_data[[#This Row],[Gender]]="Female","👩  F","👨  M")</f>
        <v>👨  M</v>
      </c>
    </row>
    <row r="2448" spans="1:45" x14ac:dyDescent="0.25">
      <c r="A2448" t="s">
        <v>61</v>
      </c>
      <c r="B2448" t="s">
        <v>45</v>
      </c>
      <c r="C2448" t="s">
        <v>78</v>
      </c>
      <c r="D2448" t="s">
        <v>64</v>
      </c>
      <c r="E2448" t="s">
        <v>48</v>
      </c>
      <c r="F2448" t="s">
        <v>49</v>
      </c>
      <c r="G2448" t="s">
        <v>2547</v>
      </c>
      <c r="H2448">
        <v>2855</v>
      </c>
      <c r="I2448" t="s">
        <v>67</v>
      </c>
      <c r="J2448" t="s">
        <v>52</v>
      </c>
      <c r="K2448" t="s">
        <v>69</v>
      </c>
      <c r="L2448" t="s">
        <v>61</v>
      </c>
      <c r="M2448" t="s">
        <v>54</v>
      </c>
      <c r="N2448">
        <v>3</v>
      </c>
      <c r="O2448">
        <v>25</v>
      </c>
      <c r="P2448">
        <v>1</v>
      </c>
      <c r="Q2448">
        <v>1372</v>
      </c>
      <c r="R2448">
        <v>18</v>
      </c>
      <c r="S2448" t="s">
        <v>70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c r="AN2448" t="s">
        <v>56</v>
      </c>
      <c r="AO2448" t="s">
        <v>77</v>
      </c>
      <c r="AP2448" t="s">
        <v>98</v>
      </c>
      <c r="AQ2448" t="s">
        <v>59</v>
      </c>
      <c r="AR2448" t="s">
        <v>108</v>
      </c>
      <c r="AS2448" t="str">
        <f>IF(hr_data[[#This Row],[Gender]]="Female","👩  F","👨  M")</f>
        <v>👨  M</v>
      </c>
    </row>
    <row r="2449" spans="1:45" x14ac:dyDescent="0.25">
      <c r="A2449" t="s">
        <v>61</v>
      </c>
      <c r="B2449" t="s">
        <v>62</v>
      </c>
      <c r="C2449" t="s">
        <v>63</v>
      </c>
      <c r="D2449" t="s">
        <v>64</v>
      </c>
      <c r="E2449" t="s">
        <v>65</v>
      </c>
      <c r="F2449" t="s">
        <v>82</v>
      </c>
      <c r="G2449" t="s">
        <v>2548</v>
      </c>
      <c r="H2449">
        <v>2856</v>
      </c>
      <c r="I2449" t="s">
        <v>51</v>
      </c>
      <c r="J2449" t="s">
        <v>94</v>
      </c>
      <c r="K2449" t="s">
        <v>69</v>
      </c>
      <c r="L2449" t="s">
        <v>44</v>
      </c>
      <c r="M2449" t="s">
        <v>54</v>
      </c>
      <c r="N2449">
        <v>3</v>
      </c>
      <c r="O2449">
        <v>52</v>
      </c>
      <c r="P2449">
        <v>1</v>
      </c>
      <c r="Q2449">
        <v>322</v>
      </c>
      <c r="R2449">
        <v>28</v>
      </c>
      <c r="S2449" t="s">
        <v>55</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c r="AN2449" t="s">
        <v>56</v>
      </c>
      <c r="AO2449" t="s">
        <v>77</v>
      </c>
      <c r="AP2449" t="s">
        <v>92</v>
      </c>
      <c r="AQ2449" t="s">
        <v>121</v>
      </c>
      <c r="AR2449" t="s">
        <v>73</v>
      </c>
      <c r="AS2449" t="str">
        <f>IF(hr_data[[#This Row],[Gender]]="Female","👩  F","👨  M")</f>
        <v>👩  F</v>
      </c>
    </row>
    <row r="2450" spans="1:45" x14ac:dyDescent="0.25">
      <c r="A2450" t="s">
        <v>61</v>
      </c>
      <c r="B2450" t="s">
        <v>45</v>
      </c>
      <c r="C2450" t="s">
        <v>46</v>
      </c>
      <c r="D2450" t="s">
        <v>64</v>
      </c>
      <c r="E2450" t="s">
        <v>65</v>
      </c>
      <c r="F2450" t="s">
        <v>82</v>
      </c>
      <c r="G2450" t="s">
        <v>2549</v>
      </c>
      <c r="H2450">
        <v>2857</v>
      </c>
      <c r="I2450" t="s">
        <v>51</v>
      </c>
      <c r="J2450" t="s">
        <v>68</v>
      </c>
      <c r="K2450" t="s">
        <v>53</v>
      </c>
      <c r="L2450" t="s">
        <v>44</v>
      </c>
      <c r="M2450" t="s">
        <v>54</v>
      </c>
      <c r="N2450">
        <v>3</v>
      </c>
      <c r="O2450">
        <v>43</v>
      </c>
      <c r="P2450">
        <v>1</v>
      </c>
      <c r="Q2450">
        <v>930</v>
      </c>
      <c r="R2450">
        <v>6</v>
      </c>
      <c r="S2450" t="s">
        <v>87</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c r="AN2450" t="s">
        <v>56</v>
      </c>
      <c r="AO2450" t="s">
        <v>77</v>
      </c>
      <c r="AP2450" t="s">
        <v>58</v>
      </c>
      <c r="AQ2450" t="s">
        <v>89</v>
      </c>
      <c r="AR2450" t="s">
        <v>60</v>
      </c>
      <c r="AS2450" t="str">
        <f>IF(hr_data[[#This Row],[Gender]]="Female","👩  F","👨  M")</f>
        <v>👩  F</v>
      </c>
    </row>
    <row r="2451" spans="1:45" x14ac:dyDescent="0.25">
      <c r="A2451" t="s">
        <v>61</v>
      </c>
      <c r="B2451" t="s">
        <v>45</v>
      </c>
      <c r="C2451" t="s">
        <v>78</v>
      </c>
      <c r="D2451" t="s">
        <v>64</v>
      </c>
      <c r="E2451" t="s">
        <v>48</v>
      </c>
      <c r="F2451" t="s">
        <v>123</v>
      </c>
      <c r="G2451" t="s">
        <v>2550</v>
      </c>
      <c r="H2451">
        <v>2858</v>
      </c>
      <c r="I2451" t="s">
        <v>51</v>
      </c>
      <c r="J2451" t="s">
        <v>52</v>
      </c>
      <c r="K2451" t="s">
        <v>69</v>
      </c>
      <c r="L2451" t="s">
        <v>44</v>
      </c>
      <c r="M2451" t="s">
        <v>54</v>
      </c>
      <c r="N2451">
        <v>3</v>
      </c>
      <c r="O2451">
        <v>27</v>
      </c>
      <c r="P2451">
        <v>1</v>
      </c>
      <c r="Q2451">
        <v>205</v>
      </c>
      <c r="R2451">
        <v>10</v>
      </c>
      <c r="S2451" t="s">
        <v>87</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c r="AN2451" t="s">
        <v>56</v>
      </c>
      <c r="AO2451" t="s">
        <v>57</v>
      </c>
      <c r="AP2451" t="s">
        <v>58</v>
      </c>
      <c r="AQ2451" t="s">
        <v>59</v>
      </c>
      <c r="AR2451" t="s">
        <v>81</v>
      </c>
      <c r="AS2451" t="str">
        <f>IF(hr_data[[#This Row],[Gender]]="Female","👩  F","👨  M")</f>
        <v>👩  F</v>
      </c>
    </row>
    <row r="2452" spans="1:45" x14ac:dyDescent="0.25">
      <c r="A2452" t="s">
        <v>44</v>
      </c>
      <c r="B2452" t="s">
        <v>45</v>
      </c>
      <c r="C2452" t="s">
        <v>78</v>
      </c>
      <c r="D2452" t="s">
        <v>47</v>
      </c>
      <c r="E2452" t="s">
        <v>65</v>
      </c>
      <c r="F2452" t="s">
        <v>49</v>
      </c>
      <c r="G2452" t="s">
        <v>2551</v>
      </c>
      <c r="H2452">
        <v>2859</v>
      </c>
      <c r="I2452" t="s">
        <v>51</v>
      </c>
      <c r="J2452" t="s">
        <v>68</v>
      </c>
      <c r="K2452" t="s">
        <v>53</v>
      </c>
      <c r="L2452" t="s">
        <v>44</v>
      </c>
      <c r="M2452" t="s">
        <v>54</v>
      </c>
      <c r="N2452">
        <v>2</v>
      </c>
      <c r="O2452">
        <v>27</v>
      </c>
      <c r="P2452">
        <v>0</v>
      </c>
      <c r="Q2452">
        <v>135</v>
      </c>
      <c r="R2452">
        <v>17</v>
      </c>
      <c r="S2452" t="s">
        <v>80</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c r="AN2452" t="s">
        <v>56</v>
      </c>
      <c r="AO2452" t="s">
        <v>77</v>
      </c>
      <c r="AP2452" t="s">
        <v>98</v>
      </c>
      <c r="AQ2452" t="s">
        <v>59</v>
      </c>
      <c r="AR2452" t="s">
        <v>81</v>
      </c>
      <c r="AS2452" t="str">
        <f>IF(hr_data[[#This Row],[Gender]]="Female","👩  F","👨  M")</f>
        <v>👩  F</v>
      </c>
    </row>
    <row r="2453" spans="1:45" x14ac:dyDescent="0.25">
      <c r="A2453" t="s">
        <v>61</v>
      </c>
      <c r="B2453" t="s">
        <v>45</v>
      </c>
      <c r="C2453" t="s">
        <v>78</v>
      </c>
      <c r="D2453" t="s">
        <v>64</v>
      </c>
      <c r="E2453" t="s">
        <v>65</v>
      </c>
      <c r="F2453" t="s">
        <v>82</v>
      </c>
      <c r="G2453" t="s">
        <v>2552</v>
      </c>
      <c r="H2453">
        <v>2860</v>
      </c>
      <c r="I2453" t="s">
        <v>67</v>
      </c>
      <c r="J2453" t="s">
        <v>68</v>
      </c>
      <c r="K2453" t="s">
        <v>53</v>
      </c>
      <c r="L2453" t="s">
        <v>61</v>
      </c>
      <c r="M2453" t="s">
        <v>54</v>
      </c>
      <c r="N2453">
        <v>2</v>
      </c>
      <c r="O2453">
        <v>26</v>
      </c>
      <c r="P2453">
        <v>1</v>
      </c>
      <c r="Q2453">
        <v>683</v>
      </c>
      <c r="R2453">
        <v>2</v>
      </c>
      <c r="S2453" t="s">
        <v>70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c r="AN2453" t="s">
        <v>56</v>
      </c>
      <c r="AO2453" t="s">
        <v>57</v>
      </c>
      <c r="AP2453" t="s">
        <v>58</v>
      </c>
      <c r="AQ2453" t="s">
        <v>59</v>
      </c>
      <c r="AR2453" t="s">
        <v>81</v>
      </c>
      <c r="AS2453" t="str">
        <f>IF(hr_data[[#This Row],[Gender]]="Female","👩  F","👨  M")</f>
        <v>👨  M</v>
      </c>
    </row>
    <row r="2454" spans="1:45" x14ac:dyDescent="0.25">
      <c r="A2454" t="s">
        <v>61</v>
      </c>
      <c r="B2454" t="s">
        <v>45</v>
      </c>
      <c r="C2454" t="s">
        <v>46</v>
      </c>
      <c r="D2454" t="s">
        <v>64</v>
      </c>
      <c r="E2454" t="s">
        <v>178</v>
      </c>
      <c r="F2454" t="s">
        <v>180</v>
      </c>
      <c r="G2454" t="s">
        <v>2553</v>
      </c>
      <c r="H2454">
        <v>2861</v>
      </c>
      <c r="I2454" t="s">
        <v>51</v>
      </c>
      <c r="J2454" t="s">
        <v>110</v>
      </c>
      <c r="K2454" t="s">
        <v>69</v>
      </c>
      <c r="L2454" t="s">
        <v>61</v>
      </c>
      <c r="M2454" t="s">
        <v>54</v>
      </c>
      <c r="N2454">
        <v>5</v>
      </c>
      <c r="O2454">
        <v>42</v>
      </c>
      <c r="P2454">
        <v>1</v>
      </c>
      <c r="Q2454">
        <v>1147</v>
      </c>
      <c r="R2454">
        <v>10</v>
      </c>
      <c r="S2454" t="s">
        <v>87</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c r="AN2454" t="s">
        <v>56</v>
      </c>
      <c r="AO2454" t="s">
        <v>88</v>
      </c>
      <c r="AP2454" t="s">
        <v>58</v>
      </c>
      <c r="AQ2454" t="s">
        <v>121</v>
      </c>
      <c r="AR2454" t="s">
        <v>60</v>
      </c>
      <c r="AS2454" t="str">
        <f>IF(hr_data[[#This Row],[Gender]]="Female","👩  F","👨  M")</f>
        <v>👩  F</v>
      </c>
    </row>
    <row r="2455" spans="1:45" x14ac:dyDescent="0.25">
      <c r="A2455" t="s">
        <v>61</v>
      </c>
      <c r="B2455" t="s">
        <v>105</v>
      </c>
      <c r="C2455" t="s">
        <v>78</v>
      </c>
      <c r="D2455" t="s">
        <v>64</v>
      </c>
      <c r="E2455" t="s">
        <v>65</v>
      </c>
      <c r="F2455" t="s">
        <v>82</v>
      </c>
      <c r="G2455" t="s">
        <v>2554</v>
      </c>
      <c r="H2455">
        <v>2862</v>
      </c>
      <c r="I2455" t="s">
        <v>51</v>
      </c>
      <c r="J2455" t="s">
        <v>96</v>
      </c>
      <c r="K2455" t="s">
        <v>91</v>
      </c>
      <c r="L2455" t="s">
        <v>61</v>
      </c>
      <c r="M2455" t="s">
        <v>54</v>
      </c>
      <c r="N2455">
        <v>6</v>
      </c>
      <c r="O2455">
        <v>32</v>
      </c>
      <c r="P2455">
        <v>1</v>
      </c>
      <c r="Q2455">
        <v>1146</v>
      </c>
      <c r="R2455">
        <v>15</v>
      </c>
      <c r="S2455" t="s">
        <v>80</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c r="AN2455" t="s">
        <v>56</v>
      </c>
      <c r="AO2455" t="s">
        <v>57</v>
      </c>
      <c r="AP2455" t="s">
        <v>98</v>
      </c>
      <c r="AQ2455" t="s">
        <v>59</v>
      </c>
      <c r="AR2455" t="s">
        <v>81</v>
      </c>
      <c r="AS2455" t="str">
        <f>IF(hr_data[[#This Row],[Gender]]="Female","👩  F","👨  M")</f>
        <v>👩  F</v>
      </c>
    </row>
    <row r="2456" spans="1:45" x14ac:dyDescent="0.25">
      <c r="A2456" t="s">
        <v>61</v>
      </c>
      <c r="B2456" t="s">
        <v>105</v>
      </c>
      <c r="C2456" t="s">
        <v>46</v>
      </c>
      <c r="D2456" t="s">
        <v>64</v>
      </c>
      <c r="E2456" t="s">
        <v>65</v>
      </c>
      <c r="F2456" t="s">
        <v>82</v>
      </c>
      <c r="G2456" t="s">
        <v>2555</v>
      </c>
      <c r="H2456">
        <v>2863</v>
      </c>
      <c r="I2456" t="s">
        <v>51</v>
      </c>
      <c r="J2456" t="s">
        <v>94</v>
      </c>
      <c r="K2456" t="s">
        <v>69</v>
      </c>
      <c r="L2456" t="s">
        <v>61</v>
      </c>
      <c r="M2456" t="s">
        <v>54</v>
      </c>
      <c r="N2456">
        <v>6</v>
      </c>
      <c r="O2456">
        <v>36</v>
      </c>
      <c r="P2456">
        <v>1</v>
      </c>
      <c r="Q2456">
        <v>894</v>
      </c>
      <c r="R2456">
        <v>1</v>
      </c>
      <c r="S2456" t="s">
        <v>80</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c r="AN2456" t="s">
        <v>56</v>
      </c>
      <c r="AO2456" t="s">
        <v>77</v>
      </c>
      <c r="AP2456" t="s">
        <v>58</v>
      </c>
      <c r="AQ2456" t="s">
        <v>59</v>
      </c>
      <c r="AR2456" t="s">
        <v>60</v>
      </c>
      <c r="AS2456" t="str">
        <f>IF(hr_data[[#This Row],[Gender]]="Female","👩  F","👨  M")</f>
        <v>👩  F</v>
      </c>
    </row>
    <row r="2457" spans="1:45" x14ac:dyDescent="0.25">
      <c r="A2457" t="s">
        <v>61</v>
      </c>
      <c r="B2457" t="s">
        <v>105</v>
      </c>
      <c r="C2457" t="s">
        <v>46</v>
      </c>
      <c r="D2457" t="s">
        <v>64</v>
      </c>
      <c r="E2457" t="s">
        <v>65</v>
      </c>
      <c r="F2457" t="s">
        <v>49</v>
      </c>
      <c r="G2457" t="s">
        <v>2556</v>
      </c>
      <c r="H2457">
        <v>2864</v>
      </c>
      <c r="I2457" t="s">
        <v>51</v>
      </c>
      <c r="J2457" t="s">
        <v>96</v>
      </c>
      <c r="K2457" t="s">
        <v>69</v>
      </c>
      <c r="L2457" t="s">
        <v>61</v>
      </c>
      <c r="M2457" t="s">
        <v>54</v>
      </c>
      <c r="N2457">
        <v>5</v>
      </c>
      <c r="O2457">
        <v>35</v>
      </c>
      <c r="P2457">
        <v>1</v>
      </c>
      <c r="Q2457">
        <v>208</v>
      </c>
      <c r="R2457">
        <v>8</v>
      </c>
      <c r="S2457" t="s">
        <v>80</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c r="AN2457" t="s">
        <v>56</v>
      </c>
      <c r="AO2457" t="s">
        <v>77</v>
      </c>
      <c r="AP2457" t="s">
        <v>58</v>
      </c>
      <c r="AQ2457" t="s">
        <v>89</v>
      </c>
      <c r="AR2457" t="s">
        <v>81</v>
      </c>
      <c r="AS2457" t="str">
        <f>IF(hr_data[[#This Row],[Gender]]="Female","👩  F","👨  M")</f>
        <v>👩  F</v>
      </c>
    </row>
    <row r="2458" spans="1:45" x14ac:dyDescent="0.25">
      <c r="A2458" t="s">
        <v>61</v>
      </c>
      <c r="B2458" t="s">
        <v>105</v>
      </c>
      <c r="C2458" t="s">
        <v>63</v>
      </c>
      <c r="D2458" t="s">
        <v>64</v>
      </c>
      <c r="E2458" t="s">
        <v>65</v>
      </c>
      <c r="F2458" t="s">
        <v>82</v>
      </c>
      <c r="G2458" t="s">
        <v>2557</v>
      </c>
      <c r="H2458">
        <v>2865</v>
      </c>
      <c r="I2458" t="s">
        <v>51</v>
      </c>
      <c r="J2458" t="s">
        <v>117</v>
      </c>
      <c r="K2458" t="s">
        <v>69</v>
      </c>
      <c r="L2458" t="s">
        <v>61</v>
      </c>
      <c r="M2458" t="s">
        <v>54</v>
      </c>
      <c r="N2458">
        <v>3</v>
      </c>
      <c r="O2458">
        <v>47</v>
      </c>
      <c r="P2458">
        <v>1</v>
      </c>
      <c r="Q2458">
        <v>1162</v>
      </c>
      <c r="R2458">
        <v>1</v>
      </c>
      <c r="S2458" t="s">
        <v>70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c r="AN2458" t="s">
        <v>56</v>
      </c>
      <c r="AO2458" t="s">
        <v>72</v>
      </c>
      <c r="AP2458" t="s">
        <v>58</v>
      </c>
      <c r="AQ2458" t="s">
        <v>89</v>
      </c>
      <c r="AR2458" t="s">
        <v>73</v>
      </c>
      <c r="AS2458" t="str">
        <f>IF(hr_data[[#This Row],[Gender]]="Female","👩  F","👨  M")</f>
        <v>👩  F</v>
      </c>
    </row>
    <row r="2459" spans="1:45" x14ac:dyDescent="0.25">
      <c r="A2459" t="s">
        <v>61</v>
      </c>
      <c r="B2459" t="s">
        <v>105</v>
      </c>
      <c r="C2459" t="s">
        <v>106</v>
      </c>
      <c r="D2459" t="s">
        <v>64</v>
      </c>
      <c r="E2459" t="s">
        <v>65</v>
      </c>
      <c r="F2459" t="s">
        <v>82</v>
      </c>
      <c r="G2459" t="s">
        <v>2558</v>
      </c>
      <c r="H2459">
        <v>2866</v>
      </c>
      <c r="I2459" t="s">
        <v>51</v>
      </c>
      <c r="J2459" t="s">
        <v>68</v>
      </c>
      <c r="K2459" t="s">
        <v>53</v>
      </c>
      <c r="L2459" t="s">
        <v>61</v>
      </c>
      <c r="M2459" t="s">
        <v>54</v>
      </c>
      <c r="N2459">
        <v>4</v>
      </c>
      <c r="O2459">
        <v>18</v>
      </c>
      <c r="P2459">
        <v>1</v>
      </c>
      <c r="Q2459">
        <v>1431</v>
      </c>
      <c r="R2459">
        <v>14</v>
      </c>
      <c r="S2459" t="s">
        <v>87</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c r="AN2459" t="s">
        <v>56</v>
      </c>
      <c r="AO2459" t="s">
        <v>77</v>
      </c>
      <c r="AP2459" t="s">
        <v>98</v>
      </c>
      <c r="AQ2459" t="s">
        <v>59</v>
      </c>
      <c r="AR2459" t="s">
        <v>108</v>
      </c>
      <c r="AS2459" t="str">
        <f>IF(hr_data[[#This Row],[Gender]]="Female","👩  F","👨  M")</f>
        <v>👩  F</v>
      </c>
    </row>
    <row r="2460" spans="1:45" x14ac:dyDescent="0.25">
      <c r="A2460" t="s">
        <v>61</v>
      </c>
      <c r="B2460" t="s">
        <v>105</v>
      </c>
      <c r="C2460" t="s">
        <v>46</v>
      </c>
      <c r="D2460" t="s">
        <v>64</v>
      </c>
      <c r="E2460" t="s">
        <v>48</v>
      </c>
      <c r="F2460" t="s">
        <v>49</v>
      </c>
      <c r="G2460" t="s">
        <v>2559</v>
      </c>
      <c r="H2460">
        <v>2867</v>
      </c>
      <c r="I2460" t="s">
        <v>51</v>
      </c>
      <c r="J2460" t="s">
        <v>52</v>
      </c>
      <c r="K2460" t="s">
        <v>69</v>
      </c>
      <c r="L2460" t="s">
        <v>61</v>
      </c>
      <c r="M2460" t="s">
        <v>54</v>
      </c>
      <c r="N2460">
        <v>1</v>
      </c>
      <c r="O2460">
        <v>39</v>
      </c>
      <c r="P2460">
        <v>1</v>
      </c>
      <c r="Q2460">
        <v>1251</v>
      </c>
      <c r="R2460">
        <v>21</v>
      </c>
      <c r="S2460" t="s">
        <v>80</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c r="AN2460" t="s">
        <v>56</v>
      </c>
      <c r="AO2460" t="s">
        <v>77</v>
      </c>
      <c r="AP2460" t="s">
        <v>92</v>
      </c>
      <c r="AQ2460" t="s">
        <v>59</v>
      </c>
      <c r="AR2460" t="s">
        <v>60</v>
      </c>
      <c r="AS2460" t="str">
        <f>IF(hr_data[[#This Row],[Gender]]="Female","👩  F","👨  M")</f>
        <v>👩  F</v>
      </c>
    </row>
    <row r="2461" spans="1:45" x14ac:dyDescent="0.25">
      <c r="A2461" t="s">
        <v>61</v>
      </c>
      <c r="B2461" t="s">
        <v>105</v>
      </c>
      <c r="C2461" t="s">
        <v>106</v>
      </c>
      <c r="D2461" t="s">
        <v>64</v>
      </c>
      <c r="E2461" t="s">
        <v>48</v>
      </c>
      <c r="F2461" t="s">
        <v>49</v>
      </c>
      <c r="G2461" t="s">
        <v>2560</v>
      </c>
      <c r="H2461">
        <v>2868</v>
      </c>
      <c r="I2461" t="s">
        <v>51</v>
      </c>
      <c r="J2461" t="s">
        <v>115</v>
      </c>
      <c r="K2461" t="s">
        <v>69</v>
      </c>
      <c r="L2461" t="s">
        <v>61</v>
      </c>
      <c r="M2461" t="s">
        <v>54</v>
      </c>
      <c r="N2461">
        <v>2</v>
      </c>
      <c r="O2461">
        <v>24</v>
      </c>
      <c r="P2461">
        <v>1</v>
      </c>
      <c r="Q2461">
        <v>830</v>
      </c>
      <c r="R2461">
        <v>13</v>
      </c>
      <c r="S2461" t="s">
        <v>55</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c r="AN2461" t="s">
        <v>56</v>
      </c>
      <c r="AO2461" t="s">
        <v>72</v>
      </c>
      <c r="AP2461" t="s">
        <v>98</v>
      </c>
      <c r="AQ2461" t="s">
        <v>59</v>
      </c>
      <c r="AR2461" t="s">
        <v>108</v>
      </c>
      <c r="AS2461" t="str">
        <f>IF(hr_data[[#This Row],[Gender]]="Female","👩  F","👨  M")</f>
        <v>👩  F</v>
      </c>
    </row>
    <row r="2462" spans="1:45" x14ac:dyDescent="0.25">
      <c r="A2462" t="s">
        <v>61</v>
      </c>
      <c r="B2462" t="s">
        <v>105</v>
      </c>
      <c r="C2462" t="s">
        <v>78</v>
      </c>
      <c r="D2462" t="s">
        <v>64</v>
      </c>
      <c r="E2462" t="s">
        <v>48</v>
      </c>
      <c r="F2462" t="s">
        <v>123</v>
      </c>
      <c r="G2462" t="s">
        <v>2561</v>
      </c>
      <c r="H2462">
        <v>2869</v>
      </c>
      <c r="I2462" t="s">
        <v>51</v>
      </c>
      <c r="J2462" t="s">
        <v>52</v>
      </c>
      <c r="K2462" t="s">
        <v>53</v>
      </c>
      <c r="L2462" t="s">
        <v>61</v>
      </c>
      <c r="M2462" t="s">
        <v>54</v>
      </c>
      <c r="N2462">
        <v>2</v>
      </c>
      <c r="O2462">
        <v>33</v>
      </c>
      <c r="P2462">
        <v>1</v>
      </c>
      <c r="Q2462">
        <v>1283</v>
      </c>
      <c r="R2462">
        <v>2</v>
      </c>
      <c r="S2462" t="s">
        <v>87</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c r="AN2462" t="s">
        <v>56</v>
      </c>
      <c r="AO2462" t="s">
        <v>72</v>
      </c>
      <c r="AP2462" t="s">
        <v>58</v>
      </c>
      <c r="AQ2462" t="s">
        <v>89</v>
      </c>
      <c r="AR2462" t="s">
        <v>81</v>
      </c>
      <c r="AS2462" t="str">
        <f>IF(hr_data[[#This Row],[Gender]]="Female","👩  F","👨  M")</f>
        <v>👩  F</v>
      </c>
    </row>
    <row r="2463" spans="1:45" x14ac:dyDescent="0.25">
      <c r="A2463" t="s">
        <v>61</v>
      </c>
      <c r="B2463" t="s">
        <v>62</v>
      </c>
      <c r="C2463" t="s">
        <v>63</v>
      </c>
      <c r="D2463" t="s">
        <v>64</v>
      </c>
      <c r="E2463" t="s">
        <v>65</v>
      </c>
      <c r="F2463" t="s">
        <v>82</v>
      </c>
      <c r="G2463" t="s">
        <v>2562</v>
      </c>
      <c r="H2463">
        <v>2870</v>
      </c>
      <c r="I2463" t="s">
        <v>51</v>
      </c>
      <c r="J2463" t="s">
        <v>110</v>
      </c>
      <c r="K2463" t="s">
        <v>91</v>
      </c>
      <c r="L2463" t="s">
        <v>61</v>
      </c>
      <c r="M2463" t="s">
        <v>54</v>
      </c>
      <c r="N2463">
        <v>3</v>
      </c>
      <c r="O2463">
        <v>48</v>
      </c>
      <c r="P2463">
        <v>1</v>
      </c>
      <c r="Q2463">
        <v>117</v>
      </c>
      <c r="R2463">
        <v>22</v>
      </c>
      <c r="S2463" t="s">
        <v>87</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c r="AN2463" t="s">
        <v>56</v>
      </c>
      <c r="AO2463" t="s">
        <v>57</v>
      </c>
      <c r="AP2463" t="s">
        <v>92</v>
      </c>
      <c r="AQ2463" t="s">
        <v>121</v>
      </c>
      <c r="AR2463" t="s">
        <v>73</v>
      </c>
      <c r="AS2463" t="str">
        <f>IF(hr_data[[#This Row],[Gender]]="Female","👩  F","👨  M")</f>
        <v>👩  F</v>
      </c>
    </row>
    <row r="2464" spans="1:45" x14ac:dyDescent="0.25">
      <c r="A2464" t="s">
        <v>61</v>
      </c>
      <c r="B2464" t="s">
        <v>62</v>
      </c>
      <c r="C2464" t="s">
        <v>46</v>
      </c>
      <c r="D2464" t="s">
        <v>64</v>
      </c>
      <c r="E2464" t="s">
        <v>65</v>
      </c>
      <c r="F2464" t="s">
        <v>49</v>
      </c>
      <c r="G2464" t="s">
        <v>2563</v>
      </c>
      <c r="H2464">
        <v>2871</v>
      </c>
      <c r="I2464" t="s">
        <v>51</v>
      </c>
      <c r="J2464" t="s">
        <v>94</v>
      </c>
      <c r="K2464" t="s">
        <v>91</v>
      </c>
      <c r="L2464" t="s">
        <v>61</v>
      </c>
      <c r="M2464" t="s">
        <v>54</v>
      </c>
      <c r="N2464">
        <v>3</v>
      </c>
      <c r="O2464">
        <v>36</v>
      </c>
      <c r="P2464">
        <v>1</v>
      </c>
      <c r="Q2464">
        <v>688</v>
      </c>
      <c r="R2464">
        <v>4</v>
      </c>
      <c r="S2464" t="s">
        <v>55</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c r="AN2464" t="s">
        <v>56</v>
      </c>
      <c r="AO2464" t="s">
        <v>72</v>
      </c>
      <c r="AP2464" t="s">
        <v>58</v>
      </c>
      <c r="AQ2464" t="s">
        <v>89</v>
      </c>
      <c r="AR2464" t="s">
        <v>60</v>
      </c>
      <c r="AS2464" t="str">
        <f>IF(hr_data[[#This Row],[Gender]]="Female","👩  F","👨  M")</f>
        <v>👩  F</v>
      </c>
    </row>
    <row r="2465" spans="1:45" x14ac:dyDescent="0.25">
      <c r="A2465" t="s">
        <v>61</v>
      </c>
      <c r="B2465" t="s">
        <v>62</v>
      </c>
      <c r="C2465" t="s">
        <v>46</v>
      </c>
      <c r="D2465" t="s">
        <v>64</v>
      </c>
      <c r="E2465" t="s">
        <v>65</v>
      </c>
      <c r="F2465" t="s">
        <v>82</v>
      </c>
      <c r="G2465" t="s">
        <v>2564</v>
      </c>
      <c r="H2465">
        <v>2872</v>
      </c>
      <c r="I2465" t="s">
        <v>51</v>
      </c>
      <c r="J2465" t="s">
        <v>76</v>
      </c>
      <c r="K2465" t="s">
        <v>69</v>
      </c>
      <c r="L2465" t="s">
        <v>61</v>
      </c>
      <c r="M2465" t="s">
        <v>54</v>
      </c>
      <c r="N2465">
        <v>4</v>
      </c>
      <c r="O2465">
        <v>38</v>
      </c>
      <c r="P2465">
        <v>1</v>
      </c>
      <c r="Q2465">
        <v>594</v>
      </c>
      <c r="R2465">
        <v>2</v>
      </c>
      <c r="S2465" t="s">
        <v>55</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c r="AN2465" t="s">
        <v>56</v>
      </c>
      <c r="AO2465" t="s">
        <v>72</v>
      </c>
      <c r="AP2465" t="s">
        <v>58</v>
      </c>
      <c r="AQ2465" t="s">
        <v>59</v>
      </c>
      <c r="AR2465" t="s">
        <v>60</v>
      </c>
      <c r="AS2465" t="str">
        <f>IF(hr_data[[#This Row],[Gender]]="Female","👩  F","👨  M")</f>
        <v>👩  F</v>
      </c>
    </row>
    <row r="2466" spans="1:45" x14ac:dyDescent="0.25">
      <c r="A2466" t="s">
        <v>61</v>
      </c>
      <c r="B2466" t="s">
        <v>62</v>
      </c>
      <c r="C2466" t="s">
        <v>78</v>
      </c>
      <c r="D2466" t="s">
        <v>64</v>
      </c>
      <c r="E2466" t="s">
        <v>65</v>
      </c>
      <c r="F2466" t="s">
        <v>49</v>
      </c>
      <c r="G2466" t="s">
        <v>2565</v>
      </c>
      <c r="H2466">
        <v>2873</v>
      </c>
      <c r="I2466" t="s">
        <v>51</v>
      </c>
      <c r="J2466" t="s">
        <v>68</v>
      </c>
      <c r="K2466" t="s">
        <v>69</v>
      </c>
      <c r="L2466" t="s">
        <v>61</v>
      </c>
      <c r="M2466" t="s">
        <v>54</v>
      </c>
      <c r="N2466">
        <v>2</v>
      </c>
      <c r="O2466">
        <v>27</v>
      </c>
      <c r="P2466">
        <v>1</v>
      </c>
      <c r="Q2466">
        <v>1131</v>
      </c>
      <c r="R2466">
        <v>15</v>
      </c>
      <c r="S2466" t="s">
        <v>87</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c r="AN2466" t="s">
        <v>56</v>
      </c>
      <c r="AO2466" t="s">
        <v>88</v>
      </c>
      <c r="AP2466" t="s">
        <v>98</v>
      </c>
      <c r="AQ2466" t="s">
        <v>59</v>
      </c>
      <c r="AR2466" t="s">
        <v>81</v>
      </c>
      <c r="AS2466" t="str">
        <f>IF(hr_data[[#This Row],[Gender]]="Female","👩  F","👨  M")</f>
        <v>👩  F</v>
      </c>
    </row>
    <row r="2467" spans="1:45" x14ac:dyDescent="0.25">
      <c r="A2467" t="s">
        <v>61</v>
      </c>
      <c r="B2467" t="s">
        <v>62</v>
      </c>
      <c r="C2467" t="s">
        <v>46</v>
      </c>
      <c r="D2467" t="s">
        <v>64</v>
      </c>
      <c r="E2467" t="s">
        <v>65</v>
      </c>
      <c r="F2467" t="s">
        <v>130</v>
      </c>
      <c r="G2467" t="s">
        <v>2566</v>
      </c>
      <c r="H2467">
        <v>2874</v>
      </c>
      <c r="I2467" t="s">
        <v>51</v>
      </c>
      <c r="J2467" t="s">
        <v>76</v>
      </c>
      <c r="K2467" t="s">
        <v>69</v>
      </c>
      <c r="L2467" t="s">
        <v>61</v>
      </c>
      <c r="M2467" t="s">
        <v>54</v>
      </c>
      <c r="N2467">
        <v>2</v>
      </c>
      <c r="O2467">
        <v>40</v>
      </c>
      <c r="P2467">
        <v>1</v>
      </c>
      <c r="Q2467">
        <v>692</v>
      </c>
      <c r="R2467">
        <v>11</v>
      </c>
      <c r="S2467" t="s">
        <v>87</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c r="AN2467" t="s">
        <v>56</v>
      </c>
      <c r="AO2467" t="s">
        <v>77</v>
      </c>
      <c r="AP2467" t="s">
        <v>98</v>
      </c>
      <c r="AQ2467" t="s">
        <v>59</v>
      </c>
      <c r="AR2467" t="s">
        <v>60</v>
      </c>
      <c r="AS2467" t="str">
        <f>IF(hr_data[[#This Row],[Gender]]="Female","👩  F","👨  M")</f>
        <v>👩  F</v>
      </c>
    </row>
    <row r="2468" spans="1:45" x14ac:dyDescent="0.25">
      <c r="A2468" t="s">
        <v>61</v>
      </c>
      <c r="B2468" t="s">
        <v>62</v>
      </c>
      <c r="C2468" t="s">
        <v>78</v>
      </c>
      <c r="D2468" t="s">
        <v>64</v>
      </c>
      <c r="E2468" t="s">
        <v>65</v>
      </c>
      <c r="F2468" t="s">
        <v>49</v>
      </c>
      <c r="G2468" t="s">
        <v>2567</v>
      </c>
      <c r="H2468">
        <v>2875</v>
      </c>
      <c r="I2468" t="s">
        <v>51</v>
      </c>
      <c r="J2468" t="s">
        <v>76</v>
      </c>
      <c r="K2468" t="s">
        <v>69</v>
      </c>
      <c r="L2468" t="s">
        <v>61</v>
      </c>
      <c r="M2468" t="s">
        <v>54</v>
      </c>
      <c r="N2468">
        <v>3</v>
      </c>
      <c r="O2468">
        <v>29</v>
      </c>
      <c r="P2468">
        <v>1</v>
      </c>
      <c r="Q2468">
        <v>410</v>
      </c>
      <c r="R2468">
        <v>2</v>
      </c>
      <c r="S2468" t="s">
        <v>70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c r="AN2468" t="s">
        <v>56</v>
      </c>
      <c r="AO2468" t="s">
        <v>72</v>
      </c>
      <c r="AP2468" t="s">
        <v>58</v>
      </c>
      <c r="AQ2468" t="s">
        <v>59</v>
      </c>
      <c r="AR2468" t="s">
        <v>81</v>
      </c>
      <c r="AS2468" t="str">
        <f>IF(hr_data[[#This Row],[Gender]]="Female","👩  F","👨  M")</f>
        <v>👩  F</v>
      </c>
    </row>
    <row r="2469" spans="1:45" x14ac:dyDescent="0.25">
      <c r="A2469" t="s">
        <v>61</v>
      </c>
      <c r="B2469" t="s">
        <v>62</v>
      </c>
      <c r="C2469" t="s">
        <v>46</v>
      </c>
      <c r="D2469" t="s">
        <v>64</v>
      </c>
      <c r="E2469" t="s">
        <v>65</v>
      </c>
      <c r="F2469" t="s">
        <v>82</v>
      </c>
      <c r="G2469" t="s">
        <v>2568</v>
      </c>
      <c r="H2469">
        <v>2876</v>
      </c>
      <c r="I2469" t="s">
        <v>51</v>
      </c>
      <c r="J2469" t="s">
        <v>94</v>
      </c>
      <c r="K2469" t="s">
        <v>53</v>
      </c>
      <c r="L2469" t="s">
        <v>61</v>
      </c>
      <c r="M2469" t="s">
        <v>54</v>
      </c>
      <c r="N2469">
        <v>2</v>
      </c>
      <c r="O2469">
        <v>39</v>
      </c>
      <c r="P2469">
        <v>1</v>
      </c>
      <c r="Q2469">
        <v>711</v>
      </c>
      <c r="R2469">
        <v>4</v>
      </c>
      <c r="S2469" t="s">
        <v>87</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c r="AN2469" t="s">
        <v>56</v>
      </c>
      <c r="AO2469" t="s">
        <v>77</v>
      </c>
      <c r="AP2469" t="s">
        <v>58</v>
      </c>
      <c r="AQ2469" t="s">
        <v>59</v>
      </c>
      <c r="AR2469" t="s">
        <v>60</v>
      </c>
      <c r="AS2469" t="str">
        <f>IF(hr_data[[#This Row],[Gender]]="Female","👩  F","👨  M")</f>
        <v>👩  F</v>
      </c>
    </row>
    <row r="2470" spans="1:45" x14ac:dyDescent="0.25">
      <c r="A2470" t="s">
        <v>61</v>
      </c>
      <c r="B2470" t="s">
        <v>62</v>
      </c>
      <c r="C2470" t="s">
        <v>46</v>
      </c>
      <c r="D2470" t="s">
        <v>64</v>
      </c>
      <c r="E2470" t="s">
        <v>65</v>
      </c>
      <c r="F2470" t="s">
        <v>82</v>
      </c>
      <c r="G2470" t="s">
        <v>2569</v>
      </c>
      <c r="H2470">
        <v>2877</v>
      </c>
      <c r="I2470" t="s">
        <v>51</v>
      </c>
      <c r="J2470" t="s">
        <v>76</v>
      </c>
      <c r="K2470" t="s">
        <v>53</v>
      </c>
      <c r="L2470" t="s">
        <v>61</v>
      </c>
      <c r="M2470" t="s">
        <v>54</v>
      </c>
      <c r="N2470">
        <v>3</v>
      </c>
      <c r="O2470">
        <v>42</v>
      </c>
      <c r="P2470">
        <v>1</v>
      </c>
      <c r="Q2470">
        <v>748</v>
      </c>
      <c r="R2470">
        <v>9</v>
      </c>
      <c r="S2470" t="s">
        <v>55</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c r="AN2470" t="s">
        <v>56</v>
      </c>
      <c r="AO2470" t="s">
        <v>57</v>
      </c>
      <c r="AP2470" t="s">
        <v>58</v>
      </c>
      <c r="AQ2470" t="s">
        <v>89</v>
      </c>
      <c r="AR2470" t="s">
        <v>60</v>
      </c>
      <c r="AS2470" t="str">
        <f>IF(hr_data[[#This Row],[Gender]]="Female","👩  F","👨  M")</f>
        <v>👩  F</v>
      </c>
    </row>
    <row r="2471" spans="1:45" x14ac:dyDescent="0.25">
      <c r="A2471" t="s">
        <v>61</v>
      </c>
      <c r="B2471" t="s">
        <v>62</v>
      </c>
      <c r="C2471" t="s">
        <v>78</v>
      </c>
      <c r="D2471" t="s">
        <v>64</v>
      </c>
      <c r="E2471" t="s">
        <v>65</v>
      </c>
      <c r="F2471" t="s">
        <v>130</v>
      </c>
      <c r="G2471" t="s">
        <v>2570</v>
      </c>
      <c r="H2471">
        <v>2878</v>
      </c>
      <c r="I2471" t="s">
        <v>51</v>
      </c>
      <c r="J2471" t="s">
        <v>68</v>
      </c>
      <c r="K2471" t="s">
        <v>53</v>
      </c>
      <c r="L2471" t="s">
        <v>61</v>
      </c>
      <c r="M2471" t="s">
        <v>54</v>
      </c>
      <c r="N2471">
        <v>2</v>
      </c>
      <c r="O2471">
        <v>30</v>
      </c>
      <c r="P2471">
        <v>1</v>
      </c>
      <c r="Q2471">
        <v>1312</v>
      </c>
      <c r="R2471">
        <v>2</v>
      </c>
      <c r="S2471" t="s">
        <v>80</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c r="AN2471" t="s">
        <v>56</v>
      </c>
      <c r="AO2471" t="s">
        <v>88</v>
      </c>
      <c r="AP2471" t="s">
        <v>58</v>
      </c>
      <c r="AQ2471" t="s">
        <v>59</v>
      </c>
      <c r="AR2471" t="s">
        <v>81</v>
      </c>
      <c r="AS2471" t="str">
        <f>IF(hr_data[[#This Row],[Gender]]="Female","👩  F","👨  M")</f>
        <v>👩  F</v>
      </c>
    </row>
    <row r="2472" spans="1:45" x14ac:dyDescent="0.25">
      <c r="A2472" t="s">
        <v>61</v>
      </c>
      <c r="B2472" t="s">
        <v>62</v>
      </c>
      <c r="C2472" t="s">
        <v>46</v>
      </c>
      <c r="D2472" t="s">
        <v>64</v>
      </c>
      <c r="E2472" t="s">
        <v>48</v>
      </c>
      <c r="F2472" t="s">
        <v>123</v>
      </c>
      <c r="G2472" t="s">
        <v>2571</v>
      </c>
      <c r="H2472">
        <v>2879</v>
      </c>
      <c r="I2472" t="s">
        <v>51</v>
      </c>
      <c r="J2472" t="s">
        <v>52</v>
      </c>
      <c r="K2472" t="s">
        <v>69</v>
      </c>
      <c r="L2472" t="s">
        <v>61</v>
      </c>
      <c r="M2472" t="s">
        <v>54</v>
      </c>
      <c r="N2472">
        <v>4</v>
      </c>
      <c r="O2472">
        <v>44</v>
      </c>
      <c r="P2472">
        <v>1</v>
      </c>
      <c r="Q2472">
        <v>383</v>
      </c>
      <c r="R2472">
        <v>1</v>
      </c>
      <c r="S2472" t="s">
        <v>151</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c r="AN2472" t="s">
        <v>56</v>
      </c>
      <c r="AO2472" t="s">
        <v>77</v>
      </c>
      <c r="AP2472" t="s">
        <v>58</v>
      </c>
      <c r="AQ2472" t="s">
        <v>89</v>
      </c>
      <c r="AR2472" t="s">
        <v>60</v>
      </c>
      <c r="AS2472" t="str">
        <f>IF(hr_data[[#This Row],[Gender]]="Female","👩  F","👨  M")</f>
        <v>👩  F</v>
      </c>
    </row>
    <row r="2473" spans="1:45" x14ac:dyDescent="0.25">
      <c r="A2473" t="s">
        <v>61</v>
      </c>
      <c r="B2473" t="s">
        <v>62</v>
      </c>
      <c r="C2473" t="s">
        <v>78</v>
      </c>
      <c r="D2473" t="s">
        <v>64</v>
      </c>
      <c r="E2473" t="s">
        <v>48</v>
      </c>
      <c r="F2473" t="s">
        <v>123</v>
      </c>
      <c r="G2473" t="s">
        <v>2572</v>
      </c>
      <c r="H2473">
        <v>2880</v>
      </c>
      <c r="I2473" t="s">
        <v>51</v>
      </c>
      <c r="J2473" t="s">
        <v>52</v>
      </c>
      <c r="K2473" t="s">
        <v>69</v>
      </c>
      <c r="L2473" t="s">
        <v>61</v>
      </c>
      <c r="M2473" t="s">
        <v>54</v>
      </c>
      <c r="N2473">
        <v>3</v>
      </c>
      <c r="O2473">
        <v>31</v>
      </c>
      <c r="P2473">
        <v>1</v>
      </c>
      <c r="Q2473">
        <v>1125</v>
      </c>
      <c r="R2473">
        <v>7</v>
      </c>
      <c r="S2473" t="s">
        <v>80</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c r="AN2473" t="s">
        <v>56</v>
      </c>
      <c r="AO2473" t="s">
        <v>88</v>
      </c>
      <c r="AP2473" t="s">
        <v>58</v>
      </c>
      <c r="AQ2473" t="s">
        <v>59</v>
      </c>
      <c r="AR2473" t="s">
        <v>81</v>
      </c>
      <c r="AS2473" t="str">
        <f>IF(hr_data[[#This Row],[Gender]]="Female","👩  F","👨  M")</f>
        <v>👩  F</v>
      </c>
    </row>
    <row r="2474" spans="1:45" x14ac:dyDescent="0.25">
      <c r="A2474" t="s">
        <v>61</v>
      </c>
      <c r="B2474" t="s">
        <v>45</v>
      </c>
      <c r="C2474" t="s">
        <v>78</v>
      </c>
      <c r="D2474" t="s">
        <v>64</v>
      </c>
      <c r="E2474" t="s">
        <v>178</v>
      </c>
      <c r="F2474" t="s">
        <v>180</v>
      </c>
      <c r="G2474" t="s">
        <v>2573</v>
      </c>
      <c r="H2474">
        <v>2881</v>
      </c>
      <c r="I2474" t="s">
        <v>51</v>
      </c>
      <c r="J2474" t="s">
        <v>180</v>
      </c>
      <c r="K2474" t="s">
        <v>69</v>
      </c>
      <c r="L2474" t="s">
        <v>61</v>
      </c>
      <c r="M2474" t="s">
        <v>54</v>
      </c>
      <c r="N2474">
        <v>3</v>
      </c>
      <c r="O2474">
        <v>25</v>
      </c>
      <c r="P2474">
        <v>1</v>
      </c>
      <c r="Q2474">
        <v>309</v>
      </c>
      <c r="R2474">
        <v>2</v>
      </c>
      <c r="S2474" t="s">
        <v>87</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c r="AN2474" t="s">
        <v>56</v>
      </c>
      <c r="AO2474" t="s">
        <v>72</v>
      </c>
      <c r="AP2474" t="s">
        <v>58</v>
      </c>
      <c r="AQ2474" t="s">
        <v>59</v>
      </c>
      <c r="AR2474" t="s">
        <v>108</v>
      </c>
      <c r="AS2474" t="str">
        <f>IF(hr_data[[#This Row],[Gender]]="Female","👩  F","👨  M")</f>
        <v>👩  F</v>
      </c>
    </row>
    <row r="2475" spans="1:45" x14ac:dyDescent="0.25">
      <c r="A2475" t="s">
        <v>61</v>
      </c>
      <c r="B2475" t="s">
        <v>45</v>
      </c>
      <c r="C2475" t="s">
        <v>63</v>
      </c>
      <c r="D2475" t="s">
        <v>64</v>
      </c>
      <c r="E2475" t="s">
        <v>178</v>
      </c>
      <c r="F2475" t="s">
        <v>49</v>
      </c>
      <c r="G2475" t="s">
        <v>2574</v>
      </c>
      <c r="H2475">
        <v>2882</v>
      </c>
      <c r="I2475" t="s">
        <v>51</v>
      </c>
      <c r="J2475" t="s">
        <v>110</v>
      </c>
      <c r="K2475" t="s">
        <v>69</v>
      </c>
      <c r="L2475" t="s">
        <v>61</v>
      </c>
      <c r="M2475" t="s">
        <v>54</v>
      </c>
      <c r="N2475">
        <v>2</v>
      </c>
      <c r="O2475">
        <v>47</v>
      </c>
      <c r="P2475">
        <v>1</v>
      </c>
      <c r="Q2475">
        <v>1176</v>
      </c>
      <c r="R2475">
        <v>26</v>
      </c>
      <c r="S2475" t="s">
        <v>80</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c r="AN2475" t="s">
        <v>56</v>
      </c>
      <c r="AO2475" t="s">
        <v>77</v>
      </c>
      <c r="AP2475" t="s">
        <v>92</v>
      </c>
      <c r="AQ2475" t="s">
        <v>121</v>
      </c>
      <c r="AR2475" t="s">
        <v>73</v>
      </c>
      <c r="AS2475" t="str">
        <f>IF(hr_data[[#This Row],[Gender]]="Female","👩  F","👨  M")</f>
        <v>👩  F</v>
      </c>
    </row>
    <row r="2476" spans="1:45" x14ac:dyDescent="0.25">
      <c r="A2476" t="s">
        <v>61</v>
      </c>
      <c r="B2476" t="s">
        <v>45</v>
      </c>
      <c r="C2476" t="s">
        <v>78</v>
      </c>
      <c r="D2476" t="s">
        <v>64</v>
      </c>
      <c r="E2476" t="s">
        <v>178</v>
      </c>
      <c r="F2476" t="s">
        <v>82</v>
      </c>
      <c r="G2476" t="s">
        <v>2575</v>
      </c>
      <c r="H2476">
        <v>2883</v>
      </c>
      <c r="I2476" t="s">
        <v>51</v>
      </c>
      <c r="J2476" t="s">
        <v>180</v>
      </c>
      <c r="K2476" t="s">
        <v>53</v>
      </c>
      <c r="L2476" t="s">
        <v>61</v>
      </c>
      <c r="M2476" t="s">
        <v>54</v>
      </c>
      <c r="N2476">
        <v>3</v>
      </c>
      <c r="O2476">
        <v>31</v>
      </c>
      <c r="P2476">
        <v>1</v>
      </c>
      <c r="Q2476">
        <v>1398</v>
      </c>
      <c r="R2476">
        <v>8</v>
      </c>
      <c r="S2476" t="s">
        <v>55</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c r="AN2476" t="s">
        <v>56</v>
      </c>
      <c r="AO2476" t="s">
        <v>72</v>
      </c>
      <c r="AP2476" t="s">
        <v>58</v>
      </c>
      <c r="AQ2476" t="s">
        <v>59</v>
      </c>
      <c r="AR2476" t="s">
        <v>81</v>
      </c>
      <c r="AS2476" t="str">
        <f>IF(hr_data[[#This Row],[Gender]]="Female","👩  F","👨  M")</f>
        <v>👩  F</v>
      </c>
    </row>
    <row r="2477" spans="1:45" x14ac:dyDescent="0.25">
      <c r="A2477" t="s">
        <v>61</v>
      </c>
      <c r="B2477" t="s">
        <v>45</v>
      </c>
      <c r="C2477" t="s">
        <v>78</v>
      </c>
      <c r="D2477" t="s">
        <v>64</v>
      </c>
      <c r="E2477" t="s">
        <v>65</v>
      </c>
      <c r="F2477" t="s">
        <v>82</v>
      </c>
      <c r="G2477" t="s">
        <v>2576</v>
      </c>
      <c r="H2477">
        <v>2884</v>
      </c>
      <c r="I2477" t="s">
        <v>51</v>
      </c>
      <c r="J2477" t="s">
        <v>76</v>
      </c>
      <c r="K2477" t="s">
        <v>91</v>
      </c>
      <c r="L2477" t="s">
        <v>61</v>
      </c>
      <c r="M2477" t="s">
        <v>54</v>
      </c>
      <c r="N2477">
        <v>0</v>
      </c>
      <c r="O2477">
        <v>31</v>
      </c>
      <c r="P2477">
        <v>1</v>
      </c>
      <c r="Q2477">
        <v>471</v>
      </c>
      <c r="R2477">
        <v>4</v>
      </c>
      <c r="S2477" t="s">
        <v>87</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c r="AN2477" t="s">
        <v>56</v>
      </c>
      <c r="AO2477" t="s">
        <v>77</v>
      </c>
      <c r="AP2477" t="s">
        <v>58</v>
      </c>
      <c r="AQ2477" t="s">
        <v>59</v>
      </c>
      <c r="AR2477" t="s">
        <v>81</v>
      </c>
      <c r="AS2477" t="str">
        <f>IF(hr_data[[#This Row],[Gender]]="Female","👩  F","👨  M")</f>
        <v>👩  F</v>
      </c>
    </row>
    <row r="2478" spans="1:45" x14ac:dyDescent="0.25">
      <c r="A2478" t="s">
        <v>61</v>
      </c>
      <c r="B2478" t="s">
        <v>45</v>
      </c>
      <c r="C2478" t="s">
        <v>46</v>
      </c>
      <c r="D2478" t="s">
        <v>64</v>
      </c>
      <c r="E2478" t="s">
        <v>65</v>
      </c>
      <c r="F2478" t="s">
        <v>49</v>
      </c>
      <c r="G2478" t="s">
        <v>2577</v>
      </c>
      <c r="H2478">
        <v>2885</v>
      </c>
      <c r="I2478" t="s">
        <v>51</v>
      </c>
      <c r="J2478" t="s">
        <v>96</v>
      </c>
      <c r="K2478" t="s">
        <v>91</v>
      </c>
      <c r="L2478" t="s">
        <v>61</v>
      </c>
      <c r="M2478" t="s">
        <v>54</v>
      </c>
      <c r="N2478">
        <v>3</v>
      </c>
      <c r="O2478">
        <v>40</v>
      </c>
      <c r="P2478">
        <v>1</v>
      </c>
      <c r="Q2478">
        <v>750</v>
      </c>
      <c r="R2478">
        <v>12</v>
      </c>
      <c r="S2478" t="s">
        <v>87</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c r="AN2478" t="s">
        <v>56</v>
      </c>
      <c r="AO2478" t="s">
        <v>88</v>
      </c>
      <c r="AP2478" t="s">
        <v>98</v>
      </c>
      <c r="AQ2478" t="s">
        <v>89</v>
      </c>
      <c r="AR2478" t="s">
        <v>60</v>
      </c>
      <c r="AS2478" t="str">
        <f>IF(hr_data[[#This Row],[Gender]]="Female","👩  F","👨  M")</f>
        <v>👩  F</v>
      </c>
    </row>
    <row r="2479" spans="1:45" x14ac:dyDescent="0.25">
      <c r="A2479" t="s">
        <v>61</v>
      </c>
      <c r="B2479" t="s">
        <v>45</v>
      </c>
      <c r="C2479" t="s">
        <v>46</v>
      </c>
      <c r="D2479" t="s">
        <v>64</v>
      </c>
      <c r="E2479" t="s">
        <v>65</v>
      </c>
      <c r="F2479" t="s">
        <v>49</v>
      </c>
      <c r="G2479" t="s">
        <v>2578</v>
      </c>
      <c r="H2479">
        <v>2886</v>
      </c>
      <c r="I2479" t="s">
        <v>51</v>
      </c>
      <c r="J2479" t="s">
        <v>96</v>
      </c>
      <c r="K2479" t="s">
        <v>91</v>
      </c>
      <c r="L2479" t="s">
        <v>61</v>
      </c>
      <c r="M2479" t="s">
        <v>54</v>
      </c>
      <c r="N2479">
        <v>3</v>
      </c>
      <c r="O2479">
        <v>40</v>
      </c>
      <c r="P2479">
        <v>1</v>
      </c>
      <c r="Q2479">
        <v>1194</v>
      </c>
      <c r="R2479">
        <v>1</v>
      </c>
      <c r="S2479" t="s">
        <v>87</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c r="AN2479" t="s">
        <v>56</v>
      </c>
      <c r="AO2479" t="s">
        <v>57</v>
      </c>
      <c r="AP2479" t="s">
        <v>58</v>
      </c>
      <c r="AQ2479" t="s">
        <v>89</v>
      </c>
      <c r="AR2479" t="s">
        <v>60</v>
      </c>
      <c r="AS2479" t="str">
        <f>IF(hr_data[[#This Row],[Gender]]="Female","👩  F","👨  M")</f>
        <v>👩  F</v>
      </c>
    </row>
    <row r="2480" spans="1:45" x14ac:dyDescent="0.25">
      <c r="A2480" t="s">
        <v>61</v>
      </c>
      <c r="B2480" t="s">
        <v>45</v>
      </c>
      <c r="C2480" t="s">
        <v>78</v>
      </c>
      <c r="D2480" t="s">
        <v>64</v>
      </c>
      <c r="E2480" t="s">
        <v>65</v>
      </c>
      <c r="F2480" t="s">
        <v>130</v>
      </c>
      <c r="G2480" t="s">
        <v>2579</v>
      </c>
      <c r="H2480">
        <v>2887</v>
      </c>
      <c r="I2480" t="s">
        <v>51</v>
      </c>
      <c r="J2480" t="s">
        <v>68</v>
      </c>
      <c r="K2480" t="s">
        <v>91</v>
      </c>
      <c r="L2480" t="s">
        <v>61</v>
      </c>
      <c r="M2480" t="s">
        <v>54</v>
      </c>
      <c r="N2480">
        <v>2</v>
      </c>
      <c r="O2480">
        <v>29</v>
      </c>
      <c r="P2480">
        <v>1</v>
      </c>
      <c r="Q2480">
        <v>590</v>
      </c>
      <c r="R2480">
        <v>4</v>
      </c>
      <c r="S2480" t="s">
        <v>87</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c r="AN2480" t="s">
        <v>56</v>
      </c>
      <c r="AO2480" t="s">
        <v>88</v>
      </c>
      <c r="AP2480" t="s">
        <v>58</v>
      </c>
      <c r="AQ2480" t="s">
        <v>59</v>
      </c>
      <c r="AR2480" t="s">
        <v>81</v>
      </c>
      <c r="AS2480" t="str">
        <f>IF(hr_data[[#This Row],[Gender]]="Female","👩  F","👨  M")</f>
        <v>👩  F</v>
      </c>
    </row>
    <row r="2481" spans="1:45" x14ac:dyDescent="0.25">
      <c r="A2481" t="s">
        <v>61</v>
      </c>
      <c r="B2481" t="s">
        <v>45</v>
      </c>
      <c r="C2481" t="s">
        <v>78</v>
      </c>
      <c r="D2481" t="s">
        <v>64</v>
      </c>
      <c r="E2481" t="s">
        <v>65</v>
      </c>
      <c r="F2481" t="s">
        <v>49</v>
      </c>
      <c r="G2481" t="s">
        <v>2580</v>
      </c>
      <c r="H2481">
        <v>2888</v>
      </c>
      <c r="I2481" t="s">
        <v>51</v>
      </c>
      <c r="J2481" t="s">
        <v>68</v>
      </c>
      <c r="K2481" t="s">
        <v>91</v>
      </c>
      <c r="L2481" t="s">
        <v>61</v>
      </c>
      <c r="M2481" t="s">
        <v>54</v>
      </c>
      <c r="N2481">
        <v>2</v>
      </c>
      <c r="O2481">
        <v>34</v>
      </c>
      <c r="P2481">
        <v>1</v>
      </c>
      <c r="Q2481">
        <v>1130</v>
      </c>
      <c r="R2481">
        <v>3</v>
      </c>
      <c r="S2481" t="s">
        <v>87</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c r="AN2481" t="s">
        <v>56</v>
      </c>
      <c r="AO2481" t="s">
        <v>72</v>
      </c>
      <c r="AP2481" t="s">
        <v>58</v>
      </c>
      <c r="AQ2481" t="s">
        <v>89</v>
      </c>
      <c r="AR2481" t="s">
        <v>81</v>
      </c>
      <c r="AS2481" t="str">
        <f>IF(hr_data[[#This Row],[Gender]]="Female","👩  F","👨  M")</f>
        <v>👩  F</v>
      </c>
    </row>
    <row r="2482" spans="1:45" x14ac:dyDescent="0.25">
      <c r="A2482" t="s">
        <v>61</v>
      </c>
      <c r="B2482" t="s">
        <v>45</v>
      </c>
      <c r="C2482" t="s">
        <v>63</v>
      </c>
      <c r="D2482" t="s">
        <v>64</v>
      </c>
      <c r="E2482" t="s">
        <v>65</v>
      </c>
      <c r="F2482" t="s">
        <v>74</v>
      </c>
      <c r="G2482" t="s">
        <v>2581</v>
      </c>
      <c r="H2482">
        <v>2889</v>
      </c>
      <c r="I2482" t="s">
        <v>51</v>
      </c>
      <c r="J2482" t="s">
        <v>94</v>
      </c>
      <c r="K2482" t="s">
        <v>91</v>
      </c>
      <c r="L2482" t="s">
        <v>61</v>
      </c>
      <c r="M2482" t="s">
        <v>54</v>
      </c>
      <c r="N2482">
        <v>3</v>
      </c>
      <c r="O2482">
        <v>45</v>
      </c>
      <c r="P2482">
        <v>1</v>
      </c>
      <c r="Q2482">
        <v>1329</v>
      </c>
      <c r="R2482">
        <v>2</v>
      </c>
      <c r="S2482" t="s">
        <v>55</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c r="AN2482" t="s">
        <v>56</v>
      </c>
      <c r="AO2482" t="s">
        <v>57</v>
      </c>
      <c r="AP2482" t="s">
        <v>58</v>
      </c>
      <c r="AQ2482" t="s">
        <v>59</v>
      </c>
      <c r="AR2482" t="s">
        <v>60</v>
      </c>
      <c r="AS2482" t="str">
        <f>IF(hr_data[[#This Row],[Gender]]="Female","👩  F","👨  M")</f>
        <v>👩  F</v>
      </c>
    </row>
    <row r="2483" spans="1:45" x14ac:dyDescent="0.25">
      <c r="A2483" t="s">
        <v>61</v>
      </c>
      <c r="B2483" t="s">
        <v>45</v>
      </c>
      <c r="C2483" t="s">
        <v>63</v>
      </c>
      <c r="D2483" t="s">
        <v>64</v>
      </c>
      <c r="E2483" t="s">
        <v>65</v>
      </c>
      <c r="F2483" t="s">
        <v>49</v>
      </c>
      <c r="G2483" t="s">
        <v>2582</v>
      </c>
      <c r="H2483">
        <v>2890</v>
      </c>
      <c r="I2483" t="s">
        <v>51</v>
      </c>
      <c r="J2483" t="s">
        <v>117</v>
      </c>
      <c r="K2483" t="s">
        <v>91</v>
      </c>
      <c r="L2483" t="s">
        <v>61</v>
      </c>
      <c r="M2483" t="s">
        <v>54</v>
      </c>
      <c r="N2483">
        <v>3</v>
      </c>
      <c r="O2483">
        <v>50</v>
      </c>
      <c r="P2483">
        <v>1</v>
      </c>
      <c r="Q2483">
        <v>813</v>
      </c>
      <c r="R2483">
        <v>17</v>
      </c>
      <c r="S2483" t="s">
        <v>151</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c r="AN2483" t="s">
        <v>56</v>
      </c>
      <c r="AO2483" t="s">
        <v>88</v>
      </c>
      <c r="AP2483" t="s">
        <v>98</v>
      </c>
      <c r="AQ2483" t="s">
        <v>89</v>
      </c>
      <c r="AR2483" t="s">
        <v>73</v>
      </c>
      <c r="AS2483" t="str">
        <f>IF(hr_data[[#This Row],[Gender]]="Female","👩  F","👨  M")</f>
        <v>👩  F</v>
      </c>
    </row>
    <row r="2484" spans="1:45" x14ac:dyDescent="0.25">
      <c r="A2484" t="s">
        <v>61</v>
      </c>
      <c r="B2484" t="s">
        <v>45</v>
      </c>
      <c r="C2484" t="s">
        <v>78</v>
      </c>
      <c r="D2484" t="s">
        <v>64</v>
      </c>
      <c r="E2484" t="s">
        <v>65</v>
      </c>
      <c r="F2484" t="s">
        <v>82</v>
      </c>
      <c r="G2484" t="s">
        <v>2583</v>
      </c>
      <c r="H2484">
        <v>2891</v>
      </c>
      <c r="I2484" t="s">
        <v>51</v>
      </c>
      <c r="J2484" t="s">
        <v>76</v>
      </c>
      <c r="K2484" t="s">
        <v>69</v>
      </c>
      <c r="L2484" t="s">
        <v>61</v>
      </c>
      <c r="M2484" t="s">
        <v>54</v>
      </c>
      <c r="N2484">
        <v>5</v>
      </c>
      <c r="O2484">
        <v>33</v>
      </c>
      <c r="P2484">
        <v>1</v>
      </c>
      <c r="Q2484">
        <v>1099</v>
      </c>
      <c r="R2484">
        <v>4</v>
      </c>
      <c r="S2484" t="s">
        <v>80</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c r="AN2484" t="s">
        <v>56</v>
      </c>
      <c r="AO2484" t="s">
        <v>72</v>
      </c>
      <c r="AP2484" t="s">
        <v>58</v>
      </c>
      <c r="AQ2484" t="s">
        <v>59</v>
      </c>
      <c r="AR2484" t="s">
        <v>81</v>
      </c>
      <c r="AS2484" t="str">
        <f>IF(hr_data[[#This Row],[Gender]]="Female","👩  F","👨  M")</f>
        <v>👩  F</v>
      </c>
    </row>
    <row r="2485" spans="1:45" x14ac:dyDescent="0.25">
      <c r="A2485" t="s">
        <v>61</v>
      </c>
      <c r="B2485" t="s">
        <v>45</v>
      </c>
      <c r="C2485" t="s">
        <v>46</v>
      </c>
      <c r="D2485" t="s">
        <v>64</v>
      </c>
      <c r="E2485" t="s">
        <v>65</v>
      </c>
      <c r="F2485" t="s">
        <v>82</v>
      </c>
      <c r="G2485" t="s">
        <v>2584</v>
      </c>
      <c r="H2485">
        <v>2892</v>
      </c>
      <c r="I2485" t="s">
        <v>51</v>
      </c>
      <c r="J2485" t="s">
        <v>110</v>
      </c>
      <c r="K2485" t="s">
        <v>69</v>
      </c>
      <c r="L2485" t="s">
        <v>61</v>
      </c>
      <c r="M2485" t="s">
        <v>54</v>
      </c>
      <c r="N2485">
        <v>2</v>
      </c>
      <c r="O2485">
        <v>43</v>
      </c>
      <c r="P2485">
        <v>1</v>
      </c>
      <c r="Q2485">
        <v>823</v>
      </c>
      <c r="R2485">
        <v>6</v>
      </c>
      <c r="S2485" t="s">
        <v>87</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c r="AN2485" t="s">
        <v>56</v>
      </c>
      <c r="AO2485" t="s">
        <v>77</v>
      </c>
      <c r="AP2485" t="s">
        <v>58</v>
      </c>
      <c r="AQ2485" t="s">
        <v>121</v>
      </c>
      <c r="AR2485" t="s">
        <v>60</v>
      </c>
      <c r="AS2485" t="str">
        <f>IF(hr_data[[#This Row],[Gender]]="Female","👩  F","👨  M")</f>
        <v>👩  F</v>
      </c>
    </row>
    <row r="2486" spans="1:45" x14ac:dyDescent="0.25">
      <c r="A2486" t="s">
        <v>61</v>
      </c>
      <c r="B2486" t="s">
        <v>45</v>
      </c>
      <c r="C2486" t="s">
        <v>63</v>
      </c>
      <c r="D2486" t="s">
        <v>64</v>
      </c>
      <c r="E2486" t="s">
        <v>65</v>
      </c>
      <c r="F2486" t="s">
        <v>130</v>
      </c>
      <c r="G2486" t="s">
        <v>2585</v>
      </c>
      <c r="H2486">
        <v>2893</v>
      </c>
      <c r="I2486" t="s">
        <v>51</v>
      </c>
      <c r="J2486" t="s">
        <v>110</v>
      </c>
      <c r="K2486" t="s">
        <v>69</v>
      </c>
      <c r="L2486" t="s">
        <v>61</v>
      </c>
      <c r="M2486" t="s">
        <v>54</v>
      </c>
      <c r="N2486">
        <v>2</v>
      </c>
      <c r="O2486">
        <v>51</v>
      </c>
      <c r="P2486">
        <v>1</v>
      </c>
      <c r="Q2486">
        <v>942</v>
      </c>
      <c r="R2486">
        <v>3</v>
      </c>
      <c r="S2486" t="s">
        <v>87</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c r="AN2486" t="s">
        <v>56</v>
      </c>
      <c r="AO2486" t="s">
        <v>77</v>
      </c>
      <c r="AP2486" t="s">
        <v>58</v>
      </c>
      <c r="AQ2486" t="s">
        <v>89</v>
      </c>
      <c r="AR2486" t="s">
        <v>73</v>
      </c>
      <c r="AS2486" t="str">
        <f>IF(hr_data[[#This Row],[Gender]]="Female","👩  F","👨  M")</f>
        <v>👩  F</v>
      </c>
    </row>
    <row r="2487" spans="1:45" x14ac:dyDescent="0.25">
      <c r="A2487" t="s">
        <v>61</v>
      </c>
      <c r="B2487" t="s">
        <v>45</v>
      </c>
      <c r="C2487" t="s">
        <v>78</v>
      </c>
      <c r="D2487" t="s">
        <v>64</v>
      </c>
      <c r="E2487" t="s">
        <v>65</v>
      </c>
      <c r="F2487" t="s">
        <v>49</v>
      </c>
      <c r="G2487" t="s">
        <v>2586</v>
      </c>
      <c r="H2487">
        <v>2894</v>
      </c>
      <c r="I2487" t="s">
        <v>51</v>
      </c>
      <c r="J2487" t="s">
        <v>68</v>
      </c>
      <c r="K2487" t="s">
        <v>69</v>
      </c>
      <c r="L2487" t="s">
        <v>61</v>
      </c>
      <c r="M2487" t="s">
        <v>54</v>
      </c>
      <c r="N2487">
        <v>3</v>
      </c>
      <c r="O2487">
        <v>34</v>
      </c>
      <c r="P2487">
        <v>1</v>
      </c>
      <c r="Q2487">
        <v>678</v>
      </c>
      <c r="R2487">
        <v>19</v>
      </c>
      <c r="S2487" t="s">
        <v>87</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c r="AN2487" t="s">
        <v>56</v>
      </c>
      <c r="AO2487" t="s">
        <v>57</v>
      </c>
      <c r="AP2487" t="s">
        <v>98</v>
      </c>
      <c r="AQ2487" t="s">
        <v>59</v>
      </c>
      <c r="AR2487" t="s">
        <v>81</v>
      </c>
      <c r="AS2487" t="str">
        <f>IF(hr_data[[#This Row],[Gender]]="Female","👩  F","👨  M")</f>
        <v>👩  F</v>
      </c>
    </row>
    <row r="2488" spans="1:45" x14ac:dyDescent="0.25">
      <c r="A2488" t="s">
        <v>61</v>
      </c>
      <c r="B2488" t="s">
        <v>45</v>
      </c>
      <c r="C2488" t="s">
        <v>78</v>
      </c>
      <c r="D2488" t="s">
        <v>64</v>
      </c>
      <c r="E2488" t="s">
        <v>65</v>
      </c>
      <c r="F2488" t="s">
        <v>82</v>
      </c>
      <c r="G2488" t="s">
        <v>2587</v>
      </c>
      <c r="H2488">
        <v>2895</v>
      </c>
      <c r="I2488" t="s">
        <v>51</v>
      </c>
      <c r="J2488" t="s">
        <v>68</v>
      </c>
      <c r="K2488" t="s">
        <v>69</v>
      </c>
      <c r="L2488" t="s">
        <v>61</v>
      </c>
      <c r="M2488" t="s">
        <v>54</v>
      </c>
      <c r="N2488">
        <v>0</v>
      </c>
      <c r="O2488">
        <v>27</v>
      </c>
      <c r="P2488">
        <v>1</v>
      </c>
      <c r="Q2488">
        <v>486</v>
      </c>
      <c r="R2488">
        <v>8</v>
      </c>
      <c r="S2488" t="s">
        <v>87</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c r="AN2488" t="s">
        <v>56</v>
      </c>
      <c r="AO2488" t="s">
        <v>77</v>
      </c>
      <c r="AP2488" t="s">
        <v>58</v>
      </c>
      <c r="AQ2488" t="s">
        <v>59</v>
      </c>
      <c r="AR2488" t="s">
        <v>81</v>
      </c>
      <c r="AS2488" t="str">
        <f>IF(hr_data[[#This Row],[Gender]]="Female","👩  F","👨  M")</f>
        <v>👩  F</v>
      </c>
    </row>
    <row r="2489" spans="1:45" x14ac:dyDescent="0.25">
      <c r="A2489" t="s">
        <v>61</v>
      </c>
      <c r="B2489" t="s">
        <v>45</v>
      </c>
      <c r="C2489" t="s">
        <v>63</v>
      </c>
      <c r="D2489" t="s">
        <v>64</v>
      </c>
      <c r="E2489" t="s">
        <v>65</v>
      </c>
      <c r="F2489" t="s">
        <v>74</v>
      </c>
      <c r="G2489" t="s">
        <v>2588</v>
      </c>
      <c r="H2489">
        <v>2896</v>
      </c>
      <c r="I2489" t="s">
        <v>51</v>
      </c>
      <c r="J2489" t="s">
        <v>76</v>
      </c>
      <c r="K2489" t="s">
        <v>69</v>
      </c>
      <c r="L2489" t="s">
        <v>61</v>
      </c>
      <c r="M2489" t="s">
        <v>54</v>
      </c>
      <c r="N2489">
        <v>2</v>
      </c>
      <c r="O2489">
        <v>52</v>
      </c>
      <c r="P2489">
        <v>1</v>
      </c>
      <c r="Q2489">
        <v>258</v>
      </c>
      <c r="R2489">
        <v>8</v>
      </c>
      <c r="S2489" t="s">
        <v>80</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c r="AN2489" t="s">
        <v>56</v>
      </c>
      <c r="AO2489" t="s">
        <v>88</v>
      </c>
      <c r="AP2489" t="s">
        <v>58</v>
      </c>
      <c r="AQ2489" t="s">
        <v>89</v>
      </c>
      <c r="AR2489" t="s">
        <v>73</v>
      </c>
      <c r="AS2489" t="str">
        <f>IF(hr_data[[#This Row],[Gender]]="Female","👩  F","👨  M")</f>
        <v>👩  F</v>
      </c>
    </row>
    <row r="2490" spans="1:45" x14ac:dyDescent="0.25">
      <c r="A2490" t="s">
        <v>61</v>
      </c>
      <c r="B2490" t="s">
        <v>45</v>
      </c>
      <c r="C2490" t="s">
        <v>46</v>
      </c>
      <c r="D2490" t="s">
        <v>64</v>
      </c>
      <c r="E2490" t="s">
        <v>65</v>
      </c>
      <c r="F2490" t="s">
        <v>82</v>
      </c>
      <c r="G2490" t="s">
        <v>2589</v>
      </c>
      <c r="H2490">
        <v>2897</v>
      </c>
      <c r="I2490" t="s">
        <v>51</v>
      </c>
      <c r="J2490" t="s">
        <v>117</v>
      </c>
      <c r="K2490" t="s">
        <v>69</v>
      </c>
      <c r="L2490" t="s">
        <v>61</v>
      </c>
      <c r="M2490" t="s">
        <v>54</v>
      </c>
      <c r="N2490">
        <v>3</v>
      </c>
      <c r="O2490">
        <v>38</v>
      </c>
      <c r="P2490">
        <v>1</v>
      </c>
      <c r="Q2490">
        <v>201</v>
      </c>
      <c r="R2490">
        <v>10</v>
      </c>
      <c r="S2490" t="s">
        <v>87</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c r="AN2490" t="s">
        <v>56</v>
      </c>
      <c r="AO2490" t="s">
        <v>77</v>
      </c>
      <c r="AP2490" t="s">
        <v>58</v>
      </c>
      <c r="AQ2490" t="s">
        <v>89</v>
      </c>
      <c r="AR2490" t="s">
        <v>60</v>
      </c>
      <c r="AS2490" t="str">
        <f>IF(hr_data[[#This Row],[Gender]]="Female","👩  F","👨  M")</f>
        <v>👩  F</v>
      </c>
    </row>
    <row r="2491" spans="1:45" x14ac:dyDescent="0.25">
      <c r="A2491" t="s">
        <v>61</v>
      </c>
      <c r="B2491" t="s">
        <v>45</v>
      </c>
      <c r="C2491" t="s">
        <v>46</v>
      </c>
      <c r="D2491" t="s">
        <v>64</v>
      </c>
      <c r="E2491" t="s">
        <v>65</v>
      </c>
      <c r="F2491" t="s">
        <v>82</v>
      </c>
      <c r="G2491" t="s">
        <v>2590</v>
      </c>
      <c r="H2491">
        <v>2898</v>
      </c>
      <c r="I2491" t="s">
        <v>51</v>
      </c>
      <c r="J2491" t="s">
        <v>68</v>
      </c>
      <c r="K2491" t="s">
        <v>69</v>
      </c>
      <c r="L2491" t="s">
        <v>61</v>
      </c>
      <c r="M2491" t="s">
        <v>54</v>
      </c>
      <c r="N2491">
        <v>2</v>
      </c>
      <c r="O2491">
        <v>37</v>
      </c>
      <c r="P2491">
        <v>1</v>
      </c>
      <c r="Q2491">
        <v>1470</v>
      </c>
      <c r="R2491">
        <v>10</v>
      </c>
      <c r="S2491" t="s">
        <v>87</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c r="AN2491" t="s">
        <v>56</v>
      </c>
      <c r="AO2491" t="s">
        <v>72</v>
      </c>
      <c r="AP2491" t="s">
        <v>58</v>
      </c>
      <c r="AQ2491" t="s">
        <v>59</v>
      </c>
      <c r="AR2491" t="s">
        <v>60</v>
      </c>
      <c r="AS2491" t="str">
        <f>IF(hr_data[[#This Row],[Gender]]="Female","👩  F","👨  M")</f>
        <v>👩  F</v>
      </c>
    </row>
    <row r="2492" spans="1:45" x14ac:dyDescent="0.25">
      <c r="A2492" t="s">
        <v>61</v>
      </c>
      <c r="B2492" t="s">
        <v>45</v>
      </c>
      <c r="C2492" t="s">
        <v>78</v>
      </c>
      <c r="D2492" t="s">
        <v>64</v>
      </c>
      <c r="E2492" t="s">
        <v>65</v>
      </c>
      <c r="F2492" t="s">
        <v>74</v>
      </c>
      <c r="G2492" t="s">
        <v>2591</v>
      </c>
      <c r="H2492">
        <v>2899</v>
      </c>
      <c r="I2492" t="s">
        <v>51</v>
      </c>
      <c r="J2492" t="s">
        <v>96</v>
      </c>
      <c r="K2492" t="s">
        <v>69</v>
      </c>
      <c r="L2492" t="s">
        <v>61</v>
      </c>
      <c r="M2492" t="s">
        <v>54</v>
      </c>
      <c r="N2492">
        <v>3</v>
      </c>
      <c r="O2492">
        <v>29</v>
      </c>
      <c r="P2492">
        <v>1</v>
      </c>
      <c r="Q2492">
        <v>441</v>
      </c>
      <c r="R2492">
        <v>8</v>
      </c>
      <c r="S2492" t="s">
        <v>70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c r="AN2492" t="s">
        <v>56</v>
      </c>
      <c r="AO2492" t="s">
        <v>88</v>
      </c>
      <c r="AP2492" t="s">
        <v>58</v>
      </c>
      <c r="AQ2492" t="s">
        <v>59</v>
      </c>
      <c r="AR2492" t="s">
        <v>81</v>
      </c>
      <c r="AS2492" t="str">
        <f>IF(hr_data[[#This Row],[Gender]]="Female","👩  F","👨  M")</f>
        <v>👩  F</v>
      </c>
    </row>
    <row r="2493" spans="1:45" x14ac:dyDescent="0.25">
      <c r="A2493" t="s">
        <v>61</v>
      </c>
      <c r="B2493" t="s">
        <v>45</v>
      </c>
      <c r="C2493" t="s">
        <v>46</v>
      </c>
      <c r="D2493" t="s">
        <v>64</v>
      </c>
      <c r="E2493" t="s">
        <v>65</v>
      </c>
      <c r="F2493" t="s">
        <v>49</v>
      </c>
      <c r="G2493" t="s">
        <v>2592</v>
      </c>
      <c r="H2493">
        <v>2900</v>
      </c>
      <c r="I2493" t="s">
        <v>51</v>
      </c>
      <c r="J2493" t="s">
        <v>68</v>
      </c>
      <c r="K2493" t="s">
        <v>69</v>
      </c>
      <c r="L2493" t="s">
        <v>61</v>
      </c>
      <c r="M2493" t="s">
        <v>54</v>
      </c>
      <c r="N2493">
        <v>5</v>
      </c>
      <c r="O2493">
        <v>35</v>
      </c>
      <c r="P2493">
        <v>1</v>
      </c>
      <c r="Q2493">
        <v>287</v>
      </c>
      <c r="R2493">
        <v>1</v>
      </c>
      <c r="S2493" t="s">
        <v>80</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c r="AN2493" t="s">
        <v>56</v>
      </c>
      <c r="AO2493" t="s">
        <v>57</v>
      </c>
      <c r="AP2493" t="s">
        <v>58</v>
      </c>
      <c r="AQ2493" t="s">
        <v>59</v>
      </c>
      <c r="AR2493" t="s">
        <v>81</v>
      </c>
      <c r="AS2493" t="str">
        <f>IF(hr_data[[#This Row],[Gender]]="Female","👩  F","👨  M")</f>
        <v>👩  F</v>
      </c>
    </row>
    <row r="2494" spans="1:45" x14ac:dyDescent="0.25">
      <c r="A2494" t="s">
        <v>61</v>
      </c>
      <c r="B2494" t="s">
        <v>45</v>
      </c>
      <c r="C2494" t="s">
        <v>46</v>
      </c>
      <c r="D2494" t="s">
        <v>64</v>
      </c>
      <c r="E2494" t="s">
        <v>65</v>
      </c>
      <c r="F2494" t="s">
        <v>49</v>
      </c>
      <c r="G2494" t="s">
        <v>2593</v>
      </c>
      <c r="H2494">
        <v>2901</v>
      </c>
      <c r="I2494" t="s">
        <v>51</v>
      </c>
      <c r="J2494" t="s">
        <v>76</v>
      </c>
      <c r="K2494" t="s">
        <v>69</v>
      </c>
      <c r="L2494" t="s">
        <v>61</v>
      </c>
      <c r="M2494" t="s">
        <v>54</v>
      </c>
      <c r="N2494">
        <v>5</v>
      </c>
      <c r="O2494">
        <v>40</v>
      </c>
      <c r="P2494">
        <v>1</v>
      </c>
      <c r="Q2494">
        <v>616</v>
      </c>
      <c r="R2494">
        <v>2</v>
      </c>
      <c r="S2494" t="s">
        <v>55</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c r="AN2494" t="s">
        <v>56</v>
      </c>
      <c r="AO2494" t="s">
        <v>88</v>
      </c>
      <c r="AP2494" t="s">
        <v>58</v>
      </c>
      <c r="AQ2494" t="s">
        <v>59</v>
      </c>
      <c r="AR2494" t="s">
        <v>60</v>
      </c>
      <c r="AS2494" t="str">
        <f>IF(hr_data[[#This Row],[Gender]]="Female","👩  F","👨  M")</f>
        <v>👩  F</v>
      </c>
    </row>
    <row r="2495" spans="1:45" x14ac:dyDescent="0.25">
      <c r="A2495" t="s">
        <v>61</v>
      </c>
      <c r="B2495" t="s">
        <v>45</v>
      </c>
      <c r="C2495" t="s">
        <v>63</v>
      </c>
      <c r="D2495" t="s">
        <v>64</v>
      </c>
      <c r="E2495" t="s">
        <v>65</v>
      </c>
      <c r="F2495" t="s">
        <v>49</v>
      </c>
      <c r="G2495" t="s">
        <v>2594</v>
      </c>
      <c r="H2495">
        <v>2902</v>
      </c>
      <c r="I2495" t="s">
        <v>51</v>
      </c>
      <c r="J2495" t="s">
        <v>76</v>
      </c>
      <c r="K2495" t="s">
        <v>69</v>
      </c>
      <c r="L2495" t="s">
        <v>61</v>
      </c>
      <c r="M2495" t="s">
        <v>54</v>
      </c>
      <c r="N2495">
        <v>3</v>
      </c>
      <c r="O2495">
        <v>49</v>
      </c>
      <c r="P2495">
        <v>1</v>
      </c>
      <c r="Q2495">
        <v>722</v>
      </c>
      <c r="R2495">
        <v>25</v>
      </c>
      <c r="S2495" t="s">
        <v>80</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c r="AN2495" t="s">
        <v>56</v>
      </c>
      <c r="AO2495" t="s">
        <v>88</v>
      </c>
      <c r="AP2495" t="s">
        <v>92</v>
      </c>
      <c r="AQ2495" t="s">
        <v>59</v>
      </c>
      <c r="AR2495" t="s">
        <v>73</v>
      </c>
      <c r="AS2495" t="str">
        <f>IF(hr_data[[#This Row],[Gender]]="Female","👩  F","👨  M")</f>
        <v>👩  F</v>
      </c>
    </row>
    <row r="2496" spans="1:45" x14ac:dyDescent="0.25">
      <c r="A2496" t="s">
        <v>61</v>
      </c>
      <c r="B2496" t="s">
        <v>45</v>
      </c>
      <c r="C2496" t="s">
        <v>63</v>
      </c>
      <c r="D2496" t="s">
        <v>64</v>
      </c>
      <c r="E2496" t="s">
        <v>65</v>
      </c>
      <c r="F2496" t="s">
        <v>74</v>
      </c>
      <c r="G2496" t="s">
        <v>2595</v>
      </c>
      <c r="H2496">
        <v>2903</v>
      </c>
      <c r="I2496" t="s">
        <v>51</v>
      </c>
      <c r="J2496" t="s">
        <v>68</v>
      </c>
      <c r="K2496" t="s">
        <v>69</v>
      </c>
      <c r="L2496" t="s">
        <v>61</v>
      </c>
      <c r="M2496" t="s">
        <v>54</v>
      </c>
      <c r="N2496">
        <v>3</v>
      </c>
      <c r="O2496">
        <v>48</v>
      </c>
      <c r="P2496">
        <v>1</v>
      </c>
      <c r="Q2496">
        <v>1108</v>
      </c>
      <c r="R2496">
        <v>15</v>
      </c>
      <c r="S2496" t="s">
        <v>80</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c r="AN2496" t="s">
        <v>56</v>
      </c>
      <c r="AO2496" t="s">
        <v>88</v>
      </c>
      <c r="AP2496" t="s">
        <v>98</v>
      </c>
      <c r="AQ2496" t="s">
        <v>59</v>
      </c>
      <c r="AR2496" t="s">
        <v>73</v>
      </c>
      <c r="AS2496" t="str">
        <f>IF(hr_data[[#This Row],[Gender]]="Female","👩  F","👨  M")</f>
        <v>👩  F</v>
      </c>
    </row>
    <row r="2497" spans="1:45" x14ac:dyDescent="0.25">
      <c r="A2497" t="s">
        <v>61</v>
      </c>
      <c r="B2497" t="s">
        <v>45</v>
      </c>
      <c r="C2497" t="s">
        <v>78</v>
      </c>
      <c r="D2497" t="s">
        <v>64</v>
      </c>
      <c r="E2497" t="s">
        <v>65</v>
      </c>
      <c r="F2497" t="s">
        <v>49</v>
      </c>
      <c r="G2497" t="s">
        <v>2596</v>
      </c>
      <c r="H2497">
        <v>2904</v>
      </c>
      <c r="I2497" t="s">
        <v>51</v>
      </c>
      <c r="J2497" t="s">
        <v>76</v>
      </c>
      <c r="K2497" t="s">
        <v>69</v>
      </c>
      <c r="L2497" t="s">
        <v>61</v>
      </c>
      <c r="M2497" t="s">
        <v>54</v>
      </c>
      <c r="N2497">
        <v>2</v>
      </c>
      <c r="O2497">
        <v>34</v>
      </c>
      <c r="P2497">
        <v>1</v>
      </c>
      <c r="Q2497">
        <v>401</v>
      </c>
      <c r="R2497">
        <v>1</v>
      </c>
      <c r="S2497" t="s">
        <v>87</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c r="AN2497" t="s">
        <v>56</v>
      </c>
      <c r="AO2497" t="s">
        <v>72</v>
      </c>
      <c r="AP2497" t="s">
        <v>58</v>
      </c>
      <c r="AQ2497" t="s">
        <v>59</v>
      </c>
      <c r="AR2497" t="s">
        <v>81</v>
      </c>
      <c r="AS2497" t="str">
        <f>IF(hr_data[[#This Row],[Gender]]="Female","👩  F","👨  M")</f>
        <v>👩  F</v>
      </c>
    </row>
    <row r="2498" spans="1:45" x14ac:dyDescent="0.25">
      <c r="A2498" t="s">
        <v>61</v>
      </c>
      <c r="B2498" t="s">
        <v>45</v>
      </c>
      <c r="C2498" t="s">
        <v>78</v>
      </c>
      <c r="D2498" t="s">
        <v>64</v>
      </c>
      <c r="E2498" t="s">
        <v>65</v>
      </c>
      <c r="F2498" t="s">
        <v>49</v>
      </c>
      <c r="G2498" t="s">
        <v>2597</v>
      </c>
      <c r="H2498">
        <v>2905</v>
      </c>
      <c r="I2498" t="s">
        <v>51</v>
      </c>
      <c r="J2498" t="s">
        <v>68</v>
      </c>
      <c r="K2498" t="s">
        <v>69</v>
      </c>
      <c r="L2498" t="s">
        <v>61</v>
      </c>
      <c r="M2498" t="s">
        <v>54</v>
      </c>
      <c r="N2498">
        <v>2</v>
      </c>
      <c r="O2498">
        <v>32</v>
      </c>
      <c r="P2498">
        <v>1</v>
      </c>
      <c r="Q2498">
        <v>824</v>
      </c>
      <c r="R2498">
        <v>5</v>
      </c>
      <c r="S2498" t="s">
        <v>55</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c r="AN2498" t="s">
        <v>56</v>
      </c>
      <c r="AO2498" t="s">
        <v>72</v>
      </c>
      <c r="AP2498" t="s">
        <v>58</v>
      </c>
      <c r="AQ2498" t="s">
        <v>89</v>
      </c>
      <c r="AR2498" t="s">
        <v>81</v>
      </c>
      <c r="AS2498" t="str">
        <f>IF(hr_data[[#This Row],[Gender]]="Female","👩  F","👨  M")</f>
        <v>👩  F</v>
      </c>
    </row>
    <row r="2499" spans="1:45" x14ac:dyDescent="0.25">
      <c r="A2499" t="s">
        <v>61</v>
      </c>
      <c r="B2499" t="s">
        <v>45</v>
      </c>
      <c r="C2499" t="s">
        <v>46</v>
      </c>
      <c r="D2499" t="s">
        <v>64</v>
      </c>
      <c r="E2499" t="s">
        <v>65</v>
      </c>
      <c r="F2499" t="s">
        <v>74</v>
      </c>
      <c r="G2499" t="s">
        <v>2598</v>
      </c>
      <c r="H2499">
        <v>2906</v>
      </c>
      <c r="I2499" t="s">
        <v>51</v>
      </c>
      <c r="J2499" t="s">
        <v>76</v>
      </c>
      <c r="K2499" t="s">
        <v>69</v>
      </c>
      <c r="L2499" t="s">
        <v>61</v>
      </c>
      <c r="M2499" t="s">
        <v>54</v>
      </c>
      <c r="N2499">
        <v>3</v>
      </c>
      <c r="O2499">
        <v>38</v>
      </c>
      <c r="P2499">
        <v>1</v>
      </c>
      <c r="Q2499">
        <v>1153</v>
      </c>
      <c r="R2499">
        <v>6</v>
      </c>
      <c r="S2499" t="s">
        <v>55</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c r="AN2499" t="s">
        <v>56</v>
      </c>
      <c r="AO2499" t="s">
        <v>77</v>
      </c>
      <c r="AP2499" t="s">
        <v>58</v>
      </c>
      <c r="AQ2499" t="s">
        <v>59</v>
      </c>
      <c r="AR2499" t="s">
        <v>60</v>
      </c>
      <c r="AS2499" t="str">
        <f>IF(hr_data[[#This Row],[Gender]]="Female","👩  F","👨  M")</f>
        <v>👩  F</v>
      </c>
    </row>
    <row r="2500" spans="1:45" x14ac:dyDescent="0.25">
      <c r="A2500" t="s">
        <v>61</v>
      </c>
      <c r="B2500" t="s">
        <v>45</v>
      </c>
      <c r="C2500" t="s">
        <v>46</v>
      </c>
      <c r="D2500" t="s">
        <v>64</v>
      </c>
      <c r="E2500" t="s">
        <v>65</v>
      </c>
      <c r="F2500" t="s">
        <v>82</v>
      </c>
      <c r="G2500" t="s">
        <v>2599</v>
      </c>
      <c r="H2500">
        <v>2907</v>
      </c>
      <c r="I2500" t="s">
        <v>51</v>
      </c>
      <c r="J2500" t="s">
        <v>76</v>
      </c>
      <c r="K2500" t="s">
        <v>69</v>
      </c>
      <c r="L2500" t="s">
        <v>61</v>
      </c>
      <c r="M2500" t="s">
        <v>54</v>
      </c>
      <c r="N2500">
        <v>5</v>
      </c>
      <c r="O2500">
        <v>38</v>
      </c>
      <c r="P2500">
        <v>1</v>
      </c>
      <c r="Q2500">
        <v>1495</v>
      </c>
      <c r="R2500">
        <v>4</v>
      </c>
      <c r="S2500" t="s">
        <v>55</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c r="AN2500" t="s">
        <v>56</v>
      </c>
      <c r="AO2500" t="s">
        <v>77</v>
      </c>
      <c r="AP2500" t="s">
        <v>58</v>
      </c>
      <c r="AQ2500" t="s">
        <v>59</v>
      </c>
      <c r="AR2500" t="s">
        <v>60</v>
      </c>
      <c r="AS2500" t="str">
        <f>IF(hr_data[[#This Row],[Gender]]="Female","👩  F","👨  M")</f>
        <v>👩  F</v>
      </c>
    </row>
    <row r="2501" spans="1:45" x14ac:dyDescent="0.25">
      <c r="A2501" t="s">
        <v>61</v>
      </c>
      <c r="B2501" t="s">
        <v>45</v>
      </c>
      <c r="C2501" t="s">
        <v>78</v>
      </c>
      <c r="D2501" t="s">
        <v>64</v>
      </c>
      <c r="E2501" t="s">
        <v>65</v>
      </c>
      <c r="F2501" t="s">
        <v>82</v>
      </c>
      <c r="G2501" t="s">
        <v>2600</v>
      </c>
      <c r="H2501">
        <v>2908</v>
      </c>
      <c r="I2501" t="s">
        <v>51</v>
      </c>
      <c r="J2501" t="s">
        <v>76</v>
      </c>
      <c r="K2501" t="s">
        <v>69</v>
      </c>
      <c r="L2501" t="s">
        <v>61</v>
      </c>
      <c r="M2501" t="s">
        <v>54</v>
      </c>
      <c r="N2501">
        <v>2</v>
      </c>
      <c r="O2501">
        <v>29</v>
      </c>
      <c r="P2501">
        <v>1</v>
      </c>
      <c r="Q2501">
        <v>1082</v>
      </c>
      <c r="R2501">
        <v>9</v>
      </c>
      <c r="S2501" t="s">
        <v>80</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c r="AN2501" t="s">
        <v>56</v>
      </c>
      <c r="AO2501" t="s">
        <v>77</v>
      </c>
      <c r="AP2501" t="s">
        <v>58</v>
      </c>
      <c r="AQ2501" t="s">
        <v>59</v>
      </c>
      <c r="AR2501" t="s">
        <v>81</v>
      </c>
      <c r="AS2501" t="str">
        <f>IF(hr_data[[#This Row],[Gender]]="Female","👩  F","👨  M")</f>
        <v>👩  F</v>
      </c>
    </row>
    <row r="2502" spans="1:45" x14ac:dyDescent="0.25">
      <c r="A2502" t="s">
        <v>61</v>
      </c>
      <c r="B2502" t="s">
        <v>45</v>
      </c>
      <c r="C2502" t="s">
        <v>63</v>
      </c>
      <c r="D2502" t="s">
        <v>64</v>
      </c>
      <c r="E2502" t="s">
        <v>65</v>
      </c>
      <c r="F2502" t="s">
        <v>82</v>
      </c>
      <c r="G2502" t="s">
        <v>2601</v>
      </c>
      <c r="H2502">
        <v>2909</v>
      </c>
      <c r="I2502" t="s">
        <v>51</v>
      </c>
      <c r="J2502" t="s">
        <v>68</v>
      </c>
      <c r="K2502" t="s">
        <v>69</v>
      </c>
      <c r="L2502" t="s">
        <v>61</v>
      </c>
      <c r="M2502" t="s">
        <v>54</v>
      </c>
      <c r="N2502">
        <v>2</v>
      </c>
      <c r="O2502">
        <v>54</v>
      </c>
      <c r="P2502">
        <v>1</v>
      </c>
      <c r="Q2502">
        <v>431</v>
      </c>
      <c r="R2502">
        <v>7</v>
      </c>
      <c r="S2502" t="s">
        <v>80</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c r="AN2502" t="s">
        <v>56</v>
      </c>
      <c r="AO2502" t="s">
        <v>57</v>
      </c>
      <c r="AP2502" t="s">
        <v>58</v>
      </c>
      <c r="AQ2502" t="s">
        <v>89</v>
      </c>
      <c r="AR2502" t="s">
        <v>73</v>
      </c>
      <c r="AS2502" t="str">
        <f>IF(hr_data[[#This Row],[Gender]]="Female","👩  F","👨  M")</f>
        <v>👩  F</v>
      </c>
    </row>
    <row r="2503" spans="1:45" x14ac:dyDescent="0.25">
      <c r="A2503" t="s">
        <v>61</v>
      </c>
      <c r="B2503" t="s">
        <v>45</v>
      </c>
      <c r="C2503" t="s">
        <v>46</v>
      </c>
      <c r="D2503" t="s">
        <v>64</v>
      </c>
      <c r="E2503" t="s">
        <v>65</v>
      </c>
      <c r="F2503" t="s">
        <v>49</v>
      </c>
      <c r="G2503" t="s">
        <v>2602</v>
      </c>
      <c r="H2503">
        <v>2910</v>
      </c>
      <c r="I2503" t="s">
        <v>51</v>
      </c>
      <c r="J2503" t="s">
        <v>94</v>
      </c>
      <c r="K2503" t="s">
        <v>69</v>
      </c>
      <c r="L2503" t="s">
        <v>61</v>
      </c>
      <c r="M2503" t="s">
        <v>54</v>
      </c>
      <c r="N2503">
        <v>2</v>
      </c>
      <c r="O2503">
        <v>40</v>
      </c>
      <c r="P2503">
        <v>1</v>
      </c>
      <c r="Q2503">
        <v>884</v>
      </c>
      <c r="R2503">
        <v>15</v>
      </c>
      <c r="S2503" t="s">
        <v>87</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c r="AN2503" t="s">
        <v>56</v>
      </c>
      <c r="AO2503" t="s">
        <v>77</v>
      </c>
      <c r="AP2503" t="s">
        <v>98</v>
      </c>
      <c r="AQ2503" t="s">
        <v>89</v>
      </c>
      <c r="AR2503" t="s">
        <v>60</v>
      </c>
      <c r="AS2503" t="str">
        <f>IF(hr_data[[#This Row],[Gender]]="Female","👩  F","👨  M")</f>
        <v>👩  F</v>
      </c>
    </row>
    <row r="2504" spans="1:45" x14ac:dyDescent="0.25">
      <c r="A2504" t="s">
        <v>61</v>
      </c>
      <c r="B2504" t="s">
        <v>45</v>
      </c>
      <c r="C2504" t="s">
        <v>63</v>
      </c>
      <c r="D2504" t="s">
        <v>64</v>
      </c>
      <c r="E2504" t="s">
        <v>65</v>
      </c>
      <c r="F2504" t="s">
        <v>74</v>
      </c>
      <c r="G2504" t="s">
        <v>2603</v>
      </c>
      <c r="H2504">
        <v>2911</v>
      </c>
      <c r="I2504" t="s">
        <v>51</v>
      </c>
      <c r="J2504" t="s">
        <v>117</v>
      </c>
      <c r="K2504" t="s">
        <v>69</v>
      </c>
      <c r="L2504" t="s">
        <v>61</v>
      </c>
      <c r="M2504" t="s">
        <v>54</v>
      </c>
      <c r="N2504">
        <v>2</v>
      </c>
      <c r="O2504">
        <v>49</v>
      </c>
      <c r="P2504">
        <v>1</v>
      </c>
      <c r="Q2504">
        <v>301</v>
      </c>
      <c r="R2504">
        <v>22</v>
      </c>
      <c r="S2504" t="s">
        <v>80</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c r="AN2504" t="s">
        <v>56</v>
      </c>
      <c r="AO2504" t="s">
        <v>72</v>
      </c>
      <c r="AP2504" t="s">
        <v>92</v>
      </c>
      <c r="AQ2504" t="s">
        <v>121</v>
      </c>
      <c r="AR2504" t="s">
        <v>73</v>
      </c>
      <c r="AS2504" t="str">
        <f>IF(hr_data[[#This Row],[Gender]]="Female","👩  F","👨  M")</f>
        <v>👩  F</v>
      </c>
    </row>
    <row r="2505" spans="1:45" x14ac:dyDescent="0.25">
      <c r="A2505" t="s">
        <v>61</v>
      </c>
      <c r="B2505" t="s">
        <v>45</v>
      </c>
      <c r="C2505" t="s">
        <v>63</v>
      </c>
      <c r="D2505" t="s">
        <v>64</v>
      </c>
      <c r="E2505" t="s">
        <v>65</v>
      </c>
      <c r="F2505" t="s">
        <v>49</v>
      </c>
      <c r="G2505" t="s">
        <v>2604</v>
      </c>
      <c r="H2505">
        <v>2912</v>
      </c>
      <c r="I2505" t="s">
        <v>51</v>
      </c>
      <c r="J2505" t="s">
        <v>68</v>
      </c>
      <c r="K2505" t="s">
        <v>69</v>
      </c>
      <c r="L2505" t="s">
        <v>61</v>
      </c>
      <c r="M2505" t="s">
        <v>54</v>
      </c>
      <c r="N2505">
        <v>6</v>
      </c>
      <c r="O2505">
        <v>54</v>
      </c>
      <c r="P2505">
        <v>1</v>
      </c>
      <c r="Q2505">
        <v>155</v>
      </c>
      <c r="R2505">
        <v>9</v>
      </c>
      <c r="S2505" t="s">
        <v>55</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c r="AN2505" t="s">
        <v>56</v>
      </c>
      <c r="AO2505" t="s">
        <v>77</v>
      </c>
      <c r="AP2505" t="s">
        <v>58</v>
      </c>
      <c r="AQ2505" t="s">
        <v>59</v>
      </c>
      <c r="AR2505" t="s">
        <v>73</v>
      </c>
      <c r="AS2505" t="str">
        <f>IF(hr_data[[#This Row],[Gender]]="Female","👩  F","👨  M")</f>
        <v>👩  F</v>
      </c>
    </row>
    <row r="2506" spans="1:45" x14ac:dyDescent="0.25">
      <c r="A2506" t="s">
        <v>61</v>
      </c>
      <c r="B2506" t="s">
        <v>45</v>
      </c>
      <c r="C2506" t="s">
        <v>63</v>
      </c>
      <c r="D2506" t="s">
        <v>64</v>
      </c>
      <c r="E2506" t="s">
        <v>65</v>
      </c>
      <c r="F2506" t="s">
        <v>82</v>
      </c>
      <c r="G2506" t="s">
        <v>2605</v>
      </c>
      <c r="H2506">
        <v>2913</v>
      </c>
      <c r="I2506" t="s">
        <v>51</v>
      </c>
      <c r="J2506" t="s">
        <v>117</v>
      </c>
      <c r="K2506" t="s">
        <v>69</v>
      </c>
      <c r="L2506" t="s">
        <v>61</v>
      </c>
      <c r="M2506" t="s">
        <v>54</v>
      </c>
      <c r="N2506">
        <v>2</v>
      </c>
      <c r="O2506">
        <v>47</v>
      </c>
      <c r="P2506">
        <v>1</v>
      </c>
      <c r="Q2506">
        <v>359</v>
      </c>
      <c r="R2506">
        <v>2</v>
      </c>
      <c r="S2506" t="s">
        <v>80</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c r="AN2506" t="s">
        <v>56</v>
      </c>
      <c r="AO2506" t="s">
        <v>77</v>
      </c>
      <c r="AP2506" t="s">
        <v>58</v>
      </c>
      <c r="AQ2506" t="s">
        <v>121</v>
      </c>
      <c r="AR2506" t="s">
        <v>73</v>
      </c>
      <c r="AS2506" t="str">
        <f>IF(hr_data[[#This Row],[Gender]]="Female","👩  F","👨  M")</f>
        <v>👩  F</v>
      </c>
    </row>
    <row r="2507" spans="1:45" x14ac:dyDescent="0.25">
      <c r="A2507" t="s">
        <v>61</v>
      </c>
      <c r="B2507" t="s">
        <v>45</v>
      </c>
      <c r="C2507" t="s">
        <v>63</v>
      </c>
      <c r="D2507" t="s">
        <v>64</v>
      </c>
      <c r="E2507" t="s">
        <v>65</v>
      </c>
      <c r="F2507" t="s">
        <v>49</v>
      </c>
      <c r="G2507" t="s">
        <v>2606</v>
      </c>
      <c r="H2507">
        <v>2914</v>
      </c>
      <c r="I2507" t="s">
        <v>51</v>
      </c>
      <c r="J2507" t="s">
        <v>94</v>
      </c>
      <c r="K2507" t="s">
        <v>69</v>
      </c>
      <c r="L2507" t="s">
        <v>61</v>
      </c>
      <c r="M2507" t="s">
        <v>54</v>
      </c>
      <c r="N2507">
        <v>2</v>
      </c>
      <c r="O2507">
        <v>45</v>
      </c>
      <c r="P2507">
        <v>1</v>
      </c>
      <c r="Q2507">
        <v>556</v>
      </c>
      <c r="R2507">
        <v>25</v>
      </c>
      <c r="S2507" t="s">
        <v>55</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c r="AN2507" t="s">
        <v>56</v>
      </c>
      <c r="AO2507" t="s">
        <v>57</v>
      </c>
      <c r="AP2507" t="s">
        <v>92</v>
      </c>
      <c r="AQ2507" t="s">
        <v>59</v>
      </c>
      <c r="AR2507" t="s">
        <v>60</v>
      </c>
      <c r="AS2507" t="str">
        <f>IF(hr_data[[#This Row],[Gender]]="Female","👩  F","👨  M")</f>
        <v>👩  F</v>
      </c>
    </row>
    <row r="2508" spans="1:45" x14ac:dyDescent="0.25">
      <c r="A2508" t="s">
        <v>61</v>
      </c>
      <c r="B2508" t="s">
        <v>45</v>
      </c>
      <c r="C2508" t="s">
        <v>46</v>
      </c>
      <c r="D2508" t="s">
        <v>64</v>
      </c>
      <c r="E2508" t="s">
        <v>65</v>
      </c>
      <c r="F2508" t="s">
        <v>49</v>
      </c>
      <c r="G2508" t="s">
        <v>2607</v>
      </c>
      <c r="H2508">
        <v>2915</v>
      </c>
      <c r="I2508" t="s">
        <v>51</v>
      </c>
      <c r="J2508" t="s">
        <v>96</v>
      </c>
      <c r="K2508" t="s">
        <v>69</v>
      </c>
      <c r="L2508" t="s">
        <v>61</v>
      </c>
      <c r="M2508" t="s">
        <v>54</v>
      </c>
      <c r="N2508">
        <v>6</v>
      </c>
      <c r="O2508">
        <v>36</v>
      </c>
      <c r="P2508">
        <v>1</v>
      </c>
      <c r="Q2508">
        <v>711</v>
      </c>
      <c r="R2508">
        <v>5</v>
      </c>
      <c r="S2508" t="s">
        <v>80</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c r="AN2508" t="s">
        <v>56</v>
      </c>
      <c r="AO2508" t="s">
        <v>88</v>
      </c>
      <c r="AP2508" t="s">
        <v>58</v>
      </c>
      <c r="AQ2508" t="s">
        <v>59</v>
      </c>
      <c r="AR2508" t="s">
        <v>60</v>
      </c>
      <c r="AS2508" t="str">
        <f>IF(hr_data[[#This Row],[Gender]]="Female","👩  F","👨  M")</f>
        <v>👩  F</v>
      </c>
    </row>
    <row r="2509" spans="1:45" x14ac:dyDescent="0.25">
      <c r="A2509" t="s">
        <v>61</v>
      </c>
      <c r="B2509" t="s">
        <v>45</v>
      </c>
      <c r="C2509" t="s">
        <v>78</v>
      </c>
      <c r="D2509" t="s">
        <v>64</v>
      </c>
      <c r="E2509" t="s">
        <v>65</v>
      </c>
      <c r="F2509" t="s">
        <v>74</v>
      </c>
      <c r="G2509" t="s">
        <v>2608</v>
      </c>
      <c r="H2509">
        <v>2916</v>
      </c>
      <c r="I2509" t="s">
        <v>51</v>
      </c>
      <c r="J2509" t="s">
        <v>68</v>
      </c>
      <c r="K2509" t="s">
        <v>69</v>
      </c>
      <c r="L2509" t="s">
        <v>61</v>
      </c>
      <c r="M2509" t="s">
        <v>54</v>
      </c>
      <c r="N2509">
        <v>3</v>
      </c>
      <c r="O2509">
        <v>32</v>
      </c>
      <c r="P2509">
        <v>1</v>
      </c>
      <c r="Q2509">
        <v>634</v>
      </c>
      <c r="R2509">
        <v>5</v>
      </c>
      <c r="S2509" t="s">
        <v>80</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c r="AN2509" t="s">
        <v>56</v>
      </c>
      <c r="AO2509" t="s">
        <v>57</v>
      </c>
      <c r="AP2509" t="s">
        <v>58</v>
      </c>
      <c r="AQ2509" t="s">
        <v>59</v>
      </c>
      <c r="AR2509" t="s">
        <v>81</v>
      </c>
      <c r="AS2509" t="str">
        <f>IF(hr_data[[#This Row],[Gender]]="Female","👩  F","👨  M")</f>
        <v>👩  F</v>
      </c>
    </row>
    <row r="2510" spans="1:45" x14ac:dyDescent="0.25">
      <c r="A2510" t="s">
        <v>61</v>
      </c>
      <c r="B2510" t="s">
        <v>45</v>
      </c>
      <c r="C2510" t="s">
        <v>46</v>
      </c>
      <c r="D2510" t="s">
        <v>64</v>
      </c>
      <c r="E2510" t="s">
        <v>65</v>
      </c>
      <c r="F2510" t="s">
        <v>82</v>
      </c>
      <c r="G2510" t="s">
        <v>2609</v>
      </c>
      <c r="H2510">
        <v>2917</v>
      </c>
      <c r="I2510" t="s">
        <v>51</v>
      </c>
      <c r="J2510" t="s">
        <v>68</v>
      </c>
      <c r="K2510" t="s">
        <v>69</v>
      </c>
      <c r="L2510" t="s">
        <v>61</v>
      </c>
      <c r="M2510" t="s">
        <v>54</v>
      </c>
      <c r="N2510">
        <v>2</v>
      </c>
      <c r="O2510">
        <v>40</v>
      </c>
      <c r="P2510">
        <v>1</v>
      </c>
      <c r="Q2510">
        <v>1194</v>
      </c>
      <c r="R2510">
        <v>2</v>
      </c>
      <c r="S2510" t="s">
        <v>80</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c r="AN2510" t="s">
        <v>56</v>
      </c>
      <c r="AO2510" t="s">
        <v>77</v>
      </c>
      <c r="AP2510" t="s">
        <v>58</v>
      </c>
      <c r="AQ2510" t="s">
        <v>89</v>
      </c>
      <c r="AR2510" t="s">
        <v>60</v>
      </c>
      <c r="AS2510" t="str">
        <f>IF(hr_data[[#This Row],[Gender]]="Female","👩  F","👨  M")</f>
        <v>👩  F</v>
      </c>
    </row>
    <row r="2511" spans="1:45" x14ac:dyDescent="0.25">
      <c r="A2511" t="s">
        <v>61</v>
      </c>
      <c r="B2511" t="s">
        <v>45</v>
      </c>
      <c r="C2511" t="s">
        <v>78</v>
      </c>
      <c r="D2511" t="s">
        <v>64</v>
      </c>
      <c r="E2511" t="s">
        <v>65</v>
      </c>
      <c r="F2511" t="s">
        <v>49</v>
      </c>
      <c r="G2511" t="s">
        <v>2610</v>
      </c>
      <c r="H2511">
        <v>2918</v>
      </c>
      <c r="I2511" t="s">
        <v>51</v>
      </c>
      <c r="J2511" t="s">
        <v>117</v>
      </c>
      <c r="K2511" t="s">
        <v>53</v>
      </c>
      <c r="L2511" t="s">
        <v>61</v>
      </c>
      <c r="M2511" t="s">
        <v>54</v>
      </c>
      <c r="N2511">
        <v>3</v>
      </c>
      <c r="O2511">
        <v>31</v>
      </c>
      <c r="P2511">
        <v>1</v>
      </c>
      <c r="Q2511">
        <v>182</v>
      </c>
      <c r="R2511">
        <v>8</v>
      </c>
      <c r="S2511" t="s">
        <v>151</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c r="AN2511" t="s">
        <v>56</v>
      </c>
      <c r="AO2511" t="s">
        <v>72</v>
      </c>
      <c r="AP2511" t="s">
        <v>58</v>
      </c>
      <c r="AQ2511" t="s">
        <v>59</v>
      </c>
      <c r="AR2511" t="s">
        <v>81</v>
      </c>
      <c r="AS2511" t="str">
        <f>IF(hr_data[[#This Row],[Gender]]="Female","👩  F","👨  M")</f>
        <v>👩  F</v>
      </c>
    </row>
    <row r="2512" spans="1:45" x14ac:dyDescent="0.25">
      <c r="A2512" t="s">
        <v>61</v>
      </c>
      <c r="B2512" t="s">
        <v>45</v>
      </c>
      <c r="C2512" t="s">
        <v>46</v>
      </c>
      <c r="D2512" t="s">
        <v>64</v>
      </c>
      <c r="E2512" t="s">
        <v>65</v>
      </c>
      <c r="F2512" t="s">
        <v>82</v>
      </c>
      <c r="G2512" t="s">
        <v>2611</v>
      </c>
      <c r="H2512">
        <v>2919</v>
      </c>
      <c r="I2512" t="s">
        <v>51</v>
      </c>
      <c r="J2512" t="s">
        <v>76</v>
      </c>
      <c r="K2512" t="s">
        <v>53</v>
      </c>
      <c r="L2512" t="s">
        <v>61</v>
      </c>
      <c r="M2512" t="s">
        <v>54</v>
      </c>
      <c r="N2512">
        <v>6</v>
      </c>
      <c r="O2512">
        <v>37</v>
      </c>
      <c r="P2512">
        <v>1</v>
      </c>
      <c r="Q2512">
        <v>1462</v>
      </c>
      <c r="R2512">
        <v>11</v>
      </c>
      <c r="S2512" t="s">
        <v>87</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c r="AN2512" t="s">
        <v>56</v>
      </c>
      <c r="AO2512" t="s">
        <v>77</v>
      </c>
      <c r="AP2512" t="s">
        <v>98</v>
      </c>
      <c r="AQ2512" t="s">
        <v>59</v>
      </c>
      <c r="AR2512" t="s">
        <v>60</v>
      </c>
      <c r="AS2512" t="str">
        <f>IF(hr_data[[#This Row],[Gender]]="Female","👩  F","👨  M")</f>
        <v>👩  F</v>
      </c>
    </row>
    <row r="2513" spans="1:45" x14ac:dyDescent="0.25">
      <c r="A2513" t="s">
        <v>61</v>
      </c>
      <c r="B2513" t="s">
        <v>45</v>
      </c>
      <c r="C2513" t="s">
        <v>78</v>
      </c>
      <c r="D2513" t="s">
        <v>64</v>
      </c>
      <c r="E2513" t="s">
        <v>65</v>
      </c>
      <c r="F2513" t="s">
        <v>82</v>
      </c>
      <c r="G2513" t="s">
        <v>2612</v>
      </c>
      <c r="H2513">
        <v>2920</v>
      </c>
      <c r="I2513" t="s">
        <v>51</v>
      </c>
      <c r="J2513" t="s">
        <v>94</v>
      </c>
      <c r="K2513" t="s">
        <v>53</v>
      </c>
      <c r="L2513" t="s">
        <v>61</v>
      </c>
      <c r="M2513" t="s">
        <v>54</v>
      </c>
      <c r="N2513">
        <v>3</v>
      </c>
      <c r="O2513">
        <v>30</v>
      </c>
      <c r="P2513">
        <v>1</v>
      </c>
      <c r="Q2513">
        <v>1092</v>
      </c>
      <c r="R2513">
        <v>10</v>
      </c>
      <c r="S2513" t="s">
        <v>87</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c r="AN2513" t="s">
        <v>56</v>
      </c>
      <c r="AO2513" t="s">
        <v>77</v>
      </c>
      <c r="AP2513" t="s">
        <v>58</v>
      </c>
      <c r="AQ2513" t="s">
        <v>59</v>
      </c>
      <c r="AR2513" t="s">
        <v>81</v>
      </c>
      <c r="AS2513" t="str">
        <f>IF(hr_data[[#This Row],[Gender]]="Female","👩  F","👨  M")</f>
        <v>👩  F</v>
      </c>
    </row>
    <row r="2514" spans="1:45" x14ac:dyDescent="0.25">
      <c r="A2514" t="s">
        <v>61</v>
      </c>
      <c r="B2514" t="s">
        <v>45</v>
      </c>
      <c r="C2514" t="s">
        <v>46</v>
      </c>
      <c r="D2514" t="s">
        <v>64</v>
      </c>
      <c r="E2514" t="s">
        <v>65</v>
      </c>
      <c r="F2514" t="s">
        <v>49</v>
      </c>
      <c r="G2514" t="s">
        <v>2613</v>
      </c>
      <c r="H2514">
        <v>2921</v>
      </c>
      <c r="I2514" t="s">
        <v>51</v>
      </c>
      <c r="J2514" t="s">
        <v>94</v>
      </c>
      <c r="K2514" t="s">
        <v>53</v>
      </c>
      <c r="L2514" t="s">
        <v>61</v>
      </c>
      <c r="M2514" t="s">
        <v>54</v>
      </c>
      <c r="N2514">
        <v>3</v>
      </c>
      <c r="O2514">
        <v>39</v>
      </c>
      <c r="P2514">
        <v>1</v>
      </c>
      <c r="Q2514">
        <v>1089</v>
      </c>
      <c r="R2514">
        <v>6</v>
      </c>
      <c r="S2514" t="s">
        <v>87</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c r="AN2514" t="s">
        <v>56</v>
      </c>
      <c r="AO2514" t="s">
        <v>72</v>
      </c>
      <c r="AP2514" t="s">
        <v>58</v>
      </c>
      <c r="AQ2514" t="s">
        <v>59</v>
      </c>
      <c r="AR2514" t="s">
        <v>60</v>
      </c>
      <c r="AS2514" t="str">
        <f>IF(hr_data[[#This Row],[Gender]]="Female","👩  F","👨  M")</f>
        <v>👩  F</v>
      </c>
    </row>
    <row r="2515" spans="1:45" x14ac:dyDescent="0.25">
      <c r="A2515" t="s">
        <v>61</v>
      </c>
      <c r="B2515" t="s">
        <v>45</v>
      </c>
      <c r="C2515" t="s">
        <v>63</v>
      </c>
      <c r="D2515" t="s">
        <v>64</v>
      </c>
      <c r="E2515" t="s">
        <v>65</v>
      </c>
      <c r="F2515" t="s">
        <v>49</v>
      </c>
      <c r="G2515" t="s">
        <v>2614</v>
      </c>
      <c r="H2515">
        <v>2922</v>
      </c>
      <c r="I2515" t="s">
        <v>51</v>
      </c>
      <c r="J2515" t="s">
        <v>76</v>
      </c>
      <c r="K2515" t="s">
        <v>53</v>
      </c>
      <c r="L2515" t="s">
        <v>61</v>
      </c>
      <c r="M2515" t="s">
        <v>54</v>
      </c>
      <c r="N2515">
        <v>2</v>
      </c>
      <c r="O2515">
        <v>47</v>
      </c>
      <c r="P2515">
        <v>1</v>
      </c>
      <c r="Q2515">
        <v>207</v>
      </c>
      <c r="R2515">
        <v>9</v>
      </c>
      <c r="S2515" t="s">
        <v>80</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c r="AN2515" t="s">
        <v>56</v>
      </c>
      <c r="AO2515" t="s">
        <v>77</v>
      </c>
      <c r="AP2515" t="s">
        <v>58</v>
      </c>
      <c r="AQ2515" t="s">
        <v>59</v>
      </c>
      <c r="AR2515" t="s">
        <v>73</v>
      </c>
      <c r="AS2515" t="str">
        <f>IF(hr_data[[#This Row],[Gender]]="Female","👩  F","👨  M")</f>
        <v>👩  F</v>
      </c>
    </row>
    <row r="2516" spans="1:45" x14ac:dyDescent="0.25">
      <c r="A2516" t="s">
        <v>61</v>
      </c>
      <c r="B2516" t="s">
        <v>45</v>
      </c>
      <c r="C2516" t="s">
        <v>78</v>
      </c>
      <c r="D2516" t="s">
        <v>64</v>
      </c>
      <c r="E2516" t="s">
        <v>65</v>
      </c>
      <c r="F2516" t="s">
        <v>49</v>
      </c>
      <c r="G2516" t="s">
        <v>2615</v>
      </c>
      <c r="H2516">
        <v>2923</v>
      </c>
      <c r="I2516" t="s">
        <v>51</v>
      </c>
      <c r="J2516" t="s">
        <v>76</v>
      </c>
      <c r="K2516" t="s">
        <v>53</v>
      </c>
      <c r="L2516" t="s">
        <v>61</v>
      </c>
      <c r="M2516" t="s">
        <v>54</v>
      </c>
      <c r="N2516">
        <v>3</v>
      </c>
      <c r="O2516">
        <v>32</v>
      </c>
      <c r="P2516">
        <v>1</v>
      </c>
      <c r="Q2516">
        <v>267</v>
      </c>
      <c r="R2516">
        <v>29</v>
      </c>
      <c r="S2516" t="s">
        <v>80</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c r="AN2516" t="s">
        <v>56</v>
      </c>
      <c r="AO2516" t="s">
        <v>72</v>
      </c>
      <c r="AP2516" t="s">
        <v>92</v>
      </c>
      <c r="AQ2516" t="s">
        <v>59</v>
      </c>
      <c r="AR2516" t="s">
        <v>81</v>
      </c>
      <c r="AS2516" t="str">
        <f>IF(hr_data[[#This Row],[Gender]]="Female","👩  F","👨  M")</f>
        <v>👩  F</v>
      </c>
    </row>
    <row r="2517" spans="1:45" x14ac:dyDescent="0.25">
      <c r="A2517" t="s">
        <v>61</v>
      </c>
      <c r="B2517" t="s">
        <v>45</v>
      </c>
      <c r="C2517" t="s">
        <v>106</v>
      </c>
      <c r="D2517" t="s">
        <v>64</v>
      </c>
      <c r="E2517" t="s">
        <v>65</v>
      </c>
      <c r="F2517" t="s">
        <v>82</v>
      </c>
      <c r="G2517" t="s">
        <v>2616</v>
      </c>
      <c r="H2517">
        <v>2924</v>
      </c>
      <c r="I2517" t="s">
        <v>51</v>
      </c>
      <c r="J2517" t="s">
        <v>76</v>
      </c>
      <c r="K2517" t="s">
        <v>53</v>
      </c>
      <c r="L2517" t="s">
        <v>61</v>
      </c>
      <c r="M2517" t="s">
        <v>54</v>
      </c>
      <c r="N2517">
        <v>3</v>
      </c>
      <c r="O2517">
        <v>23</v>
      </c>
      <c r="P2517">
        <v>1</v>
      </c>
      <c r="Q2517">
        <v>160</v>
      </c>
      <c r="R2517">
        <v>4</v>
      </c>
      <c r="S2517" t="s">
        <v>70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c r="AN2517" t="s">
        <v>56</v>
      </c>
      <c r="AO2517" t="s">
        <v>72</v>
      </c>
      <c r="AP2517" t="s">
        <v>58</v>
      </c>
      <c r="AQ2517" t="s">
        <v>59</v>
      </c>
      <c r="AR2517" t="s">
        <v>108</v>
      </c>
      <c r="AS2517" t="str">
        <f>IF(hr_data[[#This Row],[Gender]]="Female","👩  F","👨  M")</f>
        <v>👩  F</v>
      </c>
    </row>
    <row r="2518" spans="1:45" x14ac:dyDescent="0.25">
      <c r="A2518" t="s">
        <v>61</v>
      </c>
      <c r="B2518" t="s">
        <v>45</v>
      </c>
      <c r="C2518" t="s">
        <v>78</v>
      </c>
      <c r="D2518" t="s">
        <v>64</v>
      </c>
      <c r="E2518" t="s">
        <v>65</v>
      </c>
      <c r="F2518" t="s">
        <v>82</v>
      </c>
      <c r="G2518" t="s">
        <v>2617</v>
      </c>
      <c r="H2518">
        <v>2925</v>
      </c>
      <c r="I2518" t="s">
        <v>51</v>
      </c>
      <c r="J2518" t="s">
        <v>68</v>
      </c>
      <c r="K2518" t="s">
        <v>53</v>
      </c>
      <c r="L2518" t="s">
        <v>61</v>
      </c>
      <c r="M2518" t="s">
        <v>54</v>
      </c>
      <c r="N2518">
        <v>5</v>
      </c>
      <c r="O2518">
        <v>27</v>
      </c>
      <c r="P2518">
        <v>1</v>
      </c>
      <c r="Q2518">
        <v>1054</v>
      </c>
      <c r="R2518">
        <v>8</v>
      </c>
      <c r="S2518" t="s">
        <v>87</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c r="AN2518" t="s">
        <v>56</v>
      </c>
      <c r="AO2518" t="s">
        <v>57</v>
      </c>
      <c r="AP2518" t="s">
        <v>58</v>
      </c>
      <c r="AQ2518" t="s">
        <v>59</v>
      </c>
      <c r="AR2518" t="s">
        <v>81</v>
      </c>
      <c r="AS2518" t="str">
        <f>IF(hr_data[[#This Row],[Gender]]="Female","👩  F","👨  M")</f>
        <v>👩  F</v>
      </c>
    </row>
    <row r="2519" spans="1:45" x14ac:dyDescent="0.25">
      <c r="A2519" t="s">
        <v>61</v>
      </c>
      <c r="B2519" t="s">
        <v>45</v>
      </c>
      <c r="C2519" t="s">
        <v>78</v>
      </c>
      <c r="D2519" t="s">
        <v>64</v>
      </c>
      <c r="E2519" t="s">
        <v>65</v>
      </c>
      <c r="F2519" t="s">
        <v>82</v>
      </c>
      <c r="G2519" t="s">
        <v>2618</v>
      </c>
      <c r="H2519">
        <v>2926</v>
      </c>
      <c r="I2519" t="s">
        <v>51</v>
      </c>
      <c r="J2519" t="s">
        <v>68</v>
      </c>
      <c r="K2519" t="s">
        <v>53</v>
      </c>
      <c r="L2519" t="s">
        <v>61</v>
      </c>
      <c r="M2519" t="s">
        <v>54</v>
      </c>
      <c r="N2519">
        <v>3</v>
      </c>
      <c r="O2519">
        <v>29</v>
      </c>
      <c r="P2519">
        <v>1</v>
      </c>
      <c r="Q2519">
        <v>468</v>
      </c>
      <c r="R2519">
        <v>28</v>
      </c>
      <c r="S2519" t="s">
        <v>80</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c r="AN2519" t="s">
        <v>56</v>
      </c>
      <c r="AO2519" t="s">
        <v>88</v>
      </c>
      <c r="AP2519" t="s">
        <v>92</v>
      </c>
      <c r="AQ2519" t="s">
        <v>59</v>
      </c>
      <c r="AR2519" t="s">
        <v>81</v>
      </c>
      <c r="AS2519" t="str">
        <f>IF(hr_data[[#This Row],[Gender]]="Female","👩  F","👨  M")</f>
        <v>👩  F</v>
      </c>
    </row>
    <row r="2520" spans="1:45" x14ac:dyDescent="0.25">
      <c r="A2520" t="s">
        <v>61</v>
      </c>
      <c r="B2520" t="s">
        <v>45</v>
      </c>
      <c r="C2520" t="s">
        <v>46</v>
      </c>
      <c r="D2520" t="s">
        <v>64</v>
      </c>
      <c r="E2520" t="s">
        <v>65</v>
      </c>
      <c r="F2520" t="s">
        <v>49</v>
      </c>
      <c r="G2520" t="s">
        <v>2619</v>
      </c>
      <c r="H2520">
        <v>2927</v>
      </c>
      <c r="I2520" t="s">
        <v>51</v>
      </c>
      <c r="J2520" t="s">
        <v>96</v>
      </c>
      <c r="K2520" t="s">
        <v>53</v>
      </c>
      <c r="L2520" t="s">
        <v>61</v>
      </c>
      <c r="M2520" t="s">
        <v>54</v>
      </c>
      <c r="N2520">
        <v>3</v>
      </c>
      <c r="O2520">
        <v>35</v>
      </c>
      <c r="P2520">
        <v>1</v>
      </c>
      <c r="Q2520">
        <v>1029</v>
      </c>
      <c r="R2520">
        <v>16</v>
      </c>
      <c r="S2520" t="s">
        <v>87</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c r="AN2520" t="s">
        <v>56</v>
      </c>
      <c r="AO2520" t="s">
        <v>72</v>
      </c>
      <c r="AP2520" t="s">
        <v>98</v>
      </c>
      <c r="AQ2520" t="s">
        <v>89</v>
      </c>
      <c r="AR2520" t="s">
        <v>81</v>
      </c>
      <c r="AS2520" t="str">
        <f>IF(hr_data[[#This Row],[Gender]]="Female","👩  F","👨  M")</f>
        <v>👩  F</v>
      </c>
    </row>
    <row r="2521" spans="1:45" x14ac:dyDescent="0.25">
      <c r="A2521" t="s">
        <v>61</v>
      </c>
      <c r="B2521" t="s">
        <v>45</v>
      </c>
      <c r="C2521" t="s">
        <v>63</v>
      </c>
      <c r="D2521" t="s">
        <v>64</v>
      </c>
      <c r="E2521" t="s">
        <v>65</v>
      </c>
      <c r="F2521" t="s">
        <v>130</v>
      </c>
      <c r="G2521" t="s">
        <v>2620</v>
      </c>
      <c r="H2521">
        <v>2928</v>
      </c>
      <c r="I2521" t="s">
        <v>51</v>
      </c>
      <c r="J2521" t="s">
        <v>117</v>
      </c>
      <c r="K2521" t="s">
        <v>53</v>
      </c>
      <c r="L2521" t="s">
        <v>61</v>
      </c>
      <c r="M2521" t="s">
        <v>54</v>
      </c>
      <c r="N2521">
        <v>2</v>
      </c>
      <c r="O2521">
        <v>45</v>
      </c>
      <c r="P2521">
        <v>1</v>
      </c>
      <c r="Q2521">
        <v>1005</v>
      </c>
      <c r="R2521">
        <v>28</v>
      </c>
      <c r="S2521" t="s">
        <v>55</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c r="AN2521" t="s">
        <v>56</v>
      </c>
      <c r="AO2521" t="s">
        <v>72</v>
      </c>
      <c r="AP2521" t="s">
        <v>92</v>
      </c>
      <c r="AQ2521" t="s">
        <v>121</v>
      </c>
      <c r="AR2521" t="s">
        <v>60</v>
      </c>
      <c r="AS2521" t="str">
        <f>IF(hr_data[[#This Row],[Gender]]="Female","👩  F","👨  M")</f>
        <v>👩  F</v>
      </c>
    </row>
    <row r="2522" spans="1:45" x14ac:dyDescent="0.25">
      <c r="A2522" t="s">
        <v>61</v>
      </c>
      <c r="B2522" t="s">
        <v>45</v>
      </c>
      <c r="C2522" t="s">
        <v>63</v>
      </c>
      <c r="D2522" t="s">
        <v>64</v>
      </c>
      <c r="E2522" t="s">
        <v>65</v>
      </c>
      <c r="F2522" t="s">
        <v>82</v>
      </c>
      <c r="G2522" t="s">
        <v>2621</v>
      </c>
      <c r="H2522">
        <v>2929</v>
      </c>
      <c r="I2522" t="s">
        <v>51</v>
      </c>
      <c r="J2522" t="s">
        <v>117</v>
      </c>
      <c r="K2522" t="s">
        <v>53</v>
      </c>
      <c r="L2522" t="s">
        <v>61</v>
      </c>
      <c r="M2522" t="s">
        <v>54</v>
      </c>
      <c r="N2522">
        <v>3</v>
      </c>
      <c r="O2522">
        <v>54</v>
      </c>
      <c r="P2522">
        <v>1</v>
      </c>
      <c r="Q2522">
        <v>971</v>
      </c>
      <c r="R2522">
        <v>1</v>
      </c>
      <c r="S2522" t="s">
        <v>87</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c r="AN2522" t="s">
        <v>56</v>
      </c>
      <c r="AO2522" t="s">
        <v>57</v>
      </c>
      <c r="AP2522" t="s">
        <v>58</v>
      </c>
      <c r="AQ2522" t="s">
        <v>121</v>
      </c>
      <c r="AR2522" t="s">
        <v>73</v>
      </c>
      <c r="AS2522" t="str">
        <f>IF(hr_data[[#This Row],[Gender]]="Female","👩  F","👨  M")</f>
        <v>👩  F</v>
      </c>
    </row>
    <row r="2523" spans="1:45" x14ac:dyDescent="0.25">
      <c r="A2523" t="s">
        <v>61</v>
      </c>
      <c r="B2523" t="s">
        <v>45</v>
      </c>
      <c r="C2523" t="s">
        <v>63</v>
      </c>
      <c r="D2523" t="s">
        <v>64</v>
      </c>
      <c r="E2523" t="s">
        <v>48</v>
      </c>
      <c r="F2523" t="s">
        <v>130</v>
      </c>
      <c r="G2523" t="s">
        <v>2622</v>
      </c>
      <c r="H2523">
        <v>2930</v>
      </c>
      <c r="I2523" t="s">
        <v>51</v>
      </c>
      <c r="J2523" t="s">
        <v>52</v>
      </c>
      <c r="K2523" t="s">
        <v>91</v>
      </c>
      <c r="L2523" t="s">
        <v>61</v>
      </c>
      <c r="M2523" t="s">
        <v>54</v>
      </c>
      <c r="N2523">
        <v>5</v>
      </c>
      <c r="O2523">
        <v>46</v>
      </c>
      <c r="P2523">
        <v>1</v>
      </c>
      <c r="Q2523">
        <v>1319</v>
      </c>
      <c r="R2523">
        <v>3</v>
      </c>
      <c r="S2523" t="s">
        <v>87</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c r="AN2523" t="s">
        <v>56</v>
      </c>
      <c r="AO2523" t="s">
        <v>88</v>
      </c>
      <c r="AP2523" t="s">
        <v>58</v>
      </c>
      <c r="AQ2523" t="s">
        <v>121</v>
      </c>
      <c r="AR2523" t="s">
        <v>73</v>
      </c>
      <c r="AS2523" t="str">
        <f>IF(hr_data[[#This Row],[Gender]]="Female","👩  F","👨  M")</f>
        <v>👩  F</v>
      </c>
    </row>
    <row r="2524" spans="1:45" x14ac:dyDescent="0.25">
      <c r="A2524" t="s">
        <v>61</v>
      </c>
      <c r="B2524" t="s">
        <v>45</v>
      </c>
      <c r="C2524" t="s">
        <v>63</v>
      </c>
      <c r="D2524" t="s">
        <v>64</v>
      </c>
      <c r="E2524" t="s">
        <v>48</v>
      </c>
      <c r="F2524" t="s">
        <v>49</v>
      </c>
      <c r="G2524" t="s">
        <v>2623</v>
      </c>
      <c r="H2524">
        <v>2931</v>
      </c>
      <c r="I2524" t="s">
        <v>51</v>
      </c>
      <c r="J2524" t="s">
        <v>52</v>
      </c>
      <c r="K2524" t="s">
        <v>91</v>
      </c>
      <c r="L2524" t="s">
        <v>61</v>
      </c>
      <c r="M2524" t="s">
        <v>54</v>
      </c>
      <c r="N2524">
        <v>2</v>
      </c>
      <c r="O2524">
        <v>48</v>
      </c>
      <c r="P2524">
        <v>1</v>
      </c>
      <c r="Q2524">
        <v>492</v>
      </c>
      <c r="R2524">
        <v>16</v>
      </c>
      <c r="S2524" t="s">
        <v>80</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c r="AN2524" t="s">
        <v>56</v>
      </c>
      <c r="AO2524" t="s">
        <v>77</v>
      </c>
      <c r="AP2524" t="s">
        <v>98</v>
      </c>
      <c r="AQ2524" t="s">
        <v>89</v>
      </c>
      <c r="AR2524" t="s">
        <v>73</v>
      </c>
      <c r="AS2524" t="str">
        <f>IF(hr_data[[#This Row],[Gender]]="Female","👩  F","👨  M")</f>
        <v>👩  F</v>
      </c>
    </row>
    <row r="2525" spans="1:45" x14ac:dyDescent="0.25">
      <c r="A2525" t="s">
        <v>61</v>
      </c>
      <c r="B2525" t="s">
        <v>45</v>
      </c>
      <c r="C2525" t="s">
        <v>78</v>
      </c>
      <c r="D2525" t="s">
        <v>64</v>
      </c>
      <c r="E2525" t="s">
        <v>48</v>
      </c>
      <c r="F2525" t="s">
        <v>123</v>
      </c>
      <c r="G2525" t="s">
        <v>2624</v>
      </c>
      <c r="H2525">
        <v>2932</v>
      </c>
      <c r="I2525" t="s">
        <v>51</v>
      </c>
      <c r="J2525" t="s">
        <v>52</v>
      </c>
      <c r="K2525" t="s">
        <v>91</v>
      </c>
      <c r="L2525" t="s">
        <v>61</v>
      </c>
      <c r="M2525" t="s">
        <v>54</v>
      </c>
      <c r="N2525">
        <v>3</v>
      </c>
      <c r="O2525">
        <v>30</v>
      </c>
      <c r="P2525">
        <v>1</v>
      </c>
      <c r="Q2525">
        <v>855</v>
      </c>
      <c r="R2525">
        <v>7</v>
      </c>
      <c r="S2525" t="s">
        <v>80</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c r="AN2525" t="s">
        <v>56</v>
      </c>
      <c r="AO2525" t="s">
        <v>88</v>
      </c>
      <c r="AP2525" t="s">
        <v>58</v>
      </c>
      <c r="AQ2525" t="s">
        <v>59</v>
      </c>
      <c r="AR2525" t="s">
        <v>81</v>
      </c>
      <c r="AS2525" t="str">
        <f>IF(hr_data[[#This Row],[Gender]]="Female","👩  F","👨  M")</f>
        <v>👩  F</v>
      </c>
    </row>
    <row r="2526" spans="1:45" x14ac:dyDescent="0.25">
      <c r="A2526" t="s">
        <v>61</v>
      </c>
      <c r="B2526" t="s">
        <v>45</v>
      </c>
      <c r="C2526" t="s">
        <v>63</v>
      </c>
      <c r="D2526" t="s">
        <v>64</v>
      </c>
      <c r="E2526" t="s">
        <v>48</v>
      </c>
      <c r="F2526" t="s">
        <v>49</v>
      </c>
      <c r="G2526" t="s">
        <v>2625</v>
      </c>
      <c r="H2526">
        <v>2933</v>
      </c>
      <c r="I2526" t="s">
        <v>51</v>
      </c>
      <c r="J2526" t="s">
        <v>110</v>
      </c>
      <c r="K2526" t="s">
        <v>91</v>
      </c>
      <c r="L2526" t="s">
        <v>61</v>
      </c>
      <c r="M2526" t="s">
        <v>54</v>
      </c>
      <c r="N2526">
        <v>2</v>
      </c>
      <c r="O2526">
        <v>47</v>
      </c>
      <c r="P2526">
        <v>1</v>
      </c>
      <c r="Q2526">
        <v>1225</v>
      </c>
      <c r="R2526">
        <v>2</v>
      </c>
      <c r="S2526" t="s">
        <v>80</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c r="AN2526" t="s">
        <v>56</v>
      </c>
      <c r="AO2526" t="s">
        <v>72</v>
      </c>
      <c r="AP2526" t="s">
        <v>58</v>
      </c>
      <c r="AQ2526" t="s">
        <v>121</v>
      </c>
      <c r="AR2526" t="s">
        <v>73</v>
      </c>
      <c r="AS2526" t="str">
        <f>IF(hr_data[[#This Row],[Gender]]="Female","👩  F","👨  M")</f>
        <v>👩  F</v>
      </c>
    </row>
    <row r="2527" spans="1:45" x14ac:dyDescent="0.25">
      <c r="A2527" t="s">
        <v>61</v>
      </c>
      <c r="B2527" t="s">
        <v>45</v>
      </c>
      <c r="C2527" t="s">
        <v>46</v>
      </c>
      <c r="D2527" t="s">
        <v>64</v>
      </c>
      <c r="E2527" t="s">
        <v>48</v>
      </c>
      <c r="F2527" t="s">
        <v>49</v>
      </c>
      <c r="G2527" t="s">
        <v>2626</v>
      </c>
      <c r="H2527">
        <v>2934</v>
      </c>
      <c r="I2527" t="s">
        <v>51</v>
      </c>
      <c r="J2527" t="s">
        <v>52</v>
      </c>
      <c r="K2527" t="s">
        <v>69</v>
      </c>
      <c r="L2527" t="s">
        <v>61</v>
      </c>
      <c r="M2527" t="s">
        <v>54</v>
      </c>
      <c r="N2527">
        <v>1</v>
      </c>
      <c r="O2527">
        <v>38</v>
      </c>
      <c r="P2527">
        <v>1</v>
      </c>
      <c r="Q2527">
        <v>345</v>
      </c>
      <c r="R2527">
        <v>10</v>
      </c>
      <c r="S2527" t="s">
        <v>55</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c r="AN2527" t="s">
        <v>56</v>
      </c>
      <c r="AO2527" t="s">
        <v>57</v>
      </c>
      <c r="AP2527" t="s">
        <v>58</v>
      </c>
      <c r="AQ2527" t="s">
        <v>59</v>
      </c>
      <c r="AR2527" t="s">
        <v>60</v>
      </c>
      <c r="AS2527" t="str">
        <f>IF(hr_data[[#This Row],[Gender]]="Female","👩  F","👨  M")</f>
        <v>👩  F</v>
      </c>
    </row>
    <row r="2528" spans="1:45" x14ac:dyDescent="0.25">
      <c r="A2528" t="s">
        <v>61</v>
      </c>
      <c r="B2528" t="s">
        <v>45</v>
      </c>
      <c r="C2528" t="s">
        <v>46</v>
      </c>
      <c r="D2528" t="s">
        <v>64</v>
      </c>
      <c r="E2528" t="s">
        <v>48</v>
      </c>
      <c r="F2528" t="s">
        <v>123</v>
      </c>
      <c r="G2528" t="s">
        <v>2627</v>
      </c>
      <c r="H2528">
        <v>2935</v>
      </c>
      <c r="I2528" t="s">
        <v>51</v>
      </c>
      <c r="J2528" t="s">
        <v>52</v>
      </c>
      <c r="K2528" t="s">
        <v>69</v>
      </c>
      <c r="L2528" t="s">
        <v>61</v>
      </c>
      <c r="M2528" t="s">
        <v>54</v>
      </c>
      <c r="N2528">
        <v>2</v>
      </c>
      <c r="O2528">
        <v>36</v>
      </c>
      <c r="P2528">
        <v>1</v>
      </c>
      <c r="Q2528">
        <v>1120</v>
      </c>
      <c r="R2528">
        <v>11</v>
      </c>
      <c r="S2528" t="s">
        <v>80</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c r="AN2528" t="s">
        <v>56</v>
      </c>
      <c r="AO2528" t="s">
        <v>57</v>
      </c>
      <c r="AP2528" t="s">
        <v>98</v>
      </c>
      <c r="AQ2528" t="s">
        <v>59</v>
      </c>
      <c r="AR2528" t="s">
        <v>60</v>
      </c>
      <c r="AS2528" t="str">
        <f>IF(hr_data[[#This Row],[Gender]]="Female","👩  F","👨  M")</f>
        <v>👩  F</v>
      </c>
    </row>
    <row r="2529" spans="1:45" x14ac:dyDescent="0.25">
      <c r="A2529" t="s">
        <v>61</v>
      </c>
      <c r="B2529" t="s">
        <v>45</v>
      </c>
      <c r="C2529" t="s">
        <v>46</v>
      </c>
      <c r="D2529" t="s">
        <v>64</v>
      </c>
      <c r="E2529" t="s">
        <v>48</v>
      </c>
      <c r="F2529" t="s">
        <v>123</v>
      </c>
      <c r="G2529" t="s">
        <v>2628</v>
      </c>
      <c r="H2529">
        <v>2936</v>
      </c>
      <c r="I2529" t="s">
        <v>51</v>
      </c>
      <c r="J2529" t="s">
        <v>52</v>
      </c>
      <c r="K2529" t="s">
        <v>69</v>
      </c>
      <c r="L2529" t="s">
        <v>61</v>
      </c>
      <c r="M2529" t="s">
        <v>54</v>
      </c>
      <c r="N2529">
        <v>2</v>
      </c>
      <c r="O2529">
        <v>39</v>
      </c>
      <c r="P2529">
        <v>1</v>
      </c>
      <c r="Q2529">
        <v>722</v>
      </c>
      <c r="R2529">
        <v>24</v>
      </c>
      <c r="S2529" t="s">
        <v>70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c r="AN2529" t="s">
        <v>56</v>
      </c>
      <c r="AO2529" t="s">
        <v>57</v>
      </c>
      <c r="AP2529" t="s">
        <v>92</v>
      </c>
      <c r="AQ2529" t="s">
        <v>121</v>
      </c>
      <c r="AR2529" t="s">
        <v>60</v>
      </c>
      <c r="AS2529" t="str">
        <f>IF(hr_data[[#This Row],[Gender]]="Female","👩  F","👨  M")</f>
        <v>👩  F</v>
      </c>
    </row>
    <row r="2530" spans="1:45" x14ac:dyDescent="0.25">
      <c r="A2530" t="s">
        <v>61</v>
      </c>
      <c r="B2530" t="s">
        <v>45</v>
      </c>
      <c r="C2530" t="s">
        <v>46</v>
      </c>
      <c r="D2530" t="s">
        <v>64</v>
      </c>
      <c r="E2530" t="s">
        <v>48</v>
      </c>
      <c r="F2530" t="s">
        <v>123</v>
      </c>
      <c r="G2530" t="s">
        <v>2629</v>
      </c>
      <c r="H2530">
        <v>2937</v>
      </c>
      <c r="I2530" t="s">
        <v>51</v>
      </c>
      <c r="J2530" t="s">
        <v>52</v>
      </c>
      <c r="K2530" t="s">
        <v>69</v>
      </c>
      <c r="L2530" t="s">
        <v>61</v>
      </c>
      <c r="M2530" t="s">
        <v>54</v>
      </c>
      <c r="N2530">
        <v>4</v>
      </c>
      <c r="O2530">
        <v>40</v>
      </c>
      <c r="P2530">
        <v>1</v>
      </c>
      <c r="Q2530">
        <v>444</v>
      </c>
      <c r="R2530">
        <v>2</v>
      </c>
      <c r="S2530" t="s">
        <v>55</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c r="AN2530" t="s">
        <v>56</v>
      </c>
      <c r="AO2530" t="s">
        <v>72</v>
      </c>
      <c r="AP2530" t="s">
        <v>58</v>
      </c>
      <c r="AQ2530" t="s">
        <v>89</v>
      </c>
      <c r="AR2530" t="s">
        <v>60</v>
      </c>
      <c r="AS2530" t="str">
        <f>IF(hr_data[[#This Row],[Gender]]="Female","👩  F","👨  M")</f>
        <v>👩  F</v>
      </c>
    </row>
    <row r="2531" spans="1:45" x14ac:dyDescent="0.25">
      <c r="A2531" t="s">
        <v>61</v>
      </c>
      <c r="B2531" t="s">
        <v>45</v>
      </c>
      <c r="C2531" t="s">
        <v>78</v>
      </c>
      <c r="D2531" t="s">
        <v>64</v>
      </c>
      <c r="E2531" t="s">
        <v>48</v>
      </c>
      <c r="F2531" t="s">
        <v>82</v>
      </c>
      <c r="G2531" t="s">
        <v>2630</v>
      </c>
      <c r="H2531">
        <v>2938</v>
      </c>
      <c r="I2531" t="s">
        <v>51</v>
      </c>
      <c r="J2531" t="s">
        <v>115</v>
      </c>
      <c r="K2531" t="s">
        <v>69</v>
      </c>
      <c r="L2531" t="s">
        <v>61</v>
      </c>
      <c r="M2531" t="s">
        <v>54</v>
      </c>
      <c r="N2531">
        <v>3</v>
      </c>
      <c r="O2531">
        <v>28</v>
      </c>
      <c r="P2531">
        <v>1</v>
      </c>
      <c r="Q2531">
        <v>1172</v>
      </c>
      <c r="R2531">
        <v>3</v>
      </c>
      <c r="S2531" t="s">
        <v>87</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c r="AN2531" t="s">
        <v>56</v>
      </c>
      <c r="AO2531" t="s">
        <v>72</v>
      </c>
      <c r="AP2531" t="s">
        <v>58</v>
      </c>
      <c r="AQ2531" t="s">
        <v>59</v>
      </c>
      <c r="AR2531" t="s">
        <v>81</v>
      </c>
      <c r="AS2531" t="str">
        <f>IF(hr_data[[#This Row],[Gender]]="Female","👩  F","👨  M")</f>
        <v>👩  F</v>
      </c>
    </row>
    <row r="2532" spans="1:45" x14ac:dyDescent="0.25">
      <c r="A2532" t="s">
        <v>61</v>
      </c>
      <c r="B2532" t="s">
        <v>45</v>
      </c>
      <c r="C2532" t="s">
        <v>63</v>
      </c>
      <c r="D2532" t="s">
        <v>64</v>
      </c>
      <c r="E2532" t="s">
        <v>48</v>
      </c>
      <c r="F2532" t="s">
        <v>49</v>
      </c>
      <c r="G2532" t="s">
        <v>2631</v>
      </c>
      <c r="H2532">
        <v>2939</v>
      </c>
      <c r="I2532" t="s">
        <v>51</v>
      </c>
      <c r="J2532" t="s">
        <v>110</v>
      </c>
      <c r="K2532" t="s">
        <v>69</v>
      </c>
      <c r="L2532" t="s">
        <v>61</v>
      </c>
      <c r="M2532" t="s">
        <v>54</v>
      </c>
      <c r="N2532">
        <v>2</v>
      </c>
      <c r="O2532">
        <v>46</v>
      </c>
      <c r="P2532">
        <v>1</v>
      </c>
      <c r="Q2532">
        <v>228</v>
      </c>
      <c r="R2532">
        <v>3</v>
      </c>
      <c r="S2532" t="s">
        <v>87</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c r="AN2532" t="s">
        <v>56</v>
      </c>
      <c r="AO2532" t="s">
        <v>72</v>
      </c>
      <c r="AP2532" t="s">
        <v>58</v>
      </c>
      <c r="AQ2532" t="s">
        <v>121</v>
      </c>
      <c r="AR2532" t="s">
        <v>73</v>
      </c>
      <c r="AS2532" t="str">
        <f>IF(hr_data[[#This Row],[Gender]]="Female","👩  F","👨  M")</f>
        <v>👩  F</v>
      </c>
    </row>
    <row r="2533" spans="1:45" x14ac:dyDescent="0.25">
      <c r="A2533" t="s">
        <v>61</v>
      </c>
      <c r="B2533" t="s">
        <v>45</v>
      </c>
      <c r="C2533" t="s">
        <v>85</v>
      </c>
      <c r="D2533" t="s">
        <v>64</v>
      </c>
      <c r="E2533" t="s">
        <v>48</v>
      </c>
      <c r="F2533" t="s">
        <v>123</v>
      </c>
      <c r="G2533" t="s">
        <v>2632</v>
      </c>
      <c r="H2533">
        <v>2940</v>
      </c>
      <c r="I2533" t="s">
        <v>51</v>
      </c>
      <c r="J2533" t="s">
        <v>52</v>
      </c>
      <c r="K2533" t="s">
        <v>69</v>
      </c>
      <c r="L2533" t="s">
        <v>61</v>
      </c>
      <c r="M2533" t="s">
        <v>54</v>
      </c>
      <c r="N2533">
        <v>3</v>
      </c>
      <c r="O2533">
        <v>56</v>
      </c>
      <c r="P2533">
        <v>1</v>
      </c>
      <c r="Q2533">
        <v>1443</v>
      </c>
      <c r="R2533">
        <v>11</v>
      </c>
      <c r="S2533" t="s">
        <v>151</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c r="AN2533" t="s">
        <v>56</v>
      </c>
      <c r="AO2533" t="s">
        <v>88</v>
      </c>
      <c r="AP2533" t="s">
        <v>98</v>
      </c>
      <c r="AQ2533" t="s">
        <v>59</v>
      </c>
      <c r="AR2533" t="s">
        <v>3029</v>
      </c>
      <c r="AS2533" t="str">
        <f>IF(hr_data[[#This Row],[Gender]]="Female","👩  F","👨  M")</f>
        <v>👩  F</v>
      </c>
    </row>
    <row r="2534" spans="1:45" x14ac:dyDescent="0.25">
      <c r="A2534" t="s">
        <v>61</v>
      </c>
      <c r="B2534" t="s">
        <v>45</v>
      </c>
      <c r="C2534" t="s">
        <v>46</v>
      </c>
      <c r="D2534" t="s">
        <v>64</v>
      </c>
      <c r="E2534" t="s">
        <v>48</v>
      </c>
      <c r="F2534" t="s">
        <v>49</v>
      </c>
      <c r="G2534" t="s">
        <v>2633</v>
      </c>
      <c r="H2534">
        <v>2941</v>
      </c>
      <c r="I2534" t="s">
        <v>51</v>
      </c>
      <c r="J2534" t="s">
        <v>52</v>
      </c>
      <c r="K2534" t="s">
        <v>69</v>
      </c>
      <c r="L2534" t="s">
        <v>61</v>
      </c>
      <c r="M2534" t="s">
        <v>54</v>
      </c>
      <c r="N2534">
        <v>2</v>
      </c>
      <c r="O2534">
        <v>40</v>
      </c>
      <c r="P2534">
        <v>1</v>
      </c>
      <c r="Q2534">
        <v>118</v>
      </c>
      <c r="R2534">
        <v>14</v>
      </c>
      <c r="S2534" t="s">
        <v>55</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c r="AN2534" t="s">
        <v>56</v>
      </c>
      <c r="AO2534" t="s">
        <v>88</v>
      </c>
      <c r="AP2534" t="s">
        <v>98</v>
      </c>
      <c r="AQ2534" t="s">
        <v>59</v>
      </c>
      <c r="AR2534" t="s">
        <v>60</v>
      </c>
      <c r="AS2534" t="str">
        <f>IF(hr_data[[#This Row],[Gender]]="Female","👩  F","👨  M")</f>
        <v>👩  F</v>
      </c>
    </row>
    <row r="2535" spans="1:45" x14ac:dyDescent="0.25">
      <c r="A2535" t="s">
        <v>61</v>
      </c>
      <c r="B2535" t="s">
        <v>45</v>
      </c>
      <c r="C2535" t="s">
        <v>78</v>
      </c>
      <c r="D2535" t="s">
        <v>64</v>
      </c>
      <c r="E2535" t="s">
        <v>48</v>
      </c>
      <c r="F2535" t="s">
        <v>123</v>
      </c>
      <c r="G2535" t="s">
        <v>2634</v>
      </c>
      <c r="H2535">
        <v>2942</v>
      </c>
      <c r="I2535" t="s">
        <v>51</v>
      </c>
      <c r="J2535" t="s">
        <v>52</v>
      </c>
      <c r="K2535" t="s">
        <v>69</v>
      </c>
      <c r="L2535" t="s">
        <v>61</v>
      </c>
      <c r="M2535" t="s">
        <v>54</v>
      </c>
      <c r="N2535">
        <v>3</v>
      </c>
      <c r="O2535">
        <v>31</v>
      </c>
      <c r="P2535">
        <v>1</v>
      </c>
      <c r="Q2535">
        <v>196</v>
      </c>
      <c r="R2535">
        <v>29</v>
      </c>
      <c r="S2535" t="s">
        <v>80</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c r="AN2535" t="s">
        <v>56</v>
      </c>
      <c r="AO2535" t="s">
        <v>57</v>
      </c>
      <c r="AP2535" t="s">
        <v>92</v>
      </c>
      <c r="AQ2535" t="s">
        <v>89</v>
      </c>
      <c r="AR2535" t="s">
        <v>81</v>
      </c>
      <c r="AS2535" t="str">
        <f>IF(hr_data[[#This Row],[Gender]]="Female","👩  F","👨  M")</f>
        <v>👩  F</v>
      </c>
    </row>
    <row r="2536" spans="1:45" x14ac:dyDescent="0.25">
      <c r="A2536" t="s">
        <v>61</v>
      </c>
      <c r="B2536" t="s">
        <v>45</v>
      </c>
      <c r="C2536" t="s">
        <v>46</v>
      </c>
      <c r="D2536" t="s">
        <v>64</v>
      </c>
      <c r="E2536" t="s">
        <v>48</v>
      </c>
      <c r="F2536" t="s">
        <v>82</v>
      </c>
      <c r="G2536" t="s">
        <v>2635</v>
      </c>
      <c r="H2536">
        <v>2943</v>
      </c>
      <c r="I2536" t="s">
        <v>51</v>
      </c>
      <c r="J2536" t="s">
        <v>52</v>
      </c>
      <c r="K2536" t="s">
        <v>69</v>
      </c>
      <c r="L2536" t="s">
        <v>61</v>
      </c>
      <c r="M2536" t="s">
        <v>54</v>
      </c>
      <c r="N2536">
        <v>2</v>
      </c>
      <c r="O2536">
        <v>36</v>
      </c>
      <c r="P2536">
        <v>1</v>
      </c>
      <c r="Q2536">
        <v>557</v>
      </c>
      <c r="R2536">
        <v>3</v>
      </c>
      <c r="S2536" t="s">
        <v>87</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c r="AN2536" t="s">
        <v>56</v>
      </c>
      <c r="AO2536" t="s">
        <v>57</v>
      </c>
      <c r="AP2536" t="s">
        <v>58</v>
      </c>
      <c r="AQ2536" t="s">
        <v>59</v>
      </c>
      <c r="AR2536" t="s">
        <v>60</v>
      </c>
      <c r="AS2536" t="str">
        <f>IF(hr_data[[#This Row],[Gender]]="Female","👩  F","👨  M")</f>
        <v>👩  F</v>
      </c>
    </row>
    <row r="2537" spans="1:45" x14ac:dyDescent="0.25">
      <c r="A2537" t="s">
        <v>61</v>
      </c>
      <c r="B2537" t="s">
        <v>45</v>
      </c>
      <c r="C2537" t="s">
        <v>78</v>
      </c>
      <c r="D2537" t="s">
        <v>64</v>
      </c>
      <c r="E2537" t="s">
        <v>48</v>
      </c>
      <c r="F2537" t="s">
        <v>49</v>
      </c>
      <c r="G2537" t="s">
        <v>2636</v>
      </c>
      <c r="H2537">
        <v>2944</v>
      </c>
      <c r="I2537" t="s">
        <v>51</v>
      </c>
      <c r="J2537" t="s">
        <v>52</v>
      </c>
      <c r="K2537" t="s">
        <v>69</v>
      </c>
      <c r="L2537" t="s">
        <v>61</v>
      </c>
      <c r="M2537" t="s">
        <v>54</v>
      </c>
      <c r="N2537">
        <v>2</v>
      </c>
      <c r="O2537">
        <v>31</v>
      </c>
      <c r="P2537">
        <v>1</v>
      </c>
      <c r="Q2537">
        <v>1112</v>
      </c>
      <c r="R2537">
        <v>5</v>
      </c>
      <c r="S2537" t="s">
        <v>80</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c r="AN2537" t="s">
        <v>56</v>
      </c>
      <c r="AO2537" t="s">
        <v>57</v>
      </c>
      <c r="AP2537" t="s">
        <v>58</v>
      </c>
      <c r="AQ2537" t="s">
        <v>59</v>
      </c>
      <c r="AR2537" t="s">
        <v>81</v>
      </c>
      <c r="AS2537" t="str">
        <f>IF(hr_data[[#This Row],[Gender]]="Female","👩  F","👨  M")</f>
        <v>👩  F</v>
      </c>
    </row>
    <row r="2538" spans="1:45" x14ac:dyDescent="0.25">
      <c r="A2538" t="s">
        <v>61</v>
      </c>
      <c r="B2538" t="s">
        <v>45</v>
      </c>
      <c r="C2538" t="s">
        <v>46</v>
      </c>
      <c r="D2538" t="s">
        <v>64</v>
      </c>
      <c r="E2538" t="s">
        <v>48</v>
      </c>
      <c r="F2538" t="s">
        <v>123</v>
      </c>
      <c r="G2538" t="s">
        <v>2637</v>
      </c>
      <c r="H2538">
        <v>2945</v>
      </c>
      <c r="I2538" t="s">
        <v>51</v>
      </c>
      <c r="J2538" t="s">
        <v>52</v>
      </c>
      <c r="K2538" t="s">
        <v>69</v>
      </c>
      <c r="L2538" t="s">
        <v>61</v>
      </c>
      <c r="M2538" t="s">
        <v>54</v>
      </c>
      <c r="N2538">
        <v>3</v>
      </c>
      <c r="O2538">
        <v>36</v>
      </c>
      <c r="P2538">
        <v>1</v>
      </c>
      <c r="Q2538">
        <v>329</v>
      </c>
      <c r="R2538">
        <v>16</v>
      </c>
      <c r="S2538" t="s">
        <v>80</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c r="AN2538" t="s">
        <v>56</v>
      </c>
      <c r="AO2538" t="s">
        <v>88</v>
      </c>
      <c r="AP2538" t="s">
        <v>98</v>
      </c>
      <c r="AQ2538" t="s">
        <v>89</v>
      </c>
      <c r="AR2538" t="s">
        <v>60</v>
      </c>
      <c r="AS2538" t="str">
        <f>IF(hr_data[[#This Row],[Gender]]="Female","👩  F","👨  M")</f>
        <v>👩  F</v>
      </c>
    </row>
    <row r="2539" spans="1:45" x14ac:dyDescent="0.25">
      <c r="A2539" t="s">
        <v>61</v>
      </c>
      <c r="B2539" t="s">
        <v>45</v>
      </c>
      <c r="C2539" t="s">
        <v>78</v>
      </c>
      <c r="D2539" t="s">
        <v>64</v>
      </c>
      <c r="E2539" t="s">
        <v>48</v>
      </c>
      <c r="F2539" t="s">
        <v>123</v>
      </c>
      <c r="G2539" t="s">
        <v>2638</v>
      </c>
      <c r="H2539">
        <v>2946</v>
      </c>
      <c r="I2539" t="s">
        <v>51</v>
      </c>
      <c r="J2539" t="s">
        <v>52</v>
      </c>
      <c r="K2539" t="s">
        <v>69</v>
      </c>
      <c r="L2539" t="s">
        <v>61</v>
      </c>
      <c r="M2539" t="s">
        <v>54</v>
      </c>
      <c r="N2539">
        <v>3</v>
      </c>
      <c r="O2539">
        <v>32</v>
      </c>
      <c r="P2539">
        <v>1</v>
      </c>
      <c r="Q2539">
        <v>801</v>
      </c>
      <c r="R2539">
        <v>1</v>
      </c>
      <c r="S2539" t="s">
        <v>80</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c r="AN2539" t="s">
        <v>56</v>
      </c>
      <c r="AO2539" t="s">
        <v>57</v>
      </c>
      <c r="AP2539" t="s">
        <v>58</v>
      </c>
      <c r="AQ2539" t="s">
        <v>89</v>
      </c>
      <c r="AR2539" t="s">
        <v>81</v>
      </c>
      <c r="AS2539" t="str">
        <f>IF(hr_data[[#This Row],[Gender]]="Female","👩  F","👨  M")</f>
        <v>👩  F</v>
      </c>
    </row>
    <row r="2540" spans="1:45" x14ac:dyDescent="0.25">
      <c r="A2540" t="s">
        <v>61</v>
      </c>
      <c r="B2540" t="s">
        <v>45</v>
      </c>
      <c r="C2540" t="s">
        <v>78</v>
      </c>
      <c r="D2540" t="s">
        <v>64</v>
      </c>
      <c r="E2540" t="s">
        <v>48</v>
      </c>
      <c r="F2540" t="s">
        <v>82</v>
      </c>
      <c r="G2540" t="s">
        <v>2639</v>
      </c>
      <c r="H2540">
        <v>2947</v>
      </c>
      <c r="I2540" t="s">
        <v>51</v>
      </c>
      <c r="J2540" t="s">
        <v>52</v>
      </c>
      <c r="K2540" t="s">
        <v>53</v>
      </c>
      <c r="L2540" t="s">
        <v>61</v>
      </c>
      <c r="M2540" t="s">
        <v>54</v>
      </c>
      <c r="N2540">
        <v>5</v>
      </c>
      <c r="O2540">
        <v>27</v>
      </c>
      <c r="P2540">
        <v>1</v>
      </c>
      <c r="Q2540">
        <v>511</v>
      </c>
      <c r="R2540">
        <v>2</v>
      </c>
      <c r="S2540" t="s">
        <v>55</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c r="AN2540" t="s">
        <v>56</v>
      </c>
      <c r="AO2540" t="s">
        <v>77</v>
      </c>
      <c r="AP2540" t="s">
        <v>58</v>
      </c>
      <c r="AQ2540" t="s">
        <v>59</v>
      </c>
      <c r="AR2540" t="s">
        <v>81</v>
      </c>
      <c r="AS2540" t="str">
        <f>IF(hr_data[[#This Row],[Gender]]="Female","👩  F","👨  M")</f>
        <v>👩  F</v>
      </c>
    </row>
    <row r="2541" spans="1:45" x14ac:dyDescent="0.25">
      <c r="A2541" t="s">
        <v>61</v>
      </c>
      <c r="B2541" t="s">
        <v>45</v>
      </c>
      <c r="C2541" t="s">
        <v>46</v>
      </c>
      <c r="D2541" t="s">
        <v>64</v>
      </c>
      <c r="E2541" t="s">
        <v>48</v>
      </c>
      <c r="F2541" t="s">
        <v>49</v>
      </c>
      <c r="G2541" t="s">
        <v>2640</v>
      </c>
      <c r="H2541">
        <v>2948</v>
      </c>
      <c r="I2541" t="s">
        <v>51</v>
      </c>
      <c r="J2541" t="s">
        <v>52</v>
      </c>
      <c r="K2541" t="s">
        <v>53</v>
      </c>
      <c r="L2541" t="s">
        <v>61</v>
      </c>
      <c r="M2541" t="s">
        <v>54</v>
      </c>
      <c r="N2541">
        <v>5</v>
      </c>
      <c r="O2541">
        <v>38</v>
      </c>
      <c r="P2541">
        <v>1</v>
      </c>
      <c r="Q2541">
        <v>437</v>
      </c>
      <c r="R2541">
        <v>16</v>
      </c>
      <c r="S2541" t="s">
        <v>87</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c r="AN2541" t="s">
        <v>56</v>
      </c>
      <c r="AO2541" t="s">
        <v>72</v>
      </c>
      <c r="AP2541" t="s">
        <v>98</v>
      </c>
      <c r="AQ2541" t="s">
        <v>59</v>
      </c>
      <c r="AR2541" t="s">
        <v>60</v>
      </c>
      <c r="AS2541" t="str">
        <f>IF(hr_data[[#This Row],[Gender]]="Female","👩  F","👨  M")</f>
        <v>👩  F</v>
      </c>
    </row>
    <row r="2542" spans="1:45" x14ac:dyDescent="0.25">
      <c r="A2542" t="s">
        <v>61</v>
      </c>
      <c r="B2542" t="s">
        <v>45</v>
      </c>
      <c r="C2542" t="s">
        <v>46</v>
      </c>
      <c r="D2542" t="s">
        <v>64</v>
      </c>
      <c r="E2542" t="s">
        <v>48</v>
      </c>
      <c r="F2542" t="s">
        <v>49</v>
      </c>
      <c r="G2542" t="s">
        <v>2641</v>
      </c>
      <c r="H2542">
        <v>2949</v>
      </c>
      <c r="I2542" t="s">
        <v>51</v>
      </c>
      <c r="J2542" t="s">
        <v>52</v>
      </c>
      <c r="K2542" t="s">
        <v>53</v>
      </c>
      <c r="L2542" t="s">
        <v>61</v>
      </c>
      <c r="M2542" t="s">
        <v>54</v>
      </c>
      <c r="N2542">
        <v>5</v>
      </c>
      <c r="O2542">
        <v>36</v>
      </c>
      <c r="P2542">
        <v>1</v>
      </c>
      <c r="Q2542">
        <v>884</v>
      </c>
      <c r="R2542">
        <v>1</v>
      </c>
      <c r="S2542" t="s">
        <v>80</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c r="AN2542" t="s">
        <v>56</v>
      </c>
      <c r="AO2542" t="s">
        <v>77</v>
      </c>
      <c r="AP2542" t="s">
        <v>58</v>
      </c>
      <c r="AQ2542" t="s">
        <v>89</v>
      </c>
      <c r="AR2542" t="s">
        <v>60</v>
      </c>
      <c r="AS2542" t="str">
        <f>IF(hr_data[[#This Row],[Gender]]="Female","👩  F","👨  M")</f>
        <v>👩  F</v>
      </c>
    </row>
    <row r="2543" spans="1:45" x14ac:dyDescent="0.25">
      <c r="A2543" t="s">
        <v>61</v>
      </c>
      <c r="B2543" t="s">
        <v>45</v>
      </c>
      <c r="C2543" t="s">
        <v>106</v>
      </c>
      <c r="D2543" t="s">
        <v>64</v>
      </c>
      <c r="E2543" t="s">
        <v>48</v>
      </c>
      <c r="F2543" t="s">
        <v>82</v>
      </c>
      <c r="G2543" t="s">
        <v>2642</v>
      </c>
      <c r="H2543">
        <v>2950</v>
      </c>
      <c r="I2543" t="s">
        <v>51</v>
      </c>
      <c r="J2543" t="s">
        <v>115</v>
      </c>
      <c r="K2543" t="s">
        <v>53</v>
      </c>
      <c r="L2543" t="s">
        <v>61</v>
      </c>
      <c r="M2543" t="s">
        <v>54</v>
      </c>
      <c r="N2543">
        <v>3</v>
      </c>
      <c r="O2543">
        <v>20</v>
      </c>
      <c r="P2543">
        <v>1</v>
      </c>
      <c r="Q2543">
        <v>1141</v>
      </c>
      <c r="R2543">
        <v>2</v>
      </c>
      <c r="S2543" t="s">
        <v>87</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c r="AN2543" t="s">
        <v>56</v>
      </c>
      <c r="AO2543" t="s">
        <v>77</v>
      </c>
      <c r="AP2543" t="s">
        <v>58</v>
      </c>
      <c r="AQ2543" t="s">
        <v>59</v>
      </c>
      <c r="AR2543" t="s">
        <v>108</v>
      </c>
      <c r="AS2543" t="str">
        <f>IF(hr_data[[#This Row],[Gender]]="Female","👩  F","👨  M")</f>
        <v>👩  F</v>
      </c>
    </row>
    <row r="2544" spans="1:45" x14ac:dyDescent="0.25">
      <c r="A2544" t="s">
        <v>61</v>
      </c>
      <c r="B2544" t="s">
        <v>45</v>
      </c>
      <c r="C2544" t="s">
        <v>46</v>
      </c>
      <c r="D2544" t="s">
        <v>64</v>
      </c>
      <c r="E2544" t="s">
        <v>48</v>
      </c>
      <c r="F2544" t="s">
        <v>49</v>
      </c>
      <c r="G2544" t="s">
        <v>2643</v>
      </c>
      <c r="H2544">
        <v>2951</v>
      </c>
      <c r="I2544" t="s">
        <v>51</v>
      </c>
      <c r="J2544" t="s">
        <v>115</v>
      </c>
      <c r="K2544" t="s">
        <v>53</v>
      </c>
      <c r="L2544" t="s">
        <v>61</v>
      </c>
      <c r="M2544" t="s">
        <v>54</v>
      </c>
      <c r="N2544">
        <v>2</v>
      </c>
      <c r="O2544">
        <v>36</v>
      </c>
      <c r="P2544">
        <v>1</v>
      </c>
      <c r="Q2544">
        <v>530</v>
      </c>
      <c r="R2544">
        <v>2</v>
      </c>
      <c r="S2544" t="s">
        <v>80</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c r="AN2544" t="s">
        <v>56</v>
      </c>
      <c r="AO2544" t="s">
        <v>57</v>
      </c>
      <c r="AP2544" t="s">
        <v>58</v>
      </c>
      <c r="AQ2544" t="s">
        <v>89</v>
      </c>
      <c r="AR2544" t="s">
        <v>60</v>
      </c>
      <c r="AS2544" t="str">
        <f>IF(hr_data[[#This Row],[Gender]]="Female","👩  F","👨  M")</f>
        <v>👩  F</v>
      </c>
    </row>
    <row r="2545" spans="1:45" x14ac:dyDescent="0.25">
      <c r="A2545" t="s">
        <v>61</v>
      </c>
      <c r="B2545" t="s">
        <v>45</v>
      </c>
      <c r="C2545" t="s">
        <v>78</v>
      </c>
      <c r="D2545" t="s">
        <v>64</v>
      </c>
      <c r="E2545" t="s">
        <v>48</v>
      </c>
      <c r="F2545" t="s">
        <v>49</v>
      </c>
      <c r="G2545" t="s">
        <v>2644</v>
      </c>
      <c r="H2545">
        <v>2952</v>
      </c>
      <c r="I2545" t="s">
        <v>51</v>
      </c>
      <c r="J2545" t="s">
        <v>52</v>
      </c>
      <c r="K2545" t="s">
        <v>53</v>
      </c>
      <c r="L2545" t="s">
        <v>61</v>
      </c>
      <c r="M2545" t="s">
        <v>54</v>
      </c>
      <c r="N2545">
        <v>3</v>
      </c>
      <c r="O2545">
        <v>34</v>
      </c>
      <c r="P2545">
        <v>1</v>
      </c>
      <c r="Q2545">
        <v>511</v>
      </c>
      <c r="R2545">
        <v>3</v>
      </c>
      <c r="S2545" t="s">
        <v>55</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c r="AN2545" t="s">
        <v>56</v>
      </c>
      <c r="AO2545" t="s">
        <v>57</v>
      </c>
      <c r="AP2545" t="s">
        <v>58</v>
      </c>
      <c r="AQ2545" t="s">
        <v>59</v>
      </c>
      <c r="AR2545" t="s">
        <v>81</v>
      </c>
      <c r="AS2545" t="str">
        <f>IF(hr_data[[#This Row],[Gender]]="Female","👩  F","👨  M")</f>
        <v>👩  F</v>
      </c>
    </row>
    <row r="2546" spans="1:45" x14ac:dyDescent="0.25">
      <c r="A2546" t="s">
        <v>61</v>
      </c>
      <c r="B2546" t="s">
        <v>45</v>
      </c>
      <c r="C2546" t="s">
        <v>78</v>
      </c>
      <c r="D2546" t="s">
        <v>64</v>
      </c>
      <c r="E2546" t="s">
        <v>48</v>
      </c>
      <c r="F2546" t="s">
        <v>74</v>
      </c>
      <c r="G2546" t="s">
        <v>2645</v>
      </c>
      <c r="H2546">
        <v>2953</v>
      </c>
      <c r="I2546" t="s">
        <v>51</v>
      </c>
      <c r="J2546" t="s">
        <v>115</v>
      </c>
      <c r="K2546" t="s">
        <v>53</v>
      </c>
      <c r="L2546" t="s">
        <v>61</v>
      </c>
      <c r="M2546" t="s">
        <v>54</v>
      </c>
      <c r="N2546">
        <v>2</v>
      </c>
      <c r="O2546">
        <v>26</v>
      </c>
      <c r="P2546">
        <v>1</v>
      </c>
      <c r="Q2546">
        <v>1167</v>
      </c>
      <c r="R2546">
        <v>5</v>
      </c>
      <c r="S2546" t="s">
        <v>87</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c r="AN2546" t="s">
        <v>56</v>
      </c>
      <c r="AO2546" t="s">
        <v>77</v>
      </c>
      <c r="AP2546" t="s">
        <v>58</v>
      </c>
      <c r="AQ2546" t="s">
        <v>59</v>
      </c>
      <c r="AR2546" t="s">
        <v>81</v>
      </c>
      <c r="AS2546" t="str">
        <f>IF(hr_data[[#This Row],[Gender]]="Female","👩  F","👨  M")</f>
        <v>👩  F</v>
      </c>
    </row>
    <row r="2547" spans="1:45" x14ac:dyDescent="0.25">
      <c r="A2547" t="s">
        <v>61</v>
      </c>
      <c r="B2547" t="s">
        <v>45</v>
      </c>
      <c r="C2547" t="s">
        <v>63</v>
      </c>
      <c r="D2547" t="s">
        <v>64</v>
      </c>
      <c r="E2547" t="s">
        <v>48</v>
      </c>
      <c r="F2547" t="s">
        <v>49</v>
      </c>
      <c r="G2547" t="s">
        <v>2646</v>
      </c>
      <c r="H2547">
        <v>2954</v>
      </c>
      <c r="I2547" t="s">
        <v>51</v>
      </c>
      <c r="J2547" t="s">
        <v>52</v>
      </c>
      <c r="K2547" t="s">
        <v>53</v>
      </c>
      <c r="L2547" t="s">
        <v>61</v>
      </c>
      <c r="M2547" t="s">
        <v>54</v>
      </c>
      <c r="N2547">
        <v>3</v>
      </c>
      <c r="O2547">
        <v>45</v>
      </c>
      <c r="P2547">
        <v>1</v>
      </c>
      <c r="Q2547">
        <v>374</v>
      </c>
      <c r="R2547">
        <v>20</v>
      </c>
      <c r="S2547" t="s">
        <v>87</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c r="AN2547" t="s">
        <v>56</v>
      </c>
      <c r="AO2547" t="s">
        <v>77</v>
      </c>
      <c r="AP2547" t="s">
        <v>98</v>
      </c>
      <c r="AQ2547" t="s">
        <v>59</v>
      </c>
      <c r="AR2547" t="s">
        <v>60</v>
      </c>
      <c r="AS2547" t="str">
        <f>IF(hr_data[[#This Row],[Gender]]="Female","👩  F","👨  M")</f>
        <v>👩  F</v>
      </c>
    </row>
    <row r="2548" spans="1:45" x14ac:dyDescent="0.25">
      <c r="A2548" t="s">
        <v>61</v>
      </c>
      <c r="B2548" t="s">
        <v>45</v>
      </c>
      <c r="C2548" t="s">
        <v>63</v>
      </c>
      <c r="D2548" t="s">
        <v>64</v>
      </c>
      <c r="E2548" t="s">
        <v>48</v>
      </c>
      <c r="F2548" t="s">
        <v>123</v>
      </c>
      <c r="G2548" t="s">
        <v>2647</v>
      </c>
      <c r="H2548">
        <v>2955</v>
      </c>
      <c r="I2548" t="s">
        <v>51</v>
      </c>
      <c r="J2548" t="s">
        <v>52</v>
      </c>
      <c r="K2548" t="s">
        <v>53</v>
      </c>
      <c r="L2548" t="s">
        <v>61</v>
      </c>
      <c r="M2548" t="s">
        <v>54</v>
      </c>
      <c r="N2548">
        <v>1</v>
      </c>
      <c r="O2548">
        <v>49</v>
      </c>
      <c r="P2548">
        <v>1</v>
      </c>
      <c r="Q2548">
        <v>1313</v>
      </c>
      <c r="R2548">
        <v>11</v>
      </c>
      <c r="S2548" t="s">
        <v>80</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c r="AN2548" t="s">
        <v>56</v>
      </c>
      <c r="AO2548" t="s">
        <v>57</v>
      </c>
      <c r="AP2548" t="s">
        <v>98</v>
      </c>
      <c r="AQ2548" t="s">
        <v>59</v>
      </c>
      <c r="AR2548" t="s">
        <v>73</v>
      </c>
      <c r="AS2548" t="str">
        <f>IF(hr_data[[#This Row],[Gender]]="Female","👩  F","👨  M")</f>
        <v>👩  F</v>
      </c>
    </row>
    <row r="2549" spans="1:45" x14ac:dyDescent="0.25">
      <c r="A2549" t="s">
        <v>61</v>
      </c>
      <c r="B2549" t="s">
        <v>105</v>
      </c>
      <c r="C2549" t="s">
        <v>78</v>
      </c>
      <c r="D2549" t="s">
        <v>64</v>
      </c>
      <c r="E2549" t="s">
        <v>178</v>
      </c>
      <c r="F2549" t="s">
        <v>49</v>
      </c>
      <c r="G2549" t="s">
        <v>2648</v>
      </c>
      <c r="H2549">
        <v>2956</v>
      </c>
      <c r="I2549" t="s">
        <v>67</v>
      </c>
      <c r="J2549" t="s">
        <v>180</v>
      </c>
      <c r="K2549" t="s">
        <v>91</v>
      </c>
      <c r="L2549" t="s">
        <v>61</v>
      </c>
      <c r="M2549" t="s">
        <v>54</v>
      </c>
      <c r="N2549">
        <v>2</v>
      </c>
      <c r="O2549">
        <v>28</v>
      </c>
      <c r="P2549">
        <v>1</v>
      </c>
      <c r="Q2549">
        <v>280</v>
      </c>
      <c r="R2549">
        <v>1</v>
      </c>
      <c r="S2549" t="s">
        <v>55</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c r="AN2549" t="s">
        <v>56</v>
      </c>
      <c r="AO2549" t="s">
        <v>57</v>
      </c>
      <c r="AP2549" t="s">
        <v>58</v>
      </c>
      <c r="AQ2549" t="s">
        <v>59</v>
      </c>
      <c r="AR2549" t="s">
        <v>81</v>
      </c>
      <c r="AS2549" t="str">
        <f>IF(hr_data[[#This Row],[Gender]]="Female","👩  F","👨  M")</f>
        <v>👨  M</v>
      </c>
    </row>
    <row r="2550" spans="1:45" x14ac:dyDescent="0.25">
      <c r="A2550" t="s">
        <v>61</v>
      </c>
      <c r="B2550" t="s">
        <v>105</v>
      </c>
      <c r="C2550" t="s">
        <v>46</v>
      </c>
      <c r="D2550" t="s">
        <v>64</v>
      </c>
      <c r="E2550" t="s">
        <v>178</v>
      </c>
      <c r="F2550" t="s">
        <v>180</v>
      </c>
      <c r="G2550" t="s">
        <v>2649</v>
      </c>
      <c r="H2550">
        <v>2957</v>
      </c>
      <c r="I2550" t="s">
        <v>67</v>
      </c>
      <c r="J2550" t="s">
        <v>180</v>
      </c>
      <c r="K2550" t="s">
        <v>91</v>
      </c>
      <c r="L2550" t="s">
        <v>61</v>
      </c>
      <c r="M2550" t="s">
        <v>54</v>
      </c>
      <c r="N2550">
        <v>3</v>
      </c>
      <c r="O2550">
        <v>38</v>
      </c>
      <c r="P2550">
        <v>1</v>
      </c>
      <c r="Q2550">
        <v>1336</v>
      </c>
      <c r="R2550">
        <v>2</v>
      </c>
      <c r="S2550" t="s">
        <v>87</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c r="AN2550" t="s">
        <v>56</v>
      </c>
      <c r="AO2550" t="s">
        <v>72</v>
      </c>
      <c r="AP2550" t="s">
        <v>58</v>
      </c>
      <c r="AQ2550" t="s">
        <v>89</v>
      </c>
      <c r="AR2550" t="s">
        <v>60</v>
      </c>
      <c r="AS2550" t="str">
        <f>IF(hr_data[[#This Row],[Gender]]="Female","👩  F","👨  M")</f>
        <v>👨  M</v>
      </c>
    </row>
    <row r="2551" spans="1:45" x14ac:dyDescent="0.25">
      <c r="A2551" t="s">
        <v>61</v>
      </c>
      <c r="B2551" t="s">
        <v>105</v>
      </c>
      <c r="C2551" t="s">
        <v>46</v>
      </c>
      <c r="D2551" t="s">
        <v>64</v>
      </c>
      <c r="E2551" t="s">
        <v>178</v>
      </c>
      <c r="F2551" t="s">
        <v>180</v>
      </c>
      <c r="G2551" t="s">
        <v>2650</v>
      </c>
      <c r="H2551">
        <v>2958</v>
      </c>
      <c r="I2551" t="s">
        <v>67</v>
      </c>
      <c r="J2551" t="s">
        <v>180</v>
      </c>
      <c r="K2551" t="s">
        <v>69</v>
      </c>
      <c r="L2551" t="s">
        <v>61</v>
      </c>
      <c r="M2551" t="s">
        <v>54</v>
      </c>
      <c r="N2551">
        <v>4</v>
      </c>
      <c r="O2551">
        <v>41</v>
      </c>
      <c r="P2551">
        <v>1</v>
      </c>
      <c r="Q2551">
        <v>552</v>
      </c>
      <c r="R2551">
        <v>4</v>
      </c>
      <c r="S2551" t="s">
        <v>87</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c r="AN2551" t="s">
        <v>56</v>
      </c>
      <c r="AO2551" t="s">
        <v>72</v>
      </c>
      <c r="AP2551" t="s">
        <v>58</v>
      </c>
      <c r="AQ2551" t="s">
        <v>59</v>
      </c>
      <c r="AR2551" t="s">
        <v>60</v>
      </c>
      <c r="AS2551" t="str">
        <f>IF(hr_data[[#This Row],[Gender]]="Female","👩  F","👨  M")</f>
        <v>👨  M</v>
      </c>
    </row>
    <row r="2552" spans="1:45" x14ac:dyDescent="0.25">
      <c r="A2552" t="s">
        <v>61</v>
      </c>
      <c r="B2552" t="s">
        <v>105</v>
      </c>
      <c r="C2552" t="s">
        <v>46</v>
      </c>
      <c r="D2552" t="s">
        <v>64</v>
      </c>
      <c r="E2552" t="s">
        <v>65</v>
      </c>
      <c r="F2552" t="s">
        <v>82</v>
      </c>
      <c r="G2552" t="s">
        <v>2651</v>
      </c>
      <c r="H2552">
        <v>2959</v>
      </c>
      <c r="I2552" t="s">
        <v>67</v>
      </c>
      <c r="J2552" t="s">
        <v>94</v>
      </c>
      <c r="K2552" t="s">
        <v>91</v>
      </c>
      <c r="L2552" t="s">
        <v>61</v>
      </c>
      <c r="M2552" t="s">
        <v>54</v>
      </c>
      <c r="N2552">
        <v>6</v>
      </c>
      <c r="O2552">
        <v>35</v>
      </c>
      <c r="P2552">
        <v>1</v>
      </c>
      <c r="Q2552">
        <v>1180</v>
      </c>
      <c r="R2552">
        <v>2</v>
      </c>
      <c r="S2552" t="s">
        <v>55</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c r="AN2552" t="s">
        <v>56</v>
      </c>
      <c r="AO2552" t="s">
        <v>57</v>
      </c>
      <c r="AP2552" t="s">
        <v>58</v>
      </c>
      <c r="AQ2552" t="s">
        <v>89</v>
      </c>
      <c r="AR2552" t="s">
        <v>81</v>
      </c>
      <c r="AS2552" t="str">
        <f>IF(hr_data[[#This Row],[Gender]]="Female","👩  F","👨  M")</f>
        <v>👨  M</v>
      </c>
    </row>
    <row r="2553" spans="1:45" x14ac:dyDescent="0.25">
      <c r="A2553" t="s">
        <v>61</v>
      </c>
      <c r="B2553" t="s">
        <v>105</v>
      </c>
      <c r="C2553" t="s">
        <v>46</v>
      </c>
      <c r="D2553" t="s">
        <v>64</v>
      </c>
      <c r="E2553" t="s">
        <v>65</v>
      </c>
      <c r="F2553" t="s">
        <v>82</v>
      </c>
      <c r="G2553" t="s">
        <v>2652</v>
      </c>
      <c r="H2553">
        <v>2960</v>
      </c>
      <c r="I2553" t="s">
        <v>67</v>
      </c>
      <c r="J2553" t="s">
        <v>117</v>
      </c>
      <c r="K2553" t="s">
        <v>91</v>
      </c>
      <c r="L2553" t="s">
        <v>61</v>
      </c>
      <c r="M2553" t="s">
        <v>54</v>
      </c>
      <c r="N2553">
        <v>5</v>
      </c>
      <c r="O2553">
        <v>40</v>
      </c>
      <c r="P2553">
        <v>1</v>
      </c>
      <c r="Q2553">
        <v>218</v>
      </c>
      <c r="R2553">
        <v>8</v>
      </c>
      <c r="S2553" t="s">
        <v>70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c r="AN2553" t="s">
        <v>56</v>
      </c>
      <c r="AO2553" t="s">
        <v>72</v>
      </c>
      <c r="AP2553" t="s">
        <v>58</v>
      </c>
      <c r="AQ2553" t="s">
        <v>89</v>
      </c>
      <c r="AR2553" t="s">
        <v>60</v>
      </c>
      <c r="AS2553" t="str">
        <f>IF(hr_data[[#This Row],[Gender]]="Female","👩  F","👨  M")</f>
        <v>👨  M</v>
      </c>
    </row>
    <row r="2554" spans="1:45" x14ac:dyDescent="0.25">
      <c r="A2554" t="s">
        <v>61</v>
      </c>
      <c r="B2554" t="s">
        <v>105</v>
      </c>
      <c r="C2554" t="s">
        <v>78</v>
      </c>
      <c r="D2554" t="s">
        <v>64</v>
      </c>
      <c r="E2554" t="s">
        <v>65</v>
      </c>
      <c r="F2554" t="s">
        <v>130</v>
      </c>
      <c r="G2554" t="s">
        <v>2653</v>
      </c>
      <c r="H2554">
        <v>2961</v>
      </c>
      <c r="I2554" t="s">
        <v>67</v>
      </c>
      <c r="J2554" t="s">
        <v>68</v>
      </c>
      <c r="K2554" t="s">
        <v>91</v>
      </c>
      <c r="L2554" t="s">
        <v>61</v>
      </c>
      <c r="M2554" t="s">
        <v>54</v>
      </c>
      <c r="N2554">
        <v>2</v>
      </c>
      <c r="O2554">
        <v>30</v>
      </c>
      <c r="P2554">
        <v>1</v>
      </c>
      <c r="Q2554">
        <v>990</v>
      </c>
      <c r="R2554">
        <v>7</v>
      </c>
      <c r="S2554" t="s">
        <v>87</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c r="AN2554" t="s">
        <v>56</v>
      </c>
      <c r="AO2554" t="s">
        <v>77</v>
      </c>
      <c r="AP2554" t="s">
        <v>58</v>
      </c>
      <c r="AQ2554" t="s">
        <v>59</v>
      </c>
      <c r="AR2554" t="s">
        <v>81</v>
      </c>
      <c r="AS2554" t="str">
        <f>IF(hr_data[[#This Row],[Gender]]="Female","👩  F","👨  M")</f>
        <v>👨  M</v>
      </c>
    </row>
    <row r="2555" spans="1:45" x14ac:dyDescent="0.25">
      <c r="A2555" t="s">
        <v>61</v>
      </c>
      <c r="B2555" t="s">
        <v>105</v>
      </c>
      <c r="C2555" t="s">
        <v>46</v>
      </c>
      <c r="D2555" t="s">
        <v>64</v>
      </c>
      <c r="E2555" t="s">
        <v>65</v>
      </c>
      <c r="F2555" t="s">
        <v>74</v>
      </c>
      <c r="G2555" t="s">
        <v>2654</v>
      </c>
      <c r="H2555">
        <v>2962</v>
      </c>
      <c r="I2555" t="s">
        <v>67</v>
      </c>
      <c r="J2555" t="s">
        <v>76</v>
      </c>
      <c r="K2555" t="s">
        <v>91</v>
      </c>
      <c r="L2555" t="s">
        <v>61</v>
      </c>
      <c r="M2555" t="s">
        <v>54</v>
      </c>
      <c r="N2555">
        <v>2</v>
      </c>
      <c r="O2555">
        <v>40</v>
      </c>
      <c r="P2555">
        <v>1</v>
      </c>
      <c r="Q2555">
        <v>663</v>
      </c>
      <c r="R2555">
        <v>9</v>
      </c>
      <c r="S2555" t="s">
        <v>80</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c r="AN2555" t="s">
        <v>56</v>
      </c>
      <c r="AO2555" t="s">
        <v>77</v>
      </c>
      <c r="AP2555" t="s">
        <v>58</v>
      </c>
      <c r="AQ2555" t="s">
        <v>89</v>
      </c>
      <c r="AR2555" t="s">
        <v>60</v>
      </c>
      <c r="AS2555" t="str">
        <f>IF(hr_data[[#This Row],[Gender]]="Female","👩  F","👨  M")</f>
        <v>👨  M</v>
      </c>
    </row>
    <row r="2556" spans="1:45" x14ac:dyDescent="0.25">
      <c r="A2556" t="s">
        <v>61</v>
      </c>
      <c r="B2556" t="s">
        <v>105</v>
      </c>
      <c r="C2556" t="s">
        <v>78</v>
      </c>
      <c r="D2556" t="s">
        <v>64</v>
      </c>
      <c r="E2556" t="s">
        <v>65</v>
      </c>
      <c r="F2556" t="s">
        <v>130</v>
      </c>
      <c r="G2556" t="s">
        <v>2655</v>
      </c>
      <c r="H2556">
        <v>2963</v>
      </c>
      <c r="I2556" t="s">
        <v>67</v>
      </c>
      <c r="J2556" t="s">
        <v>68</v>
      </c>
      <c r="K2556" t="s">
        <v>91</v>
      </c>
      <c r="L2556" t="s">
        <v>61</v>
      </c>
      <c r="M2556" t="s">
        <v>54</v>
      </c>
      <c r="N2556">
        <v>2</v>
      </c>
      <c r="O2556">
        <v>33</v>
      </c>
      <c r="P2556">
        <v>1</v>
      </c>
      <c r="Q2556">
        <v>775</v>
      </c>
      <c r="R2556">
        <v>4</v>
      </c>
      <c r="S2556" t="s">
        <v>87</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c r="AN2556" t="s">
        <v>56</v>
      </c>
      <c r="AO2556" t="s">
        <v>72</v>
      </c>
      <c r="AP2556" t="s">
        <v>58</v>
      </c>
      <c r="AQ2556" t="s">
        <v>89</v>
      </c>
      <c r="AR2556" t="s">
        <v>81</v>
      </c>
      <c r="AS2556" t="str">
        <f>IF(hr_data[[#This Row],[Gender]]="Female","👩  F","👨  M")</f>
        <v>👨  M</v>
      </c>
    </row>
    <row r="2557" spans="1:45" x14ac:dyDescent="0.25">
      <c r="A2557" t="s">
        <v>61</v>
      </c>
      <c r="B2557" t="s">
        <v>105</v>
      </c>
      <c r="C2557" t="s">
        <v>78</v>
      </c>
      <c r="D2557" t="s">
        <v>64</v>
      </c>
      <c r="E2557" t="s">
        <v>65</v>
      </c>
      <c r="F2557" t="s">
        <v>82</v>
      </c>
      <c r="G2557" t="s">
        <v>2656</v>
      </c>
      <c r="H2557">
        <v>2964</v>
      </c>
      <c r="I2557" t="s">
        <v>67</v>
      </c>
      <c r="J2557" t="s">
        <v>76</v>
      </c>
      <c r="K2557" t="s">
        <v>91</v>
      </c>
      <c r="L2557" t="s">
        <v>61</v>
      </c>
      <c r="M2557" t="s">
        <v>54</v>
      </c>
      <c r="N2557">
        <v>2</v>
      </c>
      <c r="O2557">
        <v>33</v>
      </c>
      <c r="P2557">
        <v>1</v>
      </c>
      <c r="Q2557">
        <v>1313</v>
      </c>
      <c r="R2557">
        <v>1</v>
      </c>
      <c r="S2557" t="s">
        <v>55</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c r="AN2557" t="s">
        <v>56</v>
      </c>
      <c r="AO2557" t="s">
        <v>77</v>
      </c>
      <c r="AP2557" t="s">
        <v>58</v>
      </c>
      <c r="AQ2557" t="s">
        <v>59</v>
      </c>
      <c r="AR2557" t="s">
        <v>81</v>
      </c>
      <c r="AS2557" t="str">
        <f>IF(hr_data[[#This Row],[Gender]]="Female","👩  F","👨  M")</f>
        <v>👨  M</v>
      </c>
    </row>
    <row r="2558" spans="1:45" x14ac:dyDescent="0.25">
      <c r="A2558" t="s">
        <v>61</v>
      </c>
      <c r="B2558" t="s">
        <v>105</v>
      </c>
      <c r="C2558" t="s">
        <v>63</v>
      </c>
      <c r="D2558" t="s">
        <v>64</v>
      </c>
      <c r="E2558" t="s">
        <v>65</v>
      </c>
      <c r="F2558" t="s">
        <v>130</v>
      </c>
      <c r="G2558" t="s">
        <v>2657</v>
      </c>
      <c r="H2558">
        <v>2965</v>
      </c>
      <c r="I2558" t="s">
        <v>67</v>
      </c>
      <c r="J2558" t="s">
        <v>68</v>
      </c>
      <c r="K2558" t="s">
        <v>69</v>
      </c>
      <c r="L2558" t="s">
        <v>61</v>
      </c>
      <c r="M2558" t="s">
        <v>54</v>
      </c>
      <c r="N2558">
        <v>4</v>
      </c>
      <c r="O2558">
        <v>47</v>
      </c>
      <c r="P2558">
        <v>1</v>
      </c>
      <c r="Q2558">
        <v>1169</v>
      </c>
      <c r="R2558">
        <v>14</v>
      </c>
      <c r="S2558" t="s">
        <v>80</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c r="AN2558" t="s">
        <v>56</v>
      </c>
      <c r="AO2558" t="s">
        <v>72</v>
      </c>
      <c r="AP2558" t="s">
        <v>98</v>
      </c>
      <c r="AQ2558" t="s">
        <v>89</v>
      </c>
      <c r="AR2558" t="s">
        <v>73</v>
      </c>
      <c r="AS2558" t="str">
        <f>IF(hr_data[[#This Row],[Gender]]="Female","👩  F","👨  M")</f>
        <v>👨  M</v>
      </c>
    </row>
    <row r="2559" spans="1:45" x14ac:dyDescent="0.25">
      <c r="A2559" t="s">
        <v>61</v>
      </c>
      <c r="B2559" t="s">
        <v>105</v>
      </c>
      <c r="C2559" t="s">
        <v>78</v>
      </c>
      <c r="D2559" t="s">
        <v>64</v>
      </c>
      <c r="E2559" t="s">
        <v>65</v>
      </c>
      <c r="F2559" t="s">
        <v>130</v>
      </c>
      <c r="G2559" t="s">
        <v>2658</v>
      </c>
      <c r="H2559">
        <v>2966</v>
      </c>
      <c r="I2559" t="s">
        <v>67</v>
      </c>
      <c r="J2559" t="s">
        <v>68</v>
      </c>
      <c r="K2559" t="s">
        <v>69</v>
      </c>
      <c r="L2559" t="s">
        <v>61</v>
      </c>
      <c r="M2559" t="s">
        <v>54</v>
      </c>
      <c r="N2559">
        <v>3</v>
      </c>
      <c r="O2559">
        <v>32</v>
      </c>
      <c r="P2559">
        <v>1</v>
      </c>
      <c r="Q2559">
        <v>1200</v>
      </c>
      <c r="R2559">
        <v>1</v>
      </c>
      <c r="S2559" t="s">
        <v>80</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c r="AN2559" t="s">
        <v>56</v>
      </c>
      <c r="AO2559" t="s">
        <v>88</v>
      </c>
      <c r="AP2559" t="s">
        <v>58</v>
      </c>
      <c r="AQ2559" t="s">
        <v>59</v>
      </c>
      <c r="AR2559" t="s">
        <v>81</v>
      </c>
      <c r="AS2559" t="str">
        <f>IF(hr_data[[#This Row],[Gender]]="Female","👩  F","👨  M")</f>
        <v>👨  M</v>
      </c>
    </row>
    <row r="2560" spans="1:45" x14ac:dyDescent="0.25">
      <c r="A2560" t="s">
        <v>61</v>
      </c>
      <c r="B2560" t="s">
        <v>105</v>
      </c>
      <c r="C2560" t="s">
        <v>46</v>
      </c>
      <c r="D2560" t="s">
        <v>64</v>
      </c>
      <c r="E2560" t="s">
        <v>65</v>
      </c>
      <c r="F2560" t="s">
        <v>49</v>
      </c>
      <c r="G2560" t="s">
        <v>2659</v>
      </c>
      <c r="H2560">
        <v>2967</v>
      </c>
      <c r="I2560" t="s">
        <v>67</v>
      </c>
      <c r="J2560" t="s">
        <v>68</v>
      </c>
      <c r="K2560" t="s">
        <v>53</v>
      </c>
      <c r="L2560" t="s">
        <v>61</v>
      </c>
      <c r="M2560" t="s">
        <v>54</v>
      </c>
      <c r="N2560">
        <v>2</v>
      </c>
      <c r="O2560">
        <v>43</v>
      </c>
      <c r="P2560">
        <v>1</v>
      </c>
      <c r="Q2560">
        <v>343</v>
      </c>
      <c r="R2560">
        <v>9</v>
      </c>
      <c r="S2560" t="s">
        <v>87</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c r="AN2560" t="s">
        <v>56</v>
      </c>
      <c r="AO2560" t="s">
        <v>77</v>
      </c>
      <c r="AP2560" t="s">
        <v>58</v>
      </c>
      <c r="AQ2560" t="s">
        <v>59</v>
      </c>
      <c r="AR2560" t="s">
        <v>60</v>
      </c>
      <c r="AS2560" t="str">
        <f>IF(hr_data[[#This Row],[Gender]]="Female","👩  F","👨  M")</f>
        <v>👨  M</v>
      </c>
    </row>
    <row r="2561" spans="1:45" x14ac:dyDescent="0.25">
      <c r="A2561" t="s">
        <v>61</v>
      </c>
      <c r="B2561" t="s">
        <v>105</v>
      </c>
      <c r="C2561" t="s">
        <v>78</v>
      </c>
      <c r="D2561" t="s">
        <v>64</v>
      </c>
      <c r="E2561" t="s">
        <v>65</v>
      </c>
      <c r="F2561" t="s">
        <v>82</v>
      </c>
      <c r="G2561" t="s">
        <v>2660</v>
      </c>
      <c r="H2561">
        <v>2968</v>
      </c>
      <c r="I2561" t="s">
        <v>67</v>
      </c>
      <c r="J2561" t="s">
        <v>94</v>
      </c>
      <c r="K2561" t="s">
        <v>53</v>
      </c>
      <c r="L2561" t="s">
        <v>61</v>
      </c>
      <c r="M2561" t="s">
        <v>54</v>
      </c>
      <c r="N2561">
        <v>2</v>
      </c>
      <c r="O2561">
        <v>31</v>
      </c>
      <c r="P2561">
        <v>1</v>
      </c>
      <c r="Q2561">
        <v>325</v>
      </c>
      <c r="R2561">
        <v>5</v>
      </c>
      <c r="S2561" t="s">
        <v>87</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c r="AN2561" t="s">
        <v>56</v>
      </c>
      <c r="AO2561" t="s">
        <v>88</v>
      </c>
      <c r="AP2561" t="s">
        <v>58</v>
      </c>
      <c r="AQ2561" t="s">
        <v>59</v>
      </c>
      <c r="AR2561" t="s">
        <v>81</v>
      </c>
      <c r="AS2561" t="str">
        <f>IF(hr_data[[#This Row],[Gender]]="Female","👩  F","👨  M")</f>
        <v>👨  M</v>
      </c>
    </row>
    <row r="2562" spans="1:45" x14ac:dyDescent="0.25">
      <c r="A2562" t="s">
        <v>61</v>
      </c>
      <c r="B2562" t="s">
        <v>105</v>
      </c>
      <c r="C2562" t="s">
        <v>78</v>
      </c>
      <c r="D2562" t="s">
        <v>64</v>
      </c>
      <c r="E2562" t="s">
        <v>65</v>
      </c>
      <c r="F2562" t="s">
        <v>130</v>
      </c>
      <c r="G2562" t="s">
        <v>2661</v>
      </c>
      <c r="H2562">
        <v>2969</v>
      </c>
      <c r="I2562" t="s">
        <v>67</v>
      </c>
      <c r="J2562" t="s">
        <v>68</v>
      </c>
      <c r="K2562" t="s">
        <v>53</v>
      </c>
      <c r="L2562" t="s">
        <v>61</v>
      </c>
      <c r="M2562" t="s">
        <v>54</v>
      </c>
      <c r="N2562">
        <v>3</v>
      </c>
      <c r="O2562">
        <v>32</v>
      </c>
      <c r="P2562">
        <v>1</v>
      </c>
      <c r="Q2562">
        <v>953</v>
      </c>
      <c r="R2562">
        <v>5</v>
      </c>
      <c r="S2562" t="s">
        <v>80</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c r="AN2562" t="s">
        <v>56</v>
      </c>
      <c r="AO2562" t="s">
        <v>72</v>
      </c>
      <c r="AP2562" t="s">
        <v>58</v>
      </c>
      <c r="AQ2562" t="s">
        <v>89</v>
      </c>
      <c r="AR2562" t="s">
        <v>81</v>
      </c>
      <c r="AS2562" t="str">
        <f>IF(hr_data[[#This Row],[Gender]]="Female","👩  F","👨  M")</f>
        <v>👨  M</v>
      </c>
    </row>
    <row r="2563" spans="1:45" x14ac:dyDescent="0.25">
      <c r="A2563" t="s">
        <v>61</v>
      </c>
      <c r="B2563" t="s">
        <v>105</v>
      </c>
      <c r="C2563" t="s">
        <v>46</v>
      </c>
      <c r="D2563" t="s">
        <v>64</v>
      </c>
      <c r="E2563" t="s">
        <v>65</v>
      </c>
      <c r="F2563" t="s">
        <v>49</v>
      </c>
      <c r="G2563" t="s">
        <v>2662</v>
      </c>
      <c r="H2563">
        <v>2970</v>
      </c>
      <c r="I2563" t="s">
        <v>67</v>
      </c>
      <c r="J2563" t="s">
        <v>76</v>
      </c>
      <c r="K2563" t="s">
        <v>53</v>
      </c>
      <c r="L2563" t="s">
        <v>61</v>
      </c>
      <c r="M2563" t="s">
        <v>54</v>
      </c>
      <c r="N2563">
        <v>5</v>
      </c>
      <c r="O2563">
        <v>44</v>
      </c>
      <c r="P2563">
        <v>1</v>
      </c>
      <c r="Q2563">
        <v>981</v>
      </c>
      <c r="R2563">
        <v>5</v>
      </c>
      <c r="S2563" t="s">
        <v>87</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c r="AN2563" t="s">
        <v>56</v>
      </c>
      <c r="AO2563" t="s">
        <v>77</v>
      </c>
      <c r="AP2563" t="s">
        <v>58</v>
      </c>
      <c r="AQ2563" t="s">
        <v>59</v>
      </c>
      <c r="AR2563" t="s">
        <v>60</v>
      </c>
      <c r="AS2563" t="str">
        <f>IF(hr_data[[#This Row],[Gender]]="Female","👩  F","👨  M")</f>
        <v>👨  M</v>
      </c>
    </row>
    <row r="2564" spans="1:45" x14ac:dyDescent="0.25">
      <c r="A2564" t="s">
        <v>61</v>
      </c>
      <c r="B2564" t="s">
        <v>105</v>
      </c>
      <c r="C2564" t="s">
        <v>78</v>
      </c>
      <c r="D2564" t="s">
        <v>64</v>
      </c>
      <c r="E2564" t="s">
        <v>65</v>
      </c>
      <c r="F2564" t="s">
        <v>82</v>
      </c>
      <c r="G2564" t="s">
        <v>2663</v>
      </c>
      <c r="H2564">
        <v>2971</v>
      </c>
      <c r="I2564" t="s">
        <v>67</v>
      </c>
      <c r="J2564" t="s">
        <v>68</v>
      </c>
      <c r="K2564" t="s">
        <v>53</v>
      </c>
      <c r="L2564" t="s">
        <v>61</v>
      </c>
      <c r="M2564" t="s">
        <v>54</v>
      </c>
      <c r="N2564">
        <v>3</v>
      </c>
      <c r="O2564">
        <v>28</v>
      </c>
      <c r="P2564">
        <v>1</v>
      </c>
      <c r="Q2564">
        <v>1103</v>
      </c>
      <c r="R2564">
        <v>16</v>
      </c>
      <c r="S2564" t="s">
        <v>87</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c r="AN2564" t="s">
        <v>56</v>
      </c>
      <c r="AO2564" t="s">
        <v>77</v>
      </c>
      <c r="AP2564" t="s">
        <v>98</v>
      </c>
      <c r="AQ2564" t="s">
        <v>59</v>
      </c>
      <c r="AR2564" t="s">
        <v>81</v>
      </c>
      <c r="AS2564" t="str">
        <f>IF(hr_data[[#This Row],[Gender]]="Female","👩  F","👨  M")</f>
        <v>👨  M</v>
      </c>
    </row>
    <row r="2565" spans="1:45" x14ac:dyDescent="0.25">
      <c r="A2565" t="s">
        <v>61</v>
      </c>
      <c r="B2565" t="s">
        <v>105</v>
      </c>
      <c r="C2565" t="s">
        <v>46</v>
      </c>
      <c r="D2565" t="s">
        <v>64</v>
      </c>
      <c r="E2565" t="s">
        <v>65</v>
      </c>
      <c r="F2565" t="s">
        <v>130</v>
      </c>
      <c r="G2565" t="s">
        <v>2664</v>
      </c>
      <c r="H2565">
        <v>2972</v>
      </c>
      <c r="I2565" t="s">
        <v>67</v>
      </c>
      <c r="J2565" t="s">
        <v>76</v>
      </c>
      <c r="K2565" t="s">
        <v>53</v>
      </c>
      <c r="L2565" t="s">
        <v>61</v>
      </c>
      <c r="M2565" t="s">
        <v>54</v>
      </c>
      <c r="N2565">
        <v>2</v>
      </c>
      <c r="O2565">
        <v>37</v>
      </c>
      <c r="P2565">
        <v>1</v>
      </c>
      <c r="Q2565">
        <v>1413</v>
      </c>
      <c r="R2565">
        <v>5</v>
      </c>
      <c r="S2565" t="s">
        <v>55</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c r="AN2565" t="s">
        <v>56</v>
      </c>
      <c r="AO2565" t="s">
        <v>77</v>
      </c>
      <c r="AP2565" t="s">
        <v>58</v>
      </c>
      <c r="AQ2565" t="s">
        <v>59</v>
      </c>
      <c r="AR2565" t="s">
        <v>60</v>
      </c>
      <c r="AS2565" t="str">
        <f>IF(hr_data[[#This Row],[Gender]]="Female","👩  F","👨  M")</f>
        <v>👨  M</v>
      </c>
    </row>
    <row r="2566" spans="1:45" x14ac:dyDescent="0.25">
      <c r="A2566" t="s">
        <v>61</v>
      </c>
      <c r="B2566" t="s">
        <v>105</v>
      </c>
      <c r="C2566" t="s">
        <v>46</v>
      </c>
      <c r="D2566" t="s">
        <v>64</v>
      </c>
      <c r="E2566" t="s">
        <v>65</v>
      </c>
      <c r="F2566" t="s">
        <v>49</v>
      </c>
      <c r="G2566" t="s">
        <v>2665</v>
      </c>
      <c r="H2566">
        <v>2973</v>
      </c>
      <c r="I2566" t="s">
        <v>67</v>
      </c>
      <c r="J2566" t="s">
        <v>68</v>
      </c>
      <c r="K2566" t="s">
        <v>53</v>
      </c>
      <c r="L2566" t="s">
        <v>61</v>
      </c>
      <c r="M2566" t="s">
        <v>54</v>
      </c>
      <c r="N2566">
        <v>2</v>
      </c>
      <c r="O2566">
        <v>42</v>
      </c>
      <c r="P2566">
        <v>1</v>
      </c>
      <c r="Q2566">
        <v>335</v>
      </c>
      <c r="R2566">
        <v>23</v>
      </c>
      <c r="S2566" t="s">
        <v>55</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c r="AN2566" t="s">
        <v>56</v>
      </c>
      <c r="AO2566" t="s">
        <v>77</v>
      </c>
      <c r="AP2566" t="s">
        <v>92</v>
      </c>
      <c r="AQ2566" t="s">
        <v>89</v>
      </c>
      <c r="AR2566" t="s">
        <v>60</v>
      </c>
      <c r="AS2566" t="str">
        <f>IF(hr_data[[#This Row],[Gender]]="Female","👩  F","👨  M")</f>
        <v>👨  M</v>
      </c>
    </row>
    <row r="2567" spans="1:45" x14ac:dyDescent="0.25">
      <c r="A2567" t="s">
        <v>61</v>
      </c>
      <c r="B2567" t="s">
        <v>105</v>
      </c>
      <c r="C2567" t="s">
        <v>46</v>
      </c>
      <c r="D2567" t="s">
        <v>64</v>
      </c>
      <c r="E2567" t="s">
        <v>65</v>
      </c>
      <c r="F2567" t="s">
        <v>49</v>
      </c>
      <c r="G2567" t="s">
        <v>2666</v>
      </c>
      <c r="H2567">
        <v>2974</v>
      </c>
      <c r="I2567" t="s">
        <v>67</v>
      </c>
      <c r="J2567" t="s">
        <v>110</v>
      </c>
      <c r="K2567" t="s">
        <v>53</v>
      </c>
      <c r="L2567" t="s">
        <v>61</v>
      </c>
      <c r="M2567" t="s">
        <v>54</v>
      </c>
      <c r="N2567">
        <v>3</v>
      </c>
      <c r="O2567">
        <v>39</v>
      </c>
      <c r="P2567">
        <v>1</v>
      </c>
      <c r="Q2567">
        <v>105</v>
      </c>
      <c r="R2567">
        <v>9</v>
      </c>
      <c r="S2567" t="s">
        <v>87</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c r="AN2567" t="s">
        <v>56</v>
      </c>
      <c r="AO2567" t="s">
        <v>57</v>
      </c>
      <c r="AP2567" t="s">
        <v>58</v>
      </c>
      <c r="AQ2567" t="s">
        <v>121</v>
      </c>
      <c r="AR2567" t="s">
        <v>60</v>
      </c>
      <c r="AS2567" t="str">
        <f>IF(hr_data[[#This Row],[Gender]]="Female","👩  F","👨  M")</f>
        <v>👨  M</v>
      </c>
    </row>
    <row r="2568" spans="1:45" x14ac:dyDescent="0.25">
      <c r="A2568" t="s">
        <v>61</v>
      </c>
      <c r="B2568" t="s">
        <v>105</v>
      </c>
      <c r="C2568" t="s">
        <v>63</v>
      </c>
      <c r="D2568" t="s">
        <v>64</v>
      </c>
      <c r="E2568" t="s">
        <v>48</v>
      </c>
      <c r="F2568" t="s">
        <v>49</v>
      </c>
      <c r="G2568" t="s">
        <v>2667</v>
      </c>
      <c r="H2568">
        <v>2975</v>
      </c>
      <c r="I2568" t="s">
        <v>67</v>
      </c>
      <c r="J2568" t="s">
        <v>115</v>
      </c>
      <c r="K2568" t="s">
        <v>91</v>
      </c>
      <c r="L2568" t="s">
        <v>61</v>
      </c>
      <c r="M2568" t="s">
        <v>54</v>
      </c>
      <c r="N2568">
        <v>3</v>
      </c>
      <c r="O2568">
        <v>52</v>
      </c>
      <c r="P2568">
        <v>1</v>
      </c>
      <c r="Q2568">
        <v>585</v>
      </c>
      <c r="R2568">
        <v>29</v>
      </c>
      <c r="S2568" t="s">
        <v>80</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c r="AN2568" t="s">
        <v>56</v>
      </c>
      <c r="AO2568" t="s">
        <v>57</v>
      </c>
      <c r="AP2568" t="s">
        <v>92</v>
      </c>
      <c r="AQ2568" t="s">
        <v>89</v>
      </c>
      <c r="AR2568" t="s">
        <v>73</v>
      </c>
      <c r="AS2568" t="str">
        <f>IF(hr_data[[#This Row],[Gender]]="Female","👩  F","👨  M")</f>
        <v>👨  M</v>
      </c>
    </row>
    <row r="2569" spans="1:45" x14ac:dyDescent="0.25">
      <c r="A2569" t="s">
        <v>61</v>
      </c>
      <c r="B2569" t="s">
        <v>105</v>
      </c>
      <c r="C2569" t="s">
        <v>63</v>
      </c>
      <c r="D2569" t="s">
        <v>64</v>
      </c>
      <c r="E2569" t="s">
        <v>48</v>
      </c>
      <c r="F2569" t="s">
        <v>123</v>
      </c>
      <c r="G2569" t="s">
        <v>2668</v>
      </c>
      <c r="H2569">
        <v>2976</v>
      </c>
      <c r="I2569" t="s">
        <v>67</v>
      </c>
      <c r="J2569" t="s">
        <v>52</v>
      </c>
      <c r="K2569" t="s">
        <v>69</v>
      </c>
      <c r="L2569" t="s">
        <v>61</v>
      </c>
      <c r="M2569" t="s">
        <v>54</v>
      </c>
      <c r="N2569">
        <v>2</v>
      </c>
      <c r="O2569">
        <v>45</v>
      </c>
      <c r="P2569">
        <v>1</v>
      </c>
      <c r="Q2569">
        <v>336</v>
      </c>
      <c r="R2569">
        <v>26</v>
      </c>
      <c r="S2569" t="s">
        <v>87</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c r="AN2569" t="s">
        <v>56</v>
      </c>
      <c r="AO2569" t="s">
        <v>88</v>
      </c>
      <c r="AP2569" t="s">
        <v>92</v>
      </c>
      <c r="AQ2569" t="s">
        <v>59</v>
      </c>
      <c r="AR2569" t="s">
        <v>60</v>
      </c>
      <c r="AS2569" t="str">
        <f>IF(hr_data[[#This Row],[Gender]]="Female","👩  F","👨  M")</f>
        <v>👨  M</v>
      </c>
    </row>
    <row r="2570" spans="1:45" x14ac:dyDescent="0.25">
      <c r="A2570" t="s">
        <v>61</v>
      </c>
      <c r="B2570" t="s">
        <v>105</v>
      </c>
      <c r="C2570" t="s">
        <v>63</v>
      </c>
      <c r="D2570" t="s">
        <v>64</v>
      </c>
      <c r="E2570" t="s">
        <v>48</v>
      </c>
      <c r="F2570" t="s">
        <v>123</v>
      </c>
      <c r="G2570" t="s">
        <v>2669</v>
      </c>
      <c r="H2570">
        <v>2977</v>
      </c>
      <c r="I2570" t="s">
        <v>67</v>
      </c>
      <c r="J2570" t="s">
        <v>52</v>
      </c>
      <c r="K2570" t="s">
        <v>69</v>
      </c>
      <c r="L2570" t="s">
        <v>61</v>
      </c>
      <c r="M2570" t="s">
        <v>54</v>
      </c>
      <c r="N2570">
        <v>3</v>
      </c>
      <c r="O2570">
        <v>47</v>
      </c>
      <c r="P2570">
        <v>1</v>
      </c>
      <c r="Q2570">
        <v>543</v>
      </c>
      <c r="R2570">
        <v>2</v>
      </c>
      <c r="S2570" t="s">
        <v>80</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c r="AN2570" t="s">
        <v>56</v>
      </c>
      <c r="AO2570" t="s">
        <v>72</v>
      </c>
      <c r="AP2570" t="s">
        <v>58</v>
      </c>
      <c r="AQ2570" t="s">
        <v>59</v>
      </c>
      <c r="AR2570" t="s">
        <v>73</v>
      </c>
      <c r="AS2570" t="str">
        <f>IF(hr_data[[#This Row],[Gender]]="Female","👩  F","👨  M")</f>
        <v>👨  M</v>
      </c>
    </row>
    <row r="2571" spans="1:45" x14ac:dyDescent="0.25">
      <c r="A2571" t="s">
        <v>61</v>
      </c>
      <c r="B2571" t="s">
        <v>105</v>
      </c>
      <c r="C2571" t="s">
        <v>63</v>
      </c>
      <c r="D2571" t="s">
        <v>64</v>
      </c>
      <c r="E2571" t="s">
        <v>48</v>
      </c>
      <c r="F2571" t="s">
        <v>49</v>
      </c>
      <c r="G2571" t="s">
        <v>2670</v>
      </c>
      <c r="H2571">
        <v>2978</v>
      </c>
      <c r="I2571" t="s">
        <v>67</v>
      </c>
      <c r="J2571" t="s">
        <v>52</v>
      </c>
      <c r="K2571" t="s">
        <v>53</v>
      </c>
      <c r="L2571" t="s">
        <v>61</v>
      </c>
      <c r="M2571" t="s">
        <v>54</v>
      </c>
      <c r="N2571">
        <v>3</v>
      </c>
      <c r="O2571">
        <v>46</v>
      </c>
      <c r="P2571">
        <v>1</v>
      </c>
      <c r="Q2571">
        <v>849</v>
      </c>
      <c r="R2571">
        <v>26</v>
      </c>
      <c r="S2571" t="s">
        <v>55</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c r="AN2571" t="s">
        <v>56</v>
      </c>
      <c r="AO2571" t="s">
        <v>72</v>
      </c>
      <c r="AP2571" t="s">
        <v>92</v>
      </c>
      <c r="AQ2571" t="s">
        <v>59</v>
      </c>
      <c r="AR2571" t="s">
        <v>73</v>
      </c>
      <c r="AS2571" t="str">
        <f>IF(hr_data[[#This Row],[Gender]]="Female","👩  F","👨  M")</f>
        <v>👨  M</v>
      </c>
    </row>
    <row r="2572" spans="1:45" x14ac:dyDescent="0.25">
      <c r="A2572" t="s">
        <v>61</v>
      </c>
      <c r="B2572" t="s">
        <v>62</v>
      </c>
      <c r="C2572" t="s">
        <v>46</v>
      </c>
      <c r="D2572" t="s">
        <v>64</v>
      </c>
      <c r="E2572" t="s">
        <v>178</v>
      </c>
      <c r="F2572" t="s">
        <v>180</v>
      </c>
      <c r="G2572" t="s">
        <v>2671</v>
      </c>
      <c r="H2572">
        <v>2979</v>
      </c>
      <c r="I2572" t="s">
        <v>67</v>
      </c>
      <c r="J2572" t="s">
        <v>180</v>
      </c>
      <c r="K2572" t="s">
        <v>69</v>
      </c>
      <c r="L2572" t="s">
        <v>61</v>
      </c>
      <c r="M2572" t="s">
        <v>54</v>
      </c>
      <c r="N2572">
        <v>2</v>
      </c>
      <c r="O2572">
        <v>38</v>
      </c>
      <c r="P2572">
        <v>1</v>
      </c>
      <c r="Q2572">
        <v>888</v>
      </c>
      <c r="R2572">
        <v>10</v>
      </c>
      <c r="S2572" t="s">
        <v>80</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c r="AN2572" t="s">
        <v>56</v>
      </c>
      <c r="AO2572" t="s">
        <v>77</v>
      </c>
      <c r="AP2572" t="s">
        <v>58</v>
      </c>
      <c r="AQ2572" t="s">
        <v>59</v>
      </c>
      <c r="AR2572" t="s">
        <v>60</v>
      </c>
      <c r="AS2572" t="str">
        <f>IF(hr_data[[#This Row],[Gender]]="Female","👩  F","👨  M")</f>
        <v>👨  M</v>
      </c>
    </row>
    <row r="2573" spans="1:45" x14ac:dyDescent="0.25">
      <c r="A2573" t="s">
        <v>61</v>
      </c>
      <c r="B2573" t="s">
        <v>62</v>
      </c>
      <c r="C2573" t="s">
        <v>106</v>
      </c>
      <c r="D2573" t="s">
        <v>64</v>
      </c>
      <c r="E2573" t="s">
        <v>178</v>
      </c>
      <c r="F2573" t="s">
        <v>82</v>
      </c>
      <c r="G2573" t="s">
        <v>2672</v>
      </c>
      <c r="H2573">
        <v>2980</v>
      </c>
      <c r="I2573" t="s">
        <v>67</v>
      </c>
      <c r="J2573" t="s">
        <v>180</v>
      </c>
      <c r="K2573" t="s">
        <v>69</v>
      </c>
      <c r="L2573" t="s">
        <v>61</v>
      </c>
      <c r="M2573" t="s">
        <v>54</v>
      </c>
      <c r="N2573">
        <v>2</v>
      </c>
      <c r="O2573">
        <v>24</v>
      </c>
      <c r="P2573">
        <v>1</v>
      </c>
      <c r="Q2573">
        <v>897</v>
      </c>
      <c r="R2573">
        <v>10</v>
      </c>
      <c r="S2573" t="s">
        <v>87</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c r="AN2573" t="s">
        <v>56</v>
      </c>
      <c r="AO2573" t="s">
        <v>57</v>
      </c>
      <c r="AP2573" t="s">
        <v>58</v>
      </c>
      <c r="AQ2573" t="s">
        <v>59</v>
      </c>
      <c r="AR2573" t="s">
        <v>108</v>
      </c>
      <c r="AS2573" t="str">
        <f>IF(hr_data[[#This Row],[Gender]]="Female","👩  F","👨  M")</f>
        <v>👨  M</v>
      </c>
    </row>
    <row r="2574" spans="1:45" x14ac:dyDescent="0.25">
      <c r="A2574" t="s">
        <v>61</v>
      </c>
      <c r="B2574" t="s">
        <v>62</v>
      </c>
      <c r="C2574" t="s">
        <v>78</v>
      </c>
      <c r="D2574" t="s">
        <v>64</v>
      </c>
      <c r="E2574" t="s">
        <v>65</v>
      </c>
      <c r="F2574" t="s">
        <v>49</v>
      </c>
      <c r="G2574" t="s">
        <v>2673</v>
      </c>
      <c r="H2574">
        <v>2981</v>
      </c>
      <c r="I2574" t="s">
        <v>67</v>
      </c>
      <c r="J2574" t="s">
        <v>96</v>
      </c>
      <c r="K2574" t="s">
        <v>91</v>
      </c>
      <c r="L2574" t="s">
        <v>61</v>
      </c>
      <c r="M2574" t="s">
        <v>54</v>
      </c>
      <c r="N2574">
        <v>0</v>
      </c>
      <c r="O2574">
        <v>29</v>
      </c>
      <c r="P2574">
        <v>1</v>
      </c>
      <c r="Q2574">
        <v>995</v>
      </c>
      <c r="R2574">
        <v>2</v>
      </c>
      <c r="S2574" t="s">
        <v>70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c r="AN2574" t="s">
        <v>56</v>
      </c>
      <c r="AO2574" t="s">
        <v>57</v>
      </c>
      <c r="AP2574" t="s">
        <v>58</v>
      </c>
      <c r="AQ2574" t="s">
        <v>59</v>
      </c>
      <c r="AR2574" t="s">
        <v>81</v>
      </c>
      <c r="AS2574" t="str">
        <f>IF(hr_data[[#This Row],[Gender]]="Female","👩  F","👨  M")</f>
        <v>👨  M</v>
      </c>
    </row>
    <row r="2575" spans="1:45" x14ac:dyDescent="0.25">
      <c r="A2575" t="s">
        <v>61</v>
      </c>
      <c r="B2575" t="s">
        <v>62</v>
      </c>
      <c r="C2575" t="s">
        <v>78</v>
      </c>
      <c r="D2575" t="s">
        <v>64</v>
      </c>
      <c r="E2575" t="s">
        <v>65</v>
      </c>
      <c r="F2575" t="s">
        <v>49</v>
      </c>
      <c r="G2575" t="s">
        <v>2674</v>
      </c>
      <c r="H2575">
        <v>2982</v>
      </c>
      <c r="I2575" t="s">
        <v>67</v>
      </c>
      <c r="J2575" t="s">
        <v>94</v>
      </c>
      <c r="K2575" t="s">
        <v>91</v>
      </c>
      <c r="L2575" t="s">
        <v>61</v>
      </c>
      <c r="M2575" t="s">
        <v>54</v>
      </c>
      <c r="N2575">
        <v>3</v>
      </c>
      <c r="O2575">
        <v>34</v>
      </c>
      <c r="P2575">
        <v>1</v>
      </c>
      <c r="Q2575">
        <v>426</v>
      </c>
      <c r="R2575">
        <v>10</v>
      </c>
      <c r="S2575" t="s">
        <v>80</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c r="AN2575" t="s">
        <v>56</v>
      </c>
      <c r="AO2575" t="s">
        <v>57</v>
      </c>
      <c r="AP2575" t="s">
        <v>58</v>
      </c>
      <c r="AQ2575" t="s">
        <v>59</v>
      </c>
      <c r="AR2575" t="s">
        <v>81</v>
      </c>
      <c r="AS2575" t="str">
        <f>IF(hr_data[[#This Row],[Gender]]="Female","👩  F","👨  M")</f>
        <v>👨  M</v>
      </c>
    </row>
    <row r="2576" spans="1:45" x14ac:dyDescent="0.25">
      <c r="A2576" t="s">
        <v>61</v>
      </c>
      <c r="B2576" t="s">
        <v>62</v>
      </c>
      <c r="C2576" t="s">
        <v>78</v>
      </c>
      <c r="D2576" t="s">
        <v>64</v>
      </c>
      <c r="E2576" t="s">
        <v>65</v>
      </c>
      <c r="F2576" t="s">
        <v>82</v>
      </c>
      <c r="G2576" t="s">
        <v>2675</v>
      </c>
      <c r="H2576">
        <v>2983</v>
      </c>
      <c r="I2576" t="s">
        <v>67</v>
      </c>
      <c r="J2576" t="s">
        <v>117</v>
      </c>
      <c r="K2576" t="s">
        <v>91</v>
      </c>
      <c r="L2576" t="s">
        <v>61</v>
      </c>
      <c r="M2576" t="s">
        <v>54</v>
      </c>
      <c r="N2576">
        <v>3</v>
      </c>
      <c r="O2576">
        <v>34</v>
      </c>
      <c r="P2576">
        <v>1</v>
      </c>
      <c r="Q2576">
        <v>829</v>
      </c>
      <c r="R2576">
        <v>15</v>
      </c>
      <c r="S2576" t="s">
        <v>87</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c r="AN2576" t="s">
        <v>56</v>
      </c>
      <c r="AO2576" t="s">
        <v>88</v>
      </c>
      <c r="AP2576" t="s">
        <v>98</v>
      </c>
      <c r="AQ2576" t="s">
        <v>89</v>
      </c>
      <c r="AR2576" t="s">
        <v>81</v>
      </c>
      <c r="AS2576" t="str">
        <f>IF(hr_data[[#This Row],[Gender]]="Female","👩  F","👨  M")</f>
        <v>👨  M</v>
      </c>
    </row>
    <row r="2577" spans="1:45" x14ac:dyDescent="0.25">
      <c r="A2577" t="s">
        <v>61</v>
      </c>
      <c r="B2577" t="s">
        <v>62</v>
      </c>
      <c r="C2577" t="s">
        <v>78</v>
      </c>
      <c r="D2577" t="s">
        <v>64</v>
      </c>
      <c r="E2577" t="s">
        <v>65</v>
      </c>
      <c r="F2577" t="s">
        <v>74</v>
      </c>
      <c r="G2577" t="s">
        <v>2676</v>
      </c>
      <c r="H2577">
        <v>2984</v>
      </c>
      <c r="I2577" t="s">
        <v>67</v>
      </c>
      <c r="J2577" t="s">
        <v>68</v>
      </c>
      <c r="K2577" t="s">
        <v>91</v>
      </c>
      <c r="L2577" t="s">
        <v>61</v>
      </c>
      <c r="M2577" t="s">
        <v>54</v>
      </c>
      <c r="N2577">
        <v>2</v>
      </c>
      <c r="O2577">
        <v>34</v>
      </c>
      <c r="P2577">
        <v>1</v>
      </c>
      <c r="Q2577">
        <v>560</v>
      </c>
      <c r="R2577">
        <v>1</v>
      </c>
      <c r="S2577" t="s">
        <v>80</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c r="AN2577" t="s">
        <v>56</v>
      </c>
      <c r="AO2577" t="s">
        <v>88</v>
      </c>
      <c r="AP2577" t="s">
        <v>58</v>
      </c>
      <c r="AQ2577" t="s">
        <v>59</v>
      </c>
      <c r="AR2577" t="s">
        <v>81</v>
      </c>
      <c r="AS2577" t="str">
        <f>IF(hr_data[[#This Row],[Gender]]="Female","👩  F","👨  M")</f>
        <v>👨  M</v>
      </c>
    </row>
    <row r="2578" spans="1:45" x14ac:dyDescent="0.25">
      <c r="A2578" t="s">
        <v>61</v>
      </c>
      <c r="B2578" t="s">
        <v>62</v>
      </c>
      <c r="C2578" t="s">
        <v>78</v>
      </c>
      <c r="D2578" t="s">
        <v>64</v>
      </c>
      <c r="E2578" t="s">
        <v>65</v>
      </c>
      <c r="F2578" t="s">
        <v>49</v>
      </c>
      <c r="G2578" t="s">
        <v>2677</v>
      </c>
      <c r="H2578">
        <v>2985</v>
      </c>
      <c r="I2578" t="s">
        <v>67</v>
      </c>
      <c r="J2578" t="s">
        <v>94</v>
      </c>
      <c r="K2578" t="s">
        <v>91</v>
      </c>
      <c r="L2578" t="s">
        <v>61</v>
      </c>
      <c r="M2578" t="s">
        <v>54</v>
      </c>
      <c r="N2578">
        <v>6</v>
      </c>
      <c r="O2578">
        <v>25</v>
      </c>
      <c r="P2578">
        <v>1</v>
      </c>
      <c r="Q2578">
        <v>772</v>
      </c>
      <c r="R2578">
        <v>2</v>
      </c>
      <c r="S2578" t="s">
        <v>70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c r="AN2578" t="s">
        <v>56</v>
      </c>
      <c r="AO2578" t="s">
        <v>77</v>
      </c>
      <c r="AP2578" t="s">
        <v>58</v>
      </c>
      <c r="AQ2578" t="s">
        <v>59</v>
      </c>
      <c r="AR2578" t="s">
        <v>108</v>
      </c>
      <c r="AS2578" t="str">
        <f>IF(hr_data[[#This Row],[Gender]]="Female","👩  F","👨  M")</f>
        <v>👨  M</v>
      </c>
    </row>
    <row r="2579" spans="1:45" x14ac:dyDescent="0.25">
      <c r="A2579" t="s">
        <v>61</v>
      </c>
      <c r="B2579" t="s">
        <v>62</v>
      </c>
      <c r="C2579" t="s">
        <v>63</v>
      </c>
      <c r="D2579" t="s">
        <v>64</v>
      </c>
      <c r="E2579" t="s">
        <v>65</v>
      </c>
      <c r="F2579" t="s">
        <v>49</v>
      </c>
      <c r="G2579" t="s">
        <v>2678</v>
      </c>
      <c r="H2579">
        <v>2986</v>
      </c>
      <c r="I2579" t="s">
        <v>67</v>
      </c>
      <c r="J2579" t="s">
        <v>117</v>
      </c>
      <c r="K2579" t="s">
        <v>69</v>
      </c>
      <c r="L2579" t="s">
        <v>61</v>
      </c>
      <c r="M2579" t="s">
        <v>54</v>
      </c>
      <c r="N2579">
        <v>3</v>
      </c>
      <c r="O2579">
        <v>49</v>
      </c>
      <c r="P2579">
        <v>1</v>
      </c>
      <c r="Q2579">
        <v>1064</v>
      </c>
      <c r="R2579">
        <v>2</v>
      </c>
      <c r="S2579" t="s">
        <v>70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c r="AN2579" t="s">
        <v>56</v>
      </c>
      <c r="AO2579" t="s">
        <v>57</v>
      </c>
      <c r="AP2579" t="s">
        <v>58</v>
      </c>
      <c r="AQ2579" t="s">
        <v>121</v>
      </c>
      <c r="AR2579" t="s">
        <v>73</v>
      </c>
      <c r="AS2579" t="str">
        <f>IF(hr_data[[#This Row],[Gender]]="Female","👩  F","👨  M")</f>
        <v>👨  M</v>
      </c>
    </row>
    <row r="2580" spans="1:45" x14ac:dyDescent="0.25">
      <c r="A2580" t="s">
        <v>61</v>
      </c>
      <c r="B2580" t="s">
        <v>62</v>
      </c>
      <c r="C2580" t="s">
        <v>78</v>
      </c>
      <c r="D2580" t="s">
        <v>64</v>
      </c>
      <c r="E2580" t="s">
        <v>65</v>
      </c>
      <c r="F2580" t="s">
        <v>82</v>
      </c>
      <c r="G2580" t="s">
        <v>2679</v>
      </c>
      <c r="H2580">
        <v>2987</v>
      </c>
      <c r="I2580" t="s">
        <v>67</v>
      </c>
      <c r="J2580" t="s">
        <v>76</v>
      </c>
      <c r="K2580" t="s">
        <v>69</v>
      </c>
      <c r="L2580" t="s">
        <v>61</v>
      </c>
      <c r="M2580" t="s">
        <v>54</v>
      </c>
      <c r="N2580">
        <v>3</v>
      </c>
      <c r="O2580">
        <v>29</v>
      </c>
      <c r="P2580">
        <v>1</v>
      </c>
      <c r="Q2580">
        <v>574</v>
      </c>
      <c r="R2580">
        <v>20</v>
      </c>
      <c r="S2580" t="s">
        <v>70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c r="AN2580" t="s">
        <v>56</v>
      </c>
      <c r="AO2580" t="s">
        <v>57</v>
      </c>
      <c r="AP2580" t="s">
        <v>98</v>
      </c>
      <c r="AQ2580" t="s">
        <v>89</v>
      </c>
      <c r="AR2580" t="s">
        <v>81</v>
      </c>
      <c r="AS2580" t="str">
        <f>IF(hr_data[[#This Row],[Gender]]="Female","👩  F","👨  M")</f>
        <v>👨  M</v>
      </c>
    </row>
    <row r="2581" spans="1:45" x14ac:dyDescent="0.25">
      <c r="A2581" t="s">
        <v>61</v>
      </c>
      <c r="B2581" t="s">
        <v>62</v>
      </c>
      <c r="C2581" t="s">
        <v>46</v>
      </c>
      <c r="D2581" t="s">
        <v>64</v>
      </c>
      <c r="E2581" t="s">
        <v>65</v>
      </c>
      <c r="F2581" t="s">
        <v>49</v>
      </c>
      <c r="G2581" t="s">
        <v>2680</v>
      </c>
      <c r="H2581">
        <v>2988</v>
      </c>
      <c r="I2581" t="s">
        <v>67</v>
      </c>
      <c r="J2581" t="s">
        <v>94</v>
      </c>
      <c r="K2581" t="s">
        <v>69</v>
      </c>
      <c r="L2581" t="s">
        <v>61</v>
      </c>
      <c r="M2581" t="s">
        <v>54</v>
      </c>
      <c r="N2581">
        <v>1</v>
      </c>
      <c r="O2581">
        <v>38</v>
      </c>
      <c r="P2581">
        <v>1</v>
      </c>
      <c r="Q2581">
        <v>508</v>
      </c>
      <c r="R2581">
        <v>6</v>
      </c>
      <c r="S2581" t="s">
        <v>80</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c r="AN2581" t="s">
        <v>56</v>
      </c>
      <c r="AO2581" t="s">
        <v>77</v>
      </c>
      <c r="AP2581" t="s">
        <v>58</v>
      </c>
      <c r="AQ2581" t="s">
        <v>59</v>
      </c>
      <c r="AR2581" t="s">
        <v>60</v>
      </c>
      <c r="AS2581" t="str">
        <f>IF(hr_data[[#This Row],[Gender]]="Female","👩  F","👨  M")</f>
        <v>👨  M</v>
      </c>
    </row>
    <row r="2582" spans="1:45" x14ac:dyDescent="0.25">
      <c r="A2582" t="s">
        <v>61</v>
      </c>
      <c r="B2582" t="s">
        <v>62</v>
      </c>
      <c r="C2582" t="s">
        <v>78</v>
      </c>
      <c r="D2582" t="s">
        <v>64</v>
      </c>
      <c r="E2582" t="s">
        <v>65</v>
      </c>
      <c r="F2582" t="s">
        <v>49</v>
      </c>
      <c r="G2582" t="s">
        <v>2681</v>
      </c>
      <c r="H2582">
        <v>2989</v>
      </c>
      <c r="I2582" t="s">
        <v>67</v>
      </c>
      <c r="J2582" t="s">
        <v>68</v>
      </c>
      <c r="K2582" t="s">
        <v>69</v>
      </c>
      <c r="L2582" t="s">
        <v>61</v>
      </c>
      <c r="M2582" t="s">
        <v>54</v>
      </c>
      <c r="N2582">
        <v>3</v>
      </c>
      <c r="O2582">
        <v>32</v>
      </c>
      <c r="P2582">
        <v>1</v>
      </c>
      <c r="Q2582">
        <v>585</v>
      </c>
      <c r="R2582">
        <v>10</v>
      </c>
      <c r="S2582" t="s">
        <v>87</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c r="AN2582" t="s">
        <v>56</v>
      </c>
      <c r="AO2582" t="s">
        <v>77</v>
      </c>
      <c r="AP2582" t="s">
        <v>58</v>
      </c>
      <c r="AQ2582" t="s">
        <v>59</v>
      </c>
      <c r="AR2582" t="s">
        <v>81</v>
      </c>
      <c r="AS2582" t="str">
        <f>IF(hr_data[[#This Row],[Gender]]="Female","👩  F","👨  M")</f>
        <v>👨  M</v>
      </c>
    </row>
    <row r="2583" spans="1:45" x14ac:dyDescent="0.25">
      <c r="A2583" t="s">
        <v>61</v>
      </c>
      <c r="B2583" t="s">
        <v>62</v>
      </c>
      <c r="C2583" t="s">
        <v>78</v>
      </c>
      <c r="D2583" t="s">
        <v>64</v>
      </c>
      <c r="E2583" t="s">
        <v>65</v>
      </c>
      <c r="F2583" t="s">
        <v>74</v>
      </c>
      <c r="G2583" t="s">
        <v>2682</v>
      </c>
      <c r="H2583">
        <v>2990</v>
      </c>
      <c r="I2583" t="s">
        <v>67</v>
      </c>
      <c r="J2583" t="s">
        <v>76</v>
      </c>
      <c r="K2583" t="s">
        <v>69</v>
      </c>
      <c r="L2583" t="s">
        <v>61</v>
      </c>
      <c r="M2583" t="s">
        <v>54</v>
      </c>
      <c r="N2583">
        <v>3</v>
      </c>
      <c r="O2583">
        <v>26</v>
      </c>
      <c r="P2583">
        <v>1</v>
      </c>
      <c r="Q2583">
        <v>1096</v>
      </c>
      <c r="R2583">
        <v>6</v>
      </c>
      <c r="S2583" t="s">
        <v>87</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c r="AN2583" t="s">
        <v>56</v>
      </c>
      <c r="AO2583" t="s">
        <v>57</v>
      </c>
      <c r="AP2583" t="s">
        <v>58</v>
      </c>
      <c r="AQ2583" t="s">
        <v>59</v>
      </c>
      <c r="AR2583" t="s">
        <v>81</v>
      </c>
      <c r="AS2583" t="str">
        <f>IF(hr_data[[#This Row],[Gender]]="Female","👩  F","👨  M")</f>
        <v>👨  M</v>
      </c>
    </row>
    <row r="2584" spans="1:45" x14ac:dyDescent="0.25">
      <c r="A2584" t="s">
        <v>61</v>
      </c>
      <c r="B2584" t="s">
        <v>62</v>
      </c>
      <c r="C2584" t="s">
        <v>46</v>
      </c>
      <c r="D2584" t="s">
        <v>64</v>
      </c>
      <c r="E2584" t="s">
        <v>65</v>
      </c>
      <c r="F2584" t="s">
        <v>82</v>
      </c>
      <c r="G2584" t="s">
        <v>2683</v>
      </c>
      <c r="H2584">
        <v>2991</v>
      </c>
      <c r="I2584" t="s">
        <v>67</v>
      </c>
      <c r="J2584" t="s">
        <v>76</v>
      </c>
      <c r="K2584" t="s">
        <v>69</v>
      </c>
      <c r="L2584" t="s">
        <v>61</v>
      </c>
      <c r="M2584" t="s">
        <v>54</v>
      </c>
      <c r="N2584">
        <v>3</v>
      </c>
      <c r="O2584">
        <v>36</v>
      </c>
      <c r="P2584">
        <v>1</v>
      </c>
      <c r="Q2584">
        <v>884</v>
      </c>
      <c r="R2584">
        <v>23</v>
      </c>
      <c r="S2584" t="s">
        <v>55</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c r="AN2584" t="s">
        <v>56</v>
      </c>
      <c r="AO2584" t="s">
        <v>57</v>
      </c>
      <c r="AP2584" t="s">
        <v>92</v>
      </c>
      <c r="AQ2584" t="s">
        <v>89</v>
      </c>
      <c r="AR2584" t="s">
        <v>60</v>
      </c>
      <c r="AS2584" t="str">
        <f>IF(hr_data[[#This Row],[Gender]]="Female","👩  F","👨  M")</f>
        <v>👨  M</v>
      </c>
    </row>
    <row r="2585" spans="1:45" x14ac:dyDescent="0.25">
      <c r="A2585" t="s">
        <v>61</v>
      </c>
      <c r="B2585" t="s">
        <v>62</v>
      </c>
      <c r="C2585" t="s">
        <v>78</v>
      </c>
      <c r="D2585" t="s">
        <v>64</v>
      </c>
      <c r="E2585" t="s">
        <v>65</v>
      </c>
      <c r="F2585" t="s">
        <v>130</v>
      </c>
      <c r="G2585" t="s">
        <v>2684</v>
      </c>
      <c r="H2585">
        <v>2992</v>
      </c>
      <c r="I2585" t="s">
        <v>67</v>
      </c>
      <c r="J2585" t="s">
        <v>96</v>
      </c>
      <c r="K2585" t="s">
        <v>69</v>
      </c>
      <c r="L2585" t="s">
        <v>61</v>
      </c>
      <c r="M2585" t="s">
        <v>54</v>
      </c>
      <c r="N2585">
        <v>3</v>
      </c>
      <c r="O2585">
        <v>34</v>
      </c>
      <c r="P2585">
        <v>1</v>
      </c>
      <c r="Q2585">
        <v>653</v>
      </c>
      <c r="R2585">
        <v>10</v>
      </c>
      <c r="S2585" t="s">
        <v>80</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c r="AN2585" t="s">
        <v>56</v>
      </c>
      <c r="AO2585" t="s">
        <v>77</v>
      </c>
      <c r="AP2585" t="s">
        <v>58</v>
      </c>
      <c r="AQ2585" t="s">
        <v>59</v>
      </c>
      <c r="AR2585" t="s">
        <v>81</v>
      </c>
      <c r="AS2585" t="str">
        <f>IF(hr_data[[#This Row],[Gender]]="Female","👩  F","👨  M")</f>
        <v>👨  M</v>
      </c>
    </row>
    <row r="2586" spans="1:45" x14ac:dyDescent="0.25">
      <c r="A2586" t="s">
        <v>61</v>
      </c>
      <c r="B2586" t="s">
        <v>62</v>
      </c>
      <c r="C2586" t="s">
        <v>46</v>
      </c>
      <c r="D2586" t="s">
        <v>64</v>
      </c>
      <c r="E2586" t="s">
        <v>65</v>
      </c>
      <c r="F2586" t="s">
        <v>49</v>
      </c>
      <c r="G2586" t="s">
        <v>2685</v>
      </c>
      <c r="H2586">
        <v>2993</v>
      </c>
      <c r="I2586" t="s">
        <v>67</v>
      </c>
      <c r="J2586" t="s">
        <v>68</v>
      </c>
      <c r="K2586" t="s">
        <v>69</v>
      </c>
      <c r="L2586" t="s">
        <v>61</v>
      </c>
      <c r="M2586" t="s">
        <v>54</v>
      </c>
      <c r="N2586">
        <v>4</v>
      </c>
      <c r="O2586">
        <v>38</v>
      </c>
      <c r="P2586">
        <v>1</v>
      </c>
      <c r="Q2586">
        <v>1189</v>
      </c>
      <c r="R2586">
        <v>1</v>
      </c>
      <c r="S2586" t="s">
        <v>87</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c r="AN2586" t="s">
        <v>56</v>
      </c>
      <c r="AO2586" t="s">
        <v>57</v>
      </c>
      <c r="AP2586" t="s">
        <v>58</v>
      </c>
      <c r="AQ2586" t="s">
        <v>89</v>
      </c>
      <c r="AR2586" t="s">
        <v>60</v>
      </c>
      <c r="AS2586" t="str">
        <f>IF(hr_data[[#This Row],[Gender]]="Female","👩  F","👨  M")</f>
        <v>👨  M</v>
      </c>
    </row>
    <row r="2587" spans="1:45" x14ac:dyDescent="0.25">
      <c r="A2587" t="s">
        <v>61</v>
      </c>
      <c r="B2587" t="s">
        <v>62</v>
      </c>
      <c r="C2587" t="s">
        <v>63</v>
      </c>
      <c r="D2587" t="s">
        <v>64</v>
      </c>
      <c r="E2587" t="s">
        <v>65</v>
      </c>
      <c r="F2587" t="s">
        <v>82</v>
      </c>
      <c r="G2587" t="s">
        <v>2686</v>
      </c>
      <c r="H2587">
        <v>2994</v>
      </c>
      <c r="I2587" t="s">
        <v>67</v>
      </c>
      <c r="J2587" t="s">
        <v>96</v>
      </c>
      <c r="K2587" t="s">
        <v>53</v>
      </c>
      <c r="L2587" t="s">
        <v>61</v>
      </c>
      <c r="M2587" t="s">
        <v>54</v>
      </c>
      <c r="N2587">
        <v>3</v>
      </c>
      <c r="O2587">
        <v>45</v>
      </c>
      <c r="P2587">
        <v>1</v>
      </c>
      <c r="Q2587">
        <v>1297</v>
      </c>
      <c r="R2587">
        <v>1</v>
      </c>
      <c r="S2587" t="s">
        <v>80</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c r="AN2587" t="s">
        <v>56</v>
      </c>
      <c r="AO2587" t="s">
        <v>77</v>
      </c>
      <c r="AP2587" t="s">
        <v>58</v>
      </c>
      <c r="AQ2587" t="s">
        <v>89</v>
      </c>
      <c r="AR2587" t="s">
        <v>60</v>
      </c>
      <c r="AS2587" t="str">
        <f>IF(hr_data[[#This Row],[Gender]]="Female","👩  F","👨  M")</f>
        <v>👨  M</v>
      </c>
    </row>
    <row r="2588" spans="1:45" x14ac:dyDescent="0.25">
      <c r="A2588" t="s">
        <v>61</v>
      </c>
      <c r="B2588" t="s">
        <v>62</v>
      </c>
      <c r="C2588" t="s">
        <v>46</v>
      </c>
      <c r="D2588" t="s">
        <v>64</v>
      </c>
      <c r="E2588" t="s">
        <v>65</v>
      </c>
      <c r="F2588" t="s">
        <v>49</v>
      </c>
      <c r="G2588" t="s">
        <v>2687</v>
      </c>
      <c r="H2588">
        <v>2995</v>
      </c>
      <c r="I2588" t="s">
        <v>67</v>
      </c>
      <c r="J2588" t="s">
        <v>94</v>
      </c>
      <c r="K2588" t="s">
        <v>53</v>
      </c>
      <c r="L2588" t="s">
        <v>61</v>
      </c>
      <c r="M2588" t="s">
        <v>54</v>
      </c>
      <c r="N2588">
        <v>2</v>
      </c>
      <c r="O2588">
        <v>35</v>
      </c>
      <c r="P2588">
        <v>1</v>
      </c>
      <c r="Q2588">
        <v>200</v>
      </c>
      <c r="R2588">
        <v>18</v>
      </c>
      <c r="S2588" t="s">
        <v>55</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c r="AN2588" t="s">
        <v>56</v>
      </c>
      <c r="AO2588" t="s">
        <v>57</v>
      </c>
      <c r="AP2588" t="s">
        <v>98</v>
      </c>
      <c r="AQ2588" t="s">
        <v>59</v>
      </c>
      <c r="AR2588" t="s">
        <v>81</v>
      </c>
      <c r="AS2588" t="str">
        <f>IF(hr_data[[#This Row],[Gender]]="Female","👩  F","👨  M")</f>
        <v>👨  M</v>
      </c>
    </row>
    <row r="2589" spans="1:45" x14ac:dyDescent="0.25">
      <c r="A2589" t="s">
        <v>61</v>
      </c>
      <c r="B2589" t="s">
        <v>62</v>
      </c>
      <c r="C2589" t="s">
        <v>78</v>
      </c>
      <c r="D2589" t="s">
        <v>64</v>
      </c>
      <c r="E2589" t="s">
        <v>65</v>
      </c>
      <c r="F2589" t="s">
        <v>82</v>
      </c>
      <c r="G2589" t="s">
        <v>2688</v>
      </c>
      <c r="H2589">
        <v>2996</v>
      </c>
      <c r="I2589" t="s">
        <v>67</v>
      </c>
      <c r="J2589" t="s">
        <v>68</v>
      </c>
      <c r="K2589" t="s">
        <v>53</v>
      </c>
      <c r="L2589" t="s">
        <v>61</v>
      </c>
      <c r="M2589" t="s">
        <v>54</v>
      </c>
      <c r="N2589">
        <v>0</v>
      </c>
      <c r="O2589">
        <v>27</v>
      </c>
      <c r="P2589">
        <v>1</v>
      </c>
      <c r="Q2589">
        <v>591</v>
      </c>
      <c r="R2589">
        <v>2</v>
      </c>
      <c r="S2589" t="s">
        <v>87</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c r="AN2589" t="s">
        <v>56</v>
      </c>
      <c r="AO2589" t="s">
        <v>57</v>
      </c>
      <c r="AP2589" t="s">
        <v>58</v>
      </c>
      <c r="AQ2589" t="s">
        <v>59</v>
      </c>
      <c r="AR2589" t="s">
        <v>81</v>
      </c>
      <c r="AS2589" t="str">
        <f>IF(hr_data[[#This Row],[Gender]]="Female","👩  F","👨  M")</f>
        <v>👨  M</v>
      </c>
    </row>
    <row r="2590" spans="1:45" x14ac:dyDescent="0.25">
      <c r="A2590" t="s">
        <v>61</v>
      </c>
      <c r="B2590" t="s">
        <v>62</v>
      </c>
      <c r="C2590" t="s">
        <v>46</v>
      </c>
      <c r="D2590" t="s">
        <v>64</v>
      </c>
      <c r="E2590" t="s">
        <v>48</v>
      </c>
      <c r="F2590" t="s">
        <v>49</v>
      </c>
      <c r="G2590" t="s">
        <v>2689</v>
      </c>
      <c r="H2590">
        <v>2997</v>
      </c>
      <c r="I2590" t="s">
        <v>67</v>
      </c>
      <c r="J2590" t="s">
        <v>52</v>
      </c>
      <c r="K2590" t="s">
        <v>91</v>
      </c>
      <c r="L2590" t="s">
        <v>61</v>
      </c>
      <c r="M2590" t="s">
        <v>54</v>
      </c>
      <c r="N2590">
        <v>6</v>
      </c>
      <c r="O2590">
        <v>39</v>
      </c>
      <c r="P2590">
        <v>1</v>
      </c>
      <c r="Q2590">
        <v>766</v>
      </c>
      <c r="R2590">
        <v>20</v>
      </c>
      <c r="S2590" t="s">
        <v>87</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c r="AN2590" t="s">
        <v>56</v>
      </c>
      <c r="AO2590" t="s">
        <v>57</v>
      </c>
      <c r="AP2590" t="s">
        <v>98</v>
      </c>
      <c r="AQ2590" t="s">
        <v>59</v>
      </c>
      <c r="AR2590" t="s">
        <v>60</v>
      </c>
      <c r="AS2590" t="str">
        <f>IF(hr_data[[#This Row],[Gender]]="Female","👩  F","👨  M")</f>
        <v>👨  M</v>
      </c>
    </row>
    <row r="2591" spans="1:45" x14ac:dyDescent="0.25">
      <c r="A2591" t="s">
        <v>61</v>
      </c>
      <c r="B2591" t="s">
        <v>62</v>
      </c>
      <c r="C2591" t="s">
        <v>46</v>
      </c>
      <c r="D2591" t="s">
        <v>64</v>
      </c>
      <c r="E2591" t="s">
        <v>48</v>
      </c>
      <c r="F2591" t="s">
        <v>82</v>
      </c>
      <c r="G2591" t="s">
        <v>2690</v>
      </c>
      <c r="H2591">
        <v>2998</v>
      </c>
      <c r="I2591" t="s">
        <v>67</v>
      </c>
      <c r="J2591" t="s">
        <v>52</v>
      </c>
      <c r="K2591" t="s">
        <v>91</v>
      </c>
      <c r="L2591" t="s">
        <v>61</v>
      </c>
      <c r="M2591" t="s">
        <v>54</v>
      </c>
      <c r="N2591">
        <v>2</v>
      </c>
      <c r="O2591">
        <v>37</v>
      </c>
      <c r="P2591">
        <v>1</v>
      </c>
      <c r="Q2591">
        <v>1278</v>
      </c>
      <c r="R2591">
        <v>1</v>
      </c>
      <c r="S2591" t="s">
        <v>80</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c r="AN2591" t="s">
        <v>56</v>
      </c>
      <c r="AO2591" t="s">
        <v>57</v>
      </c>
      <c r="AP2591" t="s">
        <v>58</v>
      </c>
      <c r="AQ2591" t="s">
        <v>59</v>
      </c>
      <c r="AR2591" t="s">
        <v>60</v>
      </c>
      <c r="AS2591" t="str">
        <f>IF(hr_data[[#This Row],[Gender]]="Female","👩  F","👨  M")</f>
        <v>👨  M</v>
      </c>
    </row>
    <row r="2592" spans="1:45" x14ac:dyDescent="0.25">
      <c r="A2592" t="s">
        <v>61</v>
      </c>
      <c r="B2592" t="s">
        <v>62</v>
      </c>
      <c r="C2592" t="s">
        <v>63</v>
      </c>
      <c r="D2592" t="s">
        <v>64</v>
      </c>
      <c r="E2592" t="s">
        <v>48</v>
      </c>
      <c r="F2592" t="s">
        <v>82</v>
      </c>
      <c r="G2592" t="s">
        <v>2691</v>
      </c>
      <c r="H2592">
        <v>2999</v>
      </c>
      <c r="I2592" t="s">
        <v>67</v>
      </c>
      <c r="J2592" t="s">
        <v>52</v>
      </c>
      <c r="K2592" t="s">
        <v>69</v>
      </c>
      <c r="L2592" t="s">
        <v>61</v>
      </c>
      <c r="M2592" t="s">
        <v>54</v>
      </c>
      <c r="N2592">
        <v>3</v>
      </c>
      <c r="O2592">
        <v>49</v>
      </c>
      <c r="P2592">
        <v>1</v>
      </c>
      <c r="Q2592">
        <v>1023</v>
      </c>
      <c r="R2592">
        <v>2</v>
      </c>
      <c r="S2592" t="s">
        <v>87</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c r="AN2592" t="s">
        <v>56</v>
      </c>
      <c r="AO2592" t="s">
        <v>72</v>
      </c>
      <c r="AP2592" t="s">
        <v>58</v>
      </c>
      <c r="AQ2592" t="s">
        <v>89</v>
      </c>
      <c r="AR2592" t="s">
        <v>73</v>
      </c>
      <c r="AS2592" t="str">
        <f>IF(hr_data[[#This Row],[Gender]]="Female","👩  F","👨  M")</f>
        <v>👨  M</v>
      </c>
    </row>
    <row r="2593" spans="1:45" x14ac:dyDescent="0.25">
      <c r="A2593" t="s">
        <v>61</v>
      </c>
      <c r="B2593" t="s">
        <v>62</v>
      </c>
      <c r="C2593" t="s">
        <v>78</v>
      </c>
      <c r="D2593" t="s">
        <v>64</v>
      </c>
      <c r="E2593" t="s">
        <v>48</v>
      </c>
      <c r="F2593" t="s">
        <v>82</v>
      </c>
      <c r="G2593" t="s">
        <v>2692</v>
      </c>
      <c r="H2593">
        <v>3000</v>
      </c>
      <c r="I2593" t="s">
        <v>67</v>
      </c>
      <c r="J2593" t="s">
        <v>52</v>
      </c>
      <c r="K2593" t="s">
        <v>69</v>
      </c>
      <c r="L2593" t="s">
        <v>61</v>
      </c>
      <c r="M2593" t="s">
        <v>54</v>
      </c>
      <c r="N2593">
        <v>2</v>
      </c>
      <c r="O2593">
        <v>33</v>
      </c>
      <c r="P2593">
        <v>1</v>
      </c>
      <c r="Q2593">
        <v>430</v>
      </c>
      <c r="R2593">
        <v>7</v>
      </c>
      <c r="S2593" t="s">
        <v>87</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c r="AN2593" t="s">
        <v>56</v>
      </c>
      <c r="AO2593" t="s">
        <v>88</v>
      </c>
      <c r="AP2593" t="s">
        <v>58</v>
      </c>
      <c r="AQ2593" t="s">
        <v>59</v>
      </c>
      <c r="AR2593" t="s">
        <v>81</v>
      </c>
      <c r="AS2593" t="str">
        <f>IF(hr_data[[#This Row],[Gender]]="Female","👩  F","👨  M")</f>
        <v>👨  M</v>
      </c>
    </row>
    <row r="2594" spans="1:45" x14ac:dyDescent="0.25">
      <c r="A2594" t="s">
        <v>61</v>
      </c>
      <c r="B2594" t="s">
        <v>62</v>
      </c>
      <c r="C2594" t="s">
        <v>78</v>
      </c>
      <c r="D2594" t="s">
        <v>64</v>
      </c>
      <c r="E2594" t="s">
        <v>48</v>
      </c>
      <c r="F2594" t="s">
        <v>49</v>
      </c>
      <c r="G2594" t="s">
        <v>2693</v>
      </c>
      <c r="H2594">
        <v>3001</v>
      </c>
      <c r="I2594" t="s">
        <v>67</v>
      </c>
      <c r="J2594" t="s">
        <v>52</v>
      </c>
      <c r="K2594" t="s">
        <v>53</v>
      </c>
      <c r="L2594" t="s">
        <v>61</v>
      </c>
      <c r="M2594" t="s">
        <v>54</v>
      </c>
      <c r="N2594">
        <v>5</v>
      </c>
      <c r="O2594">
        <v>28</v>
      </c>
      <c r="P2594">
        <v>1</v>
      </c>
      <c r="Q2594">
        <v>467</v>
      </c>
      <c r="R2594">
        <v>7</v>
      </c>
      <c r="S2594" t="s">
        <v>87</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c r="AN2594" t="s">
        <v>56</v>
      </c>
      <c r="AO2594" t="s">
        <v>88</v>
      </c>
      <c r="AP2594" t="s">
        <v>58</v>
      </c>
      <c r="AQ2594" t="s">
        <v>59</v>
      </c>
      <c r="AR2594" t="s">
        <v>81</v>
      </c>
      <c r="AS2594" t="str">
        <f>IF(hr_data[[#This Row],[Gender]]="Female","👩  F","👨  M")</f>
        <v>👨  M</v>
      </c>
    </row>
    <row r="2595" spans="1:45" x14ac:dyDescent="0.25">
      <c r="A2595" t="s">
        <v>61</v>
      </c>
      <c r="B2595" t="s">
        <v>62</v>
      </c>
      <c r="C2595" t="s">
        <v>78</v>
      </c>
      <c r="D2595" t="s">
        <v>64</v>
      </c>
      <c r="E2595" t="s">
        <v>48</v>
      </c>
      <c r="F2595" t="s">
        <v>74</v>
      </c>
      <c r="G2595" t="s">
        <v>2694</v>
      </c>
      <c r="H2595">
        <v>3002</v>
      </c>
      <c r="I2595" t="s">
        <v>67</v>
      </c>
      <c r="J2595" t="s">
        <v>52</v>
      </c>
      <c r="K2595" t="s">
        <v>53</v>
      </c>
      <c r="L2595" t="s">
        <v>61</v>
      </c>
      <c r="M2595" t="s">
        <v>54</v>
      </c>
      <c r="N2595">
        <v>3</v>
      </c>
      <c r="O2595">
        <v>31</v>
      </c>
      <c r="P2595">
        <v>1</v>
      </c>
      <c r="Q2595">
        <v>715</v>
      </c>
      <c r="R2595">
        <v>2</v>
      </c>
      <c r="S2595" t="s">
        <v>80</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c r="AN2595" t="s">
        <v>56</v>
      </c>
      <c r="AO2595" t="s">
        <v>88</v>
      </c>
      <c r="AP2595" t="s">
        <v>58</v>
      </c>
      <c r="AQ2595" t="s">
        <v>59</v>
      </c>
      <c r="AR2595" t="s">
        <v>81</v>
      </c>
      <c r="AS2595" t="str">
        <f>IF(hr_data[[#This Row],[Gender]]="Female","👩  F","👨  M")</f>
        <v>👨  M</v>
      </c>
    </row>
    <row r="2596" spans="1:45" x14ac:dyDescent="0.25">
      <c r="A2596" t="s">
        <v>61</v>
      </c>
      <c r="B2596" t="s">
        <v>62</v>
      </c>
      <c r="C2596" t="s">
        <v>78</v>
      </c>
      <c r="D2596" t="s">
        <v>64</v>
      </c>
      <c r="E2596" t="s">
        <v>48</v>
      </c>
      <c r="F2596" t="s">
        <v>123</v>
      </c>
      <c r="G2596" t="s">
        <v>2695</v>
      </c>
      <c r="H2596">
        <v>3003</v>
      </c>
      <c r="I2596" t="s">
        <v>67</v>
      </c>
      <c r="J2596" t="s">
        <v>52</v>
      </c>
      <c r="K2596" t="s">
        <v>53</v>
      </c>
      <c r="L2596" t="s">
        <v>61</v>
      </c>
      <c r="M2596" t="s">
        <v>54</v>
      </c>
      <c r="N2596">
        <v>2</v>
      </c>
      <c r="O2596">
        <v>32</v>
      </c>
      <c r="P2596">
        <v>1</v>
      </c>
      <c r="Q2596">
        <v>1318</v>
      </c>
      <c r="R2596">
        <v>10</v>
      </c>
      <c r="S2596" t="s">
        <v>80</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c r="AN2596" t="s">
        <v>56</v>
      </c>
      <c r="AO2596" t="s">
        <v>57</v>
      </c>
      <c r="AP2596" t="s">
        <v>58</v>
      </c>
      <c r="AQ2596" t="s">
        <v>59</v>
      </c>
      <c r="AR2596" t="s">
        <v>81</v>
      </c>
      <c r="AS2596" t="str">
        <f>IF(hr_data[[#This Row],[Gender]]="Female","👩  F","👨  M")</f>
        <v>👨  M</v>
      </c>
    </row>
    <row r="2597" spans="1:45" x14ac:dyDescent="0.25">
      <c r="A2597" t="s">
        <v>61</v>
      </c>
      <c r="B2597" t="s">
        <v>45</v>
      </c>
      <c r="C2597" t="s">
        <v>46</v>
      </c>
      <c r="D2597" t="s">
        <v>64</v>
      </c>
      <c r="E2597" t="s">
        <v>178</v>
      </c>
      <c r="F2597" t="s">
        <v>74</v>
      </c>
      <c r="G2597" t="s">
        <v>2696</v>
      </c>
      <c r="H2597">
        <v>3004</v>
      </c>
      <c r="I2597" t="s">
        <v>67</v>
      </c>
      <c r="J2597" t="s">
        <v>180</v>
      </c>
      <c r="K2597" t="s">
        <v>91</v>
      </c>
      <c r="L2597" t="s">
        <v>61</v>
      </c>
      <c r="M2597" t="s">
        <v>54</v>
      </c>
      <c r="N2597">
        <v>4</v>
      </c>
      <c r="O2597">
        <v>37</v>
      </c>
      <c r="P2597">
        <v>1</v>
      </c>
      <c r="Q2597">
        <v>1239</v>
      </c>
      <c r="R2597">
        <v>8</v>
      </c>
      <c r="S2597" t="s">
        <v>55</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c r="AN2597" t="s">
        <v>56</v>
      </c>
      <c r="AO2597" t="s">
        <v>72</v>
      </c>
      <c r="AP2597" t="s">
        <v>58</v>
      </c>
      <c r="AQ2597" t="s">
        <v>89</v>
      </c>
      <c r="AR2597" t="s">
        <v>60</v>
      </c>
      <c r="AS2597" t="str">
        <f>IF(hr_data[[#This Row],[Gender]]="Female","👩  F","👨  M")</f>
        <v>👨  M</v>
      </c>
    </row>
    <row r="2598" spans="1:45" x14ac:dyDescent="0.25">
      <c r="A2598" t="s">
        <v>61</v>
      </c>
      <c r="B2598" t="s">
        <v>45</v>
      </c>
      <c r="C2598" t="s">
        <v>78</v>
      </c>
      <c r="D2598" t="s">
        <v>64</v>
      </c>
      <c r="E2598" t="s">
        <v>178</v>
      </c>
      <c r="F2598" t="s">
        <v>82</v>
      </c>
      <c r="G2598" t="s">
        <v>2697</v>
      </c>
      <c r="H2598">
        <v>3005</v>
      </c>
      <c r="I2598" t="s">
        <v>67</v>
      </c>
      <c r="J2598" t="s">
        <v>180</v>
      </c>
      <c r="K2598" t="s">
        <v>69</v>
      </c>
      <c r="L2598" t="s">
        <v>61</v>
      </c>
      <c r="M2598" t="s">
        <v>54</v>
      </c>
      <c r="N2598">
        <v>3</v>
      </c>
      <c r="O2598">
        <v>29</v>
      </c>
      <c r="P2598">
        <v>1</v>
      </c>
      <c r="Q2598">
        <v>352</v>
      </c>
      <c r="R2598">
        <v>6</v>
      </c>
      <c r="S2598" t="s">
        <v>70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c r="AN2598" t="s">
        <v>56</v>
      </c>
      <c r="AO2598" t="s">
        <v>72</v>
      </c>
      <c r="AP2598" t="s">
        <v>58</v>
      </c>
      <c r="AQ2598" t="s">
        <v>59</v>
      </c>
      <c r="AR2598" t="s">
        <v>81</v>
      </c>
      <c r="AS2598" t="str">
        <f>IF(hr_data[[#This Row],[Gender]]="Female","👩  F","👨  M")</f>
        <v>👨  M</v>
      </c>
    </row>
    <row r="2599" spans="1:45" x14ac:dyDescent="0.25">
      <c r="A2599" t="s">
        <v>61</v>
      </c>
      <c r="B2599" t="s">
        <v>45</v>
      </c>
      <c r="C2599" t="s">
        <v>78</v>
      </c>
      <c r="D2599" t="s">
        <v>64</v>
      </c>
      <c r="E2599" t="s">
        <v>178</v>
      </c>
      <c r="F2599" t="s">
        <v>74</v>
      </c>
      <c r="G2599" t="s">
        <v>2698</v>
      </c>
      <c r="H2599">
        <v>3006</v>
      </c>
      <c r="I2599" t="s">
        <v>67</v>
      </c>
      <c r="J2599" t="s">
        <v>180</v>
      </c>
      <c r="K2599" t="s">
        <v>53</v>
      </c>
      <c r="L2599" t="s">
        <v>61</v>
      </c>
      <c r="M2599" t="s">
        <v>54</v>
      </c>
      <c r="N2599">
        <v>3</v>
      </c>
      <c r="O2599">
        <v>29</v>
      </c>
      <c r="P2599">
        <v>1</v>
      </c>
      <c r="Q2599">
        <v>332</v>
      </c>
      <c r="R2599">
        <v>17</v>
      </c>
      <c r="S2599" t="s">
        <v>87</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c r="AN2599" t="s">
        <v>56</v>
      </c>
      <c r="AO2599" t="s">
        <v>88</v>
      </c>
      <c r="AP2599" t="s">
        <v>98</v>
      </c>
      <c r="AQ2599" t="s">
        <v>59</v>
      </c>
      <c r="AR2599" t="s">
        <v>81</v>
      </c>
      <c r="AS2599" t="str">
        <f>IF(hr_data[[#This Row],[Gender]]="Female","👩  F","👨  M")</f>
        <v>👨  M</v>
      </c>
    </row>
    <row r="2600" spans="1:45" x14ac:dyDescent="0.25">
      <c r="A2600" t="s">
        <v>61</v>
      </c>
      <c r="B2600" t="s">
        <v>45</v>
      </c>
      <c r="C2600" t="s">
        <v>46</v>
      </c>
      <c r="D2600" t="s">
        <v>64</v>
      </c>
      <c r="E2600" t="s">
        <v>178</v>
      </c>
      <c r="F2600" t="s">
        <v>49</v>
      </c>
      <c r="G2600" t="s">
        <v>2699</v>
      </c>
      <c r="H2600">
        <v>3007</v>
      </c>
      <c r="I2600" t="s">
        <v>67</v>
      </c>
      <c r="J2600" t="s">
        <v>180</v>
      </c>
      <c r="K2600" t="s">
        <v>53</v>
      </c>
      <c r="L2600" t="s">
        <v>61</v>
      </c>
      <c r="M2600" t="s">
        <v>54</v>
      </c>
      <c r="N2600">
        <v>5</v>
      </c>
      <c r="O2600">
        <v>43</v>
      </c>
      <c r="P2600">
        <v>1</v>
      </c>
      <c r="Q2600">
        <v>244</v>
      </c>
      <c r="R2600">
        <v>2</v>
      </c>
      <c r="S2600" t="s">
        <v>87</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c r="AN2600" t="s">
        <v>56</v>
      </c>
      <c r="AO2600" t="s">
        <v>57</v>
      </c>
      <c r="AP2600" t="s">
        <v>58</v>
      </c>
      <c r="AQ2600" t="s">
        <v>59</v>
      </c>
      <c r="AR2600" t="s">
        <v>60</v>
      </c>
      <c r="AS2600" t="str">
        <f>IF(hr_data[[#This Row],[Gender]]="Female","👩  F","👨  M")</f>
        <v>👨  M</v>
      </c>
    </row>
    <row r="2601" spans="1:45" x14ac:dyDescent="0.25">
      <c r="A2601" t="s">
        <v>61</v>
      </c>
      <c r="B2601" t="s">
        <v>45</v>
      </c>
      <c r="C2601" t="s">
        <v>85</v>
      </c>
      <c r="D2601" t="s">
        <v>64</v>
      </c>
      <c r="E2601" t="s">
        <v>65</v>
      </c>
      <c r="F2601" t="s">
        <v>130</v>
      </c>
      <c r="G2601" t="s">
        <v>2700</v>
      </c>
      <c r="H2601">
        <v>3008</v>
      </c>
      <c r="I2601" t="s">
        <v>67</v>
      </c>
      <c r="J2601" t="s">
        <v>68</v>
      </c>
      <c r="K2601" t="s">
        <v>91</v>
      </c>
      <c r="L2601" t="s">
        <v>61</v>
      </c>
      <c r="M2601" t="s">
        <v>54</v>
      </c>
      <c r="N2601">
        <v>1</v>
      </c>
      <c r="O2601">
        <v>55</v>
      </c>
      <c r="P2601">
        <v>1</v>
      </c>
      <c r="Q2601">
        <v>1441</v>
      </c>
      <c r="R2601">
        <v>22</v>
      </c>
      <c r="S2601" t="s">
        <v>87</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c r="AN2601" t="s">
        <v>56</v>
      </c>
      <c r="AO2601" t="s">
        <v>72</v>
      </c>
      <c r="AP2601" t="s">
        <v>92</v>
      </c>
      <c r="AQ2601" t="s">
        <v>59</v>
      </c>
      <c r="AR2601" t="s">
        <v>73</v>
      </c>
      <c r="AS2601" t="str">
        <f>IF(hr_data[[#This Row],[Gender]]="Female","👩  F","👨  M")</f>
        <v>👨  M</v>
      </c>
    </row>
    <row r="2602" spans="1:45" x14ac:dyDescent="0.25">
      <c r="A2602" t="s">
        <v>61</v>
      </c>
      <c r="B2602" t="s">
        <v>45</v>
      </c>
      <c r="C2602" t="s">
        <v>78</v>
      </c>
      <c r="D2602" t="s">
        <v>64</v>
      </c>
      <c r="E2602" t="s">
        <v>65</v>
      </c>
      <c r="F2602" t="s">
        <v>49</v>
      </c>
      <c r="G2602" t="s">
        <v>2701</v>
      </c>
      <c r="H2602">
        <v>3009</v>
      </c>
      <c r="I2602" t="s">
        <v>67</v>
      </c>
      <c r="J2602" t="s">
        <v>68</v>
      </c>
      <c r="K2602" t="s">
        <v>91</v>
      </c>
      <c r="L2602" t="s">
        <v>61</v>
      </c>
      <c r="M2602" t="s">
        <v>54</v>
      </c>
      <c r="N2602">
        <v>2</v>
      </c>
      <c r="O2602">
        <v>28</v>
      </c>
      <c r="P2602">
        <v>1</v>
      </c>
      <c r="Q2602">
        <v>1423</v>
      </c>
      <c r="R2602">
        <v>1</v>
      </c>
      <c r="S2602" t="s">
        <v>87</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c r="AN2602" t="s">
        <v>56</v>
      </c>
      <c r="AO2602" t="s">
        <v>77</v>
      </c>
      <c r="AP2602" t="s">
        <v>58</v>
      </c>
      <c r="AQ2602" t="s">
        <v>59</v>
      </c>
      <c r="AR2602" t="s">
        <v>81</v>
      </c>
      <c r="AS2602" t="str">
        <f>IF(hr_data[[#This Row],[Gender]]="Female","👩  F","👨  M")</f>
        <v>👨  M</v>
      </c>
    </row>
    <row r="2603" spans="1:45" x14ac:dyDescent="0.25">
      <c r="A2603" t="s">
        <v>61</v>
      </c>
      <c r="B2603" t="s">
        <v>45</v>
      </c>
      <c r="C2603" t="s">
        <v>46</v>
      </c>
      <c r="D2603" t="s">
        <v>64</v>
      </c>
      <c r="E2603" t="s">
        <v>65</v>
      </c>
      <c r="F2603" t="s">
        <v>49</v>
      </c>
      <c r="G2603" t="s">
        <v>2702</v>
      </c>
      <c r="H2603">
        <v>3010</v>
      </c>
      <c r="I2603" t="s">
        <v>67</v>
      </c>
      <c r="J2603" t="s">
        <v>110</v>
      </c>
      <c r="K2603" t="s">
        <v>91</v>
      </c>
      <c r="L2603" t="s">
        <v>61</v>
      </c>
      <c r="M2603" t="s">
        <v>54</v>
      </c>
      <c r="N2603">
        <v>3</v>
      </c>
      <c r="O2603">
        <v>40</v>
      </c>
      <c r="P2603">
        <v>1</v>
      </c>
      <c r="Q2603">
        <v>1137</v>
      </c>
      <c r="R2603">
        <v>1</v>
      </c>
      <c r="S2603" t="s">
        <v>80</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c r="AN2603" t="s">
        <v>56</v>
      </c>
      <c r="AO2603" t="s">
        <v>88</v>
      </c>
      <c r="AP2603" t="s">
        <v>58</v>
      </c>
      <c r="AQ2603" t="s">
        <v>121</v>
      </c>
      <c r="AR2603" t="s">
        <v>60</v>
      </c>
      <c r="AS2603" t="str">
        <f>IF(hr_data[[#This Row],[Gender]]="Female","👩  F","👨  M")</f>
        <v>👨  M</v>
      </c>
    </row>
    <row r="2604" spans="1:45" x14ac:dyDescent="0.25">
      <c r="A2604" t="s">
        <v>61</v>
      </c>
      <c r="B2604" t="s">
        <v>45</v>
      </c>
      <c r="C2604" t="s">
        <v>78</v>
      </c>
      <c r="D2604" t="s">
        <v>64</v>
      </c>
      <c r="E2604" t="s">
        <v>65</v>
      </c>
      <c r="F2604" t="s">
        <v>49</v>
      </c>
      <c r="G2604" t="s">
        <v>2703</v>
      </c>
      <c r="H2604">
        <v>3011</v>
      </c>
      <c r="I2604" t="s">
        <v>67</v>
      </c>
      <c r="J2604" t="s">
        <v>76</v>
      </c>
      <c r="K2604" t="s">
        <v>91</v>
      </c>
      <c r="L2604" t="s">
        <v>61</v>
      </c>
      <c r="M2604" t="s">
        <v>54</v>
      </c>
      <c r="N2604">
        <v>2</v>
      </c>
      <c r="O2604">
        <v>31</v>
      </c>
      <c r="P2604">
        <v>1</v>
      </c>
      <c r="Q2604">
        <v>311</v>
      </c>
      <c r="R2604">
        <v>20</v>
      </c>
      <c r="S2604" t="s">
        <v>87</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c r="AN2604" t="s">
        <v>56</v>
      </c>
      <c r="AO2604" t="s">
        <v>77</v>
      </c>
      <c r="AP2604" t="s">
        <v>98</v>
      </c>
      <c r="AQ2604" t="s">
        <v>59</v>
      </c>
      <c r="AR2604" t="s">
        <v>81</v>
      </c>
      <c r="AS2604" t="str">
        <f>IF(hr_data[[#This Row],[Gender]]="Female","👩  F","👨  M")</f>
        <v>👨  M</v>
      </c>
    </row>
    <row r="2605" spans="1:45" x14ac:dyDescent="0.25">
      <c r="A2605" t="s">
        <v>61</v>
      </c>
      <c r="B2605" t="s">
        <v>45</v>
      </c>
      <c r="C2605" t="s">
        <v>46</v>
      </c>
      <c r="D2605" t="s">
        <v>64</v>
      </c>
      <c r="E2605" t="s">
        <v>65</v>
      </c>
      <c r="F2605" t="s">
        <v>82</v>
      </c>
      <c r="G2605" t="s">
        <v>2704</v>
      </c>
      <c r="H2605">
        <v>3012</v>
      </c>
      <c r="I2605" t="s">
        <v>67</v>
      </c>
      <c r="J2605" t="s">
        <v>76</v>
      </c>
      <c r="K2605" t="s">
        <v>91</v>
      </c>
      <c r="L2605" t="s">
        <v>61</v>
      </c>
      <c r="M2605" t="s">
        <v>54</v>
      </c>
      <c r="N2605">
        <v>3</v>
      </c>
      <c r="O2605">
        <v>39</v>
      </c>
      <c r="P2605">
        <v>1</v>
      </c>
      <c r="Q2605">
        <v>170</v>
      </c>
      <c r="R2605">
        <v>3</v>
      </c>
      <c r="S2605" t="s">
        <v>55</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c r="AN2605" t="s">
        <v>56</v>
      </c>
      <c r="AO2605" t="s">
        <v>77</v>
      </c>
      <c r="AP2605" t="s">
        <v>58</v>
      </c>
      <c r="AQ2605" t="s">
        <v>89</v>
      </c>
      <c r="AR2605" t="s">
        <v>60</v>
      </c>
      <c r="AS2605" t="str">
        <f>IF(hr_data[[#This Row],[Gender]]="Female","👩  F","👨  M")</f>
        <v>👨  M</v>
      </c>
    </row>
    <row r="2606" spans="1:45" x14ac:dyDescent="0.25">
      <c r="A2606" t="s">
        <v>61</v>
      </c>
      <c r="B2606" t="s">
        <v>45</v>
      </c>
      <c r="C2606" t="s">
        <v>46</v>
      </c>
      <c r="D2606" t="s">
        <v>64</v>
      </c>
      <c r="E2606" t="s">
        <v>65</v>
      </c>
      <c r="F2606" t="s">
        <v>82</v>
      </c>
      <c r="G2606" t="s">
        <v>2705</v>
      </c>
      <c r="H2606">
        <v>3013</v>
      </c>
      <c r="I2606" t="s">
        <v>67</v>
      </c>
      <c r="J2606" t="s">
        <v>68</v>
      </c>
      <c r="K2606" t="s">
        <v>91</v>
      </c>
      <c r="L2606" t="s">
        <v>61</v>
      </c>
      <c r="M2606" t="s">
        <v>54</v>
      </c>
      <c r="N2606">
        <v>3</v>
      </c>
      <c r="O2606">
        <v>40</v>
      </c>
      <c r="P2606">
        <v>1</v>
      </c>
      <c r="Q2606">
        <v>896</v>
      </c>
      <c r="R2606">
        <v>2</v>
      </c>
      <c r="S2606" t="s">
        <v>87</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c r="AN2606" t="s">
        <v>56</v>
      </c>
      <c r="AO2606" t="s">
        <v>77</v>
      </c>
      <c r="AP2606" t="s">
        <v>58</v>
      </c>
      <c r="AQ2606" t="s">
        <v>59</v>
      </c>
      <c r="AR2606" t="s">
        <v>60</v>
      </c>
      <c r="AS2606" t="str">
        <f>IF(hr_data[[#This Row],[Gender]]="Female","👩  F","👨  M")</f>
        <v>👨  M</v>
      </c>
    </row>
    <row r="2607" spans="1:45" x14ac:dyDescent="0.25">
      <c r="A2607" t="s">
        <v>61</v>
      </c>
      <c r="B2607" t="s">
        <v>45</v>
      </c>
      <c r="C2607" t="s">
        <v>63</v>
      </c>
      <c r="D2607" t="s">
        <v>64</v>
      </c>
      <c r="E2607" t="s">
        <v>65</v>
      </c>
      <c r="F2607" t="s">
        <v>49</v>
      </c>
      <c r="G2607" t="s">
        <v>2706</v>
      </c>
      <c r="H2607">
        <v>3014</v>
      </c>
      <c r="I2607" t="s">
        <v>67</v>
      </c>
      <c r="J2607" t="s">
        <v>94</v>
      </c>
      <c r="K2607" t="s">
        <v>91</v>
      </c>
      <c r="L2607" t="s">
        <v>61</v>
      </c>
      <c r="M2607" t="s">
        <v>54</v>
      </c>
      <c r="N2607">
        <v>4</v>
      </c>
      <c r="O2607">
        <v>46</v>
      </c>
      <c r="P2607">
        <v>1</v>
      </c>
      <c r="Q2607">
        <v>706</v>
      </c>
      <c r="R2607">
        <v>2</v>
      </c>
      <c r="S2607" t="s">
        <v>55</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c r="AN2607" t="s">
        <v>56</v>
      </c>
      <c r="AO2607" t="s">
        <v>57</v>
      </c>
      <c r="AP2607" t="s">
        <v>58</v>
      </c>
      <c r="AQ2607" t="s">
        <v>89</v>
      </c>
      <c r="AR2607" t="s">
        <v>73</v>
      </c>
      <c r="AS2607" t="str">
        <f>IF(hr_data[[#This Row],[Gender]]="Female","👩  F","👨  M")</f>
        <v>👨  M</v>
      </c>
    </row>
    <row r="2608" spans="1:45" x14ac:dyDescent="0.25">
      <c r="A2608" t="s">
        <v>61</v>
      </c>
      <c r="B2608" t="s">
        <v>45</v>
      </c>
      <c r="C2608" t="s">
        <v>46</v>
      </c>
      <c r="D2608" t="s">
        <v>64</v>
      </c>
      <c r="E2608" t="s">
        <v>65</v>
      </c>
      <c r="F2608" t="s">
        <v>130</v>
      </c>
      <c r="G2608" t="s">
        <v>2707</v>
      </c>
      <c r="H2608">
        <v>3015</v>
      </c>
      <c r="I2608" t="s">
        <v>67</v>
      </c>
      <c r="J2608" t="s">
        <v>76</v>
      </c>
      <c r="K2608" t="s">
        <v>91</v>
      </c>
      <c r="L2608" t="s">
        <v>61</v>
      </c>
      <c r="M2608" t="s">
        <v>54</v>
      </c>
      <c r="N2608">
        <v>0</v>
      </c>
      <c r="O2608">
        <v>43</v>
      </c>
      <c r="P2608">
        <v>1</v>
      </c>
      <c r="Q2608">
        <v>990</v>
      </c>
      <c r="R2608">
        <v>27</v>
      </c>
      <c r="S2608" t="s">
        <v>87</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c r="AN2608" t="s">
        <v>56</v>
      </c>
      <c r="AO2608" t="s">
        <v>72</v>
      </c>
      <c r="AP2608" t="s">
        <v>92</v>
      </c>
      <c r="AQ2608" t="s">
        <v>59</v>
      </c>
      <c r="AR2608" t="s">
        <v>60</v>
      </c>
      <c r="AS2608" t="str">
        <f>IF(hr_data[[#This Row],[Gender]]="Female","👩  F","👨  M")</f>
        <v>👨  M</v>
      </c>
    </row>
    <row r="2609" spans="1:45" x14ac:dyDescent="0.25">
      <c r="A2609" t="s">
        <v>61</v>
      </c>
      <c r="B2609" t="s">
        <v>45</v>
      </c>
      <c r="C2609" t="s">
        <v>46</v>
      </c>
      <c r="D2609" t="s">
        <v>64</v>
      </c>
      <c r="E2609" t="s">
        <v>65</v>
      </c>
      <c r="F2609" t="s">
        <v>49</v>
      </c>
      <c r="G2609" t="s">
        <v>2708</v>
      </c>
      <c r="H2609">
        <v>3016</v>
      </c>
      <c r="I2609" t="s">
        <v>67</v>
      </c>
      <c r="J2609" t="s">
        <v>68</v>
      </c>
      <c r="K2609" t="s">
        <v>91</v>
      </c>
      <c r="L2609" t="s">
        <v>61</v>
      </c>
      <c r="M2609" t="s">
        <v>54</v>
      </c>
      <c r="N2609">
        <v>0</v>
      </c>
      <c r="O2609">
        <v>38</v>
      </c>
      <c r="P2609">
        <v>1</v>
      </c>
      <c r="Q2609">
        <v>1206</v>
      </c>
      <c r="R2609">
        <v>9</v>
      </c>
      <c r="S2609" t="s">
        <v>55</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c r="AN2609" t="s">
        <v>56</v>
      </c>
      <c r="AO2609" t="s">
        <v>57</v>
      </c>
      <c r="AP2609" t="s">
        <v>58</v>
      </c>
      <c r="AQ2609" t="s">
        <v>59</v>
      </c>
      <c r="AR2609" t="s">
        <v>60</v>
      </c>
      <c r="AS2609" t="str">
        <f>IF(hr_data[[#This Row],[Gender]]="Female","👩  F","👨  M")</f>
        <v>👨  M</v>
      </c>
    </row>
    <row r="2610" spans="1:45" x14ac:dyDescent="0.25">
      <c r="A2610" t="s">
        <v>61</v>
      </c>
      <c r="B2610" t="s">
        <v>45</v>
      </c>
      <c r="C2610" t="s">
        <v>85</v>
      </c>
      <c r="D2610" t="s">
        <v>64</v>
      </c>
      <c r="E2610" t="s">
        <v>65</v>
      </c>
      <c r="F2610" t="s">
        <v>82</v>
      </c>
      <c r="G2610" t="s">
        <v>2709</v>
      </c>
      <c r="H2610">
        <v>3017</v>
      </c>
      <c r="I2610" t="s">
        <v>67</v>
      </c>
      <c r="J2610" t="s">
        <v>117</v>
      </c>
      <c r="K2610" t="s">
        <v>91</v>
      </c>
      <c r="L2610" t="s">
        <v>61</v>
      </c>
      <c r="M2610" t="s">
        <v>54</v>
      </c>
      <c r="N2610">
        <v>4</v>
      </c>
      <c r="O2610">
        <v>55</v>
      </c>
      <c r="P2610">
        <v>1</v>
      </c>
      <c r="Q2610">
        <v>1136</v>
      </c>
      <c r="R2610">
        <v>1</v>
      </c>
      <c r="S2610" t="s">
        <v>80</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c r="AN2610" t="s">
        <v>56</v>
      </c>
      <c r="AO2610" t="s">
        <v>57</v>
      </c>
      <c r="AP2610" t="s">
        <v>58</v>
      </c>
      <c r="AQ2610" t="s">
        <v>111</v>
      </c>
      <c r="AR2610" t="s">
        <v>73</v>
      </c>
      <c r="AS2610" t="str">
        <f>IF(hr_data[[#This Row],[Gender]]="Female","👩  F","👨  M")</f>
        <v>👨  M</v>
      </c>
    </row>
    <row r="2611" spans="1:45" x14ac:dyDescent="0.25">
      <c r="A2611" t="s">
        <v>61</v>
      </c>
      <c r="B2611" t="s">
        <v>45</v>
      </c>
      <c r="C2611" t="s">
        <v>63</v>
      </c>
      <c r="D2611" t="s">
        <v>64</v>
      </c>
      <c r="E2611" t="s">
        <v>65</v>
      </c>
      <c r="F2611" t="s">
        <v>49</v>
      </c>
      <c r="G2611" t="s">
        <v>2710</v>
      </c>
      <c r="H2611">
        <v>3018</v>
      </c>
      <c r="I2611" t="s">
        <v>67</v>
      </c>
      <c r="J2611" t="s">
        <v>96</v>
      </c>
      <c r="K2611" t="s">
        <v>91</v>
      </c>
      <c r="L2611" t="s">
        <v>61</v>
      </c>
      <c r="M2611" t="s">
        <v>54</v>
      </c>
      <c r="N2611">
        <v>3</v>
      </c>
      <c r="O2611">
        <v>49</v>
      </c>
      <c r="P2611">
        <v>1</v>
      </c>
      <c r="Q2611">
        <v>1490</v>
      </c>
      <c r="R2611">
        <v>7</v>
      </c>
      <c r="S2611" t="s">
        <v>80</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c r="AN2611" t="s">
        <v>56</v>
      </c>
      <c r="AO2611" t="s">
        <v>72</v>
      </c>
      <c r="AP2611" t="s">
        <v>58</v>
      </c>
      <c r="AQ2611" t="s">
        <v>121</v>
      </c>
      <c r="AR2611" t="s">
        <v>73</v>
      </c>
      <c r="AS2611" t="str">
        <f>IF(hr_data[[#This Row],[Gender]]="Female","👩  F","👨  M")</f>
        <v>👨  M</v>
      </c>
    </row>
    <row r="2612" spans="1:45" x14ac:dyDescent="0.25">
      <c r="A2612" t="s">
        <v>61</v>
      </c>
      <c r="B2612" t="s">
        <v>45</v>
      </c>
      <c r="C2612" t="s">
        <v>78</v>
      </c>
      <c r="D2612" t="s">
        <v>64</v>
      </c>
      <c r="E2612" t="s">
        <v>65</v>
      </c>
      <c r="F2612" t="s">
        <v>49</v>
      </c>
      <c r="G2612" t="s">
        <v>2711</v>
      </c>
      <c r="H2612">
        <v>3019</v>
      </c>
      <c r="I2612" t="s">
        <v>67</v>
      </c>
      <c r="J2612" t="s">
        <v>96</v>
      </c>
      <c r="K2612" t="s">
        <v>91</v>
      </c>
      <c r="L2612" t="s">
        <v>61</v>
      </c>
      <c r="M2612" t="s">
        <v>54</v>
      </c>
      <c r="N2612">
        <v>3</v>
      </c>
      <c r="O2612">
        <v>29</v>
      </c>
      <c r="P2612">
        <v>1</v>
      </c>
      <c r="Q2612">
        <v>726</v>
      </c>
      <c r="R2612">
        <v>29</v>
      </c>
      <c r="S2612" t="s">
        <v>70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c r="AN2612" t="s">
        <v>56</v>
      </c>
      <c r="AO2612" t="s">
        <v>77</v>
      </c>
      <c r="AP2612" t="s">
        <v>92</v>
      </c>
      <c r="AQ2612" t="s">
        <v>89</v>
      </c>
      <c r="AR2612" t="s">
        <v>81</v>
      </c>
      <c r="AS2612" t="str">
        <f>IF(hr_data[[#This Row],[Gender]]="Female","👩  F","👨  M")</f>
        <v>👨  M</v>
      </c>
    </row>
    <row r="2613" spans="1:45" x14ac:dyDescent="0.25">
      <c r="A2613" t="s">
        <v>61</v>
      </c>
      <c r="B2613" t="s">
        <v>45</v>
      </c>
      <c r="C2613" t="s">
        <v>78</v>
      </c>
      <c r="D2613" t="s">
        <v>64</v>
      </c>
      <c r="E2613" t="s">
        <v>65</v>
      </c>
      <c r="F2613" t="s">
        <v>74</v>
      </c>
      <c r="G2613" t="s">
        <v>2712</v>
      </c>
      <c r="H2613">
        <v>3020</v>
      </c>
      <c r="I2613" t="s">
        <v>67</v>
      </c>
      <c r="J2613" t="s">
        <v>76</v>
      </c>
      <c r="K2613" t="s">
        <v>91</v>
      </c>
      <c r="L2613" t="s">
        <v>61</v>
      </c>
      <c r="M2613" t="s">
        <v>54</v>
      </c>
      <c r="N2613">
        <v>3</v>
      </c>
      <c r="O2613">
        <v>27</v>
      </c>
      <c r="P2613">
        <v>1</v>
      </c>
      <c r="Q2613">
        <v>1302</v>
      </c>
      <c r="R2613">
        <v>19</v>
      </c>
      <c r="S2613" t="s">
        <v>87</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c r="AN2613" t="s">
        <v>56</v>
      </c>
      <c r="AO2613" t="s">
        <v>88</v>
      </c>
      <c r="AP2613" t="s">
        <v>98</v>
      </c>
      <c r="AQ2613" t="s">
        <v>59</v>
      </c>
      <c r="AR2613" t="s">
        <v>81</v>
      </c>
      <c r="AS2613" t="str">
        <f>IF(hr_data[[#This Row],[Gender]]="Female","👩  F","👨  M")</f>
        <v>👨  M</v>
      </c>
    </row>
    <row r="2614" spans="1:45" x14ac:dyDescent="0.25">
      <c r="A2614" t="s">
        <v>61</v>
      </c>
      <c r="B2614" t="s">
        <v>45</v>
      </c>
      <c r="C2614" t="s">
        <v>78</v>
      </c>
      <c r="D2614" t="s">
        <v>64</v>
      </c>
      <c r="E2614" t="s">
        <v>65</v>
      </c>
      <c r="F2614" t="s">
        <v>82</v>
      </c>
      <c r="G2614" t="s">
        <v>2713</v>
      </c>
      <c r="H2614">
        <v>3021</v>
      </c>
      <c r="I2614" t="s">
        <v>67</v>
      </c>
      <c r="J2614" t="s">
        <v>68</v>
      </c>
      <c r="K2614" t="s">
        <v>91</v>
      </c>
      <c r="L2614" t="s">
        <v>61</v>
      </c>
      <c r="M2614" t="s">
        <v>54</v>
      </c>
      <c r="N2614">
        <v>4</v>
      </c>
      <c r="O2614">
        <v>32</v>
      </c>
      <c r="P2614">
        <v>1</v>
      </c>
      <c r="Q2614">
        <v>977</v>
      </c>
      <c r="R2614">
        <v>2</v>
      </c>
      <c r="S2614" t="s">
        <v>87</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c r="AN2614" t="s">
        <v>56</v>
      </c>
      <c r="AO2614" t="s">
        <v>72</v>
      </c>
      <c r="AP2614" t="s">
        <v>58</v>
      </c>
      <c r="AQ2614" t="s">
        <v>59</v>
      </c>
      <c r="AR2614" t="s">
        <v>81</v>
      </c>
      <c r="AS2614" t="str">
        <f>IF(hr_data[[#This Row],[Gender]]="Female","👩  F","👨  M")</f>
        <v>👨  M</v>
      </c>
    </row>
    <row r="2615" spans="1:45" x14ac:dyDescent="0.25">
      <c r="A2615" t="s">
        <v>61</v>
      </c>
      <c r="B2615" t="s">
        <v>45</v>
      </c>
      <c r="C2615" t="s">
        <v>63</v>
      </c>
      <c r="D2615" t="s">
        <v>64</v>
      </c>
      <c r="E2615" t="s">
        <v>65</v>
      </c>
      <c r="F2615" t="s">
        <v>130</v>
      </c>
      <c r="G2615" t="s">
        <v>2714</v>
      </c>
      <c r="H2615">
        <v>3022</v>
      </c>
      <c r="I2615" t="s">
        <v>67</v>
      </c>
      <c r="J2615" t="s">
        <v>96</v>
      </c>
      <c r="K2615" t="s">
        <v>91</v>
      </c>
      <c r="L2615" t="s">
        <v>61</v>
      </c>
      <c r="M2615" t="s">
        <v>54</v>
      </c>
      <c r="N2615">
        <v>4</v>
      </c>
      <c r="O2615">
        <v>45</v>
      </c>
      <c r="P2615">
        <v>1</v>
      </c>
      <c r="Q2615">
        <v>538</v>
      </c>
      <c r="R2615">
        <v>1</v>
      </c>
      <c r="S2615" t="s">
        <v>80</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c r="AN2615" t="s">
        <v>56</v>
      </c>
      <c r="AO2615" t="s">
        <v>72</v>
      </c>
      <c r="AP2615" t="s">
        <v>58</v>
      </c>
      <c r="AQ2615" t="s">
        <v>59</v>
      </c>
      <c r="AR2615" t="s">
        <v>60</v>
      </c>
      <c r="AS2615" t="str">
        <f>IF(hr_data[[#This Row],[Gender]]="Female","👩  F","👨  M")</f>
        <v>👨  M</v>
      </c>
    </row>
    <row r="2616" spans="1:45" x14ac:dyDescent="0.25">
      <c r="A2616" t="s">
        <v>61</v>
      </c>
      <c r="B2616" t="s">
        <v>45</v>
      </c>
      <c r="C2616" t="s">
        <v>106</v>
      </c>
      <c r="D2616" t="s">
        <v>64</v>
      </c>
      <c r="E2616" t="s">
        <v>65</v>
      </c>
      <c r="F2616" t="s">
        <v>82</v>
      </c>
      <c r="G2616" t="s">
        <v>2715</v>
      </c>
      <c r="H2616">
        <v>3023</v>
      </c>
      <c r="I2616" t="s">
        <v>67</v>
      </c>
      <c r="J2616" t="s">
        <v>76</v>
      </c>
      <c r="K2616" t="s">
        <v>91</v>
      </c>
      <c r="L2616" t="s">
        <v>61</v>
      </c>
      <c r="M2616" t="s">
        <v>54</v>
      </c>
      <c r="N2616">
        <v>2</v>
      </c>
      <c r="O2616">
        <v>24</v>
      </c>
      <c r="P2616">
        <v>1</v>
      </c>
      <c r="Q2616">
        <v>506</v>
      </c>
      <c r="R2616">
        <v>29</v>
      </c>
      <c r="S2616" t="s">
        <v>70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c r="AN2616" t="s">
        <v>56</v>
      </c>
      <c r="AO2616" t="s">
        <v>88</v>
      </c>
      <c r="AP2616" t="s">
        <v>92</v>
      </c>
      <c r="AQ2616" t="s">
        <v>59</v>
      </c>
      <c r="AR2616" t="s">
        <v>108</v>
      </c>
      <c r="AS2616" t="str">
        <f>IF(hr_data[[#This Row],[Gender]]="Female","👩  F","👨  M")</f>
        <v>👨  M</v>
      </c>
    </row>
    <row r="2617" spans="1:45" x14ac:dyDescent="0.25">
      <c r="A2617" t="s">
        <v>61</v>
      </c>
      <c r="B2617" t="s">
        <v>45</v>
      </c>
      <c r="C2617" t="s">
        <v>106</v>
      </c>
      <c r="D2617" t="s">
        <v>64</v>
      </c>
      <c r="E2617" t="s">
        <v>65</v>
      </c>
      <c r="F2617" t="s">
        <v>130</v>
      </c>
      <c r="G2617" t="s">
        <v>2716</v>
      </c>
      <c r="H2617">
        <v>3024</v>
      </c>
      <c r="I2617" t="s">
        <v>67</v>
      </c>
      <c r="J2617" t="s">
        <v>76</v>
      </c>
      <c r="K2617" t="s">
        <v>91</v>
      </c>
      <c r="L2617" t="s">
        <v>61</v>
      </c>
      <c r="M2617" t="s">
        <v>54</v>
      </c>
      <c r="N2617">
        <v>3</v>
      </c>
      <c r="O2617">
        <v>24</v>
      </c>
      <c r="P2617">
        <v>1</v>
      </c>
      <c r="Q2617">
        <v>350</v>
      </c>
      <c r="R2617">
        <v>21</v>
      </c>
      <c r="S2617" t="s">
        <v>55</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c r="AN2617" t="s">
        <v>56</v>
      </c>
      <c r="AO2617" t="s">
        <v>88</v>
      </c>
      <c r="AP2617" t="s">
        <v>92</v>
      </c>
      <c r="AQ2617" t="s">
        <v>59</v>
      </c>
      <c r="AR2617" t="s">
        <v>108</v>
      </c>
      <c r="AS2617" t="str">
        <f>IF(hr_data[[#This Row],[Gender]]="Female","👩  F","👨  M")</f>
        <v>👨  M</v>
      </c>
    </row>
    <row r="2618" spans="1:45" x14ac:dyDescent="0.25">
      <c r="A2618" t="s">
        <v>61</v>
      </c>
      <c r="B2618" t="s">
        <v>45</v>
      </c>
      <c r="C2618" t="s">
        <v>46</v>
      </c>
      <c r="D2618" t="s">
        <v>64</v>
      </c>
      <c r="E2618" t="s">
        <v>65</v>
      </c>
      <c r="F2618" t="s">
        <v>74</v>
      </c>
      <c r="G2618" t="s">
        <v>2717</v>
      </c>
      <c r="H2618">
        <v>3025</v>
      </c>
      <c r="I2618" t="s">
        <v>67</v>
      </c>
      <c r="J2618" t="s">
        <v>68</v>
      </c>
      <c r="K2618" t="s">
        <v>91</v>
      </c>
      <c r="L2618" t="s">
        <v>61</v>
      </c>
      <c r="M2618" t="s">
        <v>54</v>
      </c>
      <c r="N2618">
        <v>2</v>
      </c>
      <c r="O2618">
        <v>39</v>
      </c>
      <c r="P2618">
        <v>1</v>
      </c>
      <c r="Q2618">
        <v>835</v>
      </c>
      <c r="R2618">
        <v>19</v>
      </c>
      <c r="S2618" t="s">
        <v>80</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c r="AN2618" t="s">
        <v>56</v>
      </c>
      <c r="AO2618" t="s">
        <v>57</v>
      </c>
      <c r="AP2618" t="s">
        <v>98</v>
      </c>
      <c r="AQ2618" t="s">
        <v>59</v>
      </c>
      <c r="AR2618" t="s">
        <v>60</v>
      </c>
      <c r="AS2618" t="str">
        <f>IF(hr_data[[#This Row],[Gender]]="Female","👩  F","👨  M")</f>
        <v>👨  M</v>
      </c>
    </row>
    <row r="2619" spans="1:45" x14ac:dyDescent="0.25">
      <c r="A2619" t="s">
        <v>61</v>
      </c>
      <c r="B2619" t="s">
        <v>45</v>
      </c>
      <c r="C2619" t="s">
        <v>46</v>
      </c>
      <c r="D2619" t="s">
        <v>64</v>
      </c>
      <c r="E2619" t="s">
        <v>65</v>
      </c>
      <c r="F2619" t="s">
        <v>49</v>
      </c>
      <c r="G2619" t="s">
        <v>2718</v>
      </c>
      <c r="H2619">
        <v>3026</v>
      </c>
      <c r="I2619" t="s">
        <v>67</v>
      </c>
      <c r="J2619" t="s">
        <v>110</v>
      </c>
      <c r="K2619" t="s">
        <v>69</v>
      </c>
      <c r="L2619" t="s">
        <v>61</v>
      </c>
      <c r="M2619" t="s">
        <v>54</v>
      </c>
      <c r="N2619">
        <v>2</v>
      </c>
      <c r="O2619">
        <v>42</v>
      </c>
      <c r="P2619">
        <v>1</v>
      </c>
      <c r="Q2619">
        <v>300</v>
      </c>
      <c r="R2619">
        <v>2</v>
      </c>
      <c r="S2619" t="s">
        <v>87</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c r="AN2619" t="s">
        <v>56</v>
      </c>
      <c r="AO2619" t="s">
        <v>77</v>
      </c>
      <c r="AP2619" t="s">
        <v>58</v>
      </c>
      <c r="AQ2619" t="s">
        <v>121</v>
      </c>
      <c r="AR2619" t="s">
        <v>60</v>
      </c>
      <c r="AS2619" t="str">
        <f>IF(hr_data[[#This Row],[Gender]]="Female","👩  F","👨  M")</f>
        <v>👨  M</v>
      </c>
    </row>
    <row r="2620" spans="1:45" x14ac:dyDescent="0.25">
      <c r="A2620" t="s">
        <v>61</v>
      </c>
      <c r="B2620" t="s">
        <v>45</v>
      </c>
      <c r="C2620" t="s">
        <v>46</v>
      </c>
      <c r="D2620" t="s">
        <v>64</v>
      </c>
      <c r="E2620" t="s">
        <v>65</v>
      </c>
      <c r="F2620" t="s">
        <v>82</v>
      </c>
      <c r="G2620" t="s">
        <v>2719</v>
      </c>
      <c r="H2620">
        <v>3027</v>
      </c>
      <c r="I2620" t="s">
        <v>67</v>
      </c>
      <c r="J2620" t="s">
        <v>68</v>
      </c>
      <c r="K2620" t="s">
        <v>69</v>
      </c>
      <c r="L2620" t="s">
        <v>61</v>
      </c>
      <c r="M2620" t="s">
        <v>54</v>
      </c>
      <c r="N2620">
        <v>2</v>
      </c>
      <c r="O2620">
        <v>37</v>
      </c>
      <c r="P2620">
        <v>1</v>
      </c>
      <c r="Q2620">
        <v>674</v>
      </c>
      <c r="R2620">
        <v>13</v>
      </c>
      <c r="S2620" t="s">
        <v>87</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c r="AN2620" t="s">
        <v>56</v>
      </c>
      <c r="AO2620" t="s">
        <v>57</v>
      </c>
      <c r="AP2620" t="s">
        <v>98</v>
      </c>
      <c r="AQ2620" t="s">
        <v>59</v>
      </c>
      <c r="AR2620" t="s">
        <v>60</v>
      </c>
      <c r="AS2620" t="str">
        <f>IF(hr_data[[#This Row],[Gender]]="Female","👩  F","👨  M")</f>
        <v>👨  M</v>
      </c>
    </row>
    <row r="2621" spans="1:45" x14ac:dyDescent="0.25">
      <c r="A2621" t="s">
        <v>61</v>
      </c>
      <c r="B2621" t="s">
        <v>45</v>
      </c>
      <c r="C2621" t="s">
        <v>78</v>
      </c>
      <c r="D2621" t="s">
        <v>64</v>
      </c>
      <c r="E2621" t="s">
        <v>65</v>
      </c>
      <c r="F2621" t="s">
        <v>49</v>
      </c>
      <c r="G2621" t="s">
        <v>2720</v>
      </c>
      <c r="H2621">
        <v>3028</v>
      </c>
      <c r="I2621" t="s">
        <v>67</v>
      </c>
      <c r="J2621" t="s">
        <v>76</v>
      </c>
      <c r="K2621" t="s">
        <v>69</v>
      </c>
      <c r="L2621" t="s">
        <v>61</v>
      </c>
      <c r="M2621" t="s">
        <v>54</v>
      </c>
      <c r="N2621">
        <v>3</v>
      </c>
      <c r="O2621">
        <v>27</v>
      </c>
      <c r="P2621">
        <v>1</v>
      </c>
      <c r="Q2621">
        <v>1377</v>
      </c>
      <c r="R2621">
        <v>11</v>
      </c>
      <c r="S2621" t="s">
        <v>70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c r="AN2621" t="s">
        <v>56</v>
      </c>
      <c r="AO2621" t="s">
        <v>88</v>
      </c>
      <c r="AP2621" t="s">
        <v>98</v>
      </c>
      <c r="AQ2621" t="s">
        <v>59</v>
      </c>
      <c r="AR2621" t="s">
        <v>81</v>
      </c>
      <c r="AS2621" t="str">
        <f>IF(hr_data[[#This Row],[Gender]]="Female","👩  F","👨  M")</f>
        <v>👨  M</v>
      </c>
    </row>
    <row r="2622" spans="1:45" x14ac:dyDescent="0.25">
      <c r="A2622" t="s">
        <v>61</v>
      </c>
      <c r="B2622" t="s">
        <v>45</v>
      </c>
      <c r="C2622" t="s">
        <v>46</v>
      </c>
      <c r="D2622" t="s">
        <v>64</v>
      </c>
      <c r="E2622" t="s">
        <v>65</v>
      </c>
      <c r="F2622" t="s">
        <v>49</v>
      </c>
      <c r="G2622" t="s">
        <v>2721</v>
      </c>
      <c r="H2622">
        <v>3029</v>
      </c>
      <c r="I2622" t="s">
        <v>67</v>
      </c>
      <c r="J2622" t="s">
        <v>68</v>
      </c>
      <c r="K2622" t="s">
        <v>69</v>
      </c>
      <c r="L2622" t="s">
        <v>61</v>
      </c>
      <c r="M2622" t="s">
        <v>54</v>
      </c>
      <c r="N2622">
        <v>2</v>
      </c>
      <c r="O2622">
        <v>35</v>
      </c>
      <c r="P2622">
        <v>1</v>
      </c>
      <c r="Q2622">
        <v>819</v>
      </c>
      <c r="R2622">
        <v>18</v>
      </c>
      <c r="S2622" t="s">
        <v>151</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c r="AN2622" t="s">
        <v>56</v>
      </c>
      <c r="AO2622" t="s">
        <v>88</v>
      </c>
      <c r="AP2622" t="s">
        <v>98</v>
      </c>
      <c r="AQ2622" t="s">
        <v>89</v>
      </c>
      <c r="AR2622" t="s">
        <v>81</v>
      </c>
      <c r="AS2622" t="str">
        <f>IF(hr_data[[#This Row],[Gender]]="Female","👩  F","👨  M")</f>
        <v>👨  M</v>
      </c>
    </row>
    <row r="2623" spans="1:45" x14ac:dyDescent="0.25">
      <c r="A2623" t="s">
        <v>61</v>
      </c>
      <c r="B2623" t="s">
        <v>45</v>
      </c>
      <c r="C2623" t="s">
        <v>78</v>
      </c>
      <c r="D2623" t="s">
        <v>64</v>
      </c>
      <c r="E2623" t="s">
        <v>65</v>
      </c>
      <c r="F2623" t="s">
        <v>82</v>
      </c>
      <c r="G2623" t="s">
        <v>2722</v>
      </c>
      <c r="H2623">
        <v>3030</v>
      </c>
      <c r="I2623" t="s">
        <v>67</v>
      </c>
      <c r="J2623" t="s">
        <v>76</v>
      </c>
      <c r="K2623" t="s">
        <v>69</v>
      </c>
      <c r="L2623" t="s">
        <v>61</v>
      </c>
      <c r="M2623" t="s">
        <v>54</v>
      </c>
      <c r="N2623">
        <v>3</v>
      </c>
      <c r="O2623">
        <v>34</v>
      </c>
      <c r="P2623">
        <v>1</v>
      </c>
      <c r="Q2623">
        <v>628</v>
      </c>
      <c r="R2623">
        <v>8</v>
      </c>
      <c r="S2623" t="s">
        <v>87</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c r="AN2623" t="s">
        <v>56</v>
      </c>
      <c r="AO2623" t="s">
        <v>77</v>
      </c>
      <c r="AP2623" t="s">
        <v>58</v>
      </c>
      <c r="AQ2623" t="s">
        <v>59</v>
      </c>
      <c r="AR2623" t="s">
        <v>81</v>
      </c>
      <c r="AS2623" t="str">
        <f>IF(hr_data[[#This Row],[Gender]]="Female","👩  F","👨  M")</f>
        <v>👨  M</v>
      </c>
    </row>
    <row r="2624" spans="1:45" x14ac:dyDescent="0.25">
      <c r="A2624" t="s">
        <v>61</v>
      </c>
      <c r="B2624" t="s">
        <v>45</v>
      </c>
      <c r="C2624" t="s">
        <v>63</v>
      </c>
      <c r="D2624" t="s">
        <v>64</v>
      </c>
      <c r="E2624" t="s">
        <v>65</v>
      </c>
      <c r="F2624" t="s">
        <v>82</v>
      </c>
      <c r="G2624" t="s">
        <v>2723</v>
      </c>
      <c r="H2624">
        <v>3031</v>
      </c>
      <c r="I2624" t="s">
        <v>67</v>
      </c>
      <c r="J2624" t="s">
        <v>96</v>
      </c>
      <c r="K2624" t="s">
        <v>69</v>
      </c>
      <c r="L2624" t="s">
        <v>61</v>
      </c>
      <c r="M2624" t="s">
        <v>54</v>
      </c>
      <c r="N2624">
        <v>2</v>
      </c>
      <c r="O2624">
        <v>53</v>
      </c>
      <c r="P2624">
        <v>1</v>
      </c>
      <c r="Q2624">
        <v>1395</v>
      </c>
      <c r="R2624">
        <v>24</v>
      </c>
      <c r="S2624" t="s">
        <v>80</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c r="AN2624" t="s">
        <v>56</v>
      </c>
      <c r="AO2624" t="s">
        <v>57</v>
      </c>
      <c r="AP2624" t="s">
        <v>92</v>
      </c>
      <c r="AQ2624" t="s">
        <v>89</v>
      </c>
      <c r="AR2624" t="s">
        <v>73</v>
      </c>
      <c r="AS2624" t="str">
        <f>IF(hr_data[[#This Row],[Gender]]="Female","👩  F","👨  M")</f>
        <v>👨  M</v>
      </c>
    </row>
    <row r="2625" spans="1:45" x14ac:dyDescent="0.25">
      <c r="A2625" t="s">
        <v>61</v>
      </c>
      <c r="B2625" t="s">
        <v>45</v>
      </c>
      <c r="C2625" t="s">
        <v>63</v>
      </c>
      <c r="D2625" t="s">
        <v>64</v>
      </c>
      <c r="E2625" t="s">
        <v>65</v>
      </c>
      <c r="F2625" t="s">
        <v>49</v>
      </c>
      <c r="G2625" t="s">
        <v>2724</v>
      </c>
      <c r="H2625">
        <v>3032</v>
      </c>
      <c r="I2625" t="s">
        <v>67</v>
      </c>
      <c r="J2625" t="s">
        <v>117</v>
      </c>
      <c r="K2625" t="s">
        <v>69</v>
      </c>
      <c r="L2625" t="s">
        <v>61</v>
      </c>
      <c r="M2625" t="s">
        <v>54</v>
      </c>
      <c r="N2625">
        <v>3</v>
      </c>
      <c r="O2625">
        <v>48</v>
      </c>
      <c r="P2625">
        <v>1</v>
      </c>
      <c r="Q2625">
        <v>1224</v>
      </c>
      <c r="R2625">
        <v>10</v>
      </c>
      <c r="S2625" t="s">
        <v>87</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c r="AN2625" t="s">
        <v>56</v>
      </c>
      <c r="AO2625" t="s">
        <v>72</v>
      </c>
      <c r="AP2625" t="s">
        <v>58</v>
      </c>
      <c r="AQ2625" t="s">
        <v>121</v>
      </c>
      <c r="AR2625" t="s">
        <v>73</v>
      </c>
      <c r="AS2625" t="str">
        <f>IF(hr_data[[#This Row],[Gender]]="Female","👩  F","👨  M")</f>
        <v>👨  M</v>
      </c>
    </row>
    <row r="2626" spans="1:45" x14ac:dyDescent="0.25">
      <c r="A2626" t="s">
        <v>61</v>
      </c>
      <c r="B2626" t="s">
        <v>45</v>
      </c>
      <c r="C2626" t="s">
        <v>78</v>
      </c>
      <c r="D2626" t="s">
        <v>64</v>
      </c>
      <c r="E2626" t="s">
        <v>65</v>
      </c>
      <c r="F2626" t="s">
        <v>82</v>
      </c>
      <c r="G2626" t="s">
        <v>2725</v>
      </c>
      <c r="H2626">
        <v>3033</v>
      </c>
      <c r="I2626" t="s">
        <v>67</v>
      </c>
      <c r="J2626" t="s">
        <v>76</v>
      </c>
      <c r="K2626" t="s">
        <v>69</v>
      </c>
      <c r="L2626" t="s">
        <v>61</v>
      </c>
      <c r="M2626" t="s">
        <v>54</v>
      </c>
      <c r="N2626">
        <v>6</v>
      </c>
      <c r="O2626">
        <v>30</v>
      </c>
      <c r="P2626">
        <v>1</v>
      </c>
      <c r="Q2626">
        <v>911</v>
      </c>
      <c r="R2626">
        <v>1</v>
      </c>
      <c r="S2626" t="s">
        <v>55</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c r="AN2626" t="s">
        <v>56</v>
      </c>
      <c r="AO2626" t="s">
        <v>72</v>
      </c>
      <c r="AP2626" t="s">
        <v>58</v>
      </c>
      <c r="AQ2626" t="s">
        <v>89</v>
      </c>
      <c r="AR2626" t="s">
        <v>81</v>
      </c>
      <c r="AS2626" t="str">
        <f>IF(hr_data[[#This Row],[Gender]]="Female","👩  F","👨  M")</f>
        <v>👨  M</v>
      </c>
    </row>
    <row r="2627" spans="1:45" x14ac:dyDescent="0.25">
      <c r="A2627" t="s">
        <v>61</v>
      </c>
      <c r="B2627" t="s">
        <v>45</v>
      </c>
      <c r="C2627" t="s">
        <v>78</v>
      </c>
      <c r="D2627" t="s">
        <v>64</v>
      </c>
      <c r="E2627" t="s">
        <v>65</v>
      </c>
      <c r="F2627" t="s">
        <v>49</v>
      </c>
      <c r="G2627" t="s">
        <v>2726</v>
      </c>
      <c r="H2627">
        <v>3034</v>
      </c>
      <c r="I2627" t="s">
        <v>67</v>
      </c>
      <c r="J2627" t="s">
        <v>96</v>
      </c>
      <c r="K2627" t="s">
        <v>69</v>
      </c>
      <c r="L2627" t="s">
        <v>61</v>
      </c>
      <c r="M2627" t="s">
        <v>54</v>
      </c>
      <c r="N2627">
        <v>5</v>
      </c>
      <c r="O2627">
        <v>29</v>
      </c>
      <c r="P2627">
        <v>1</v>
      </c>
      <c r="Q2627">
        <v>136</v>
      </c>
      <c r="R2627">
        <v>1</v>
      </c>
      <c r="S2627" t="s">
        <v>87</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c r="AN2627" t="s">
        <v>56</v>
      </c>
      <c r="AO2627" t="s">
        <v>88</v>
      </c>
      <c r="AP2627" t="s">
        <v>58</v>
      </c>
      <c r="AQ2627" t="s">
        <v>59</v>
      </c>
      <c r="AR2627" t="s">
        <v>81</v>
      </c>
      <c r="AS2627" t="str">
        <f>IF(hr_data[[#This Row],[Gender]]="Female","👩  F","👨  M")</f>
        <v>👨  M</v>
      </c>
    </row>
    <row r="2628" spans="1:45" x14ac:dyDescent="0.25">
      <c r="A2628" t="s">
        <v>61</v>
      </c>
      <c r="B2628" t="s">
        <v>45</v>
      </c>
      <c r="C2628" t="s">
        <v>63</v>
      </c>
      <c r="D2628" t="s">
        <v>64</v>
      </c>
      <c r="E2628" t="s">
        <v>65</v>
      </c>
      <c r="F2628" t="s">
        <v>130</v>
      </c>
      <c r="G2628" t="s">
        <v>2727</v>
      </c>
      <c r="H2628">
        <v>3035</v>
      </c>
      <c r="I2628" t="s">
        <v>67</v>
      </c>
      <c r="J2628" t="s">
        <v>96</v>
      </c>
      <c r="K2628" t="s">
        <v>69</v>
      </c>
      <c r="L2628" t="s">
        <v>61</v>
      </c>
      <c r="M2628" t="s">
        <v>54</v>
      </c>
      <c r="N2628">
        <v>0</v>
      </c>
      <c r="O2628">
        <v>49</v>
      </c>
      <c r="P2628">
        <v>1</v>
      </c>
      <c r="Q2628">
        <v>1495</v>
      </c>
      <c r="R2628">
        <v>5</v>
      </c>
      <c r="S2628" t="s">
        <v>80</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c r="AN2628" t="s">
        <v>56</v>
      </c>
      <c r="AO2628" t="s">
        <v>77</v>
      </c>
      <c r="AP2628" t="s">
        <v>58</v>
      </c>
      <c r="AQ2628" t="s">
        <v>89</v>
      </c>
      <c r="AR2628" t="s">
        <v>73</v>
      </c>
      <c r="AS2628" t="str">
        <f>IF(hr_data[[#This Row],[Gender]]="Female","👩  F","👨  M")</f>
        <v>👨  M</v>
      </c>
    </row>
    <row r="2629" spans="1:45" x14ac:dyDescent="0.25">
      <c r="A2629" t="s">
        <v>61</v>
      </c>
      <c r="B2629" t="s">
        <v>45</v>
      </c>
      <c r="C2629" t="s">
        <v>46</v>
      </c>
      <c r="D2629" t="s">
        <v>64</v>
      </c>
      <c r="E2629" t="s">
        <v>65</v>
      </c>
      <c r="F2629" t="s">
        <v>49</v>
      </c>
      <c r="G2629" t="s">
        <v>2728</v>
      </c>
      <c r="H2629">
        <v>3036</v>
      </c>
      <c r="I2629" t="s">
        <v>67</v>
      </c>
      <c r="J2629" t="s">
        <v>96</v>
      </c>
      <c r="K2629" t="s">
        <v>69</v>
      </c>
      <c r="L2629" t="s">
        <v>61</v>
      </c>
      <c r="M2629" t="s">
        <v>54</v>
      </c>
      <c r="N2629">
        <v>1</v>
      </c>
      <c r="O2629">
        <v>43</v>
      </c>
      <c r="P2629">
        <v>1</v>
      </c>
      <c r="Q2629">
        <v>574</v>
      </c>
      <c r="R2629">
        <v>11</v>
      </c>
      <c r="S2629" t="s">
        <v>87</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c r="AN2629" t="s">
        <v>56</v>
      </c>
      <c r="AO2629" t="s">
        <v>77</v>
      </c>
      <c r="AP2629" t="s">
        <v>98</v>
      </c>
      <c r="AQ2629" t="s">
        <v>59</v>
      </c>
      <c r="AR2629" t="s">
        <v>60</v>
      </c>
      <c r="AS2629" t="str">
        <f>IF(hr_data[[#This Row],[Gender]]="Female","👩  F","👨  M")</f>
        <v>👨  M</v>
      </c>
    </row>
    <row r="2630" spans="1:45" x14ac:dyDescent="0.25">
      <c r="A2630" t="s">
        <v>61</v>
      </c>
      <c r="B2630" t="s">
        <v>45</v>
      </c>
      <c r="C2630" t="s">
        <v>78</v>
      </c>
      <c r="D2630" t="s">
        <v>64</v>
      </c>
      <c r="E2630" t="s">
        <v>65</v>
      </c>
      <c r="F2630" t="s">
        <v>130</v>
      </c>
      <c r="G2630" t="s">
        <v>2729</v>
      </c>
      <c r="H2630">
        <v>3037</v>
      </c>
      <c r="I2630" t="s">
        <v>67</v>
      </c>
      <c r="J2630" t="s">
        <v>76</v>
      </c>
      <c r="K2630" t="s">
        <v>69</v>
      </c>
      <c r="L2630" t="s">
        <v>61</v>
      </c>
      <c r="M2630" t="s">
        <v>54</v>
      </c>
      <c r="N2630">
        <v>2</v>
      </c>
      <c r="O2630">
        <v>25</v>
      </c>
      <c r="P2630">
        <v>1</v>
      </c>
      <c r="Q2630">
        <v>949</v>
      </c>
      <c r="R2630">
        <v>1</v>
      </c>
      <c r="S2630" t="s">
        <v>87</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c r="AN2630" t="s">
        <v>56</v>
      </c>
      <c r="AO2630" t="s">
        <v>57</v>
      </c>
      <c r="AP2630" t="s">
        <v>58</v>
      </c>
      <c r="AQ2630" t="s">
        <v>59</v>
      </c>
      <c r="AR2630" t="s">
        <v>108</v>
      </c>
      <c r="AS2630" t="str">
        <f>IF(hr_data[[#This Row],[Gender]]="Female","👩  F","👨  M")</f>
        <v>👨  M</v>
      </c>
    </row>
    <row r="2631" spans="1:45" x14ac:dyDescent="0.25">
      <c r="A2631" t="s">
        <v>61</v>
      </c>
      <c r="B2631" t="s">
        <v>45</v>
      </c>
      <c r="C2631" t="s">
        <v>63</v>
      </c>
      <c r="D2631" t="s">
        <v>64</v>
      </c>
      <c r="E2631" t="s">
        <v>65</v>
      </c>
      <c r="F2631" t="s">
        <v>130</v>
      </c>
      <c r="G2631" t="s">
        <v>2730</v>
      </c>
      <c r="H2631">
        <v>3038</v>
      </c>
      <c r="I2631" t="s">
        <v>67</v>
      </c>
      <c r="J2631" t="s">
        <v>68</v>
      </c>
      <c r="K2631" t="s">
        <v>69</v>
      </c>
      <c r="L2631" t="s">
        <v>61</v>
      </c>
      <c r="M2631" t="s">
        <v>54</v>
      </c>
      <c r="N2631">
        <v>2</v>
      </c>
      <c r="O2631">
        <v>47</v>
      </c>
      <c r="P2631">
        <v>1</v>
      </c>
      <c r="Q2631">
        <v>465</v>
      </c>
      <c r="R2631">
        <v>1</v>
      </c>
      <c r="S2631" t="s">
        <v>87</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c r="AN2631" t="s">
        <v>56</v>
      </c>
      <c r="AO2631" t="s">
        <v>57</v>
      </c>
      <c r="AP2631" t="s">
        <v>58</v>
      </c>
      <c r="AQ2631" t="s">
        <v>89</v>
      </c>
      <c r="AR2631" t="s">
        <v>73</v>
      </c>
      <c r="AS2631" t="str">
        <f>IF(hr_data[[#This Row],[Gender]]="Female","👩  F","👨  M")</f>
        <v>👨  M</v>
      </c>
    </row>
    <row r="2632" spans="1:45" x14ac:dyDescent="0.25">
      <c r="A2632" t="s">
        <v>61</v>
      </c>
      <c r="B2632" t="s">
        <v>45</v>
      </c>
      <c r="C2632" t="s">
        <v>46</v>
      </c>
      <c r="D2632" t="s">
        <v>64</v>
      </c>
      <c r="E2632" t="s">
        <v>65</v>
      </c>
      <c r="F2632" t="s">
        <v>82</v>
      </c>
      <c r="G2632" t="s">
        <v>2731</v>
      </c>
      <c r="H2632">
        <v>3039</v>
      </c>
      <c r="I2632" t="s">
        <v>67</v>
      </c>
      <c r="J2632" t="s">
        <v>76</v>
      </c>
      <c r="K2632" t="s">
        <v>69</v>
      </c>
      <c r="L2632" t="s">
        <v>61</v>
      </c>
      <c r="M2632" t="s">
        <v>54</v>
      </c>
      <c r="N2632">
        <v>2</v>
      </c>
      <c r="O2632">
        <v>35</v>
      </c>
      <c r="P2632">
        <v>1</v>
      </c>
      <c r="Q2632">
        <v>185</v>
      </c>
      <c r="R2632">
        <v>23</v>
      </c>
      <c r="S2632" t="s">
        <v>80</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c r="AN2632" t="s">
        <v>56</v>
      </c>
      <c r="AO2632" t="s">
        <v>77</v>
      </c>
      <c r="AP2632" t="s">
        <v>92</v>
      </c>
      <c r="AQ2632" t="s">
        <v>59</v>
      </c>
      <c r="AR2632" t="s">
        <v>81</v>
      </c>
      <c r="AS2632" t="str">
        <f>IF(hr_data[[#This Row],[Gender]]="Female","👩  F","👨  M")</f>
        <v>👨  M</v>
      </c>
    </row>
    <row r="2633" spans="1:45" x14ac:dyDescent="0.25">
      <c r="A2633" t="s">
        <v>61</v>
      </c>
      <c r="B2633" t="s">
        <v>45</v>
      </c>
      <c r="C2633" t="s">
        <v>78</v>
      </c>
      <c r="D2633" t="s">
        <v>64</v>
      </c>
      <c r="E2633" t="s">
        <v>65</v>
      </c>
      <c r="F2633" t="s">
        <v>82</v>
      </c>
      <c r="G2633" t="s">
        <v>2732</v>
      </c>
      <c r="H2633">
        <v>3040</v>
      </c>
      <c r="I2633" t="s">
        <v>67</v>
      </c>
      <c r="J2633" t="s">
        <v>68</v>
      </c>
      <c r="K2633" t="s">
        <v>69</v>
      </c>
      <c r="L2633" t="s">
        <v>61</v>
      </c>
      <c r="M2633" t="s">
        <v>54</v>
      </c>
      <c r="N2633">
        <v>3</v>
      </c>
      <c r="O2633">
        <v>30</v>
      </c>
      <c r="P2633">
        <v>1</v>
      </c>
      <c r="Q2633">
        <v>241</v>
      </c>
      <c r="R2633">
        <v>7</v>
      </c>
      <c r="S2633" t="s">
        <v>87</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c r="AN2633" t="s">
        <v>56</v>
      </c>
      <c r="AO2633" t="s">
        <v>72</v>
      </c>
      <c r="AP2633" t="s">
        <v>58</v>
      </c>
      <c r="AQ2633" t="s">
        <v>59</v>
      </c>
      <c r="AR2633" t="s">
        <v>81</v>
      </c>
      <c r="AS2633" t="str">
        <f>IF(hr_data[[#This Row],[Gender]]="Female","👩  F","👨  M")</f>
        <v>👨  M</v>
      </c>
    </row>
    <row r="2634" spans="1:45" x14ac:dyDescent="0.25">
      <c r="A2634" t="s">
        <v>61</v>
      </c>
      <c r="B2634" t="s">
        <v>45</v>
      </c>
      <c r="C2634" t="s">
        <v>78</v>
      </c>
      <c r="D2634" t="s">
        <v>64</v>
      </c>
      <c r="E2634" t="s">
        <v>65</v>
      </c>
      <c r="F2634" t="s">
        <v>82</v>
      </c>
      <c r="G2634" t="s">
        <v>2733</v>
      </c>
      <c r="H2634">
        <v>3041</v>
      </c>
      <c r="I2634" t="s">
        <v>67</v>
      </c>
      <c r="J2634" t="s">
        <v>76</v>
      </c>
      <c r="K2634" t="s">
        <v>69</v>
      </c>
      <c r="L2634" t="s">
        <v>61</v>
      </c>
      <c r="M2634" t="s">
        <v>54</v>
      </c>
      <c r="N2634">
        <v>3</v>
      </c>
      <c r="O2634">
        <v>34</v>
      </c>
      <c r="P2634">
        <v>1</v>
      </c>
      <c r="Q2634">
        <v>1157</v>
      </c>
      <c r="R2634">
        <v>5</v>
      </c>
      <c r="S2634" t="s">
        <v>55</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c r="AN2634" t="s">
        <v>56</v>
      </c>
      <c r="AO2634" t="s">
        <v>57</v>
      </c>
      <c r="AP2634" t="s">
        <v>58</v>
      </c>
      <c r="AQ2634" t="s">
        <v>89</v>
      </c>
      <c r="AR2634" t="s">
        <v>81</v>
      </c>
      <c r="AS2634" t="str">
        <f>IF(hr_data[[#This Row],[Gender]]="Female","👩  F","👨  M")</f>
        <v>👨  M</v>
      </c>
    </row>
    <row r="2635" spans="1:45" x14ac:dyDescent="0.25">
      <c r="A2635" t="s">
        <v>61</v>
      </c>
      <c r="B2635" t="s">
        <v>45</v>
      </c>
      <c r="C2635" t="s">
        <v>78</v>
      </c>
      <c r="D2635" t="s">
        <v>64</v>
      </c>
      <c r="E2635" t="s">
        <v>65</v>
      </c>
      <c r="F2635" t="s">
        <v>130</v>
      </c>
      <c r="G2635" t="s">
        <v>2734</v>
      </c>
      <c r="H2635">
        <v>3042</v>
      </c>
      <c r="I2635" t="s">
        <v>67</v>
      </c>
      <c r="J2635" t="s">
        <v>68</v>
      </c>
      <c r="K2635" t="s">
        <v>69</v>
      </c>
      <c r="L2635" t="s">
        <v>61</v>
      </c>
      <c r="M2635" t="s">
        <v>54</v>
      </c>
      <c r="N2635">
        <v>3</v>
      </c>
      <c r="O2635">
        <v>27</v>
      </c>
      <c r="P2635">
        <v>1</v>
      </c>
      <c r="Q2635">
        <v>1354</v>
      </c>
      <c r="R2635">
        <v>2</v>
      </c>
      <c r="S2635" t="s">
        <v>80</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c r="AN2635" t="s">
        <v>56</v>
      </c>
      <c r="AO2635" t="s">
        <v>72</v>
      </c>
      <c r="AP2635" t="s">
        <v>58</v>
      </c>
      <c r="AQ2635" t="s">
        <v>59</v>
      </c>
      <c r="AR2635" t="s">
        <v>81</v>
      </c>
      <c r="AS2635" t="str">
        <f>IF(hr_data[[#This Row],[Gender]]="Female","👩  F","👨  M")</f>
        <v>👨  M</v>
      </c>
    </row>
    <row r="2636" spans="1:45" x14ac:dyDescent="0.25">
      <c r="A2636" t="s">
        <v>61</v>
      </c>
      <c r="B2636" t="s">
        <v>45</v>
      </c>
      <c r="C2636" t="s">
        <v>78</v>
      </c>
      <c r="D2636" t="s">
        <v>64</v>
      </c>
      <c r="E2636" t="s">
        <v>65</v>
      </c>
      <c r="F2636" t="s">
        <v>49</v>
      </c>
      <c r="G2636" t="s">
        <v>2735</v>
      </c>
      <c r="H2636">
        <v>3043</v>
      </c>
      <c r="I2636" t="s">
        <v>67</v>
      </c>
      <c r="J2636" t="s">
        <v>76</v>
      </c>
      <c r="K2636" t="s">
        <v>69</v>
      </c>
      <c r="L2636" t="s">
        <v>61</v>
      </c>
      <c r="M2636" t="s">
        <v>54</v>
      </c>
      <c r="N2636">
        <v>2</v>
      </c>
      <c r="O2636">
        <v>31</v>
      </c>
      <c r="P2636">
        <v>1</v>
      </c>
      <c r="Q2636">
        <v>741</v>
      </c>
      <c r="R2636">
        <v>2</v>
      </c>
      <c r="S2636" t="s">
        <v>80</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c r="AN2636" t="s">
        <v>56</v>
      </c>
      <c r="AO2636" t="s">
        <v>77</v>
      </c>
      <c r="AP2636" t="s">
        <v>58</v>
      </c>
      <c r="AQ2636" t="s">
        <v>59</v>
      </c>
      <c r="AR2636" t="s">
        <v>81</v>
      </c>
      <c r="AS2636" t="str">
        <f>IF(hr_data[[#This Row],[Gender]]="Female","👩  F","👨  M")</f>
        <v>👨  M</v>
      </c>
    </row>
    <row r="2637" spans="1:45" x14ac:dyDescent="0.25">
      <c r="A2637" t="s">
        <v>61</v>
      </c>
      <c r="B2637" t="s">
        <v>45</v>
      </c>
      <c r="C2637" t="s">
        <v>78</v>
      </c>
      <c r="D2637" t="s">
        <v>64</v>
      </c>
      <c r="E2637" t="s">
        <v>65</v>
      </c>
      <c r="F2637" t="s">
        <v>49</v>
      </c>
      <c r="G2637" t="s">
        <v>2736</v>
      </c>
      <c r="H2637">
        <v>3044</v>
      </c>
      <c r="I2637" t="s">
        <v>67</v>
      </c>
      <c r="J2637" t="s">
        <v>68</v>
      </c>
      <c r="K2637" t="s">
        <v>69</v>
      </c>
      <c r="L2637" t="s">
        <v>61</v>
      </c>
      <c r="M2637" t="s">
        <v>54</v>
      </c>
      <c r="N2637">
        <v>2</v>
      </c>
      <c r="O2637">
        <v>30</v>
      </c>
      <c r="P2637">
        <v>1</v>
      </c>
      <c r="Q2637">
        <v>793</v>
      </c>
      <c r="R2637">
        <v>16</v>
      </c>
      <c r="S2637" t="s">
        <v>70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c r="AN2637" t="s">
        <v>56</v>
      </c>
      <c r="AO2637" t="s">
        <v>57</v>
      </c>
      <c r="AP2637" t="s">
        <v>98</v>
      </c>
      <c r="AQ2637" t="s">
        <v>59</v>
      </c>
      <c r="AR2637" t="s">
        <v>81</v>
      </c>
      <c r="AS2637" t="str">
        <f>IF(hr_data[[#This Row],[Gender]]="Female","👩  F","👨  M")</f>
        <v>👨  M</v>
      </c>
    </row>
    <row r="2638" spans="1:45" x14ac:dyDescent="0.25">
      <c r="A2638" t="s">
        <v>61</v>
      </c>
      <c r="B2638" t="s">
        <v>45</v>
      </c>
      <c r="C2638" t="s">
        <v>78</v>
      </c>
      <c r="D2638" t="s">
        <v>64</v>
      </c>
      <c r="E2638" t="s">
        <v>65</v>
      </c>
      <c r="F2638" t="s">
        <v>49</v>
      </c>
      <c r="G2638" t="s">
        <v>2737</v>
      </c>
      <c r="H2638">
        <v>3045</v>
      </c>
      <c r="I2638" t="s">
        <v>67</v>
      </c>
      <c r="J2638" t="s">
        <v>68</v>
      </c>
      <c r="K2638" t="s">
        <v>69</v>
      </c>
      <c r="L2638" t="s">
        <v>61</v>
      </c>
      <c r="M2638" t="s">
        <v>54</v>
      </c>
      <c r="N2638">
        <v>3</v>
      </c>
      <c r="O2638">
        <v>34</v>
      </c>
      <c r="P2638">
        <v>1</v>
      </c>
      <c r="Q2638">
        <v>1351</v>
      </c>
      <c r="R2638">
        <v>1</v>
      </c>
      <c r="S2638" t="s">
        <v>80</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c r="AN2638" t="s">
        <v>56</v>
      </c>
      <c r="AO2638" t="s">
        <v>57</v>
      </c>
      <c r="AP2638" t="s">
        <v>58</v>
      </c>
      <c r="AQ2638" t="s">
        <v>59</v>
      </c>
      <c r="AR2638" t="s">
        <v>81</v>
      </c>
      <c r="AS2638" t="str">
        <f>IF(hr_data[[#This Row],[Gender]]="Female","👩  F","👨  M")</f>
        <v>👨  M</v>
      </c>
    </row>
    <row r="2639" spans="1:45" x14ac:dyDescent="0.25">
      <c r="A2639" t="s">
        <v>61</v>
      </c>
      <c r="B2639" t="s">
        <v>45</v>
      </c>
      <c r="C2639" t="s">
        <v>46</v>
      </c>
      <c r="D2639" t="s">
        <v>64</v>
      </c>
      <c r="E2639" t="s">
        <v>65</v>
      </c>
      <c r="F2639" t="s">
        <v>49</v>
      </c>
      <c r="G2639" t="s">
        <v>2738</v>
      </c>
      <c r="H2639">
        <v>3046</v>
      </c>
      <c r="I2639" t="s">
        <v>67</v>
      </c>
      <c r="J2639" t="s">
        <v>96</v>
      </c>
      <c r="K2639" t="s">
        <v>69</v>
      </c>
      <c r="L2639" t="s">
        <v>61</v>
      </c>
      <c r="M2639" t="s">
        <v>54</v>
      </c>
      <c r="N2639">
        <v>5</v>
      </c>
      <c r="O2639">
        <v>44</v>
      </c>
      <c r="P2639">
        <v>1</v>
      </c>
      <c r="Q2639">
        <v>170</v>
      </c>
      <c r="R2639">
        <v>1</v>
      </c>
      <c r="S2639" t="s">
        <v>80</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c r="AN2639" t="s">
        <v>56</v>
      </c>
      <c r="AO2639" t="s">
        <v>88</v>
      </c>
      <c r="AP2639" t="s">
        <v>58</v>
      </c>
      <c r="AQ2639" t="s">
        <v>59</v>
      </c>
      <c r="AR2639" t="s">
        <v>60</v>
      </c>
      <c r="AS2639" t="str">
        <f>IF(hr_data[[#This Row],[Gender]]="Female","👩  F","👨  M")</f>
        <v>👨  M</v>
      </c>
    </row>
    <row r="2640" spans="1:45" x14ac:dyDescent="0.25">
      <c r="A2640" t="s">
        <v>61</v>
      </c>
      <c r="B2640" t="s">
        <v>45</v>
      </c>
      <c r="C2640" t="s">
        <v>46</v>
      </c>
      <c r="D2640" t="s">
        <v>64</v>
      </c>
      <c r="E2640" t="s">
        <v>65</v>
      </c>
      <c r="F2640" t="s">
        <v>82</v>
      </c>
      <c r="G2640" t="s">
        <v>2739</v>
      </c>
      <c r="H2640">
        <v>3047</v>
      </c>
      <c r="I2640" t="s">
        <v>67</v>
      </c>
      <c r="J2640" t="s">
        <v>76</v>
      </c>
      <c r="K2640" t="s">
        <v>69</v>
      </c>
      <c r="L2640" t="s">
        <v>61</v>
      </c>
      <c r="M2640" t="s">
        <v>54</v>
      </c>
      <c r="N2640">
        <v>3</v>
      </c>
      <c r="O2640">
        <v>42</v>
      </c>
      <c r="P2640">
        <v>1</v>
      </c>
      <c r="Q2640">
        <v>1210</v>
      </c>
      <c r="R2640">
        <v>2</v>
      </c>
      <c r="S2640" t="s">
        <v>87</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c r="AN2640" t="s">
        <v>56</v>
      </c>
      <c r="AO2640" t="s">
        <v>72</v>
      </c>
      <c r="AP2640" t="s">
        <v>58</v>
      </c>
      <c r="AQ2640" t="s">
        <v>59</v>
      </c>
      <c r="AR2640" t="s">
        <v>60</v>
      </c>
      <c r="AS2640" t="str">
        <f>IF(hr_data[[#This Row],[Gender]]="Female","👩  F","👨  M")</f>
        <v>👨  M</v>
      </c>
    </row>
    <row r="2641" spans="1:45" x14ac:dyDescent="0.25">
      <c r="A2641" t="s">
        <v>61</v>
      </c>
      <c r="B2641" t="s">
        <v>45</v>
      </c>
      <c r="C2641" t="s">
        <v>46</v>
      </c>
      <c r="D2641" t="s">
        <v>64</v>
      </c>
      <c r="E2641" t="s">
        <v>65</v>
      </c>
      <c r="F2641" t="s">
        <v>49</v>
      </c>
      <c r="G2641" t="s">
        <v>2740</v>
      </c>
      <c r="H2641">
        <v>3048</v>
      </c>
      <c r="I2641" t="s">
        <v>67</v>
      </c>
      <c r="J2641" t="s">
        <v>76</v>
      </c>
      <c r="K2641" t="s">
        <v>69</v>
      </c>
      <c r="L2641" t="s">
        <v>61</v>
      </c>
      <c r="M2641" t="s">
        <v>54</v>
      </c>
      <c r="N2641">
        <v>5</v>
      </c>
      <c r="O2641">
        <v>35</v>
      </c>
      <c r="P2641">
        <v>1</v>
      </c>
      <c r="Q2641">
        <v>1349</v>
      </c>
      <c r="R2641">
        <v>7</v>
      </c>
      <c r="S2641" t="s">
        <v>55</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c r="AN2641" t="s">
        <v>56</v>
      </c>
      <c r="AO2641" t="s">
        <v>57</v>
      </c>
      <c r="AP2641" t="s">
        <v>58</v>
      </c>
      <c r="AQ2641" t="s">
        <v>59</v>
      </c>
      <c r="AR2641" t="s">
        <v>81</v>
      </c>
      <c r="AS2641" t="str">
        <f>IF(hr_data[[#This Row],[Gender]]="Female","👩  F","👨  M")</f>
        <v>👨  M</v>
      </c>
    </row>
    <row r="2642" spans="1:45" x14ac:dyDescent="0.25">
      <c r="A2642" t="s">
        <v>61</v>
      </c>
      <c r="B2642" t="s">
        <v>45</v>
      </c>
      <c r="C2642" t="s">
        <v>46</v>
      </c>
      <c r="D2642" t="s">
        <v>64</v>
      </c>
      <c r="E2642" t="s">
        <v>65</v>
      </c>
      <c r="F2642" t="s">
        <v>82</v>
      </c>
      <c r="G2642" t="s">
        <v>2741</v>
      </c>
      <c r="H2642">
        <v>3049</v>
      </c>
      <c r="I2642" t="s">
        <v>67</v>
      </c>
      <c r="J2642" t="s">
        <v>117</v>
      </c>
      <c r="K2642" t="s">
        <v>69</v>
      </c>
      <c r="L2642" t="s">
        <v>61</v>
      </c>
      <c r="M2642" t="s">
        <v>54</v>
      </c>
      <c r="N2642">
        <v>3</v>
      </c>
      <c r="O2642">
        <v>42</v>
      </c>
      <c r="P2642">
        <v>1</v>
      </c>
      <c r="Q2642">
        <v>1396</v>
      </c>
      <c r="R2642">
        <v>6</v>
      </c>
      <c r="S2642" t="s">
        <v>87</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c r="AN2642" t="s">
        <v>56</v>
      </c>
      <c r="AO2642" t="s">
        <v>88</v>
      </c>
      <c r="AP2642" t="s">
        <v>58</v>
      </c>
      <c r="AQ2642" t="s">
        <v>89</v>
      </c>
      <c r="AR2642" t="s">
        <v>60</v>
      </c>
      <c r="AS2642" t="str">
        <f>IF(hr_data[[#This Row],[Gender]]="Female","👩  F","👨  M")</f>
        <v>👨  M</v>
      </c>
    </row>
    <row r="2643" spans="1:45" x14ac:dyDescent="0.25">
      <c r="A2643" t="s">
        <v>61</v>
      </c>
      <c r="B2643" t="s">
        <v>45</v>
      </c>
      <c r="C2643" t="s">
        <v>78</v>
      </c>
      <c r="D2643" t="s">
        <v>64</v>
      </c>
      <c r="E2643" t="s">
        <v>65</v>
      </c>
      <c r="F2643" t="s">
        <v>49</v>
      </c>
      <c r="G2643" t="s">
        <v>2742</v>
      </c>
      <c r="H2643">
        <v>3050</v>
      </c>
      <c r="I2643" t="s">
        <v>67</v>
      </c>
      <c r="J2643" t="s">
        <v>68</v>
      </c>
      <c r="K2643" t="s">
        <v>69</v>
      </c>
      <c r="L2643" t="s">
        <v>61</v>
      </c>
      <c r="M2643" t="s">
        <v>54</v>
      </c>
      <c r="N2643">
        <v>6</v>
      </c>
      <c r="O2643">
        <v>28</v>
      </c>
      <c r="P2643">
        <v>1</v>
      </c>
      <c r="Q2643">
        <v>1181</v>
      </c>
      <c r="R2643">
        <v>1</v>
      </c>
      <c r="S2643" t="s">
        <v>87</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c r="AN2643" t="s">
        <v>56</v>
      </c>
      <c r="AO2643" t="s">
        <v>57</v>
      </c>
      <c r="AP2643" t="s">
        <v>58</v>
      </c>
      <c r="AQ2643" t="s">
        <v>59</v>
      </c>
      <c r="AR2643" t="s">
        <v>81</v>
      </c>
      <c r="AS2643" t="str">
        <f>IF(hr_data[[#This Row],[Gender]]="Female","👩  F","👨  M")</f>
        <v>👨  M</v>
      </c>
    </row>
    <row r="2644" spans="1:45" x14ac:dyDescent="0.25">
      <c r="A2644" t="s">
        <v>61</v>
      </c>
      <c r="B2644" t="s">
        <v>45</v>
      </c>
      <c r="C2644" t="s">
        <v>78</v>
      </c>
      <c r="D2644" t="s">
        <v>64</v>
      </c>
      <c r="E2644" t="s">
        <v>65</v>
      </c>
      <c r="F2644" t="s">
        <v>49</v>
      </c>
      <c r="G2644" t="s">
        <v>2743</v>
      </c>
      <c r="H2644">
        <v>3051</v>
      </c>
      <c r="I2644" t="s">
        <v>67</v>
      </c>
      <c r="J2644" t="s">
        <v>96</v>
      </c>
      <c r="K2644" t="s">
        <v>69</v>
      </c>
      <c r="L2644" t="s">
        <v>61</v>
      </c>
      <c r="M2644" t="s">
        <v>54</v>
      </c>
      <c r="N2644">
        <v>3</v>
      </c>
      <c r="O2644">
        <v>30</v>
      </c>
      <c r="P2644">
        <v>1</v>
      </c>
      <c r="Q2644">
        <v>305</v>
      </c>
      <c r="R2644">
        <v>16</v>
      </c>
      <c r="S2644" t="s">
        <v>87</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c r="AN2644" t="s">
        <v>56</v>
      </c>
      <c r="AO2644" t="s">
        <v>77</v>
      </c>
      <c r="AP2644" t="s">
        <v>98</v>
      </c>
      <c r="AQ2644" t="s">
        <v>59</v>
      </c>
      <c r="AR2644" t="s">
        <v>81</v>
      </c>
      <c r="AS2644" t="str">
        <f>IF(hr_data[[#This Row],[Gender]]="Female","👩  F","👨  M")</f>
        <v>👨  M</v>
      </c>
    </row>
    <row r="2645" spans="1:45" x14ac:dyDescent="0.25">
      <c r="A2645" t="s">
        <v>61</v>
      </c>
      <c r="B2645" t="s">
        <v>45</v>
      </c>
      <c r="C2645" t="s">
        <v>106</v>
      </c>
      <c r="D2645" t="s">
        <v>64</v>
      </c>
      <c r="E2645" t="s">
        <v>65</v>
      </c>
      <c r="F2645" t="s">
        <v>82</v>
      </c>
      <c r="G2645" t="s">
        <v>2744</v>
      </c>
      <c r="H2645">
        <v>3052</v>
      </c>
      <c r="I2645" t="s">
        <v>67</v>
      </c>
      <c r="J2645" t="s">
        <v>68</v>
      </c>
      <c r="K2645" t="s">
        <v>69</v>
      </c>
      <c r="L2645" t="s">
        <v>61</v>
      </c>
      <c r="M2645" t="s">
        <v>54</v>
      </c>
      <c r="N2645">
        <v>1</v>
      </c>
      <c r="O2645">
        <v>24</v>
      </c>
      <c r="P2645">
        <v>1</v>
      </c>
      <c r="Q2645">
        <v>581</v>
      </c>
      <c r="R2645">
        <v>9</v>
      </c>
      <c r="S2645" t="s">
        <v>87</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c r="AN2645" t="s">
        <v>56</v>
      </c>
      <c r="AO2645" t="s">
        <v>77</v>
      </c>
      <c r="AP2645" t="s">
        <v>58</v>
      </c>
      <c r="AQ2645" t="s">
        <v>59</v>
      </c>
      <c r="AR2645" t="s">
        <v>108</v>
      </c>
      <c r="AS2645" t="str">
        <f>IF(hr_data[[#This Row],[Gender]]="Female","👩  F","👨  M")</f>
        <v>👨  M</v>
      </c>
    </row>
    <row r="2646" spans="1:45" x14ac:dyDescent="0.25">
      <c r="A2646" t="s">
        <v>61</v>
      </c>
      <c r="B2646" t="s">
        <v>45</v>
      </c>
      <c r="C2646" t="s">
        <v>46</v>
      </c>
      <c r="D2646" t="s">
        <v>64</v>
      </c>
      <c r="E2646" t="s">
        <v>65</v>
      </c>
      <c r="F2646" t="s">
        <v>82</v>
      </c>
      <c r="G2646" t="s">
        <v>2745</v>
      </c>
      <c r="H2646">
        <v>3053</v>
      </c>
      <c r="I2646" t="s">
        <v>67</v>
      </c>
      <c r="J2646" t="s">
        <v>96</v>
      </c>
      <c r="K2646" t="s">
        <v>69</v>
      </c>
      <c r="L2646" t="s">
        <v>61</v>
      </c>
      <c r="M2646" t="s">
        <v>54</v>
      </c>
      <c r="N2646">
        <v>5</v>
      </c>
      <c r="O2646">
        <v>39</v>
      </c>
      <c r="P2646">
        <v>1</v>
      </c>
      <c r="Q2646">
        <v>613</v>
      </c>
      <c r="R2646">
        <v>6</v>
      </c>
      <c r="S2646" t="s">
        <v>70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c r="AN2646" t="s">
        <v>56</v>
      </c>
      <c r="AO2646" t="s">
        <v>88</v>
      </c>
      <c r="AP2646" t="s">
        <v>58</v>
      </c>
      <c r="AQ2646" t="s">
        <v>59</v>
      </c>
      <c r="AR2646" t="s">
        <v>60</v>
      </c>
      <c r="AS2646" t="str">
        <f>IF(hr_data[[#This Row],[Gender]]="Female","👩  F","👨  M")</f>
        <v>👨  M</v>
      </c>
    </row>
    <row r="2647" spans="1:45" x14ac:dyDescent="0.25">
      <c r="A2647" t="s">
        <v>61</v>
      </c>
      <c r="B2647" t="s">
        <v>45</v>
      </c>
      <c r="C2647" t="s">
        <v>46</v>
      </c>
      <c r="D2647" t="s">
        <v>64</v>
      </c>
      <c r="E2647" t="s">
        <v>65</v>
      </c>
      <c r="F2647" t="s">
        <v>49</v>
      </c>
      <c r="G2647" t="s">
        <v>2746</v>
      </c>
      <c r="H2647">
        <v>3054</v>
      </c>
      <c r="I2647" t="s">
        <v>67</v>
      </c>
      <c r="J2647" t="s">
        <v>117</v>
      </c>
      <c r="K2647" t="s">
        <v>69</v>
      </c>
      <c r="L2647" t="s">
        <v>61</v>
      </c>
      <c r="M2647" t="s">
        <v>54</v>
      </c>
      <c r="N2647">
        <v>1</v>
      </c>
      <c r="O2647">
        <v>44</v>
      </c>
      <c r="P2647">
        <v>1</v>
      </c>
      <c r="Q2647">
        <v>136</v>
      </c>
      <c r="R2647">
        <v>28</v>
      </c>
      <c r="S2647" t="s">
        <v>87</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c r="AN2647" t="s">
        <v>56</v>
      </c>
      <c r="AO2647" t="s">
        <v>88</v>
      </c>
      <c r="AP2647" t="s">
        <v>92</v>
      </c>
      <c r="AQ2647" t="s">
        <v>121</v>
      </c>
      <c r="AR2647" t="s">
        <v>60</v>
      </c>
      <c r="AS2647" t="str">
        <f>IF(hr_data[[#This Row],[Gender]]="Female","👩  F","👨  M")</f>
        <v>👨  M</v>
      </c>
    </row>
    <row r="2648" spans="1:45" x14ac:dyDescent="0.25">
      <c r="A2648" t="s">
        <v>61</v>
      </c>
      <c r="B2648" t="s">
        <v>45</v>
      </c>
      <c r="C2648" t="s">
        <v>46</v>
      </c>
      <c r="D2648" t="s">
        <v>64</v>
      </c>
      <c r="E2648" t="s">
        <v>65</v>
      </c>
      <c r="F2648" t="s">
        <v>49</v>
      </c>
      <c r="G2648" t="s">
        <v>2747</v>
      </c>
      <c r="H2648">
        <v>3055</v>
      </c>
      <c r="I2648" t="s">
        <v>67</v>
      </c>
      <c r="J2648" t="s">
        <v>94</v>
      </c>
      <c r="K2648" t="s">
        <v>69</v>
      </c>
      <c r="L2648" t="s">
        <v>61</v>
      </c>
      <c r="M2648" t="s">
        <v>54</v>
      </c>
      <c r="N2648">
        <v>3</v>
      </c>
      <c r="O2648">
        <v>35</v>
      </c>
      <c r="P2648">
        <v>1</v>
      </c>
      <c r="Q2648">
        <v>1370</v>
      </c>
      <c r="R2648">
        <v>27</v>
      </c>
      <c r="S2648" t="s">
        <v>80</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c r="AN2648" t="s">
        <v>56</v>
      </c>
      <c r="AO2648" t="s">
        <v>77</v>
      </c>
      <c r="AP2648" t="s">
        <v>92</v>
      </c>
      <c r="AQ2648" t="s">
        <v>89</v>
      </c>
      <c r="AR2648" t="s">
        <v>81</v>
      </c>
      <c r="AS2648" t="str">
        <f>IF(hr_data[[#This Row],[Gender]]="Female","👩  F","👨  M")</f>
        <v>👨  M</v>
      </c>
    </row>
    <row r="2649" spans="1:45" x14ac:dyDescent="0.25">
      <c r="A2649" t="s">
        <v>61</v>
      </c>
      <c r="B2649" t="s">
        <v>45</v>
      </c>
      <c r="C2649" t="s">
        <v>78</v>
      </c>
      <c r="D2649" t="s">
        <v>64</v>
      </c>
      <c r="E2649" t="s">
        <v>65</v>
      </c>
      <c r="F2649" t="s">
        <v>49</v>
      </c>
      <c r="G2649" t="s">
        <v>2748</v>
      </c>
      <c r="H2649">
        <v>3056</v>
      </c>
      <c r="I2649" t="s">
        <v>67</v>
      </c>
      <c r="J2649" t="s">
        <v>68</v>
      </c>
      <c r="K2649" t="s">
        <v>69</v>
      </c>
      <c r="L2649" t="s">
        <v>61</v>
      </c>
      <c r="M2649" t="s">
        <v>54</v>
      </c>
      <c r="N2649">
        <v>1</v>
      </c>
      <c r="O2649">
        <v>33</v>
      </c>
      <c r="P2649">
        <v>1</v>
      </c>
      <c r="Q2649">
        <v>867</v>
      </c>
      <c r="R2649">
        <v>8</v>
      </c>
      <c r="S2649" t="s">
        <v>80</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c r="AN2649" t="s">
        <v>56</v>
      </c>
      <c r="AO2649" t="s">
        <v>88</v>
      </c>
      <c r="AP2649" t="s">
        <v>58</v>
      </c>
      <c r="AQ2649" t="s">
        <v>89</v>
      </c>
      <c r="AR2649" t="s">
        <v>81</v>
      </c>
      <c r="AS2649" t="str">
        <f>IF(hr_data[[#This Row],[Gender]]="Female","👩  F","👨  M")</f>
        <v>👨  M</v>
      </c>
    </row>
    <row r="2650" spans="1:45" x14ac:dyDescent="0.25">
      <c r="A2650" t="s">
        <v>61</v>
      </c>
      <c r="B2650" t="s">
        <v>45</v>
      </c>
      <c r="C2650" t="s">
        <v>106</v>
      </c>
      <c r="D2650" t="s">
        <v>64</v>
      </c>
      <c r="E2650" t="s">
        <v>65</v>
      </c>
      <c r="F2650" t="s">
        <v>130</v>
      </c>
      <c r="G2650" t="s">
        <v>2749</v>
      </c>
      <c r="H2650">
        <v>3057</v>
      </c>
      <c r="I2650" t="s">
        <v>67</v>
      </c>
      <c r="J2650" t="s">
        <v>68</v>
      </c>
      <c r="K2650" t="s">
        <v>69</v>
      </c>
      <c r="L2650" t="s">
        <v>61</v>
      </c>
      <c r="M2650" t="s">
        <v>54</v>
      </c>
      <c r="N2650">
        <v>2</v>
      </c>
      <c r="O2650">
        <v>23</v>
      </c>
      <c r="P2650">
        <v>1</v>
      </c>
      <c r="Q2650">
        <v>977</v>
      </c>
      <c r="R2650">
        <v>10</v>
      </c>
      <c r="S2650" t="s">
        <v>87</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c r="AN2650" t="s">
        <v>56</v>
      </c>
      <c r="AO2650" t="s">
        <v>77</v>
      </c>
      <c r="AP2650" t="s">
        <v>58</v>
      </c>
      <c r="AQ2650" t="s">
        <v>59</v>
      </c>
      <c r="AR2650" t="s">
        <v>108</v>
      </c>
      <c r="AS2650" t="str">
        <f>IF(hr_data[[#This Row],[Gender]]="Female","👩  F","👨  M")</f>
        <v>👨  M</v>
      </c>
    </row>
    <row r="2651" spans="1:45" x14ac:dyDescent="0.25">
      <c r="A2651" t="s">
        <v>61</v>
      </c>
      <c r="B2651" t="s">
        <v>45</v>
      </c>
      <c r="C2651" t="s">
        <v>46</v>
      </c>
      <c r="D2651" t="s">
        <v>64</v>
      </c>
      <c r="E2651" t="s">
        <v>65</v>
      </c>
      <c r="F2651" t="s">
        <v>49</v>
      </c>
      <c r="G2651" t="s">
        <v>2750</v>
      </c>
      <c r="H2651">
        <v>3058</v>
      </c>
      <c r="I2651" t="s">
        <v>67</v>
      </c>
      <c r="J2651" t="s">
        <v>96</v>
      </c>
      <c r="K2651" t="s">
        <v>69</v>
      </c>
      <c r="L2651" t="s">
        <v>61</v>
      </c>
      <c r="M2651" t="s">
        <v>54</v>
      </c>
      <c r="N2651">
        <v>2</v>
      </c>
      <c r="O2651">
        <v>36</v>
      </c>
      <c r="P2651">
        <v>1</v>
      </c>
      <c r="Q2651">
        <v>1351</v>
      </c>
      <c r="R2651">
        <v>26</v>
      </c>
      <c r="S2651" t="s">
        <v>80</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c r="AN2651" t="s">
        <v>56</v>
      </c>
      <c r="AO2651" t="s">
        <v>77</v>
      </c>
      <c r="AP2651" t="s">
        <v>92</v>
      </c>
      <c r="AQ2651" t="s">
        <v>59</v>
      </c>
      <c r="AR2651" t="s">
        <v>60</v>
      </c>
      <c r="AS2651" t="str">
        <f>IF(hr_data[[#This Row],[Gender]]="Female","👩  F","👨  M")</f>
        <v>👨  M</v>
      </c>
    </row>
    <row r="2652" spans="1:45" x14ac:dyDescent="0.25">
      <c r="A2652" t="s">
        <v>61</v>
      </c>
      <c r="B2652" t="s">
        <v>45</v>
      </c>
      <c r="C2652" t="s">
        <v>46</v>
      </c>
      <c r="D2652" t="s">
        <v>64</v>
      </c>
      <c r="E2652" t="s">
        <v>65</v>
      </c>
      <c r="F2652" t="s">
        <v>49</v>
      </c>
      <c r="G2652" t="s">
        <v>2751</v>
      </c>
      <c r="H2652">
        <v>3059</v>
      </c>
      <c r="I2652" t="s">
        <v>67</v>
      </c>
      <c r="J2652" t="s">
        <v>76</v>
      </c>
      <c r="K2652" t="s">
        <v>69</v>
      </c>
      <c r="L2652" t="s">
        <v>61</v>
      </c>
      <c r="M2652" t="s">
        <v>54</v>
      </c>
      <c r="N2652">
        <v>3</v>
      </c>
      <c r="O2652">
        <v>40</v>
      </c>
      <c r="P2652">
        <v>1</v>
      </c>
      <c r="Q2652">
        <v>543</v>
      </c>
      <c r="R2652">
        <v>1</v>
      </c>
      <c r="S2652" t="s">
        <v>80</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c r="AN2652" t="s">
        <v>56</v>
      </c>
      <c r="AO2652" t="s">
        <v>57</v>
      </c>
      <c r="AP2652" t="s">
        <v>58</v>
      </c>
      <c r="AQ2652" t="s">
        <v>59</v>
      </c>
      <c r="AR2652" t="s">
        <v>60</v>
      </c>
      <c r="AS2652" t="str">
        <f>IF(hr_data[[#This Row],[Gender]]="Female","👩  F","👨  M")</f>
        <v>👨  M</v>
      </c>
    </row>
    <row r="2653" spans="1:45" x14ac:dyDescent="0.25">
      <c r="A2653" t="s">
        <v>61</v>
      </c>
      <c r="B2653" t="s">
        <v>45</v>
      </c>
      <c r="C2653" t="s">
        <v>46</v>
      </c>
      <c r="D2653" t="s">
        <v>64</v>
      </c>
      <c r="E2653" t="s">
        <v>65</v>
      </c>
      <c r="F2653" t="s">
        <v>82</v>
      </c>
      <c r="G2653" t="s">
        <v>2752</v>
      </c>
      <c r="H2653">
        <v>3060</v>
      </c>
      <c r="I2653" t="s">
        <v>67</v>
      </c>
      <c r="J2653" t="s">
        <v>96</v>
      </c>
      <c r="K2653" t="s">
        <v>69</v>
      </c>
      <c r="L2653" t="s">
        <v>61</v>
      </c>
      <c r="M2653" t="s">
        <v>54</v>
      </c>
      <c r="N2653">
        <v>2</v>
      </c>
      <c r="O2653">
        <v>42</v>
      </c>
      <c r="P2653">
        <v>1</v>
      </c>
      <c r="Q2653">
        <v>1128</v>
      </c>
      <c r="R2653">
        <v>13</v>
      </c>
      <c r="S2653" t="s">
        <v>87</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c r="AN2653" t="s">
        <v>56</v>
      </c>
      <c r="AO2653" t="s">
        <v>88</v>
      </c>
      <c r="AP2653" t="s">
        <v>98</v>
      </c>
      <c r="AQ2653" t="s">
        <v>59</v>
      </c>
      <c r="AR2653" t="s">
        <v>60</v>
      </c>
      <c r="AS2653" t="str">
        <f>IF(hr_data[[#This Row],[Gender]]="Female","👩  F","👨  M")</f>
        <v>👨  M</v>
      </c>
    </row>
    <row r="2654" spans="1:45" x14ac:dyDescent="0.25">
      <c r="A2654" t="s">
        <v>61</v>
      </c>
      <c r="B2654" t="s">
        <v>45</v>
      </c>
      <c r="C2654" t="s">
        <v>46</v>
      </c>
      <c r="D2654" t="s">
        <v>64</v>
      </c>
      <c r="E2654" t="s">
        <v>65</v>
      </c>
      <c r="F2654" t="s">
        <v>49</v>
      </c>
      <c r="G2654" t="s">
        <v>2753</v>
      </c>
      <c r="H2654">
        <v>3061</v>
      </c>
      <c r="I2654" t="s">
        <v>67</v>
      </c>
      <c r="J2654" t="s">
        <v>76</v>
      </c>
      <c r="K2654" t="s">
        <v>69</v>
      </c>
      <c r="L2654" t="s">
        <v>61</v>
      </c>
      <c r="M2654" t="s">
        <v>54</v>
      </c>
      <c r="N2654">
        <v>3</v>
      </c>
      <c r="O2654">
        <v>35</v>
      </c>
      <c r="P2654">
        <v>1</v>
      </c>
      <c r="Q2654">
        <v>750</v>
      </c>
      <c r="R2654">
        <v>28</v>
      </c>
      <c r="S2654" t="s">
        <v>87</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c r="AN2654" t="s">
        <v>56</v>
      </c>
      <c r="AO2654" t="s">
        <v>77</v>
      </c>
      <c r="AP2654" t="s">
        <v>92</v>
      </c>
      <c r="AQ2654" t="s">
        <v>59</v>
      </c>
      <c r="AR2654" t="s">
        <v>81</v>
      </c>
      <c r="AS2654" t="str">
        <f>IF(hr_data[[#This Row],[Gender]]="Female","👩  F","👨  M")</f>
        <v>👨  M</v>
      </c>
    </row>
    <row r="2655" spans="1:45" x14ac:dyDescent="0.25">
      <c r="A2655" t="s">
        <v>61</v>
      </c>
      <c r="B2655" t="s">
        <v>45</v>
      </c>
      <c r="C2655" t="s">
        <v>78</v>
      </c>
      <c r="D2655" t="s">
        <v>64</v>
      </c>
      <c r="E2655" t="s">
        <v>65</v>
      </c>
      <c r="F2655" t="s">
        <v>49</v>
      </c>
      <c r="G2655" t="s">
        <v>2754</v>
      </c>
      <c r="H2655">
        <v>3062</v>
      </c>
      <c r="I2655" t="s">
        <v>67</v>
      </c>
      <c r="J2655" t="s">
        <v>94</v>
      </c>
      <c r="K2655" t="s">
        <v>69</v>
      </c>
      <c r="L2655" t="s">
        <v>61</v>
      </c>
      <c r="M2655" t="s">
        <v>54</v>
      </c>
      <c r="N2655">
        <v>2</v>
      </c>
      <c r="O2655">
        <v>28</v>
      </c>
      <c r="P2655">
        <v>1</v>
      </c>
      <c r="Q2655">
        <v>1083</v>
      </c>
      <c r="R2655">
        <v>29</v>
      </c>
      <c r="S2655" t="s">
        <v>70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c r="AN2655" t="s">
        <v>56</v>
      </c>
      <c r="AO2655" t="s">
        <v>72</v>
      </c>
      <c r="AP2655" t="s">
        <v>92</v>
      </c>
      <c r="AQ2655" t="s">
        <v>59</v>
      </c>
      <c r="AR2655" t="s">
        <v>81</v>
      </c>
      <c r="AS2655" t="str">
        <f>IF(hr_data[[#This Row],[Gender]]="Female","👩  F","👨  M")</f>
        <v>👨  M</v>
      </c>
    </row>
    <row r="2656" spans="1:45" x14ac:dyDescent="0.25">
      <c r="A2656" t="s">
        <v>61</v>
      </c>
      <c r="B2656" t="s">
        <v>45</v>
      </c>
      <c r="C2656" t="s">
        <v>78</v>
      </c>
      <c r="D2656" t="s">
        <v>64</v>
      </c>
      <c r="E2656" t="s">
        <v>65</v>
      </c>
      <c r="F2656" t="s">
        <v>49</v>
      </c>
      <c r="G2656" t="s">
        <v>2755</v>
      </c>
      <c r="H2656">
        <v>3063</v>
      </c>
      <c r="I2656" t="s">
        <v>67</v>
      </c>
      <c r="J2656" t="s">
        <v>68</v>
      </c>
      <c r="K2656" t="s">
        <v>69</v>
      </c>
      <c r="L2656" t="s">
        <v>61</v>
      </c>
      <c r="M2656" t="s">
        <v>54</v>
      </c>
      <c r="N2656">
        <v>2</v>
      </c>
      <c r="O2656">
        <v>29</v>
      </c>
      <c r="P2656">
        <v>1</v>
      </c>
      <c r="Q2656">
        <v>598</v>
      </c>
      <c r="R2656">
        <v>9</v>
      </c>
      <c r="S2656" t="s">
        <v>87</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c r="AN2656" t="s">
        <v>56</v>
      </c>
      <c r="AO2656" t="s">
        <v>77</v>
      </c>
      <c r="AP2656" t="s">
        <v>58</v>
      </c>
      <c r="AQ2656" t="s">
        <v>59</v>
      </c>
      <c r="AR2656" t="s">
        <v>81</v>
      </c>
      <c r="AS2656" t="str">
        <f>IF(hr_data[[#This Row],[Gender]]="Female","👩  F","👨  M")</f>
        <v>👨  M</v>
      </c>
    </row>
    <row r="2657" spans="1:45" x14ac:dyDescent="0.25">
      <c r="A2657" t="s">
        <v>61</v>
      </c>
      <c r="B2657" t="s">
        <v>45</v>
      </c>
      <c r="C2657" t="s">
        <v>46</v>
      </c>
      <c r="D2657" t="s">
        <v>64</v>
      </c>
      <c r="E2657" t="s">
        <v>65</v>
      </c>
      <c r="F2657" t="s">
        <v>82</v>
      </c>
      <c r="G2657" t="s">
        <v>2756</v>
      </c>
      <c r="H2657">
        <v>3064</v>
      </c>
      <c r="I2657" t="s">
        <v>67</v>
      </c>
      <c r="J2657" t="s">
        <v>94</v>
      </c>
      <c r="K2657" t="s">
        <v>69</v>
      </c>
      <c r="L2657" t="s">
        <v>61</v>
      </c>
      <c r="M2657" t="s">
        <v>54</v>
      </c>
      <c r="N2657">
        <v>3</v>
      </c>
      <c r="O2657">
        <v>39</v>
      </c>
      <c r="P2657">
        <v>1</v>
      </c>
      <c r="Q2657">
        <v>1387</v>
      </c>
      <c r="R2657">
        <v>10</v>
      </c>
      <c r="S2657" t="s">
        <v>151</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c r="AN2657" t="s">
        <v>56</v>
      </c>
      <c r="AO2657" t="s">
        <v>88</v>
      </c>
      <c r="AP2657" t="s">
        <v>58</v>
      </c>
      <c r="AQ2657" t="s">
        <v>59</v>
      </c>
      <c r="AR2657" t="s">
        <v>60</v>
      </c>
      <c r="AS2657" t="str">
        <f>IF(hr_data[[#This Row],[Gender]]="Female","👩  F","👨  M")</f>
        <v>👨  M</v>
      </c>
    </row>
    <row r="2658" spans="1:45" x14ac:dyDescent="0.25">
      <c r="A2658" t="s">
        <v>61</v>
      </c>
      <c r="B2658" t="s">
        <v>45</v>
      </c>
      <c r="C2658" t="s">
        <v>78</v>
      </c>
      <c r="D2658" t="s">
        <v>64</v>
      </c>
      <c r="E2658" t="s">
        <v>65</v>
      </c>
      <c r="F2658" t="s">
        <v>82</v>
      </c>
      <c r="G2658" t="s">
        <v>2757</v>
      </c>
      <c r="H2658">
        <v>3065</v>
      </c>
      <c r="I2658" t="s">
        <v>67</v>
      </c>
      <c r="J2658" t="s">
        <v>76</v>
      </c>
      <c r="K2658" t="s">
        <v>69</v>
      </c>
      <c r="L2658" t="s">
        <v>61</v>
      </c>
      <c r="M2658" t="s">
        <v>54</v>
      </c>
      <c r="N2658">
        <v>6</v>
      </c>
      <c r="O2658">
        <v>33</v>
      </c>
      <c r="P2658">
        <v>1</v>
      </c>
      <c r="Q2658">
        <v>267</v>
      </c>
      <c r="R2658">
        <v>21</v>
      </c>
      <c r="S2658" t="s">
        <v>87</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c r="AN2658" t="s">
        <v>56</v>
      </c>
      <c r="AO2658" t="s">
        <v>72</v>
      </c>
      <c r="AP2658" t="s">
        <v>92</v>
      </c>
      <c r="AQ2658" t="s">
        <v>89</v>
      </c>
      <c r="AR2658" t="s">
        <v>81</v>
      </c>
      <c r="AS2658" t="str">
        <f>IF(hr_data[[#This Row],[Gender]]="Female","👩  F","👨  M")</f>
        <v>👨  M</v>
      </c>
    </row>
    <row r="2659" spans="1:45" x14ac:dyDescent="0.25">
      <c r="A2659" t="s">
        <v>61</v>
      </c>
      <c r="B2659" t="s">
        <v>45</v>
      </c>
      <c r="C2659" t="s">
        <v>85</v>
      </c>
      <c r="D2659" t="s">
        <v>64</v>
      </c>
      <c r="E2659" t="s">
        <v>65</v>
      </c>
      <c r="F2659" t="s">
        <v>82</v>
      </c>
      <c r="G2659" t="s">
        <v>2758</v>
      </c>
      <c r="H2659">
        <v>3066</v>
      </c>
      <c r="I2659" t="s">
        <v>67</v>
      </c>
      <c r="J2659" t="s">
        <v>117</v>
      </c>
      <c r="K2659" t="s">
        <v>69</v>
      </c>
      <c r="L2659" t="s">
        <v>61</v>
      </c>
      <c r="M2659" t="s">
        <v>54</v>
      </c>
      <c r="N2659">
        <v>2</v>
      </c>
      <c r="O2659">
        <v>55</v>
      </c>
      <c r="P2659">
        <v>1</v>
      </c>
      <c r="Q2659">
        <v>478</v>
      </c>
      <c r="R2659">
        <v>2</v>
      </c>
      <c r="S2659" t="s">
        <v>87</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c r="AN2659" t="s">
        <v>56</v>
      </c>
      <c r="AO2659" t="s">
        <v>88</v>
      </c>
      <c r="AP2659" t="s">
        <v>58</v>
      </c>
      <c r="AQ2659" t="s">
        <v>111</v>
      </c>
      <c r="AR2659" t="s">
        <v>73</v>
      </c>
      <c r="AS2659" t="str">
        <f>IF(hr_data[[#This Row],[Gender]]="Female","👩  F","👨  M")</f>
        <v>👨  M</v>
      </c>
    </row>
    <row r="2660" spans="1:45" x14ac:dyDescent="0.25">
      <c r="A2660" t="s">
        <v>61</v>
      </c>
      <c r="B2660" t="s">
        <v>45</v>
      </c>
      <c r="C2660" t="s">
        <v>46</v>
      </c>
      <c r="D2660" t="s">
        <v>64</v>
      </c>
      <c r="E2660" t="s">
        <v>65</v>
      </c>
      <c r="F2660" t="s">
        <v>49</v>
      </c>
      <c r="G2660" t="s">
        <v>2759</v>
      </c>
      <c r="H2660">
        <v>3067</v>
      </c>
      <c r="I2660" t="s">
        <v>67</v>
      </c>
      <c r="J2660" t="s">
        <v>94</v>
      </c>
      <c r="K2660" t="s">
        <v>69</v>
      </c>
      <c r="L2660" t="s">
        <v>61</v>
      </c>
      <c r="M2660" t="s">
        <v>54</v>
      </c>
      <c r="N2660">
        <v>2</v>
      </c>
      <c r="O2660">
        <v>37</v>
      </c>
      <c r="P2660">
        <v>1</v>
      </c>
      <c r="Q2660">
        <v>671</v>
      </c>
      <c r="R2660">
        <v>19</v>
      </c>
      <c r="S2660" t="s">
        <v>87</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c r="AN2660" t="s">
        <v>56</v>
      </c>
      <c r="AO2660" t="s">
        <v>77</v>
      </c>
      <c r="AP2660" t="s">
        <v>98</v>
      </c>
      <c r="AQ2660" t="s">
        <v>59</v>
      </c>
      <c r="AR2660" t="s">
        <v>60</v>
      </c>
      <c r="AS2660" t="str">
        <f>IF(hr_data[[#This Row],[Gender]]="Female","👩  F","👨  M")</f>
        <v>👨  M</v>
      </c>
    </row>
    <row r="2661" spans="1:45" x14ac:dyDescent="0.25">
      <c r="A2661" t="s">
        <v>61</v>
      </c>
      <c r="B2661" t="s">
        <v>45</v>
      </c>
      <c r="C2661" t="s">
        <v>78</v>
      </c>
      <c r="D2661" t="s">
        <v>64</v>
      </c>
      <c r="E2661" t="s">
        <v>65</v>
      </c>
      <c r="F2661" t="s">
        <v>82</v>
      </c>
      <c r="G2661" t="s">
        <v>2760</v>
      </c>
      <c r="H2661">
        <v>3068</v>
      </c>
      <c r="I2661" t="s">
        <v>67</v>
      </c>
      <c r="J2661" t="s">
        <v>76</v>
      </c>
      <c r="K2661" t="s">
        <v>69</v>
      </c>
      <c r="L2661" t="s">
        <v>61</v>
      </c>
      <c r="M2661" t="s">
        <v>54</v>
      </c>
      <c r="N2661">
        <v>3</v>
      </c>
      <c r="O2661">
        <v>26</v>
      </c>
      <c r="P2661">
        <v>1</v>
      </c>
      <c r="Q2661">
        <v>390</v>
      </c>
      <c r="R2661">
        <v>17</v>
      </c>
      <c r="S2661" t="s">
        <v>80</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c r="AN2661" t="s">
        <v>56</v>
      </c>
      <c r="AO2661" t="s">
        <v>77</v>
      </c>
      <c r="AP2661" t="s">
        <v>98</v>
      </c>
      <c r="AQ2661" t="s">
        <v>59</v>
      </c>
      <c r="AR2661" t="s">
        <v>81</v>
      </c>
      <c r="AS2661" t="str">
        <f>IF(hr_data[[#This Row],[Gender]]="Female","👩  F","👨  M")</f>
        <v>👨  M</v>
      </c>
    </row>
    <row r="2662" spans="1:45" x14ac:dyDescent="0.25">
      <c r="A2662" t="s">
        <v>61</v>
      </c>
      <c r="B2662" t="s">
        <v>45</v>
      </c>
      <c r="C2662" t="s">
        <v>46</v>
      </c>
      <c r="D2662" t="s">
        <v>64</v>
      </c>
      <c r="E2662" t="s">
        <v>65</v>
      </c>
      <c r="F2662" t="s">
        <v>49</v>
      </c>
      <c r="G2662" t="s">
        <v>2761</v>
      </c>
      <c r="H2662">
        <v>3069</v>
      </c>
      <c r="I2662" t="s">
        <v>67</v>
      </c>
      <c r="J2662" t="s">
        <v>76</v>
      </c>
      <c r="K2662" t="s">
        <v>53</v>
      </c>
      <c r="L2662" t="s">
        <v>61</v>
      </c>
      <c r="M2662" t="s">
        <v>54</v>
      </c>
      <c r="N2662">
        <v>2</v>
      </c>
      <c r="O2662">
        <v>36</v>
      </c>
      <c r="P2662">
        <v>1</v>
      </c>
      <c r="Q2662">
        <v>172</v>
      </c>
      <c r="R2662">
        <v>4</v>
      </c>
      <c r="S2662" t="s">
        <v>80</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c r="AN2662" t="s">
        <v>56</v>
      </c>
      <c r="AO2662" t="s">
        <v>57</v>
      </c>
      <c r="AP2662" t="s">
        <v>58</v>
      </c>
      <c r="AQ2662" t="s">
        <v>59</v>
      </c>
      <c r="AR2662" t="s">
        <v>60</v>
      </c>
      <c r="AS2662" t="str">
        <f>IF(hr_data[[#This Row],[Gender]]="Female","👩  F","👨  M")</f>
        <v>👨  M</v>
      </c>
    </row>
    <row r="2663" spans="1:45" x14ac:dyDescent="0.25">
      <c r="A2663" t="s">
        <v>61</v>
      </c>
      <c r="B2663" t="s">
        <v>45</v>
      </c>
      <c r="C2663" t="s">
        <v>46</v>
      </c>
      <c r="D2663" t="s">
        <v>64</v>
      </c>
      <c r="E2663" t="s">
        <v>65</v>
      </c>
      <c r="F2663" t="s">
        <v>49</v>
      </c>
      <c r="G2663" t="s">
        <v>2762</v>
      </c>
      <c r="H2663">
        <v>3070</v>
      </c>
      <c r="I2663" t="s">
        <v>67</v>
      </c>
      <c r="J2663" t="s">
        <v>76</v>
      </c>
      <c r="K2663" t="s">
        <v>53</v>
      </c>
      <c r="L2663" t="s">
        <v>61</v>
      </c>
      <c r="M2663" t="s">
        <v>54</v>
      </c>
      <c r="N2663">
        <v>4</v>
      </c>
      <c r="O2663">
        <v>36</v>
      </c>
      <c r="P2663">
        <v>1</v>
      </c>
      <c r="Q2663">
        <v>311</v>
      </c>
      <c r="R2663">
        <v>7</v>
      </c>
      <c r="S2663" t="s">
        <v>87</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c r="AN2663" t="s">
        <v>56</v>
      </c>
      <c r="AO2663" t="s">
        <v>72</v>
      </c>
      <c r="AP2663" t="s">
        <v>58</v>
      </c>
      <c r="AQ2663" t="s">
        <v>89</v>
      </c>
      <c r="AR2663" t="s">
        <v>60</v>
      </c>
      <c r="AS2663" t="str">
        <f>IF(hr_data[[#This Row],[Gender]]="Female","👩  F","👨  M")</f>
        <v>👨  M</v>
      </c>
    </row>
    <row r="2664" spans="1:45" x14ac:dyDescent="0.25">
      <c r="A2664" t="s">
        <v>61</v>
      </c>
      <c r="B2664" t="s">
        <v>45</v>
      </c>
      <c r="C2664" t="s">
        <v>106</v>
      </c>
      <c r="D2664" t="s">
        <v>64</v>
      </c>
      <c r="E2664" t="s">
        <v>65</v>
      </c>
      <c r="F2664" t="s">
        <v>49</v>
      </c>
      <c r="G2664" t="s">
        <v>2763</v>
      </c>
      <c r="H2664">
        <v>3071</v>
      </c>
      <c r="I2664" t="s">
        <v>67</v>
      </c>
      <c r="J2664" t="s">
        <v>76</v>
      </c>
      <c r="K2664" t="s">
        <v>53</v>
      </c>
      <c r="L2664" t="s">
        <v>61</v>
      </c>
      <c r="M2664" t="s">
        <v>54</v>
      </c>
      <c r="N2664">
        <v>2</v>
      </c>
      <c r="O2664">
        <v>23</v>
      </c>
      <c r="P2664">
        <v>1</v>
      </c>
      <c r="Q2664">
        <v>507</v>
      </c>
      <c r="R2664">
        <v>20</v>
      </c>
      <c r="S2664" t="s">
        <v>70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c r="AN2664" t="s">
        <v>56</v>
      </c>
      <c r="AO2664" t="s">
        <v>77</v>
      </c>
      <c r="AP2664" t="s">
        <v>98</v>
      </c>
      <c r="AQ2664" t="s">
        <v>59</v>
      </c>
      <c r="AR2664" t="s">
        <v>108</v>
      </c>
      <c r="AS2664" t="str">
        <f>IF(hr_data[[#This Row],[Gender]]="Female","👩  F","👨  M")</f>
        <v>👨  M</v>
      </c>
    </row>
    <row r="2665" spans="1:45" x14ac:dyDescent="0.25">
      <c r="A2665" t="s">
        <v>61</v>
      </c>
      <c r="B2665" t="s">
        <v>45</v>
      </c>
      <c r="C2665" t="s">
        <v>78</v>
      </c>
      <c r="D2665" t="s">
        <v>64</v>
      </c>
      <c r="E2665" t="s">
        <v>65</v>
      </c>
      <c r="F2665" t="s">
        <v>82</v>
      </c>
      <c r="G2665" t="s">
        <v>2764</v>
      </c>
      <c r="H2665">
        <v>3072</v>
      </c>
      <c r="I2665" t="s">
        <v>67</v>
      </c>
      <c r="J2665" t="s">
        <v>68</v>
      </c>
      <c r="K2665" t="s">
        <v>53</v>
      </c>
      <c r="L2665" t="s">
        <v>61</v>
      </c>
      <c r="M2665" t="s">
        <v>54</v>
      </c>
      <c r="N2665">
        <v>4</v>
      </c>
      <c r="O2665">
        <v>34</v>
      </c>
      <c r="P2665">
        <v>1</v>
      </c>
      <c r="Q2665">
        <v>479</v>
      </c>
      <c r="R2665">
        <v>7</v>
      </c>
      <c r="S2665" t="s">
        <v>80</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c r="AN2665" t="s">
        <v>56</v>
      </c>
      <c r="AO2665" t="s">
        <v>57</v>
      </c>
      <c r="AP2665" t="s">
        <v>58</v>
      </c>
      <c r="AQ2665" t="s">
        <v>59</v>
      </c>
      <c r="AR2665" t="s">
        <v>81</v>
      </c>
      <c r="AS2665" t="str">
        <f>IF(hr_data[[#This Row],[Gender]]="Female","👩  F","👨  M")</f>
        <v>👨  M</v>
      </c>
    </row>
    <row r="2666" spans="1:45" x14ac:dyDescent="0.25">
      <c r="A2666" t="s">
        <v>61</v>
      </c>
      <c r="B2666" t="s">
        <v>45</v>
      </c>
      <c r="C2666" t="s">
        <v>46</v>
      </c>
      <c r="D2666" t="s">
        <v>64</v>
      </c>
      <c r="E2666" t="s">
        <v>65</v>
      </c>
      <c r="F2666" t="s">
        <v>49</v>
      </c>
      <c r="G2666" t="s">
        <v>2765</v>
      </c>
      <c r="H2666">
        <v>3073</v>
      </c>
      <c r="I2666" t="s">
        <v>67</v>
      </c>
      <c r="J2666" t="s">
        <v>68</v>
      </c>
      <c r="K2666" t="s">
        <v>53</v>
      </c>
      <c r="L2666" t="s">
        <v>61</v>
      </c>
      <c r="M2666" t="s">
        <v>54</v>
      </c>
      <c r="N2666">
        <v>2</v>
      </c>
      <c r="O2666">
        <v>39</v>
      </c>
      <c r="P2666">
        <v>1</v>
      </c>
      <c r="Q2666">
        <v>116</v>
      </c>
      <c r="R2666">
        <v>24</v>
      </c>
      <c r="S2666" t="s">
        <v>70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c r="AN2666" t="s">
        <v>56</v>
      </c>
      <c r="AO2666" t="s">
        <v>57</v>
      </c>
      <c r="AP2666" t="s">
        <v>92</v>
      </c>
      <c r="AQ2666" t="s">
        <v>89</v>
      </c>
      <c r="AR2666" t="s">
        <v>60</v>
      </c>
      <c r="AS2666" t="str">
        <f>IF(hr_data[[#This Row],[Gender]]="Female","👩  F","👨  M")</f>
        <v>👨  M</v>
      </c>
    </row>
    <row r="2667" spans="1:45" x14ac:dyDescent="0.25">
      <c r="A2667" t="s">
        <v>61</v>
      </c>
      <c r="B2667" t="s">
        <v>45</v>
      </c>
      <c r="C2667" t="s">
        <v>106</v>
      </c>
      <c r="D2667" t="s">
        <v>64</v>
      </c>
      <c r="E2667" t="s">
        <v>65</v>
      </c>
      <c r="F2667" t="s">
        <v>49</v>
      </c>
      <c r="G2667" t="s">
        <v>2766</v>
      </c>
      <c r="H2667">
        <v>3074</v>
      </c>
      <c r="I2667" t="s">
        <v>67</v>
      </c>
      <c r="J2667" t="s">
        <v>96</v>
      </c>
      <c r="K2667" t="s">
        <v>53</v>
      </c>
      <c r="L2667" t="s">
        <v>61</v>
      </c>
      <c r="M2667" t="s">
        <v>54</v>
      </c>
      <c r="N2667">
        <v>2</v>
      </c>
      <c r="O2667">
        <v>24</v>
      </c>
      <c r="P2667">
        <v>1</v>
      </c>
      <c r="Q2667">
        <v>771</v>
      </c>
      <c r="R2667">
        <v>1</v>
      </c>
      <c r="S2667" t="s">
        <v>55</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c r="AN2667" t="s">
        <v>56</v>
      </c>
      <c r="AO2667" t="s">
        <v>77</v>
      </c>
      <c r="AP2667" t="s">
        <v>58</v>
      </c>
      <c r="AQ2667" t="s">
        <v>59</v>
      </c>
      <c r="AR2667" t="s">
        <v>108</v>
      </c>
      <c r="AS2667" t="str">
        <f>IF(hr_data[[#This Row],[Gender]]="Female","👩  F","👨  M")</f>
        <v>👨  M</v>
      </c>
    </row>
    <row r="2668" spans="1:45" x14ac:dyDescent="0.25">
      <c r="A2668" t="s">
        <v>61</v>
      </c>
      <c r="B2668" t="s">
        <v>45</v>
      </c>
      <c r="C2668" t="s">
        <v>46</v>
      </c>
      <c r="D2668" t="s">
        <v>64</v>
      </c>
      <c r="E2668" t="s">
        <v>65</v>
      </c>
      <c r="F2668" t="s">
        <v>82</v>
      </c>
      <c r="G2668" t="s">
        <v>2767</v>
      </c>
      <c r="H2668">
        <v>3075</v>
      </c>
      <c r="I2668" t="s">
        <v>67</v>
      </c>
      <c r="J2668" t="s">
        <v>68</v>
      </c>
      <c r="K2668" t="s">
        <v>53</v>
      </c>
      <c r="L2668" t="s">
        <v>61</v>
      </c>
      <c r="M2668" t="s">
        <v>54</v>
      </c>
      <c r="N2668">
        <v>5</v>
      </c>
      <c r="O2668">
        <v>35</v>
      </c>
      <c r="P2668">
        <v>1</v>
      </c>
      <c r="Q2668">
        <v>1395</v>
      </c>
      <c r="R2668">
        <v>9</v>
      </c>
      <c r="S2668" t="s">
        <v>80</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c r="AN2668" t="s">
        <v>56</v>
      </c>
      <c r="AO2668" t="s">
        <v>77</v>
      </c>
      <c r="AP2668" t="s">
        <v>58</v>
      </c>
      <c r="AQ2668" t="s">
        <v>59</v>
      </c>
      <c r="AR2668" t="s">
        <v>81</v>
      </c>
      <c r="AS2668" t="str">
        <f>IF(hr_data[[#This Row],[Gender]]="Female","👩  F","👨  M")</f>
        <v>👨  M</v>
      </c>
    </row>
    <row r="2669" spans="1:45" x14ac:dyDescent="0.25">
      <c r="A2669" t="s">
        <v>61</v>
      </c>
      <c r="B2669" t="s">
        <v>45</v>
      </c>
      <c r="C2669" t="s">
        <v>46</v>
      </c>
      <c r="D2669" t="s">
        <v>64</v>
      </c>
      <c r="E2669" t="s">
        <v>65</v>
      </c>
      <c r="F2669" t="s">
        <v>49</v>
      </c>
      <c r="G2669" t="s">
        <v>2768</v>
      </c>
      <c r="H2669">
        <v>3076</v>
      </c>
      <c r="I2669" t="s">
        <v>67</v>
      </c>
      <c r="J2669" t="s">
        <v>96</v>
      </c>
      <c r="K2669" t="s">
        <v>53</v>
      </c>
      <c r="L2669" t="s">
        <v>61</v>
      </c>
      <c r="M2669" t="s">
        <v>54</v>
      </c>
      <c r="N2669">
        <v>3</v>
      </c>
      <c r="O2669">
        <v>41</v>
      </c>
      <c r="P2669">
        <v>1</v>
      </c>
      <c r="Q2669">
        <v>447</v>
      </c>
      <c r="R2669">
        <v>5</v>
      </c>
      <c r="S2669" t="s">
        <v>87</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c r="AN2669" t="s">
        <v>56</v>
      </c>
      <c r="AO2669" t="s">
        <v>72</v>
      </c>
      <c r="AP2669" t="s">
        <v>58</v>
      </c>
      <c r="AQ2669" t="s">
        <v>89</v>
      </c>
      <c r="AR2669" t="s">
        <v>60</v>
      </c>
      <c r="AS2669" t="str">
        <f>IF(hr_data[[#This Row],[Gender]]="Female","👩  F","👨  M")</f>
        <v>👨  M</v>
      </c>
    </row>
    <row r="2670" spans="1:45" x14ac:dyDescent="0.25">
      <c r="A2670" t="s">
        <v>61</v>
      </c>
      <c r="B2670" t="s">
        <v>45</v>
      </c>
      <c r="C2670" t="s">
        <v>46</v>
      </c>
      <c r="D2670" t="s">
        <v>64</v>
      </c>
      <c r="E2670" t="s">
        <v>65</v>
      </c>
      <c r="F2670" t="s">
        <v>49</v>
      </c>
      <c r="G2670" t="s">
        <v>2769</v>
      </c>
      <c r="H2670">
        <v>3077</v>
      </c>
      <c r="I2670" t="s">
        <v>67</v>
      </c>
      <c r="J2670" t="s">
        <v>68</v>
      </c>
      <c r="K2670" t="s">
        <v>53</v>
      </c>
      <c r="L2670" t="s">
        <v>61</v>
      </c>
      <c r="M2670" t="s">
        <v>54</v>
      </c>
      <c r="N2670">
        <v>2</v>
      </c>
      <c r="O2670">
        <v>40</v>
      </c>
      <c r="P2670">
        <v>1</v>
      </c>
      <c r="Q2670">
        <v>1322</v>
      </c>
      <c r="R2670">
        <v>2</v>
      </c>
      <c r="S2670" t="s">
        <v>80</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c r="AN2670" t="s">
        <v>56</v>
      </c>
      <c r="AO2670" t="s">
        <v>77</v>
      </c>
      <c r="AP2670" t="s">
        <v>58</v>
      </c>
      <c r="AQ2670" t="s">
        <v>59</v>
      </c>
      <c r="AR2670" t="s">
        <v>60</v>
      </c>
      <c r="AS2670" t="str">
        <f>IF(hr_data[[#This Row],[Gender]]="Female","👩  F","👨  M")</f>
        <v>👨  M</v>
      </c>
    </row>
    <row r="2671" spans="1:45" x14ac:dyDescent="0.25">
      <c r="A2671" t="s">
        <v>61</v>
      </c>
      <c r="B2671" t="s">
        <v>45</v>
      </c>
      <c r="C2671" t="s">
        <v>78</v>
      </c>
      <c r="D2671" t="s">
        <v>64</v>
      </c>
      <c r="E2671" t="s">
        <v>65</v>
      </c>
      <c r="F2671" t="s">
        <v>82</v>
      </c>
      <c r="G2671" t="s">
        <v>2770</v>
      </c>
      <c r="H2671">
        <v>3078</v>
      </c>
      <c r="I2671" t="s">
        <v>67</v>
      </c>
      <c r="J2671" t="s">
        <v>76</v>
      </c>
      <c r="K2671" t="s">
        <v>53</v>
      </c>
      <c r="L2671" t="s">
        <v>61</v>
      </c>
      <c r="M2671" t="s">
        <v>54</v>
      </c>
      <c r="N2671">
        <v>6</v>
      </c>
      <c r="O2671">
        <v>26</v>
      </c>
      <c r="P2671">
        <v>1</v>
      </c>
      <c r="Q2671">
        <v>157</v>
      </c>
      <c r="R2671">
        <v>1</v>
      </c>
      <c r="S2671" t="s">
        <v>87</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c r="AN2671" t="s">
        <v>56</v>
      </c>
      <c r="AO2671" t="s">
        <v>88</v>
      </c>
      <c r="AP2671" t="s">
        <v>58</v>
      </c>
      <c r="AQ2671" t="s">
        <v>59</v>
      </c>
      <c r="AR2671" t="s">
        <v>81</v>
      </c>
      <c r="AS2671" t="str">
        <f>IF(hr_data[[#This Row],[Gender]]="Female","👩  F","👨  M")</f>
        <v>👨  M</v>
      </c>
    </row>
    <row r="2672" spans="1:45" x14ac:dyDescent="0.25">
      <c r="A2672" t="s">
        <v>61</v>
      </c>
      <c r="B2672" t="s">
        <v>45</v>
      </c>
      <c r="C2672" t="s">
        <v>63</v>
      </c>
      <c r="D2672" t="s">
        <v>64</v>
      </c>
      <c r="E2672" t="s">
        <v>65</v>
      </c>
      <c r="F2672" t="s">
        <v>49</v>
      </c>
      <c r="G2672" t="s">
        <v>2771</v>
      </c>
      <c r="H2672">
        <v>3079</v>
      </c>
      <c r="I2672" t="s">
        <v>67</v>
      </c>
      <c r="J2672" t="s">
        <v>96</v>
      </c>
      <c r="K2672" t="s">
        <v>53</v>
      </c>
      <c r="L2672" t="s">
        <v>61</v>
      </c>
      <c r="M2672" t="s">
        <v>54</v>
      </c>
      <c r="N2672">
        <v>3</v>
      </c>
      <c r="O2672">
        <v>46</v>
      </c>
      <c r="P2672">
        <v>1</v>
      </c>
      <c r="Q2672">
        <v>717</v>
      </c>
      <c r="R2672">
        <v>13</v>
      </c>
      <c r="S2672" t="s">
        <v>80</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c r="AN2672" t="s">
        <v>56</v>
      </c>
      <c r="AO2672" t="s">
        <v>72</v>
      </c>
      <c r="AP2672" t="s">
        <v>98</v>
      </c>
      <c r="AQ2672" t="s">
        <v>89</v>
      </c>
      <c r="AR2672" t="s">
        <v>73</v>
      </c>
      <c r="AS2672" t="str">
        <f>IF(hr_data[[#This Row],[Gender]]="Female","👩  F","👨  M")</f>
        <v>👨  M</v>
      </c>
    </row>
    <row r="2673" spans="1:45" x14ac:dyDescent="0.25">
      <c r="A2673" t="s">
        <v>61</v>
      </c>
      <c r="B2673" t="s">
        <v>45</v>
      </c>
      <c r="C2673" t="s">
        <v>63</v>
      </c>
      <c r="D2673" t="s">
        <v>64</v>
      </c>
      <c r="E2673" t="s">
        <v>65</v>
      </c>
      <c r="F2673" t="s">
        <v>49</v>
      </c>
      <c r="G2673" t="s">
        <v>2772</v>
      </c>
      <c r="H2673">
        <v>3080</v>
      </c>
      <c r="I2673" t="s">
        <v>67</v>
      </c>
      <c r="J2673" t="s">
        <v>110</v>
      </c>
      <c r="K2673" t="s">
        <v>53</v>
      </c>
      <c r="L2673" t="s">
        <v>61</v>
      </c>
      <c r="M2673" t="s">
        <v>54</v>
      </c>
      <c r="N2673">
        <v>2</v>
      </c>
      <c r="O2673">
        <v>49</v>
      </c>
      <c r="P2673">
        <v>1</v>
      </c>
      <c r="Q2673">
        <v>809</v>
      </c>
      <c r="R2673">
        <v>1</v>
      </c>
      <c r="S2673" t="s">
        <v>87</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c r="AN2673" t="s">
        <v>56</v>
      </c>
      <c r="AO2673" t="s">
        <v>77</v>
      </c>
      <c r="AP2673" t="s">
        <v>58</v>
      </c>
      <c r="AQ2673" t="s">
        <v>121</v>
      </c>
      <c r="AR2673" t="s">
        <v>73</v>
      </c>
      <c r="AS2673" t="str">
        <f>IF(hr_data[[#This Row],[Gender]]="Female","👩  F","👨  M")</f>
        <v>👨  M</v>
      </c>
    </row>
    <row r="2674" spans="1:45" x14ac:dyDescent="0.25">
      <c r="A2674" t="s">
        <v>61</v>
      </c>
      <c r="B2674" t="s">
        <v>45</v>
      </c>
      <c r="C2674" t="s">
        <v>106</v>
      </c>
      <c r="D2674" t="s">
        <v>64</v>
      </c>
      <c r="E2674" t="s">
        <v>65</v>
      </c>
      <c r="F2674" t="s">
        <v>82</v>
      </c>
      <c r="G2674" t="s">
        <v>2773</v>
      </c>
      <c r="H2674">
        <v>3081</v>
      </c>
      <c r="I2674" t="s">
        <v>67</v>
      </c>
      <c r="J2674" t="s">
        <v>68</v>
      </c>
      <c r="K2674" t="s">
        <v>53</v>
      </c>
      <c r="L2674" t="s">
        <v>61</v>
      </c>
      <c r="M2674" t="s">
        <v>54</v>
      </c>
      <c r="N2674">
        <v>2</v>
      </c>
      <c r="O2674">
        <v>21</v>
      </c>
      <c r="P2674">
        <v>1</v>
      </c>
      <c r="Q2674">
        <v>546</v>
      </c>
      <c r="R2674">
        <v>5</v>
      </c>
      <c r="S2674" t="s">
        <v>70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c r="AN2674" t="s">
        <v>56</v>
      </c>
      <c r="AO2674" t="s">
        <v>57</v>
      </c>
      <c r="AP2674" t="s">
        <v>58</v>
      </c>
      <c r="AQ2674" t="s">
        <v>59</v>
      </c>
      <c r="AR2674" t="s">
        <v>108</v>
      </c>
      <c r="AS2674" t="str">
        <f>IF(hr_data[[#This Row],[Gender]]="Female","👩  F","👨  M")</f>
        <v>👨  M</v>
      </c>
    </row>
    <row r="2675" spans="1:45" x14ac:dyDescent="0.25">
      <c r="A2675" t="s">
        <v>61</v>
      </c>
      <c r="B2675" t="s">
        <v>45</v>
      </c>
      <c r="C2675" t="s">
        <v>78</v>
      </c>
      <c r="D2675" t="s">
        <v>64</v>
      </c>
      <c r="E2675" t="s">
        <v>65</v>
      </c>
      <c r="F2675" t="s">
        <v>74</v>
      </c>
      <c r="G2675" t="s">
        <v>2774</v>
      </c>
      <c r="H2675">
        <v>3082</v>
      </c>
      <c r="I2675" t="s">
        <v>67</v>
      </c>
      <c r="J2675" t="s">
        <v>76</v>
      </c>
      <c r="K2675" t="s">
        <v>53</v>
      </c>
      <c r="L2675" t="s">
        <v>61</v>
      </c>
      <c r="M2675" t="s">
        <v>54</v>
      </c>
      <c r="N2675">
        <v>2</v>
      </c>
      <c r="O2675">
        <v>26</v>
      </c>
      <c r="P2675">
        <v>1</v>
      </c>
      <c r="Q2675">
        <v>652</v>
      </c>
      <c r="R2675">
        <v>7</v>
      </c>
      <c r="S2675" t="s">
        <v>87</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c r="AN2675" t="s">
        <v>56</v>
      </c>
      <c r="AO2675" t="s">
        <v>88</v>
      </c>
      <c r="AP2675" t="s">
        <v>58</v>
      </c>
      <c r="AQ2675" t="s">
        <v>59</v>
      </c>
      <c r="AR2675" t="s">
        <v>81</v>
      </c>
      <c r="AS2675" t="str">
        <f>IF(hr_data[[#This Row],[Gender]]="Female","👩  F","👨  M")</f>
        <v>👨  M</v>
      </c>
    </row>
    <row r="2676" spans="1:45" x14ac:dyDescent="0.25">
      <c r="A2676" t="s">
        <v>61</v>
      </c>
      <c r="B2676" t="s">
        <v>45</v>
      </c>
      <c r="C2676" t="s">
        <v>46</v>
      </c>
      <c r="D2676" t="s">
        <v>64</v>
      </c>
      <c r="E2676" t="s">
        <v>65</v>
      </c>
      <c r="F2676" t="s">
        <v>82</v>
      </c>
      <c r="G2676" t="s">
        <v>2775</v>
      </c>
      <c r="H2676">
        <v>3083</v>
      </c>
      <c r="I2676" t="s">
        <v>67</v>
      </c>
      <c r="J2676" t="s">
        <v>76</v>
      </c>
      <c r="K2676" t="s">
        <v>53</v>
      </c>
      <c r="L2676" t="s">
        <v>61</v>
      </c>
      <c r="M2676" t="s">
        <v>54</v>
      </c>
      <c r="N2676">
        <v>3</v>
      </c>
      <c r="O2676">
        <v>35</v>
      </c>
      <c r="P2676">
        <v>1</v>
      </c>
      <c r="Q2676">
        <v>992</v>
      </c>
      <c r="R2676">
        <v>1</v>
      </c>
      <c r="S2676" t="s">
        <v>87</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c r="AN2676" t="s">
        <v>56</v>
      </c>
      <c r="AO2676" t="s">
        <v>88</v>
      </c>
      <c r="AP2676" t="s">
        <v>58</v>
      </c>
      <c r="AQ2676" t="s">
        <v>59</v>
      </c>
      <c r="AR2676" t="s">
        <v>81</v>
      </c>
      <c r="AS2676" t="str">
        <f>IF(hr_data[[#This Row],[Gender]]="Female","👩  F","👨  M")</f>
        <v>👨  M</v>
      </c>
    </row>
    <row r="2677" spans="1:45" x14ac:dyDescent="0.25">
      <c r="A2677" t="s">
        <v>61</v>
      </c>
      <c r="B2677" t="s">
        <v>45</v>
      </c>
      <c r="C2677" t="s">
        <v>78</v>
      </c>
      <c r="D2677" t="s">
        <v>64</v>
      </c>
      <c r="E2677" t="s">
        <v>65</v>
      </c>
      <c r="F2677" t="s">
        <v>49</v>
      </c>
      <c r="G2677" t="s">
        <v>2776</v>
      </c>
      <c r="H2677">
        <v>3084</v>
      </c>
      <c r="I2677" t="s">
        <v>67</v>
      </c>
      <c r="J2677" t="s">
        <v>94</v>
      </c>
      <c r="K2677" t="s">
        <v>53</v>
      </c>
      <c r="L2677" t="s">
        <v>61</v>
      </c>
      <c r="M2677" t="s">
        <v>54</v>
      </c>
      <c r="N2677">
        <v>2</v>
      </c>
      <c r="O2677">
        <v>33</v>
      </c>
      <c r="P2677">
        <v>1</v>
      </c>
      <c r="Q2677">
        <v>575</v>
      </c>
      <c r="R2677">
        <v>25</v>
      </c>
      <c r="S2677" t="s">
        <v>87</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c r="AN2677" t="s">
        <v>56</v>
      </c>
      <c r="AO2677" t="s">
        <v>72</v>
      </c>
      <c r="AP2677" t="s">
        <v>92</v>
      </c>
      <c r="AQ2677" t="s">
        <v>59</v>
      </c>
      <c r="AR2677" t="s">
        <v>81</v>
      </c>
      <c r="AS2677" t="str">
        <f>IF(hr_data[[#This Row],[Gender]]="Female","👩  F","👨  M")</f>
        <v>👨  M</v>
      </c>
    </row>
    <row r="2678" spans="1:45" x14ac:dyDescent="0.25">
      <c r="A2678" t="s">
        <v>61</v>
      </c>
      <c r="B2678" t="s">
        <v>45</v>
      </c>
      <c r="C2678" t="s">
        <v>78</v>
      </c>
      <c r="D2678" t="s">
        <v>64</v>
      </c>
      <c r="E2678" t="s">
        <v>65</v>
      </c>
      <c r="F2678" t="s">
        <v>49</v>
      </c>
      <c r="G2678" t="s">
        <v>2777</v>
      </c>
      <c r="H2678">
        <v>3085</v>
      </c>
      <c r="I2678" t="s">
        <v>67</v>
      </c>
      <c r="J2678" t="s">
        <v>76</v>
      </c>
      <c r="K2678" t="s">
        <v>53</v>
      </c>
      <c r="L2678" t="s">
        <v>61</v>
      </c>
      <c r="M2678" t="s">
        <v>54</v>
      </c>
      <c r="N2678">
        <v>2</v>
      </c>
      <c r="O2678">
        <v>29</v>
      </c>
      <c r="P2678">
        <v>1</v>
      </c>
      <c r="Q2678">
        <v>592</v>
      </c>
      <c r="R2678">
        <v>7</v>
      </c>
      <c r="S2678" t="s">
        <v>87</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c r="AN2678" t="s">
        <v>56</v>
      </c>
      <c r="AO2678" t="s">
        <v>88</v>
      </c>
      <c r="AP2678" t="s">
        <v>58</v>
      </c>
      <c r="AQ2678" t="s">
        <v>89</v>
      </c>
      <c r="AR2678" t="s">
        <v>81</v>
      </c>
      <c r="AS2678" t="str">
        <f>IF(hr_data[[#This Row],[Gender]]="Female","👩  F","👨  M")</f>
        <v>👨  M</v>
      </c>
    </row>
    <row r="2679" spans="1:45" x14ac:dyDescent="0.25">
      <c r="A2679" t="s">
        <v>61</v>
      </c>
      <c r="B2679" t="s">
        <v>45</v>
      </c>
      <c r="C2679" t="s">
        <v>78</v>
      </c>
      <c r="D2679" t="s">
        <v>64</v>
      </c>
      <c r="E2679" t="s">
        <v>65</v>
      </c>
      <c r="F2679" t="s">
        <v>130</v>
      </c>
      <c r="G2679" t="s">
        <v>2778</v>
      </c>
      <c r="H2679">
        <v>3086</v>
      </c>
      <c r="I2679" t="s">
        <v>67</v>
      </c>
      <c r="J2679" t="s">
        <v>68</v>
      </c>
      <c r="K2679" t="s">
        <v>53</v>
      </c>
      <c r="L2679" t="s">
        <v>61</v>
      </c>
      <c r="M2679" t="s">
        <v>54</v>
      </c>
      <c r="N2679">
        <v>4</v>
      </c>
      <c r="O2679">
        <v>32</v>
      </c>
      <c r="P2679">
        <v>1</v>
      </c>
      <c r="Q2679">
        <v>529</v>
      </c>
      <c r="R2679">
        <v>2</v>
      </c>
      <c r="S2679" t="s">
        <v>87</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c r="AN2679" t="s">
        <v>56</v>
      </c>
      <c r="AO2679" t="s">
        <v>88</v>
      </c>
      <c r="AP2679" t="s">
        <v>58</v>
      </c>
      <c r="AQ2679" t="s">
        <v>59</v>
      </c>
      <c r="AR2679" t="s">
        <v>81</v>
      </c>
      <c r="AS2679" t="str">
        <f>IF(hr_data[[#This Row],[Gender]]="Female","👩  F","👨  M")</f>
        <v>👨  M</v>
      </c>
    </row>
    <row r="2680" spans="1:45" x14ac:dyDescent="0.25">
      <c r="A2680" t="s">
        <v>61</v>
      </c>
      <c r="B2680" t="s">
        <v>45</v>
      </c>
      <c r="C2680" t="s">
        <v>46</v>
      </c>
      <c r="D2680" t="s">
        <v>64</v>
      </c>
      <c r="E2680" t="s">
        <v>65</v>
      </c>
      <c r="F2680" t="s">
        <v>49</v>
      </c>
      <c r="G2680" t="s">
        <v>2779</v>
      </c>
      <c r="H2680">
        <v>3087</v>
      </c>
      <c r="I2680" t="s">
        <v>67</v>
      </c>
      <c r="J2680" t="s">
        <v>68</v>
      </c>
      <c r="K2680" t="s">
        <v>53</v>
      </c>
      <c r="L2680" t="s">
        <v>61</v>
      </c>
      <c r="M2680" t="s">
        <v>54</v>
      </c>
      <c r="N2680">
        <v>3</v>
      </c>
      <c r="O2680">
        <v>44</v>
      </c>
      <c r="P2680">
        <v>1</v>
      </c>
      <c r="Q2680">
        <v>1467</v>
      </c>
      <c r="R2680">
        <v>20</v>
      </c>
      <c r="S2680" t="s">
        <v>87</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c r="AN2680" t="s">
        <v>56</v>
      </c>
      <c r="AO2680" t="s">
        <v>72</v>
      </c>
      <c r="AP2680" t="s">
        <v>98</v>
      </c>
      <c r="AQ2680" t="s">
        <v>59</v>
      </c>
      <c r="AR2680" t="s">
        <v>60</v>
      </c>
      <c r="AS2680" t="str">
        <f>IF(hr_data[[#This Row],[Gender]]="Female","👩  F","👨  M")</f>
        <v>👨  M</v>
      </c>
    </row>
    <row r="2681" spans="1:45" x14ac:dyDescent="0.25">
      <c r="A2681" t="s">
        <v>61</v>
      </c>
      <c r="B2681" t="s">
        <v>45</v>
      </c>
      <c r="C2681" t="s">
        <v>46</v>
      </c>
      <c r="D2681" t="s">
        <v>64</v>
      </c>
      <c r="E2681" t="s">
        <v>65</v>
      </c>
      <c r="F2681" t="s">
        <v>49</v>
      </c>
      <c r="G2681" t="s">
        <v>2780</v>
      </c>
      <c r="H2681">
        <v>3088</v>
      </c>
      <c r="I2681" t="s">
        <v>67</v>
      </c>
      <c r="J2681" t="s">
        <v>76</v>
      </c>
      <c r="K2681" t="s">
        <v>53</v>
      </c>
      <c r="L2681" t="s">
        <v>61</v>
      </c>
      <c r="M2681" t="s">
        <v>54</v>
      </c>
      <c r="N2681">
        <v>3</v>
      </c>
      <c r="O2681">
        <v>42</v>
      </c>
      <c r="P2681">
        <v>1</v>
      </c>
      <c r="Q2681">
        <v>1142</v>
      </c>
      <c r="R2681">
        <v>8</v>
      </c>
      <c r="S2681" t="s">
        <v>87</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c r="AN2681" t="s">
        <v>56</v>
      </c>
      <c r="AO2681" t="s">
        <v>77</v>
      </c>
      <c r="AP2681" t="s">
        <v>58</v>
      </c>
      <c r="AQ2681" t="s">
        <v>59</v>
      </c>
      <c r="AR2681" t="s">
        <v>60</v>
      </c>
      <c r="AS2681" t="str">
        <f>IF(hr_data[[#This Row],[Gender]]="Female","👩  F","👨  M")</f>
        <v>👨  M</v>
      </c>
    </row>
    <row r="2682" spans="1:45" x14ac:dyDescent="0.25">
      <c r="A2682" t="s">
        <v>61</v>
      </c>
      <c r="B2682" t="s">
        <v>45</v>
      </c>
      <c r="C2682" t="s">
        <v>106</v>
      </c>
      <c r="D2682" t="s">
        <v>64</v>
      </c>
      <c r="E2682" t="s">
        <v>65</v>
      </c>
      <c r="F2682" t="s">
        <v>49</v>
      </c>
      <c r="G2682" t="s">
        <v>2781</v>
      </c>
      <c r="H2682">
        <v>3089</v>
      </c>
      <c r="I2682" t="s">
        <v>67</v>
      </c>
      <c r="J2682" t="s">
        <v>68</v>
      </c>
      <c r="K2682" t="s">
        <v>53</v>
      </c>
      <c r="L2682" t="s">
        <v>61</v>
      </c>
      <c r="M2682" t="s">
        <v>54</v>
      </c>
      <c r="N2682">
        <v>2</v>
      </c>
      <c r="O2682">
        <v>22</v>
      </c>
      <c r="P2682">
        <v>1</v>
      </c>
      <c r="Q2682">
        <v>581</v>
      </c>
      <c r="R2682">
        <v>1</v>
      </c>
      <c r="S2682" t="s">
        <v>55</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c r="AN2682" t="s">
        <v>56</v>
      </c>
      <c r="AO2682" t="s">
        <v>77</v>
      </c>
      <c r="AP2682" t="s">
        <v>58</v>
      </c>
      <c r="AQ2682" t="s">
        <v>59</v>
      </c>
      <c r="AR2682" t="s">
        <v>108</v>
      </c>
      <c r="AS2682" t="str">
        <f>IF(hr_data[[#This Row],[Gender]]="Female","👩  F","👨  M")</f>
        <v>👨  M</v>
      </c>
    </row>
    <row r="2683" spans="1:45" x14ac:dyDescent="0.25">
      <c r="A2683" t="s">
        <v>61</v>
      </c>
      <c r="B2683" t="s">
        <v>45</v>
      </c>
      <c r="C2683" t="s">
        <v>106</v>
      </c>
      <c r="D2683" t="s">
        <v>64</v>
      </c>
      <c r="E2683" t="s">
        <v>65</v>
      </c>
      <c r="F2683" t="s">
        <v>74</v>
      </c>
      <c r="G2683" t="s">
        <v>2782</v>
      </c>
      <c r="H2683">
        <v>3090</v>
      </c>
      <c r="I2683" t="s">
        <v>67</v>
      </c>
      <c r="J2683" t="s">
        <v>76</v>
      </c>
      <c r="K2683" t="s">
        <v>53</v>
      </c>
      <c r="L2683" t="s">
        <v>61</v>
      </c>
      <c r="M2683" t="s">
        <v>54</v>
      </c>
      <c r="N2683">
        <v>6</v>
      </c>
      <c r="O2683">
        <v>23</v>
      </c>
      <c r="P2683">
        <v>1</v>
      </c>
      <c r="Q2683">
        <v>571</v>
      </c>
      <c r="R2683">
        <v>12</v>
      </c>
      <c r="S2683" t="s">
        <v>55</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c r="AN2683" t="s">
        <v>56</v>
      </c>
      <c r="AO2683" t="s">
        <v>57</v>
      </c>
      <c r="AP2683" t="s">
        <v>98</v>
      </c>
      <c r="AQ2683" t="s">
        <v>59</v>
      </c>
      <c r="AR2683" t="s">
        <v>108</v>
      </c>
      <c r="AS2683" t="str">
        <f>IF(hr_data[[#This Row],[Gender]]="Female","👩  F","👨  M")</f>
        <v>👨  M</v>
      </c>
    </row>
    <row r="2684" spans="1:45" x14ac:dyDescent="0.25">
      <c r="A2684" t="s">
        <v>61</v>
      </c>
      <c r="B2684" t="s">
        <v>45</v>
      </c>
      <c r="C2684" t="s">
        <v>63</v>
      </c>
      <c r="D2684" t="s">
        <v>64</v>
      </c>
      <c r="E2684" t="s">
        <v>65</v>
      </c>
      <c r="F2684" t="s">
        <v>82</v>
      </c>
      <c r="G2684" t="s">
        <v>2783</v>
      </c>
      <c r="H2684">
        <v>3091</v>
      </c>
      <c r="I2684" t="s">
        <v>67</v>
      </c>
      <c r="J2684" t="s">
        <v>117</v>
      </c>
      <c r="K2684" t="s">
        <v>53</v>
      </c>
      <c r="L2684" t="s">
        <v>61</v>
      </c>
      <c r="M2684" t="s">
        <v>54</v>
      </c>
      <c r="N2684">
        <v>2</v>
      </c>
      <c r="O2684">
        <v>53</v>
      </c>
      <c r="P2684">
        <v>1</v>
      </c>
      <c r="Q2684">
        <v>447</v>
      </c>
      <c r="R2684">
        <v>2</v>
      </c>
      <c r="S2684" t="s">
        <v>87</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c r="AN2684" t="s">
        <v>56</v>
      </c>
      <c r="AO2684" t="s">
        <v>72</v>
      </c>
      <c r="AP2684" t="s">
        <v>58</v>
      </c>
      <c r="AQ2684" t="s">
        <v>111</v>
      </c>
      <c r="AR2684" t="s">
        <v>73</v>
      </c>
      <c r="AS2684" t="str">
        <f>IF(hr_data[[#This Row],[Gender]]="Female","👩  F","👨  M")</f>
        <v>👨  M</v>
      </c>
    </row>
    <row r="2685" spans="1:45" x14ac:dyDescent="0.25">
      <c r="A2685" t="s">
        <v>61</v>
      </c>
      <c r="B2685" t="s">
        <v>45</v>
      </c>
      <c r="C2685" t="s">
        <v>78</v>
      </c>
      <c r="D2685" t="s">
        <v>64</v>
      </c>
      <c r="E2685" t="s">
        <v>48</v>
      </c>
      <c r="F2685" t="s">
        <v>49</v>
      </c>
      <c r="G2685" t="s">
        <v>2784</v>
      </c>
      <c r="H2685">
        <v>3092</v>
      </c>
      <c r="I2685" t="s">
        <v>67</v>
      </c>
      <c r="J2685" t="s">
        <v>52</v>
      </c>
      <c r="K2685" t="s">
        <v>91</v>
      </c>
      <c r="L2685" t="s">
        <v>61</v>
      </c>
      <c r="M2685" t="s">
        <v>54</v>
      </c>
      <c r="N2685">
        <v>5</v>
      </c>
      <c r="O2685">
        <v>31</v>
      </c>
      <c r="P2685">
        <v>1</v>
      </c>
      <c r="Q2685">
        <v>326</v>
      </c>
      <c r="R2685">
        <v>8</v>
      </c>
      <c r="S2685" t="s">
        <v>55</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c r="AN2685" t="s">
        <v>56</v>
      </c>
      <c r="AO2685" t="s">
        <v>57</v>
      </c>
      <c r="AP2685" t="s">
        <v>58</v>
      </c>
      <c r="AQ2685" t="s">
        <v>89</v>
      </c>
      <c r="AR2685" t="s">
        <v>81</v>
      </c>
      <c r="AS2685" t="str">
        <f>IF(hr_data[[#This Row],[Gender]]="Female","👩  F","👨  M")</f>
        <v>👨  M</v>
      </c>
    </row>
    <row r="2686" spans="1:45" x14ac:dyDescent="0.25">
      <c r="A2686" t="s">
        <v>61</v>
      </c>
      <c r="B2686" t="s">
        <v>45</v>
      </c>
      <c r="C2686" t="s">
        <v>78</v>
      </c>
      <c r="D2686" t="s">
        <v>64</v>
      </c>
      <c r="E2686" t="s">
        <v>48</v>
      </c>
      <c r="F2686" t="s">
        <v>123</v>
      </c>
      <c r="G2686" t="s">
        <v>2785</v>
      </c>
      <c r="H2686">
        <v>3093</v>
      </c>
      <c r="I2686" t="s">
        <v>67</v>
      </c>
      <c r="J2686" t="s">
        <v>52</v>
      </c>
      <c r="K2686" t="s">
        <v>91</v>
      </c>
      <c r="L2686" t="s">
        <v>61</v>
      </c>
      <c r="M2686" t="s">
        <v>54</v>
      </c>
      <c r="N2686">
        <v>2</v>
      </c>
      <c r="O2686">
        <v>30</v>
      </c>
      <c r="P2686">
        <v>1</v>
      </c>
      <c r="Q2686">
        <v>979</v>
      </c>
      <c r="R2686">
        <v>15</v>
      </c>
      <c r="S2686" t="s">
        <v>55</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c r="AN2686" t="s">
        <v>56</v>
      </c>
      <c r="AO2686" t="s">
        <v>88</v>
      </c>
      <c r="AP2686" t="s">
        <v>98</v>
      </c>
      <c r="AQ2686" t="s">
        <v>89</v>
      </c>
      <c r="AR2686" t="s">
        <v>81</v>
      </c>
      <c r="AS2686" t="str">
        <f>IF(hr_data[[#This Row],[Gender]]="Female","👩  F","👨  M")</f>
        <v>👨  M</v>
      </c>
    </row>
    <row r="2687" spans="1:45" x14ac:dyDescent="0.25">
      <c r="A2687" t="s">
        <v>61</v>
      </c>
      <c r="B2687" t="s">
        <v>45</v>
      </c>
      <c r="C2687" t="s">
        <v>46</v>
      </c>
      <c r="D2687" t="s">
        <v>64</v>
      </c>
      <c r="E2687" t="s">
        <v>48</v>
      </c>
      <c r="F2687" t="s">
        <v>49</v>
      </c>
      <c r="G2687" t="s">
        <v>2786</v>
      </c>
      <c r="H2687">
        <v>3094</v>
      </c>
      <c r="I2687" t="s">
        <v>67</v>
      </c>
      <c r="J2687" t="s">
        <v>52</v>
      </c>
      <c r="K2687" t="s">
        <v>91</v>
      </c>
      <c r="L2687" t="s">
        <v>61</v>
      </c>
      <c r="M2687" t="s">
        <v>54</v>
      </c>
      <c r="N2687">
        <v>5</v>
      </c>
      <c r="O2687">
        <v>41</v>
      </c>
      <c r="P2687">
        <v>1</v>
      </c>
      <c r="Q2687">
        <v>930</v>
      </c>
      <c r="R2687">
        <v>3</v>
      </c>
      <c r="S2687" t="s">
        <v>87</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c r="AN2687" t="s">
        <v>56</v>
      </c>
      <c r="AO2687" t="s">
        <v>72</v>
      </c>
      <c r="AP2687" t="s">
        <v>58</v>
      </c>
      <c r="AQ2687" t="s">
        <v>89</v>
      </c>
      <c r="AR2687" t="s">
        <v>60</v>
      </c>
      <c r="AS2687" t="str">
        <f>IF(hr_data[[#This Row],[Gender]]="Female","👩  F","👨  M")</f>
        <v>👨  M</v>
      </c>
    </row>
    <row r="2688" spans="1:45" x14ac:dyDescent="0.25">
      <c r="A2688" t="s">
        <v>61</v>
      </c>
      <c r="B2688" t="s">
        <v>45</v>
      </c>
      <c r="C2688" t="s">
        <v>78</v>
      </c>
      <c r="D2688" t="s">
        <v>64</v>
      </c>
      <c r="E2688" t="s">
        <v>48</v>
      </c>
      <c r="F2688" t="s">
        <v>82</v>
      </c>
      <c r="G2688" t="s">
        <v>2787</v>
      </c>
      <c r="H2688">
        <v>3095</v>
      </c>
      <c r="I2688" t="s">
        <v>67</v>
      </c>
      <c r="J2688" t="s">
        <v>52</v>
      </c>
      <c r="K2688" t="s">
        <v>91</v>
      </c>
      <c r="L2688" t="s">
        <v>61</v>
      </c>
      <c r="M2688" t="s">
        <v>54</v>
      </c>
      <c r="N2688">
        <v>2</v>
      </c>
      <c r="O2688">
        <v>34</v>
      </c>
      <c r="P2688">
        <v>1</v>
      </c>
      <c r="Q2688">
        <v>1239</v>
      </c>
      <c r="R2688">
        <v>13</v>
      </c>
      <c r="S2688" t="s">
        <v>80</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c r="AN2688" t="s">
        <v>56</v>
      </c>
      <c r="AO2688" t="s">
        <v>77</v>
      </c>
      <c r="AP2688" t="s">
        <v>98</v>
      </c>
      <c r="AQ2688" t="s">
        <v>59</v>
      </c>
      <c r="AR2688" t="s">
        <v>81</v>
      </c>
      <c r="AS2688" t="str">
        <f>IF(hr_data[[#This Row],[Gender]]="Female","👩  F","👨  M")</f>
        <v>👨  M</v>
      </c>
    </row>
    <row r="2689" spans="1:45" x14ac:dyDescent="0.25">
      <c r="A2689" t="s">
        <v>61</v>
      </c>
      <c r="B2689" t="s">
        <v>45</v>
      </c>
      <c r="C2689" t="s">
        <v>78</v>
      </c>
      <c r="D2689" t="s">
        <v>64</v>
      </c>
      <c r="E2689" t="s">
        <v>48</v>
      </c>
      <c r="F2689" t="s">
        <v>49</v>
      </c>
      <c r="G2689" t="s">
        <v>2788</v>
      </c>
      <c r="H2689">
        <v>3096</v>
      </c>
      <c r="I2689" t="s">
        <v>67</v>
      </c>
      <c r="J2689" t="s">
        <v>52</v>
      </c>
      <c r="K2689" t="s">
        <v>91</v>
      </c>
      <c r="L2689" t="s">
        <v>61</v>
      </c>
      <c r="M2689" t="s">
        <v>54</v>
      </c>
      <c r="N2689">
        <v>3</v>
      </c>
      <c r="O2689">
        <v>29</v>
      </c>
      <c r="P2689">
        <v>1</v>
      </c>
      <c r="Q2689">
        <v>1246</v>
      </c>
      <c r="R2689">
        <v>19</v>
      </c>
      <c r="S2689" t="s">
        <v>87</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c r="AN2689" t="s">
        <v>56</v>
      </c>
      <c r="AO2689" t="s">
        <v>77</v>
      </c>
      <c r="AP2689" t="s">
        <v>98</v>
      </c>
      <c r="AQ2689" t="s">
        <v>59</v>
      </c>
      <c r="AR2689" t="s">
        <v>81</v>
      </c>
      <c r="AS2689" t="str">
        <f>IF(hr_data[[#This Row],[Gender]]="Female","👩  F","👨  M")</f>
        <v>👨  M</v>
      </c>
    </row>
    <row r="2690" spans="1:45" x14ac:dyDescent="0.25">
      <c r="A2690" t="s">
        <v>61</v>
      </c>
      <c r="B2690" t="s">
        <v>45</v>
      </c>
      <c r="C2690" t="s">
        <v>78</v>
      </c>
      <c r="D2690" t="s">
        <v>64</v>
      </c>
      <c r="E2690" t="s">
        <v>48</v>
      </c>
      <c r="F2690" t="s">
        <v>82</v>
      </c>
      <c r="G2690" t="s">
        <v>2789</v>
      </c>
      <c r="H2690">
        <v>3097</v>
      </c>
      <c r="I2690" t="s">
        <v>67</v>
      </c>
      <c r="J2690" t="s">
        <v>52</v>
      </c>
      <c r="K2690" t="s">
        <v>91</v>
      </c>
      <c r="L2690" t="s">
        <v>61</v>
      </c>
      <c r="M2690" t="s">
        <v>54</v>
      </c>
      <c r="N2690">
        <v>5</v>
      </c>
      <c r="O2690">
        <v>33</v>
      </c>
      <c r="P2690">
        <v>1</v>
      </c>
      <c r="Q2690">
        <v>392</v>
      </c>
      <c r="R2690">
        <v>2</v>
      </c>
      <c r="S2690" t="s">
        <v>80</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c r="AN2690" t="s">
        <v>56</v>
      </c>
      <c r="AO2690" t="s">
        <v>57</v>
      </c>
      <c r="AP2690" t="s">
        <v>58</v>
      </c>
      <c r="AQ2690" t="s">
        <v>59</v>
      </c>
      <c r="AR2690" t="s">
        <v>81</v>
      </c>
      <c r="AS2690" t="str">
        <f>IF(hr_data[[#This Row],[Gender]]="Female","👩  F","👨  M")</f>
        <v>👨  M</v>
      </c>
    </row>
    <row r="2691" spans="1:45" x14ac:dyDescent="0.25">
      <c r="A2691" t="s">
        <v>61</v>
      </c>
      <c r="B2691" t="s">
        <v>45</v>
      </c>
      <c r="C2691" t="s">
        <v>63</v>
      </c>
      <c r="D2691" t="s">
        <v>64</v>
      </c>
      <c r="E2691" t="s">
        <v>48</v>
      </c>
      <c r="F2691" t="s">
        <v>123</v>
      </c>
      <c r="G2691" t="s">
        <v>2790</v>
      </c>
      <c r="H2691">
        <v>3098</v>
      </c>
      <c r="I2691" t="s">
        <v>67</v>
      </c>
      <c r="J2691" t="s">
        <v>52</v>
      </c>
      <c r="K2691" t="s">
        <v>91</v>
      </c>
      <c r="L2691" t="s">
        <v>61</v>
      </c>
      <c r="M2691" t="s">
        <v>54</v>
      </c>
      <c r="N2691">
        <v>3</v>
      </c>
      <c r="O2691">
        <v>48</v>
      </c>
      <c r="P2691">
        <v>1</v>
      </c>
      <c r="Q2691">
        <v>1221</v>
      </c>
      <c r="R2691">
        <v>7</v>
      </c>
      <c r="S2691" t="s">
        <v>87</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c r="AN2691" t="s">
        <v>56</v>
      </c>
      <c r="AO2691" t="s">
        <v>88</v>
      </c>
      <c r="AP2691" t="s">
        <v>58</v>
      </c>
      <c r="AQ2691" t="s">
        <v>89</v>
      </c>
      <c r="AR2691" t="s">
        <v>73</v>
      </c>
      <c r="AS2691" t="str">
        <f>IF(hr_data[[#This Row],[Gender]]="Female","👩  F","👨  M")</f>
        <v>👨  M</v>
      </c>
    </row>
    <row r="2692" spans="1:45" x14ac:dyDescent="0.25">
      <c r="A2692" t="s">
        <v>61</v>
      </c>
      <c r="B2692" t="s">
        <v>45</v>
      </c>
      <c r="C2692" t="s">
        <v>46</v>
      </c>
      <c r="D2692" t="s">
        <v>64</v>
      </c>
      <c r="E2692" t="s">
        <v>48</v>
      </c>
      <c r="F2692" t="s">
        <v>82</v>
      </c>
      <c r="G2692" t="s">
        <v>2791</v>
      </c>
      <c r="H2692">
        <v>3099</v>
      </c>
      <c r="I2692" t="s">
        <v>67</v>
      </c>
      <c r="J2692" t="s">
        <v>52</v>
      </c>
      <c r="K2692" t="s">
        <v>69</v>
      </c>
      <c r="L2692" t="s">
        <v>61</v>
      </c>
      <c r="M2692" t="s">
        <v>54</v>
      </c>
      <c r="N2692">
        <v>5</v>
      </c>
      <c r="O2692">
        <v>40</v>
      </c>
      <c r="P2692">
        <v>1</v>
      </c>
      <c r="Q2692">
        <v>1342</v>
      </c>
      <c r="R2692">
        <v>9</v>
      </c>
      <c r="S2692" t="s">
        <v>55</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c r="AN2692" t="s">
        <v>56</v>
      </c>
      <c r="AO2692" t="s">
        <v>88</v>
      </c>
      <c r="AP2692" t="s">
        <v>58</v>
      </c>
      <c r="AQ2692" t="s">
        <v>59</v>
      </c>
      <c r="AR2692" t="s">
        <v>60</v>
      </c>
      <c r="AS2692" t="str">
        <f>IF(hr_data[[#This Row],[Gender]]="Female","👩  F","👨  M")</f>
        <v>👨  M</v>
      </c>
    </row>
    <row r="2693" spans="1:45" x14ac:dyDescent="0.25">
      <c r="A2693" t="s">
        <v>61</v>
      </c>
      <c r="B2693" t="s">
        <v>45</v>
      </c>
      <c r="C2693" t="s">
        <v>78</v>
      </c>
      <c r="D2693" t="s">
        <v>64</v>
      </c>
      <c r="E2693" t="s">
        <v>48</v>
      </c>
      <c r="F2693" t="s">
        <v>49</v>
      </c>
      <c r="G2693" t="s">
        <v>2792</v>
      </c>
      <c r="H2693">
        <v>3100</v>
      </c>
      <c r="I2693" t="s">
        <v>67</v>
      </c>
      <c r="J2693" t="s">
        <v>52</v>
      </c>
      <c r="K2693" t="s">
        <v>69</v>
      </c>
      <c r="L2693" t="s">
        <v>61</v>
      </c>
      <c r="M2693" t="s">
        <v>54</v>
      </c>
      <c r="N2693">
        <v>6</v>
      </c>
      <c r="O2693">
        <v>33</v>
      </c>
      <c r="P2693">
        <v>1</v>
      </c>
      <c r="Q2693">
        <v>1242</v>
      </c>
      <c r="R2693">
        <v>8</v>
      </c>
      <c r="S2693" t="s">
        <v>80</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c r="AN2693" t="s">
        <v>56</v>
      </c>
      <c r="AO2693" t="s">
        <v>88</v>
      </c>
      <c r="AP2693" t="s">
        <v>58</v>
      </c>
      <c r="AQ2693" t="s">
        <v>59</v>
      </c>
      <c r="AR2693" t="s">
        <v>81</v>
      </c>
      <c r="AS2693" t="str">
        <f>IF(hr_data[[#This Row],[Gender]]="Female","👩  F","👨  M")</f>
        <v>👨  M</v>
      </c>
    </row>
    <row r="2694" spans="1:45" x14ac:dyDescent="0.25">
      <c r="A2694" t="s">
        <v>61</v>
      </c>
      <c r="B2694" t="s">
        <v>45</v>
      </c>
      <c r="C2694" t="s">
        <v>78</v>
      </c>
      <c r="D2694" t="s">
        <v>64</v>
      </c>
      <c r="E2694" t="s">
        <v>48</v>
      </c>
      <c r="F2694" t="s">
        <v>49</v>
      </c>
      <c r="G2694" t="s">
        <v>2793</v>
      </c>
      <c r="H2694">
        <v>3101</v>
      </c>
      <c r="I2694" t="s">
        <v>67</v>
      </c>
      <c r="J2694" t="s">
        <v>115</v>
      </c>
      <c r="K2694" t="s">
        <v>69</v>
      </c>
      <c r="L2694" t="s">
        <v>61</v>
      </c>
      <c r="M2694" t="s">
        <v>54</v>
      </c>
      <c r="N2694">
        <v>1</v>
      </c>
      <c r="O2694">
        <v>31</v>
      </c>
      <c r="P2694">
        <v>1</v>
      </c>
      <c r="Q2694">
        <v>1154</v>
      </c>
      <c r="R2694">
        <v>2</v>
      </c>
      <c r="S2694" t="s">
        <v>55</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c r="AN2694" t="s">
        <v>56</v>
      </c>
      <c r="AO2694" t="s">
        <v>77</v>
      </c>
      <c r="AP2694" t="s">
        <v>58</v>
      </c>
      <c r="AQ2694" t="s">
        <v>59</v>
      </c>
      <c r="AR2694" t="s">
        <v>81</v>
      </c>
      <c r="AS2694" t="str">
        <f>IF(hr_data[[#This Row],[Gender]]="Female","👩  F","👨  M")</f>
        <v>👨  M</v>
      </c>
    </row>
    <row r="2695" spans="1:45" x14ac:dyDescent="0.25">
      <c r="A2695" t="s">
        <v>61</v>
      </c>
      <c r="B2695" t="s">
        <v>45</v>
      </c>
      <c r="C2695" t="s">
        <v>78</v>
      </c>
      <c r="D2695" t="s">
        <v>64</v>
      </c>
      <c r="E2695" t="s">
        <v>48</v>
      </c>
      <c r="F2695" t="s">
        <v>130</v>
      </c>
      <c r="G2695" t="s">
        <v>2794</v>
      </c>
      <c r="H2695">
        <v>3102</v>
      </c>
      <c r="I2695" t="s">
        <v>67</v>
      </c>
      <c r="J2695" t="s">
        <v>52</v>
      </c>
      <c r="K2695" t="s">
        <v>69</v>
      </c>
      <c r="L2695" t="s">
        <v>61</v>
      </c>
      <c r="M2695" t="s">
        <v>54</v>
      </c>
      <c r="N2695">
        <v>3</v>
      </c>
      <c r="O2695">
        <v>31</v>
      </c>
      <c r="P2695">
        <v>1</v>
      </c>
      <c r="Q2695">
        <v>1003</v>
      </c>
      <c r="R2695">
        <v>5</v>
      </c>
      <c r="S2695" t="s">
        <v>87</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c r="AN2695" t="s">
        <v>56</v>
      </c>
      <c r="AO2695" t="s">
        <v>77</v>
      </c>
      <c r="AP2695" t="s">
        <v>58</v>
      </c>
      <c r="AQ2695" t="s">
        <v>59</v>
      </c>
      <c r="AR2695" t="s">
        <v>81</v>
      </c>
      <c r="AS2695" t="str">
        <f>IF(hr_data[[#This Row],[Gender]]="Female","👩  F","👨  M")</f>
        <v>👨  M</v>
      </c>
    </row>
    <row r="2696" spans="1:45" x14ac:dyDescent="0.25">
      <c r="A2696" t="s">
        <v>61</v>
      </c>
      <c r="B2696" t="s">
        <v>45</v>
      </c>
      <c r="C2696" t="s">
        <v>78</v>
      </c>
      <c r="D2696" t="s">
        <v>64</v>
      </c>
      <c r="E2696" t="s">
        <v>48</v>
      </c>
      <c r="F2696" t="s">
        <v>82</v>
      </c>
      <c r="G2696" t="s">
        <v>2795</v>
      </c>
      <c r="H2696">
        <v>3103</v>
      </c>
      <c r="I2696" t="s">
        <v>67</v>
      </c>
      <c r="J2696" t="s">
        <v>115</v>
      </c>
      <c r="K2696" t="s">
        <v>69</v>
      </c>
      <c r="L2696" t="s">
        <v>61</v>
      </c>
      <c r="M2696" t="s">
        <v>54</v>
      </c>
      <c r="N2696">
        <v>2</v>
      </c>
      <c r="O2696">
        <v>32</v>
      </c>
      <c r="P2696">
        <v>1</v>
      </c>
      <c r="Q2696">
        <v>234</v>
      </c>
      <c r="R2696">
        <v>1</v>
      </c>
      <c r="S2696" t="s">
        <v>80</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c r="AN2696" t="s">
        <v>56</v>
      </c>
      <c r="AO2696" t="s">
        <v>72</v>
      </c>
      <c r="AP2696" t="s">
        <v>58</v>
      </c>
      <c r="AQ2696" t="s">
        <v>59</v>
      </c>
      <c r="AR2696" t="s">
        <v>81</v>
      </c>
      <c r="AS2696" t="str">
        <f>IF(hr_data[[#This Row],[Gender]]="Female","👩  F","👨  M")</f>
        <v>👨  M</v>
      </c>
    </row>
    <row r="2697" spans="1:45" x14ac:dyDescent="0.25">
      <c r="A2697" t="s">
        <v>61</v>
      </c>
      <c r="B2697" t="s">
        <v>45</v>
      </c>
      <c r="C2697" t="s">
        <v>46</v>
      </c>
      <c r="D2697" t="s">
        <v>64</v>
      </c>
      <c r="E2697" t="s">
        <v>48</v>
      </c>
      <c r="F2697" t="s">
        <v>82</v>
      </c>
      <c r="G2697" t="s">
        <v>2796</v>
      </c>
      <c r="H2697">
        <v>3104</v>
      </c>
      <c r="I2697" t="s">
        <v>67</v>
      </c>
      <c r="J2697" t="s">
        <v>52</v>
      </c>
      <c r="K2697" t="s">
        <v>69</v>
      </c>
      <c r="L2697" t="s">
        <v>61</v>
      </c>
      <c r="M2697" t="s">
        <v>54</v>
      </c>
      <c r="N2697">
        <v>2</v>
      </c>
      <c r="O2697">
        <v>35</v>
      </c>
      <c r="P2697">
        <v>1</v>
      </c>
      <c r="Q2697">
        <v>682</v>
      </c>
      <c r="R2697">
        <v>18</v>
      </c>
      <c r="S2697" t="s">
        <v>80</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c r="AN2697" t="s">
        <v>56</v>
      </c>
      <c r="AO2697" t="s">
        <v>88</v>
      </c>
      <c r="AP2697" t="s">
        <v>98</v>
      </c>
      <c r="AQ2697" t="s">
        <v>59</v>
      </c>
      <c r="AR2697" t="s">
        <v>81</v>
      </c>
      <c r="AS2697" t="str">
        <f>IF(hr_data[[#This Row],[Gender]]="Female","👩  F","👨  M")</f>
        <v>👨  M</v>
      </c>
    </row>
    <row r="2698" spans="1:45" x14ac:dyDescent="0.25">
      <c r="A2698" t="s">
        <v>61</v>
      </c>
      <c r="B2698" t="s">
        <v>45</v>
      </c>
      <c r="C2698" t="s">
        <v>78</v>
      </c>
      <c r="D2698" t="s">
        <v>64</v>
      </c>
      <c r="E2698" t="s">
        <v>48</v>
      </c>
      <c r="F2698" t="s">
        <v>130</v>
      </c>
      <c r="G2698" t="s">
        <v>2797</v>
      </c>
      <c r="H2698">
        <v>3105</v>
      </c>
      <c r="I2698" t="s">
        <v>67</v>
      </c>
      <c r="J2698" t="s">
        <v>52</v>
      </c>
      <c r="K2698" t="s">
        <v>69</v>
      </c>
      <c r="L2698" t="s">
        <v>61</v>
      </c>
      <c r="M2698" t="s">
        <v>54</v>
      </c>
      <c r="N2698">
        <v>3</v>
      </c>
      <c r="O2698">
        <v>30</v>
      </c>
      <c r="P2698">
        <v>1</v>
      </c>
      <c r="Q2698">
        <v>1288</v>
      </c>
      <c r="R2698">
        <v>29</v>
      </c>
      <c r="S2698" t="s">
        <v>80</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c r="AN2698" t="s">
        <v>56</v>
      </c>
      <c r="AO2698" t="s">
        <v>72</v>
      </c>
      <c r="AP2698" t="s">
        <v>92</v>
      </c>
      <c r="AQ2698" t="s">
        <v>59</v>
      </c>
      <c r="AR2698" t="s">
        <v>81</v>
      </c>
      <c r="AS2698" t="str">
        <f>IF(hr_data[[#This Row],[Gender]]="Female","👩  F","👨  M")</f>
        <v>👨  M</v>
      </c>
    </row>
    <row r="2699" spans="1:45" x14ac:dyDescent="0.25">
      <c r="A2699" t="s">
        <v>61</v>
      </c>
      <c r="B2699" t="s">
        <v>45</v>
      </c>
      <c r="C2699" t="s">
        <v>46</v>
      </c>
      <c r="D2699" t="s">
        <v>64</v>
      </c>
      <c r="E2699" t="s">
        <v>48</v>
      </c>
      <c r="F2699" t="s">
        <v>49</v>
      </c>
      <c r="G2699" t="s">
        <v>2798</v>
      </c>
      <c r="H2699">
        <v>3106</v>
      </c>
      <c r="I2699" t="s">
        <v>67</v>
      </c>
      <c r="J2699" t="s">
        <v>52</v>
      </c>
      <c r="K2699" t="s">
        <v>69</v>
      </c>
      <c r="L2699" t="s">
        <v>61</v>
      </c>
      <c r="M2699" t="s">
        <v>54</v>
      </c>
      <c r="N2699">
        <v>3</v>
      </c>
      <c r="O2699">
        <v>38</v>
      </c>
      <c r="P2699">
        <v>1</v>
      </c>
      <c r="Q2699">
        <v>1245</v>
      </c>
      <c r="R2699">
        <v>14</v>
      </c>
      <c r="S2699" t="s">
        <v>87</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c r="AN2699" t="s">
        <v>56</v>
      </c>
      <c r="AO2699" t="s">
        <v>72</v>
      </c>
      <c r="AP2699" t="s">
        <v>98</v>
      </c>
      <c r="AQ2699" t="s">
        <v>59</v>
      </c>
      <c r="AR2699" t="s">
        <v>60</v>
      </c>
      <c r="AS2699" t="str">
        <f>IF(hr_data[[#This Row],[Gender]]="Female","👩  F","👨  M")</f>
        <v>👨  M</v>
      </c>
    </row>
    <row r="2700" spans="1:45" x14ac:dyDescent="0.25">
      <c r="A2700" t="s">
        <v>61</v>
      </c>
      <c r="B2700" t="s">
        <v>45</v>
      </c>
      <c r="C2700" t="s">
        <v>78</v>
      </c>
      <c r="D2700" t="s">
        <v>64</v>
      </c>
      <c r="E2700" t="s">
        <v>48</v>
      </c>
      <c r="F2700" t="s">
        <v>49</v>
      </c>
      <c r="G2700" t="s">
        <v>2799</v>
      </c>
      <c r="H2700">
        <v>3107</v>
      </c>
      <c r="I2700" t="s">
        <v>67</v>
      </c>
      <c r="J2700" t="s">
        <v>52</v>
      </c>
      <c r="K2700" t="s">
        <v>69</v>
      </c>
      <c r="L2700" t="s">
        <v>61</v>
      </c>
      <c r="M2700" t="s">
        <v>54</v>
      </c>
      <c r="N2700">
        <v>2</v>
      </c>
      <c r="O2700">
        <v>32</v>
      </c>
      <c r="P2700">
        <v>1</v>
      </c>
      <c r="Q2700">
        <v>371</v>
      </c>
      <c r="R2700">
        <v>19</v>
      </c>
      <c r="S2700" t="s">
        <v>87</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c r="AN2700" t="s">
        <v>56</v>
      </c>
      <c r="AO2700" t="s">
        <v>77</v>
      </c>
      <c r="AP2700" t="s">
        <v>98</v>
      </c>
      <c r="AQ2700" t="s">
        <v>59</v>
      </c>
      <c r="AR2700" t="s">
        <v>81</v>
      </c>
      <c r="AS2700" t="str">
        <f>IF(hr_data[[#This Row],[Gender]]="Female","👩  F","👨  M")</f>
        <v>👨  M</v>
      </c>
    </row>
    <row r="2701" spans="1:45" x14ac:dyDescent="0.25">
      <c r="A2701" t="s">
        <v>61</v>
      </c>
      <c r="B2701" t="s">
        <v>45</v>
      </c>
      <c r="C2701" t="s">
        <v>46</v>
      </c>
      <c r="D2701" t="s">
        <v>64</v>
      </c>
      <c r="E2701" t="s">
        <v>48</v>
      </c>
      <c r="F2701" t="s">
        <v>49</v>
      </c>
      <c r="G2701" t="s">
        <v>2800</v>
      </c>
      <c r="H2701">
        <v>3108</v>
      </c>
      <c r="I2701" t="s">
        <v>67</v>
      </c>
      <c r="J2701" t="s">
        <v>115</v>
      </c>
      <c r="K2701" t="s">
        <v>69</v>
      </c>
      <c r="L2701" t="s">
        <v>61</v>
      </c>
      <c r="M2701" t="s">
        <v>54</v>
      </c>
      <c r="N2701">
        <v>3</v>
      </c>
      <c r="O2701">
        <v>35</v>
      </c>
      <c r="P2701">
        <v>1</v>
      </c>
      <c r="Q2701">
        <v>660</v>
      </c>
      <c r="R2701">
        <v>7</v>
      </c>
      <c r="S2701" t="s">
        <v>70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c r="AN2701" t="s">
        <v>56</v>
      </c>
      <c r="AO2701" t="s">
        <v>77</v>
      </c>
      <c r="AP2701" t="s">
        <v>58</v>
      </c>
      <c r="AQ2701" t="s">
        <v>59</v>
      </c>
      <c r="AR2701" t="s">
        <v>81</v>
      </c>
      <c r="AS2701" t="str">
        <f>IF(hr_data[[#This Row],[Gender]]="Female","👩  F","👨  M")</f>
        <v>👨  M</v>
      </c>
    </row>
    <row r="2702" spans="1:45" x14ac:dyDescent="0.25">
      <c r="A2702" t="s">
        <v>61</v>
      </c>
      <c r="B2702" t="s">
        <v>45</v>
      </c>
      <c r="C2702" t="s">
        <v>78</v>
      </c>
      <c r="D2702" t="s">
        <v>64</v>
      </c>
      <c r="E2702" t="s">
        <v>48</v>
      </c>
      <c r="F2702" t="s">
        <v>123</v>
      </c>
      <c r="G2702" t="s">
        <v>2801</v>
      </c>
      <c r="H2702">
        <v>3109</v>
      </c>
      <c r="I2702" t="s">
        <v>67</v>
      </c>
      <c r="J2702" t="s">
        <v>52</v>
      </c>
      <c r="K2702" t="s">
        <v>69</v>
      </c>
      <c r="L2702" t="s">
        <v>61</v>
      </c>
      <c r="M2702" t="s">
        <v>54</v>
      </c>
      <c r="N2702">
        <v>3</v>
      </c>
      <c r="O2702">
        <v>32</v>
      </c>
      <c r="P2702">
        <v>1</v>
      </c>
      <c r="Q2702">
        <v>601</v>
      </c>
      <c r="R2702">
        <v>7</v>
      </c>
      <c r="S2702" t="s">
        <v>151</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c r="AN2702" t="s">
        <v>56</v>
      </c>
      <c r="AO2702" t="s">
        <v>57</v>
      </c>
      <c r="AP2702" t="s">
        <v>58</v>
      </c>
      <c r="AQ2702" t="s">
        <v>59</v>
      </c>
      <c r="AR2702" t="s">
        <v>81</v>
      </c>
      <c r="AS2702" t="str">
        <f>IF(hr_data[[#This Row],[Gender]]="Female","👩  F","👨  M")</f>
        <v>👨  M</v>
      </c>
    </row>
    <row r="2703" spans="1:45" x14ac:dyDescent="0.25">
      <c r="A2703" t="s">
        <v>61</v>
      </c>
      <c r="B2703" t="s">
        <v>45</v>
      </c>
      <c r="C2703" t="s">
        <v>46</v>
      </c>
      <c r="D2703" t="s">
        <v>64</v>
      </c>
      <c r="E2703" t="s">
        <v>48</v>
      </c>
      <c r="F2703" t="s">
        <v>82</v>
      </c>
      <c r="G2703" t="s">
        <v>2802</v>
      </c>
      <c r="H2703">
        <v>3110</v>
      </c>
      <c r="I2703" t="s">
        <v>67</v>
      </c>
      <c r="J2703" t="s">
        <v>52</v>
      </c>
      <c r="K2703" t="s">
        <v>69</v>
      </c>
      <c r="L2703" t="s">
        <v>61</v>
      </c>
      <c r="M2703" t="s">
        <v>54</v>
      </c>
      <c r="N2703">
        <v>3</v>
      </c>
      <c r="O2703">
        <v>39</v>
      </c>
      <c r="P2703">
        <v>1</v>
      </c>
      <c r="Q2703">
        <v>1462</v>
      </c>
      <c r="R2703">
        <v>6</v>
      </c>
      <c r="S2703" t="s">
        <v>87</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c r="AN2703" t="s">
        <v>56</v>
      </c>
      <c r="AO2703" t="s">
        <v>77</v>
      </c>
      <c r="AP2703" t="s">
        <v>58</v>
      </c>
      <c r="AQ2703" t="s">
        <v>89</v>
      </c>
      <c r="AR2703" t="s">
        <v>60</v>
      </c>
      <c r="AS2703" t="str">
        <f>IF(hr_data[[#This Row],[Gender]]="Female","👩  F","👨  M")</f>
        <v>👨  M</v>
      </c>
    </row>
    <row r="2704" spans="1:45" x14ac:dyDescent="0.25">
      <c r="A2704" t="s">
        <v>61</v>
      </c>
      <c r="B2704" t="s">
        <v>45</v>
      </c>
      <c r="C2704" t="s">
        <v>46</v>
      </c>
      <c r="D2704" t="s">
        <v>64</v>
      </c>
      <c r="E2704" t="s">
        <v>48</v>
      </c>
      <c r="F2704" t="s">
        <v>123</v>
      </c>
      <c r="G2704" t="s">
        <v>2803</v>
      </c>
      <c r="H2704">
        <v>3111</v>
      </c>
      <c r="I2704" t="s">
        <v>67</v>
      </c>
      <c r="J2704" t="s">
        <v>52</v>
      </c>
      <c r="K2704" t="s">
        <v>69</v>
      </c>
      <c r="L2704" t="s">
        <v>61</v>
      </c>
      <c r="M2704" t="s">
        <v>54</v>
      </c>
      <c r="N2704">
        <v>2</v>
      </c>
      <c r="O2704">
        <v>37</v>
      </c>
      <c r="P2704">
        <v>1</v>
      </c>
      <c r="Q2704">
        <v>589</v>
      </c>
      <c r="R2704">
        <v>9</v>
      </c>
      <c r="S2704" t="s">
        <v>55</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c r="AN2704" t="s">
        <v>56</v>
      </c>
      <c r="AO2704" t="s">
        <v>72</v>
      </c>
      <c r="AP2704" t="s">
        <v>58</v>
      </c>
      <c r="AQ2704" t="s">
        <v>59</v>
      </c>
      <c r="AR2704" t="s">
        <v>60</v>
      </c>
      <c r="AS2704" t="str">
        <f>IF(hr_data[[#This Row],[Gender]]="Female","👩  F","👨  M")</f>
        <v>👨  M</v>
      </c>
    </row>
    <row r="2705" spans="1:45" x14ac:dyDescent="0.25">
      <c r="A2705" t="s">
        <v>61</v>
      </c>
      <c r="B2705" t="s">
        <v>45</v>
      </c>
      <c r="C2705" t="s">
        <v>46</v>
      </c>
      <c r="D2705" t="s">
        <v>64</v>
      </c>
      <c r="E2705" t="s">
        <v>48</v>
      </c>
      <c r="F2705" t="s">
        <v>123</v>
      </c>
      <c r="G2705" t="s">
        <v>2804</v>
      </c>
      <c r="H2705">
        <v>3112</v>
      </c>
      <c r="I2705" t="s">
        <v>67</v>
      </c>
      <c r="J2705" t="s">
        <v>52</v>
      </c>
      <c r="K2705" t="s">
        <v>69</v>
      </c>
      <c r="L2705" t="s">
        <v>61</v>
      </c>
      <c r="M2705" t="s">
        <v>54</v>
      </c>
      <c r="N2705">
        <v>1</v>
      </c>
      <c r="O2705">
        <v>36</v>
      </c>
      <c r="P2705">
        <v>1</v>
      </c>
      <c r="Q2705">
        <v>335</v>
      </c>
      <c r="R2705">
        <v>17</v>
      </c>
      <c r="S2705" t="s">
        <v>55</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c r="AN2705" t="s">
        <v>56</v>
      </c>
      <c r="AO2705" t="s">
        <v>72</v>
      </c>
      <c r="AP2705" t="s">
        <v>98</v>
      </c>
      <c r="AQ2705" t="s">
        <v>89</v>
      </c>
      <c r="AR2705" t="s">
        <v>60</v>
      </c>
      <c r="AS2705" t="str">
        <f>IF(hr_data[[#This Row],[Gender]]="Female","👩  F","👨  M")</f>
        <v>👨  M</v>
      </c>
    </row>
    <row r="2706" spans="1:45" x14ac:dyDescent="0.25">
      <c r="A2706" t="s">
        <v>61</v>
      </c>
      <c r="B2706" t="s">
        <v>45</v>
      </c>
      <c r="C2706" t="s">
        <v>46</v>
      </c>
      <c r="D2706" t="s">
        <v>64</v>
      </c>
      <c r="E2706" t="s">
        <v>48</v>
      </c>
      <c r="F2706" t="s">
        <v>49</v>
      </c>
      <c r="G2706" t="s">
        <v>2805</v>
      </c>
      <c r="H2706">
        <v>3113</v>
      </c>
      <c r="I2706" t="s">
        <v>67</v>
      </c>
      <c r="J2706" t="s">
        <v>52</v>
      </c>
      <c r="K2706" t="s">
        <v>69</v>
      </c>
      <c r="L2706" t="s">
        <v>61</v>
      </c>
      <c r="M2706" t="s">
        <v>54</v>
      </c>
      <c r="N2706">
        <v>3</v>
      </c>
      <c r="O2706">
        <v>38</v>
      </c>
      <c r="P2706">
        <v>1</v>
      </c>
      <c r="Q2706">
        <v>1321</v>
      </c>
      <c r="R2706">
        <v>1</v>
      </c>
      <c r="S2706" t="s">
        <v>80</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c r="AN2706" t="s">
        <v>56</v>
      </c>
      <c r="AO2706" t="s">
        <v>72</v>
      </c>
      <c r="AP2706" t="s">
        <v>58</v>
      </c>
      <c r="AQ2706" t="s">
        <v>89</v>
      </c>
      <c r="AR2706" t="s">
        <v>60</v>
      </c>
      <c r="AS2706" t="str">
        <f>IF(hr_data[[#This Row],[Gender]]="Female","👩  F","👨  M")</f>
        <v>👨  M</v>
      </c>
    </row>
    <row r="2707" spans="1:45" x14ac:dyDescent="0.25">
      <c r="A2707" t="s">
        <v>61</v>
      </c>
      <c r="B2707" t="s">
        <v>45</v>
      </c>
      <c r="C2707" t="s">
        <v>78</v>
      </c>
      <c r="D2707" t="s">
        <v>64</v>
      </c>
      <c r="E2707" t="s">
        <v>48</v>
      </c>
      <c r="F2707" t="s">
        <v>49</v>
      </c>
      <c r="G2707" t="s">
        <v>2806</v>
      </c>
      <c r="H2707">
        <v>3114</v>
      </c>
      <c r="I2707" t="s">
        <v>67</v>
      </c>
      <c r="J2707" t="s">
        <v>52</v>
      </c>
      <c r="K2707" t="s">
        <v>69</v>
      </c>
      <c r="L2707" t="s">
        <v>61</v>
      </c>
      <c r="M2707" t="s">
        <v>54</v>
      </c>
      <c r="N2707">
        <v>2</v>
      </c>
      <c r="O2707">
        <v>30</v>
      </c>
      <c r="P2707">
        <v>1</v>
      </c>
      <c r="Q2707">
        <v>1358</v>
      </c>
      <c r="R2707">
        <v>16</v>
      </c>
      <c r="S2707" t="s">
        <v>70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c r="AN2707" t="s">
        <v>56</v>
      </c>
      <c r="AO2707" t="s">
        <v>77</v>
      </c>
      <c r="AP2707" t="s">
        <v>98</v>
      </c>
      <c r="AQ2707" t="s">
        <v>59</v>
      </c>
      <c r="AR2707" t="s">
        <v>81</v>
      </c>
      <c r="AS2707" t="str">
        <f>IF(hr_data[[#This Row],[Gender]]="Female","👩  F","👨  M")</f>
        <v>👨  M</v>
      </c>
    </row>
    <row r="2708" spans="1:45" x14ac:dyDescent="0.25">
      <c r="A2708" t="s">
        <v>61</v>
      </c>
      <c r="B2708" t="s">
        <v>45</v>
      </c>
      <c r="C2708" t="s">
        <v>46</v>
      </c>
      <c r="D2708" t="s">
        <v>64</v>
      </c>
      <c r="E2708" t="s">
        <v>48</v>
      </c>
      <c r="F2708" t="s">
        <v>49</v>
      </c>
      <c r="G2708" t="s">
        <v>2807</v>
      </c>
      <c r="H2708">
        <v>3115</v>
      </c>
      <c r="I2708" t="s">
        <v>67</v>
      </c>
      <c r="J2708" t="s">
        <v>115</v>
      </c>
      <c r="K2708" t="s">
        <v>53</v>
      </c>
      <c r="L2708" t="s">
        <v>61</v>
      </c>
      <c r="M2708" t="s">
        <v>54</v>
      </c>
      <c r="N2708">
        <v>3</v>
      </c>
      <c r="O2708">
        <v>38</v>
      </c>
      <c r="P2708">
        <v>1</v>
      </c>
      <c r="Q2708">
        <v>1404</v>
      </c>
      <c r="R2708">
        <v>1</v>
      </c>
      <c r="S2708" t="s">
        <v>87</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c r="AN2708" t="s">
        <v>56</v>
      </c>
      <c r="AO2708" t="s">
        <v>88</v>
      </c>
      <c r="AP2708" t="s">
        <v>58</v>
      </c>
      <c r="AQ2708" t="s">
        <v>89</v>
      </c>
      <c r="AR2708" t="s">
        <v>60</v>
      </c>
      <c r="AS2708" t="str">
        <f>IF(hr_data[[#This Row],[Gender]]="Female","👩  F","👨  M")</f>
        <v>👨  M</v>
      </c>
    </row>
    <row r="2709" spans="1:45" x14ac:dyDescent="0.25">
      <c r="A2709" t="s">
        <v>61</v>
      </c>
      <c r="B2709" t="s">
        <v>45</v>
      </c>
      <c r="C2709" t="s">
        <v>46</v>
      </c>
      <c r="D2709" t="s">
        <v>64</v>
      </c>
      <c r="E2709" t="s">
        <v>48</v>
      </c>
      <c r="F2709" t="s">
        <v>123</v>
      </c>
      <c r="G2709" t="s">
        <v>2808</v>
      </c>
      <c r="H2709">
        <v>3116</v>
      </c>
      <c r="I2709" t="s">
        <v>67</v>
      </c>
      <c r="J2709" t="s">
        <v>52</v>
      </c>
      <c r="K2709" t="s">
        <v>53</v>
      </c>
      <c r="L2709" t="s">
        <v>61</v>
      </c>
      <c r="M2709" t="s">
        <v>54</v>
      </c>
      <c r="N2709">
        <v>3</v>
      </c>
      <c r="O2709">
        <v>39</v>
      </c>
      <c r="P2709">
        <v>1</v>
      </c>
      <c r="Q2709">
        <v>119</v>
      </c>
      <c r="R2709">
        <v>15</v>
      </c>
      <c r="S2709" t="s">
        <v>80</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c r="AN2709" t="s">
        <v>56</v>
      </c>
      <c r="AO2709" t="s">
        <v>88</v>
      </c>
      <c r="AP2709" t="s">
        <v>98</v>
      </c>
      <c r="AQ2709" t="s">
        <v>121</v>
      </c>
      <c r="AR2709" t="s">
        <v>60</v>
      </c>
      <c r="AS2709" t="str">
        <f>IF(hr_data[[#This Row],[Gender]]="Female","👩  F","👨  M")</f>
        <v>👨  M</v>
      </c>
    </row>
    <row r="2710" spans="1:45" x14ac:dyDescent="0.25">
      <c r="A2710" t="s">
        <v>61</v>
      </c>
      <c r="B2710" t="s">
        <v>45</v>
      </c>
      <c r="C2710" t="s">
        <v>46</v>
      </c>
      <c r="D2710" t="s">
        <v>64</v>
      </c>
      <c r="E2710" t="s">
        <v>48</v>
      </c>
      <c r="F2710" t="s">
        <v>82</v>
      </c>
      <c r="G2710" t="s">
        <v>2809</v>
      </c>
      <c r="H2710">
        <v>3117</v>
      </c>
      <c r="I2710" t="s">
        <v>67</v>
      </c>
      <c r="J2710" t="s">
        <v>110</v>
      </c>
      <c r="K2710" t="s">
        <v>53</v>
      </c>
      <c r="L2710" t="s">
        <v>61</v>
      </c>
      <c r="M2710" t="s">
        <v>54</v>
      </c>
      <c r="N2710">
        <v>3</v>
      </c>
      <c r="O2710">
        <v>40</v>
      </c>
      <c r="P2710">
        <v>1</v>
      </c>
      <c r="Q2710">
        <v>611</v>
      </c>
      <c r="R2710">
        <v>7</v>
      </c>
      <c r="S2710" t="s">
        <v>80</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c r="AN2710" t="s">
        <v>56</v>
      </c>
      <c r="AO2710" t="s">
        <v>72</v>
      </c>
      <c r="AP2710" t="s">
        <v>58</v>
      </c>
      <c r="AQ2710" t="s">
        <v>121</v>
      </c>
      <c r="AR2710" t="s">
        <v>60</v>
      </c>
      <c r="AS2710" t="str">
        <f>IF(hr_data[[#This Row],[Gender]]="Female","👩  F","👨  M")</f>
        <v>👨  M</v>
      </c>
    </row>
    <row r="2711" spans="1:45" x14ac:dyDescent="0.25">
      <c r="A2711" t="s">
        <v>61</v>
      </c>
      <c r="B2711" t="s">
        <v>45</v>
      </c>
      <c r="C2711" t="s">
        <v>78</v>
      </c>
      <c r="D2711" t="s">
        <v>64</v>
      </c>
      <c r="E2711" t="s">
        <v>48</v>
      </c>
      <c r="F2711" t="s">
        <v>123</v>
      </c>
      <c r="G2711" t="s">
        <v>2810</v>
      </c>
      <c r="H2711">
        <v>3118</v>
      </c>
      <c r="I2711" t="s">
        <v>67</v>
      </c>
      <c r="J2711" t="s">
        <v>52</v>
      </c>
      <c r="K2711" t="s">
        <v>53</v>
      </c>
      <c r="L2711" t="s">
        <v>61</v>
      </c>
      <c r="M2711" t="s">
        <v>54</v>
      </c>
      <c r="N2711">
        <v>2</v>
      </c>
      <c r="O2711">
        <v>33</v>
      </c>
      <c r="P2711">
        <v>1</v>
      </c>
      <c r="Q2711">
        <v>217</v>
      </c>
      <c r="R2711">
        <v>10</v>
      </c>
      <c r="S2711" t="s">
        <v>80</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c r="AN2711" t="s">
        <v>56</v>
      </c>
      <c r="AO2711" t="s">
        <v>77</v>
      </c>
      <c r="AP2711" t="s">
        <v>58</v>
      </c>
      <c r="AQ2711" t="s">
        <v>59</v>
      </c>
      <c r="AR2711" t="s">
        <v>81</v>
      </c>
      <c r="AS2711" t="str">
        <f>IF(hr_data[[#This Row],[Gender]]="Female","👩  F","👨  M")</f>
        <v>👨  M</v>
      </c>
    </row>
    <row r="2712" spans="1:45" x14ac:dyDescent="0.25">
      <c r="A2712" t="s">
        <v>61</v>
      </c>
      <c r="B2712" t="s">
        <v>45</v>
      </c>
      <c r="C2712" t="s">
        <v>78</v>
      </c>
      <c r="D2712" t="s">
        <v>64</v>
      </c>
      <c r="E2712" t="s">
        <v>48</v>
      </c>
      <c r="F2712" t="s">
        <v>82</v>
      </c>
      <c r="G2712" t="s">
        <v>2811</v>
      </c>
      <c r="H2712">
        <v>3119</v>
      </c>
      <c r="I2712" t="s">
        <v>67</v>
      </c>
      <c r="J2712" t="s">
        <v>52</v>
      </c>
      <c r="K2712" t="s">
        <v>53</v>
      </c>
      <c r="L2712" t="s">
        <v>61</v>
      </c>
      <c r="M2712" t="s">
        <v>54</v>
      </c>
      <c r="N2712">
        <v>2</v>
      </c>
      <c r="O2712">
        <v>29</v>
      </c>
      <c r="P2712">
        <v>1</v>
      </c>
      <c r="Q2712">
        <v>469</v>
      </c>
      <c r="R2712">
        <v>10</v>
      </c>
      <c r="S2712" t="s">
        <v>87</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c r="AN2712" t="s">
        <v>56</v>
      </c>
      <c r="AO2712" t="s">
        <v>77</v>
      </c>
      <c r="AP2712" t="s">
        <v>58</v>
      </c>
      <c r="AQ2712" t="s">
        <v>59</v>
      </c>
      <c r="AR2712" t="s">
        <v>81</v>
      </c>
      <c r="AS2712" t="str">
        <f>IF(hr_data[[#This Row],[Gender]]="Female","👩  F","👨  M")</f>
        <v>👨  M</v>
      </c>
    </row>
    <row r="2713" spans="1:45" x14ac:dyDescent="0.25">
      <c r="A2713" t="s">
        <v>61</v>
      </c>
      <c r="B2713" t="s">
        <v>45</v>
      </c>
      <c r="C2713" t="s">
        <v>78</v>
      </c>
      <c r="D2713" t="s">
        <v>64</v>
      </c>
      <c r="E2713" t="s">
        <v>48</v>
      </c>
      <c r="F2713" t="s">
        <v>82</v>
      </c>
      <c r="G2713" t="s">
        <v>2812</v>
      </c>
      <c r="H2713">
        <v>3120</v>
      </c>
      <c r="I2713" t="s">
        <v>67</v>
      </c>
      <c r="J2713" t="s">
        <v>52</v>
      </c>
      <c r="K2713" t="s">
        <v>53</v>
      </c>
      <c r="L2713" t="s">
        <v>61</v>
      </c>
      <c r="M2713" t="s">
        <v>54</v>
      </c>
      <c r="N2713">
        <v>4</v>
      </c>
      <c r="O2713">
        <v>26</v>
      </c>
      <c r="P2713">
        <v>1</v>
      </c>
      <c r="Q2713">
        <v>572</v>
      </c>
      <c r="R2713">
        <v>10</v>
      </c>
      <c r="S2713" t="s">
        <v>87</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c r="AN2713" t="s">
        <v>56</v>
      </c>
      <c r="AO2713" t="s">
        <v>57</v>
      </c>
      <c r="AP2713" t="s">
        <v>58</v>
      </c>
      <c r="AQ2713" t="s">
        <v>59</v>
      </c>
      <c r="AR2713" t="s">
        <v>81</v>
      </c>
      <c r="AS2713" t="str">
        <f>IF(hr_data[[#This Row],[Gender]]="Female","👩  F","👨  M")</f>
        <v>👨  M</v>
      </c>
    </row>
    <row r="2714" spans="1:45" x14ac:dyDescent="0.25">
      <c r="A2714" t="s">
        <v>61</v>
      </c>
      <c r="B2714" t="s">
        <v>45</v>
      </c>
      <c r="C2714" t="s">
        <v>78</v>
      </c>
      <c r="D2714" t="s">
        <v>64</v>
      </c>
      <c r="E2714" t="s">
        <v>48</v>
      </c>
      <c r="F2714" t="s">
        <v>74</v>
      </c>
      <c r="G2714" t="s">
        <v>2813</v>
      </c>
      <c r="H2714">
        <v>3121</v>
      </c>
      <c r="I2714" t="s">
        <v>67</v>
      </c>
      <c r="J2714" t="s">
        <v>52</v>
      </c>
      <c r="K2714" t="s">
        <v>53</v>
      </c>
      <c r="L2714" t="s">
        <v>61</v>
      </c>
      <c r="M2714" t="s">
        <v>54</v>
      </c>
      <c r="N2714">
        <v>2</v>
      </c>
      <c r="O2714">
        <v>34</v>
      </c>
      <c r="P2714">
        <v>1</v>
      </c>
      <c r="Q2714">
        <v>1326</v>
      </c>
      <c r="R2714">
        <v>3</v>
      </c>
      <c r="S2714" t="s">
        <v>87</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c r="AN2714" t="s">
        <v>56</v>
      </c>
      <c r="AO2714" t="s">
        <v>88</v>
      </c>
      <c r="AP2714" t="s">
        <v>58</v>
      </c>
      <c r="AQ2714" t="s">
        <v>89</v>
      </c>
      <c r="AR2714" t="s">
        <v>81</v>
      </c>
      <c r="AS2714" t="str">
        <f>IF(hr_data[[#This Row],[Gender]]="Female","👩  F","👨  M")</f>
        <v>👨  M</v>
      </c>
    </row>
    <row r="2715" spans="1:45" x14ac:dyDescent="0.25">
      <c r="A2715" t="s">
        <v>61</v>
      </c>
      <c r="B2715" t="s">
        <v>45</v>
      </c>
      <c r="C2715" t="s">
        <v>106</v>
      </c>
      <c r="D2715" t="s">
        <v>64</v>
      </c>
      <c r="E2715" t="s">
        <v>48</v>
      </c>
      <c r="F2715" t="s">
        <v>49</v>
      </c>
      <c r="G2715" t="s">
        <v>2814</v>
      </c>
      <c r="H2715">
        <v>3122</v>
      </c>
      <c r="I2715" t="s">
        <v>67</v>
      </c>
      <c r="J2715" t="s">
        <v>115</v>
      </c>
      <c r="K2715" t="s">
        <v>53</v>
      </c>
      <c r="L2715" t="s">
        <v>61</v>
      </c>
      <c r="M2715" t="s">
        <v>54</v>
      </c>
      <c r="N2715">
        <v>3</v>
      </c>
      <c r="O2715">
        <v>20</v>
      </c>
      <c r="P2715">
        <v>1</v>
      </c>
      <c r="Q2715">
        <v>727</v>
      </c>
      <c r="R2715">
        <v>9</v>
      </c>
      <c r="S2715" t="s">
        <v>70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c r="AN2715" t="s">
        <v>56</v>
      </c>
      <c r="AO2715" t="s">
        <v>88</v>
      </c>
      <c r="AP2715" t="s">
        <v>58</v>
      </c>
      <c r="AQ2715" t="s">
        <v>59</v>
      </c>
      <c r="AR2715" t="s">
        <v>108</v>
      </c>
      <c r="AS2715" t="str">
        <f>IF(hr_data[[#This Row],[Gender]]="Female","👩  F","👨  M")</f>
        <v>👨  M</v>
      </c>
    </row>
    <row r="2716" spans="1:45" x14ac:dyDescent="0.25">
      <c r="A2716" t="s">
        <v>61</v>
      </c>
      <c r="B2716" t="s">
        <v>45</v>
      </c>
      <c r="C2716" t="s">
        <v>78</v>
      </c>
      <c r="D2716" t="s">
        <v>64</v>
      </c>
      <c r="E2716" t="s">
        <v>48</v>
      </c>
      <c r="F2716" t="s">
        <v>82</v>
      </c>
      <c r="G2716" t="s">
        <v>2815</v>
      </c>
      <c r="H2716">
        <v>3123</v>
      </c>
      <c r="I2716" t="s">
        <v>67</v>
      </c>
      <c r="J2716" t="s">
        <v>52</v>
      </c>
      <c r="K2716" t="s">
        <v>53</v>
      </c>
      <c r="L2716" t="s">
        <v>61</v>
      </c>
      <c r="M2716" t="s">
        <v>54</v>
      </c>
      <c r="N2716">
        <v>4</v>
      </c>
      <c r="O2716">
        <v>28</v>
      </c>
      <c r="P2716">
        <v>1</v>
      </c>
      <c r="Q2716">
        <v>866</v>
      </c>
      <c r="R2716">
        <v>5</v>
      </c>
      <c r="S2716" t="s">
        <v>87</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c r="AN2716" t="s">
        <v>56</v>
      </c>
      <c r="AO2716" t="s">
        <v>88</v>
      </c>
      <c r="AP2716" t="s">
        <v>58</v>
      </c>
      <c r="AQ2716" t="s">
        <v>59</v>
      </c>
      <c r="AR2716" t="s">
        <v>81</v>
      </c>
      <c r="AS2716" t="str">
        <f>IF(hr_data[[#This Row],[Gender]]="Female","👩  F","👨  M")</f>
        <v>👨  M</v>
      </c>
    </row>
    <row r="2717" spans="1:45" x14ac:dyDescent="0.25">
      <c r="A2717" t="s">
        <v>61</v>
      </c>
      <c r="B2717" t="s">
        <v>45</v>
      </c>
      <c r="C2717" t="s">
        <v>46</v>
      </c>
      <c r="D2717" t="s">
        <v>64</v>
      </c>
      <c r="E2717" t="s">
        <v>48</v>
      </c>
      <c r="F2717" t="s">
        <v>123</v>
      </c>
      <c r="G2717" t="s">
        <v>2816</v>
      </c>
      <c r="H2717">
        <v>3124</v>
      </c>
      <c r="I2717" t="s">
        <v>67</v>
      </c>
      <c r="J2717" t="s">
        <v>52</v>
      </c>
      <c r="K2717" t="s">
        <v>53</v>
      </c>
      <c r="L2717" t="s">
        <v>61</v>
      </c>
      <c r="M2717" t="s">
        <v>54</v>
      </c>
      <c r="N2717">
        <v>3</v>
      </c>
      <c r="O2717">
        <v>41</v>
      </c>
      <c r="P2717">
        <v>1</v>
      </c>
      <c r="Q2717">
        <v>918</v>
      </c>
      <c r="R2717">
        <v>6</v>
      </c>
      <c r="S2717" t="s">
        <v>87</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c r="AN2717" t="s">
        <v>56</v>
      </c>
      <c r="AO2717" t="s">
        <v>77</v>
      </c>
      <c r="AP2717" t="s">
        <v>58</v>
      </c>
      <c r="AQ2717" t="s">
        <v>59</v>
      </c>
      <c r="AR2717" t="s">
        <v>60</v>
      </c>
      <c r="AS2717" t="str">
        <f>IF(hr_data[[#This Row],[Gender]]="Female","👩  F","👨  M")</f>
        <v>👨  M</v>
      </c>
    </row>
    <row r="2718" spans="1:45" x14ac:dyDescent="0.25">
      <c r="A2718" t="s">
        <v>61</v>
      </c>
      <c r="B2718" t="s">
        <v>45</v>
      </c>
      <c r="C2718" t="s">
        <v>78</v>
      </c>
      <c r="D2718" t="s">
        <v>64</v>
      </c>
      <c r="E2718" t="s">
        <v>48</v>
      </c>
      <c r="F2718" t="s">
        <v>123</v>
      </c>
      <c r="G2718" t="s">
        <v>2817</v>
      </c>
      <c r="H2718">
        <v>3125</v>
      </c>
      <c r="I2718" t="s">
        <v>67</v>
      </c>
      <c r="J2718" t="s">
        <v>52</v>
      </c>
      <c r="K2718" t="s">
        <v>53</v>
      </c>
      <c r="L2718" t="s">
        <v>61</v>
      </c>
      <c r="M2718" t="s">
        <v>54</v>
      </c>
      <c r="N2718">
        <v>5</v>
      </c>
      <c r="O2718">
        <v>27</v>
      </c>
      <c r="P2718">
        <v>1</v>
      </c>
      <c r="Q2718">
        <v>954</v>
      </c>
      <c r="R2718">
        <v>9</v>
      </c>
      <c r="S2718" t="s">
        <v>87</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c r="AN2718" t="s">
        <v>56</v>
      </c>
      <c r="AO2718" t="s">
        <v>57</v>
      </c>
      <c r="AP2718" t="s">
        <v>58</v>
      </c>
      <c r="AQ2718" t="s">
        <v>59</v>
      </c>
      <c r="AR2718" t="s">
        <v>81</v>
      </c>
      <c r="AS2718" t="str">
        <f>IF(hr_data[[#This Row],[Gender]]="Female","👩  F","👨  M")</f>
        <v>👨  M</v>
      </c>
    </row>
    <row r="2719" spans="1:45" x14ac:dyDescent="0.25">
      <c r="A2719" t="s">
        <v>61</v>
      </c>
      <c r="B2719" t="s">
        <v>45</v>
      </c>
      <c r="C2719" t="s">
        <v>63</v>
      </c>
      <c r="D2719" t="s">
        <v>64</v>
      </c>
      <c r="E2719" t="s">
        <v>48</v>
      </c>
      <c r="F2719" t="s">
        <v>49</v>
      </c>
      <c r="G2719" t="s">
        <v>2818</v>
      </c>
      <c r="H2719">
        <v>3126</v>
      </c>
      <c r="I2719" t="s">
        <v>67</v>
      </c>
      <c r="J2719" t="s">
        <v>110</v>
      </c>
      <c r="K2719" t="s">
        <v>53</v>
      </c>
      <c r="L2719" t="s">
        <v>61</v>
      </c>
      <c r="M2719" t="s">
        <v>54</v>
      </c>
      <c r="N2719">
        <v>5</v>
      </c>
      <c r="O2719">
        <v>46</v>
      </c>
      <c r="P2719">
        <v>1</v>
      </c>
      <c r="Q2719">
        <v>563</v>
      </c>
      <c r="R2719">
        <v>1</v>
      </c>
      <c r="S2719" t="s">
        <v>80</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c r="AN2719" t="s">
        <v>56</v>
      </c>
      <c r="AO2719" t="s">
        <v>88</v>
      </c>
      <c r="AP2719" t="s">
        <v>58</v>
      </c>
      <c r="AQ2719" t="s">
        <v>121</v>
      </c>
      <c r="AR2719" t="s">
        <v>73</v>
      </c>
      <c r="AS2719" t="str">
        <f>IF(hr_data[[#This Row],[Gender]]="Female","👩  F","👨  M")</f>
        <v>👨  M</v>
      </c>
    </row>
    <row r="2720" spans="1:45" x14ac:dyDescent="0.25">
      <c r="A2720" t="s">
        <v>61</v>
      </c>
      <c r="B2720" t="s">
        <v>105</v>
      </c>
      <c r="C2720" t="s">
        <v>106</v>
      </c>
      <c r="D2720" t="s">
        <v>64</v>
      </c>
      <c r="E2720" t="s">
        <v>65</v>
      </c>
      <c r="F2720" t="s">
        <v>74</v>
      </c>
      <c r="G2720" t="s">
        <v>2819</v>
      </c>
      <c r="H2720">
        <v>3127</v>
      </c>
      <c r="I2720" t="s">
        <v>51</v>
      </c>
      <c r="J2720" t="s">
        <v>68</v>
      </c>
      <c r="K2720" t="s">
        <v>69</v>
      </c>
      <c r="L2720" t="s">
        <v>44</v>
      </c>
      <c r="M2720" t="s">
        <v>54</v>
      </c>
      <c r="N2720">
        <v>2</v>
      </c>
      <c r="O2720">
        <v>22</v>
      </c>
      <c r="P2720">
        <v>1</v>
      </c>
      <c r="Q2720">
        <v>457</v>
      </c>
      <c r="R2720">
        <v>26</v>
      </c>
      <c r="S2720" t="s">
        <v>55</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c r="AN2720" t="s">
        <v>56</v>
      </c>
      <c r="AO2720" t="s">
        <v>77</v>
      </c>
      <c r="AP2720" t="s">
        <v>92</v>
      </c>
      <c r="AQ2720" t="s">
        <v>59</v>
      </c>
      <c r="AR2720" t="s">
        <v>108</v>
      </c>
      <c r="AS2720" t="str">
        <f>IF(hr_data[[#This Row],[Gender]]="Female","👩  F","👨  M")</f>
        <v>👩  F</v>
      </c>
    </row>
    <row r="2721" spans="1:45" x14ac:dyDescent="0.25">
      <c r="A2721" t="s">
        <v>61</v>
      </c>
      <c r="B2721" t="s">
        <v>62</v>
      </c>
      <c r="C2721" t="s">
        <v>46</v>
      </c>
      <c r="D2721" t="s">
        <v>64</v>
      </c>
      <c r="E2721" t="s">
        <v>65</v>
      </c>
      <c r="F2721" t="s">
        <v>82</v>
      </c>
      <c r="G2721" t="s">
        <v>2820</v>
      </c>
      <c r="H2721">
        <v>3128</v>
      </c>
      <c r="I2721" t="s">
        <v>51</v>
      </c>
      <c r="J2721" t="s">
        <v>68</v>
      </c>
      <c r="K2721" t="s">
        <v>91</v>
      </c>
      <c r="L2721" t="s">
        <v>44</v>
      </c>
      <c r="M2721" t="s">
        <v>54</v>
      </c>
      <c r="N2721">
        <v>3</v>
      </c>
      <c r="O2721">
        <v>38</v>
      </c>
      <c r="P2721">
        <v>1</v>
      </c>
      <c r="Q2721">
        <v>1394</v>
      </c>
      <c r="R2721">
        <v>8</v>
      </c>
      <c r="S2721" t="s">
        <v>87</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c r="AN2721" t="s">
        <v>56</v>
      </c>
      <c r="AO2721" t="s">
        <v>72</v>
      </c>
      <c r="AP2721" t="s">
        <v>58</v>
      </c>
      <c r="AQ2721" t="s">
        <v>89</v>
      </c>
      <c r="AR2721" t="s">
        <v>60</v>
      </c>
      <c r="AS2721" t="str">
        <f>IF(hr_data[[#This Row],[Gender]]="Female","👩  F","👨  M")</f>
        <v>👩  F</v>
      </c>
    </row>
    <row r="2722" spans="1:45" x14ac:dyDescent="0.25">
      <c r="A2722" t="s">
        <v>61</v>
      </c>
      <c r="B2722" t="s">
        <v>62</v>
      </c>
      <c r="C2722" t="s">
        <v>106</v>
      </c>
      <c r="D2722" t="s">
        <v>64</v>
      </c>
      <c r="E2722" t="s">
        <v>65</v>
      </c>
      <c r="F2722" t="s">
        <v>130</v>
      </c>
      <c r="G2722" t="s">
        <v>2821</v>
      </c>
      <c r="H2722">
        <v>3129</v>
      </c>
      <c r="I2722" t="s">
        <v>51</v>
      </c>
      <c r="J2722" t="s">
        <v>68</v>
      </c>
      <c r="K2722" t="s">
        <v>53</v>
      </c>
      <c r="L2722" t="s">
        <v>44</v>
      </c>
      <c r="M2722" t="s">
        <v>54</v>
      </c>
      <c r="N2722">
        <v>2</v>
      </c>
      <c r="O2722">
        <v>24</v>
      </c>
      <c r="P2722">
        <v>1</v>
      </c>
      <c r="Q2722">
        <v>567</v>
      </c>
      <c r="R2722">
        <v>2</v>
      </c>
      <c r="S2722" t="s">
        <v>70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c r="AN2722" t="s">
        <v>56</v>
      </c>
      <c r="AO2722" t="s">
        <v>57</v>
      </c>
      <c r="AP2722" t="s">
        <v>58</v>
      </c>
      <c r="AQ2722" t="s">
        <v>59</v>
      </c>
      <c r="AR2722" t="s">
        <v>108</v>
      </c>
      <c r="AS2722" t="str">
        <f>IF(hr_data[[#This Row],[Gender]]="Female","👩  F","👨  M")</f>
        <v>👩  F</v>
      </c>
    </row>
    <row r="2723" spans="1:45" x14ac:dyDescent="0.25">
      <c r="A2723" t="s">
        <v>61</v>
      </c>
      <c r="B2723" t="s">
        <v>62</v>
      </c>
      <c r="C2723" t="s">
        <v>78</v>
      </c>
      <c r="D2723" t="s">
        <v>64</v>
      </c>
      <c r="E2723" t="s">
        <v>65</v>
      </c>
      <c r="F2723" t="s">
        <v>49</v>
      </c>
      <c r="G2723" t="s">
        <v>2822</v>
      </c>
      <c r="H2723">
        <v>3130</v>
      </c>
      <c r="I2723" t="s">
        <v>51</v>
      </c>
      <c r="J2723" t="s">
        <v>76</v>
      </c>
      <c r="K2723" t="s">
        <v>53</v>
      </c>
      <c r="L2723" t="s">
        <v>44</v>
      </c>
      <c r="M2723" t="s">
        <v>54</v>
      </c>
      <c r="N2723">
        <v>3</v>
      </c>
      <c r="O2723">
        <v>27</v>
      </c>
      <c r="P2723">
        <v>1</v>
      </c>
      <c r="Q2723">
        <v>1297</v>
      </c>
      <c r="R2723">
        <v>5</v>
      </c>
      <c r="S2723" t="s">
        <v>55</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c r="AN2723" t="s">
        <v>56</v>
      </c>
      <c r="AO2723" t="s">
        <v>57</v>
      </c>
      <c r="AP2723" t="s">
        <v>58</v>
      </c>
      <c r="AQ2723" t="s">
        <v>59</v>
      </c>
      <c r="AR2723" t="s">
        <v>81</v>
      </c>
      <c r="AS2723" t="str">
        <f>IF(hr_data[[#This Row],[Gender]]="Female","👩  F","👨  M")</f>
        <v>👩  F</v>
      </c>
    </row>
    <row r="2724" spans="1:45" x14ac:dyDescent="0.25">
      <c r="A2724" t="s">
        <v>61</v>
      </c>
      <c r="B2724" t="s">
        <v>45</v>
      </c>
      <c r="C2724" t="s">
        <v>46</v>
      </c>
      <c r="D2724" t="s">
        <v>64</v>
      </c>
      <c r="E2724" t="s">
        <v>178</v>
      </c>
      <c r="F2724" t="s">
        <v>49</v>
      </c>
      <c r="G2724" t="s">
        <v>2823</v>
      </c>
      <c r="H2724">
        <v>3131</v>
      </c>
      <c r="I2724" t="s">
        <v>51</v>
      </c>
      <c r="J2724" t="s">
        <v>180</v>
      </c>
      <c r="K2724" t="s">
        <v>91</v>
      </c>
      <c r="L2724" t="s">
        <v>44</v>
      </c>
      <c r="M2724" t="s">
        <v>54</v>
      </c>
      <c r="N2724">
        <v>2</v>
      </c>
      <c r="O2724">
        <v>44</v>
      </c>
      <c r="P2724">
        <v>1</v>
      </c>
      <c r="Q2724">
        <v>528</v>
      </c>
      <c r="R2724">
        <v>1</v>
      </c>
      <c r="S2724" t="s">
        <v>87</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c r="AN2724" t="s">
        <v>56</v>
      </c>
      <c r="AO2724" t="s">
        <v>57</v>
      </c>
      <c r="AP2724" t="s">
        <v>58</v>
      </c>
      <c r="AQ2724" t="s">
        <v>59</v>
      </c>
      <c r="AR2724" t="s">
        <v>60</v>
      </c>
      <c r="AS2724" t="str">
        <f>IF(hr_data[[#This Row],[Gender]]="Female","👩  F","👨  M")</f>
        <v>👩  F</v>
      </c>
    </row>
    <row r="2725" spans="1:45" x14ac:dyDescent="0.25">
      <c r="A2725" t="s">
        <v>61</v>
      </c>
      <c r="B2725" t="s">
        <v>45</v>
      </c>
      <c r="C2725" t="s">
        <v>46</v>
      </c>
      <c r="D2725" t="s">
        <v>64</v>
      </c>
      <c r="E2725" t="s">
        <v>178</v>
      </c>
      <c r="F2725" t="s">
        <v>49</v>
      </c>
      <c r="G2725" t="s">
        <v>2824</v>
      </c>
      <c r="H2725">
        <v>3132</v>
      </c>
      <c r="I2725" t="s">
        <v>51</v>
      </c>
      <c r="J2725" t="s">
        <v>180</v>
      </c>
      <c r="K2725" t="s">
        <v>53</v>
      </c>
      <c r="L2725" t="s">
        <v>44</v>
      </c>
      <c r="M2725" t="s">
        <v>54</v>
      </c>
      <c r="N2725">
        <v>2</v>
      </c>
      <c r="O2725">
        <v>35</v>
      </c>
      <c r="P2725">
        <v>1</v>
      </c>
      <c r="Q2725">
        <v>1146</v>
      </c>
      <c r="R2725">
        <v>26</v>
      </c>
      <c r="S2725" t="s">
        <v>80</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c r="AN2725" t="s">
        <v>56</v>
      </c>
      <c r="AO2725" t="s">
        <v>57</v>
      </c>
      <c r="AP2725" t="s">
        <v>92</v>
      </c>
      <c r="AQ2725" t="s">
        <v>59</v>
      </c>
      <c r="AR2725" t="s">
        <v>81</v>
      </c>
      <c r="AS2725" t="str">
        <f>IF(hr_data[[#This Row],[Gender]]="Female","👩  F","👨  M")</f>
        <v>👩  F</v>
      </c>
    </row>
    <row r="2726" spans="1:45" x14ac:dyDescent="0.25">
      <c r="A2726" t="s">
        <v>61</v>
      </c>
      <c r="B2726" t="s">
        <v>45</v>
      </c>
      <c r="C2726" t="s">
        <v>46</v>
      </c>
      <c r="D2726" t="s">
        <v>64</v>
      </c>
      <c r="E2726" t="s">
        <v>65</v>
      </c>
      <c r="F2726" t="s">
        <v>82</v>
      </c>
      <c r="G2726" t="s">
        <v>2825</v>
      </c>
      <c r="H2726">
        <v>3133</v>
      </c>
      <c r="I2726" t="s">
        <v>51</v>
      </c>
      <c r="J2726" t="s">
        <v>117</v>
      </c>
      <c r="K2726" t="s">
        <v>91</v>
      </c>
      <c r="L2726" t="s">
        <v>44</v>
      </c>
      <c r="M2726" t="s">
        <v>54</v>
      </c>
      <c r="N2726">
        <v>4</v>
      </c>
      <c r="O2726">
        <v>44</v>
      </c>
      <c r="P2726">
        <v>1</v>
      </c>
      <c r="Q2726">
        <v>1313</v>
      </c>
      <c r="R2726">
        <v>7</v>
      </c>
      <c r="S2726" t="s">
        <v>87</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c r="AN2726" t="s">
        <v>56</v>
      </c>
      <c r="AO2726" t="s">
        <v>57</v>
      </c>
      <c r="AP2726" t="s">
        <v>58</v>
      </c>
      <c r="AQ2726" t="s">
        <v>121</v>
      </c>
      <c r="AR2726" t="s">
        <v>60</v>
      </c>
      <c r="AS2726" t="str">
        <f>IF(hr_data[[#This Row],[Gender]]="Female","👩  F","👨  M")</f>
        <v>👩  F</v>
      </c>
    </row>
    <row r="2727" spans="1:45" x14ac:dyDescent="0.25">
      <c r="A2727" t="s">
        <v>61</v>
      </c>
      <c r="B2727" t="s">
        <v>45</v>
      </c>
      <c r="C2727" t="s">
        <v>63</v>
      </c>
      <c r="D2727" t="s">
        <v>64</v>
      </c>
      <c r="E2727" t="s">
        <v>65</v>
      </c>
      <c r="F2727" t="s">
        <v>49</v>
      </c>
      <c r="G2727" t="s">
        <v>2826</v>
      </c>
      <c r="H2727">
        <v>3134</v>
      </c>
      <c r="I2727" t="s">
        <v>51</v>
      </c>
      <c r="J2727" t="s">
        <v>94</v>
      </c>
      <c r="K2727" t="s">
        <v>91</v>
      </c>
      <c r="L2727" t="s">
        <v>44</v>
      </c>
      <c r="M2727" t="s">
        <v>54</v>
      </c>
      <c r="N2727">
        <v>4</v>
      </c>
      <c r="O2727">
        <v>47</v>
      </c>
      <c r="P2727">
        <v>1</v>
      </c>
      <c r="Q2727">
        <v>1001</v>
      </c>
      <c r="R2727">
        <v>4</v>
      </c>
      <c r="S2727" t="s">
        <v>87</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c r="AN2727" t="s">
        <v>56</v>
      </c>
      <c r="AO2727" t="s">
        <v>72</v>
      </c>
      <c r="AP2727" t="s">
        <v>58</v>
      </c>
      <c r="AQ2727" t="s">
        <v>121</v>
      </c>
      <c r="AR2727" t="s">
        <v>73</v>
      </c>
      <c r="AS2727" t="str">
        <f>IF(hr_data[[#This Row],[Gender]]="Female","👩  F","👨  M")</f>
        <v>👩  F</v>
      </c>
    </row>
    <row r="2728" spans="1:45" x14ac:dyDescent="0.25">
      <c r="A2728" t="s">
        <v>61</v>
      </c>
      <c r="B2728" t="s">
        <v>45</v>
      </c>
      <c r="C2728" t="s">
        <v>63</v>
      </c>
      <c r="D2728" t="s">
        <v>64</v>
      </c>
      <c r="E2728" t="s">
        <v>65</v>
      </c>
      <c r="F2728" t="s">
        <v>82</v>
      </c>
      <c r="G2728" t="s">
        <v>2827</v>
      </c>
      <c r="H2728">
        <v>3135</v>
      </c>
      <c r="I2728" t="s">
        <v>51</v>
      </c>
      <c r="J2728" t="s">
        <v>76</v>
      </c>
      <c r="K2728" t="s">
        <v>91</v>
      </c>
      <c r="L2728" t="s">
        <v>44</v>
      </c>
      <c r="M2728" t="s">
        <v>54</v>
      </c>
      <c r="N2728">
        <v>2</v>
      </c>
      <c r="O2728">
        <v>49</v>
      </c>
      <c r="P2728">
        <v>1</v>
      </c>
      <c r="Q2728">
        <v>464</v>
      </c>
      <c r="R2728">
        <v>16</v>
      </c>
      <c r="S2728" t="s">
        <v>87</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c r="AN2728" t="s">
        <v>56</v>
      </c>
      <c r="AO2728" t="s">
        <v>88</v>
      </c>
      <c r="AP2728" t="s">
        <v>98</v>
      </c>
      <c r="AQ2728" t="s">
        <v>89</v>
      </c>
      <c r="AR2728" t="s">
        <v>73</v>
      </c>
      <c r="AS2728" t="str">
        <f>IF(hr_data[[#This Row],[Gender]]="Female","👩  F","👨  M")</f>
        <v>👩  F</v>
      </c>
    </row>
    <row r="2729" spans="1:45" x14ac:dyDescent="0.25">
      <c r="A2729" t="s">
        <v>61</v>
      </c>
      <c r="B2729" t="s">
        <v>45</v>
      </c>
      <c r="C2729" t="s">
        <v>78</v>
      </c>
      <c r="D2729" t="s">
        <v>64</v>
      </c>
      <c r="E2729" t="s">
        <v>65</v>
      </c>
      <c r="F2729" t="s">
        <v>82</v>
      </c>
      <c r="G2729" t="s">
        <v>2828</v>
      </c>
      <c r="H2729">
        <v>3136</v>
      </c>
      <c r="I2729" t="s">
        <v>51</v>
      </c>
      <c r="J2729" t="s">
        <v>76</v>
      </c>
      <c r="K2729" t="s">
        <v>91</v>
      </c>
      <c r="L2729" t="s">
        <v>44</v>
      </c>
      <c r="M2729" t="s">
        <v>54</v>
      </c>
      <c r="N2729">
        <v>4</v>
      </c>
      <c r="O2729">
        <v>31</v>
      </c>
      <c r="P2729">
        <v>1</v>
      </c>
      <c r="Q2729">
        <v>1276</v>
      </c>
      <c r="R2729">
        <v>2</v>
      </c>
      <c r="S2729" t="s">
        <v>70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c r="AN2729" t="s">
        <v>56</v>
      </c>
      <c r="AO2729" t="s">
        <v>57</v>
      </c>
      <c r="AP2729" t="s">
        <v>58</v>
      </c>
      <c r="AQ2729" t="s">
        <v>59</v>
      </c>
      <c r="AR2729" t="s">
        <v>81</v>
      </c>
      <c r="AS2729" t="str">
        <f>IF(hr_data[[#This Row],[Gender]]="Female","👩  F","👨  M")</f>
        <v>👩  F</v>
      </c>
    </row>
    <row r="2730" spans="1:45" x14ac:dyDescent="0.25">
      <c r="A2730" t="s">
        <v>61</v>
      </c>
      <c r="B2730" t="s">
        <v>45</v>
      </c>
      <c r="C2730" t="s">
        <v>46</v>
      </c>
      <c r="D2730" t="s">
        <v>64</v>
      </c>
      <c r="E2730" t="s">
        <v>65</v>
      </c>
      <c r="F2730" t="s">
        <v>74</v>
      </c>
      <c r="G2730" t="s">
        <v>2829</v>
      </c>
      <c r="H2730">
        <v>3137</v>
      </c>
      <c r="I2730" t="s">
        <v>51</v>
      </c>
      <c r="J2730" t="s">
        <v>94</v>
      </c>
      <c r="K2730" t="s">
        <v>69</v>
      </c>
      <c r="L2730" t="s">
        <v>44</v>
      </c>
      <c r="M2730" t="s">
        <v>54</v>
      </c>
      <c r="N2730">
        <v>2</v>
      </c>
      <c r="O2730">
        <v>35</v>
      </c>
      <c r="P2730">
        <v>1</v>
      </c>
      <c r="Q2730">
        <v>219</v>
      </c>
      <c r="R2730">
        <v>16</v>
      </c>
      <c r="S2730" t="s">
        <v>55</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c r="AN2730" t="s">
        <v>56</v>
      </c>
      <c r="AO2730" t="s">
        <v>72</v>
      </c>
      <c r="AP2730" t="s">
        <v>98</v>
      </c>
      <c r="AQ2730" t="s">
        <v>59</v>
      </c>
      <c r="AR2730" t="s">
        <v>81</v>
      </c>
      <c r="AS2730" t="str">
        <f>IF(hr_data[[#This Row],[Gender]]="Female","👩  F","👨  M")</f>
        <v>👩  F</v>
      </c>
    </row>
    <row r="2731" spans="1:45" x14ac:dyDescent="0.25">
      <c r="A2731" t="s">
        <v>61</v>
      </c>
      <c r="B2731" t="s">
        <v>45</v>
      </c>
      <c r="C2731" t="s">
        <v>78</v>
      </c>
      <c r="D2731" t="s">
        <v>64</v>
      </c>
      <c r="E2731" t="s">
        <v>65</v>
      </c>
      <c r="F2731" t="s">
        <v>49</v>
      </c>
      <c r="G2731" t="s">
        <v>2830</v>
      </c>
      <c r="H2731">
        <v>3138</v>
      </c>
      <c r="I2731" t="s">
        <v>51</v>
      </c>
      <c r="J2731" t="s">
        <v>68</v>
      </c>
      <c r="K2731" t="s">
        <v>69</v>
      </c>
      <c r="L2731" t="s">
        <v>44</v>
      </c>
      <c r="M2731" t="s">
        <v>54</v>
      </c>
      <c r="N2731">
        <v>3</v>
      </c>
      <c r="O2731">
        <v>26</v>
      </c>
      <c r="P2731">
        <v>1</v>
      </c>
      <c r="Q2731">
        <v>482</v>
      </c>
      <c r="R2731">
        <v>1</v>
      </c>
      <c r="S2731" t="s">
        <v>55</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c r="AN2731" t="s">
        <v>56</v>
      </c>
      <c r="AO2731" t="s">
        <v>77</v>
      </c>
      <c r="AP2731" t="s">
        <v>58</v>
      </c>
      <c r="AQ2731" t="s">
        <v>59</v>
      </c>
      <c r="AR2731" t="s">
        <v>81</v>
      </c>
      <c r="AS2731" t="str">
        <f>IF(hr_data[[#This Row],[Gender]]="Female","👩  F","👨  M")</f>
        <v>👩  F</v>
      </c>
    </row>
    <row r="2732" spans="1:45" x14ac:dyDescent="0.25">
      <c r="A2732" t="s">
        <v>61</v>
      </c>
      <c r="B2732" t="s">
        <v>45</v>
      </c>
      <c r="C2732" t="s">
        <v>46</v>
      </c>
      <c r="D2732" t="s">
        <v>64</v>
      </c>
      <c r="E2732" t="s">
        <v>65</v>
      </c>
      <c r="F2732" t="s">
        <v>49</v>
      </c>
      <c r="G2732" t="s">
        <v>2831</v>
      </c>
      <c r="H2732">
        <v>3139</v>
      </c>
      <c r="I2732" t="s">
        <v>51</v>
      </c>
      <c r="J2732" t="s">
        <v>94</v>
      </c>
      <c r="K2732" t="s">
        <v>69</v>
      </c>
      <c r="L2732" t="s">
        <v>44</v>
      </c>
      <c r="M2732" t="s">
        <v>54</v>
      </c>
      <c r="N2732">
        <v>3</v>
      </c>
      <c r="O2732">
        <v>40</v>
      </c>
      <c r="P2732">
        <v>1</v>
      </c>
      <c r="Q2732">
        <v>369</v>
      </c>
      <c r="R2732">
        <v>8</v>
      </c>
      <c r="S2732" t="s">
        <v>55</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c r="AN2732" t="s">
        <v>56</v>
      </c>
      <c r="AO2732" t="s">
        <v>88</v>
      </c>
      <c r="AP2732" t="s">
        <v>58</v>
      </c>
      <c r="AQ2732" t="s">
        <v>89</v>
      </c>
      <c r="AR2732" t="s">
        <v>60</v>
      </c>
      <c r="AS2732" t="str">
        <f>IF(hr_data[[#This Row],[Gender]]="Female","👩  F","👨  M")</f>
        <v>👩  F</v>
      </c>
    </row>
    <row r="2733" spans="1:45" x14ac:dyDescent="0.25">
      <c r="A2733" t="s">
        <v>61</v>
      </c>
      <c r="B2733" t="s">
        <v>45</v>
      </c>
      <c r="C2733" t="s">
        <v>78</v>
      </c>
      <c r="D2733" t="s">
        <v>64</v>
      </c>
      <c r="E2733" t="s">
        <v>65</v>
      </c>
      <c r="F2733" t="s">
        <v>82</v>
      </c>
      <c r="G2733" t="s">
        <v>2832</v>
      </c>
      <c r="H2733">
        <v>3140</v>
      </c>
      <c r="I2733" t="s">
        <v>51</v>
      </c>
      <c r="J2733" t="s">
        <v>96</v>
      </c>
      <c r="K2733" t="s">
        <v>69</v>
      </c>
      <c r="L2733" t="s">
        <v>44</v>
      </c>
      <c r="M2733" t="s">
        <v>54</v>
      </c>
      <c r="N2733">
        <v>6</v>
      </c>
      <c r="O2733">
        <v>33</v>
      </c>
      <c r="P2733">
        <v>1</v>
      </c>
      <c r="Q2733">
        <v>501</v>
      </c>
      <c r="R2733">
        <v>15</v>
      </c>
      <c r="S2733" t="s">
        <v>55</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c r="AN2733" t="s">
        <v>56</v>
      </c>
      <c r="AO2733" t="s">
        <v>57</v>
      </c>
      <c r="AP2733" t="s">
        <v>98</v>
      </c>
      <c r="AQ2733" t="s">
        <v>59</v>
      </c>
      <c r="AR2733" t="s">
        <v>81</v>
      </c>
      <c r="AS2733" t="str">
        <f>IF(hr_data[[#This Row],[Gender]]="Female","👩  F","👨  M")</f>
        <v>👩  F</v>
      </c>
    </row>
    <row r="2734" spans="1:45" x14ac:dyDescent="0.25">
      <c r="A2734" t="s">
        <v>61</v>
      </c>
      <c r="B2734" t="s">
        <v>45</v>
      </c>
      <c r="C2734" t="s">
        <v>63</v>
      </c>
      <c r="D2734" t="s">
        <v>64</v>
      </c>
      <c r="E2734" t="s">
        <v>65</v>
      </c>
      <c r="F2734" t="s">
        <v>49</v>
      </c>
      <c r="G2734" t="s">
        <v>2833</v>
      </c>
      <c r="H2734">
        <v>3141</v>
      </c>
      <c r="I2734" t="s">
        <v>51</v>
      </c>
      <c r="J2734" t="s">
        <v>96</v>
      </c>
      <c r="K2734" t="s">
        <v>69</v>
      </c>
      <c r="L2734" t="s">
        <v>44</v>
      </c>
      <c r="M2734" t="s">
        <v>54</v>
      </c>
      <c r="N2734">
        <v>3</v>
      </c>
      <c r="O2734">
        <v>49</v>
      </c>
      <c r="P2734">
        <v>1</v>
      </c>
      <c r="Q2734">
        <v>465</v>
      </c>
      <c r="R2734">
        <v>6</v>
      </c>
      <c r="S2734" t="s">
        <v>70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c r="AN2734" t="s">
        <v>56</v>
      </c>
      <c r="AO2734" t="s">
        <v>77</v>
      </c>
      <c r="AP2734" t="s">
        <v>58</v>
      </c>
      <c r="AQ2734" t="s">
        <v>121</v>
      </c>
      <c r="AR2734" t="s">
        <v>73</v>
      </c>
      <c r="AS2734" t="str">
        <f>IF(hr_data[[#This Row],[Gender]]="Female","👩  F","👨  M")</f>
        <v>👩  F</v>
      </c>
    </row>
    <row r="2735" spans="1:45" x14ac:dyDescent="0.25">
      <c r="A2735" t="s">
        <v>61</v>
      </c>
      <c r="B2735" t="s">
        <v>45</v>
      </c>
      <c r="C2735" t="s">
        <v>46</v>
      </c>
      <c r="D2735" t="s">
        <v>64</v>
      </c>
      <c r="E2735" t="s">
        <v>65</v>
      </c>
      <c r="F2735" t="s">
        <v>49</v>
      </c>
      <c r="G2735" t="s">
        <v>2834</v>
      </c>
      <c r="H2735">
        <v>3142</v>
      </c>
      <c r="I2735" t="s">
        <v>51</v>
      </c>
      <c r="J2735" t="s">
        <v>96</v>
      </c>
      <c r="K2735" t="s">
        <v>69</v>
      </c>
      <c r="L2735" t="s">
        <v>44</v>
      </c>
      <c r="M2735" t="s">
        <v>54</v>
      </c>
      <c r="N2735">
        <v>2</v>
      </c>
      <c r="O2735">
        <v>44</v>
      </c>
      <c r="P2735">
        <v>1</v>
      </c>
      <c r="Q2735">
        <v>921</v>
      </c>
      <c r="R2735">
        <v>2</v>
      </c>
      <c r="S2735" t="s">
        <v>87</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c r="AN2735" t="s">
        <v>56</v>
      </c>
      <c r="AO2735" t="s">
        <v>57</v>
      </c>
      <c r="AP2735" t="s">
        <v>58</v>
      </c>
      <c r="AQ2735" t="s">
        <v>59</v>
      </c>
      <c r="AR2735" t="s">
        <v>60</v>
      </c>
      <c r="AS2735" t="str">
        <f>IF(hr_data[[#This Row],[Gender]]="Female","👩  F","👨  M")</f>
        <v>👩  F</v>
      </c>
    </row>
    <row r="2736" spans="1:45" x14ac:dyDescent="0.25">
      <c r="A2736" t="s">
        <v>61</v>
      </c>
      <c r="B2736" t="s">
        <v>45</v>
      </c>
      <c r="C2736" t="s">
        <v>46</v>
      </c>
      <c r="D2736" t="s">
        <v>64</v>
      </c>
      <c r="E2736" t="s">
        <v>65</v>
      </c>
      <c r="F2736" t="s">
        <v>82</v>
      </c>
      <c r="G2736" t="s">
        <v>2835</v>
      </c>
      <c r="H2736">
        <v>3143</v>
      </c>
      <c r="I2736" t="s">
        <v>51</v>
      </c>
      <c r="J2736" t="s">
        <v>94</v>
      </c>
      <c r="K2736" t="s">
        <v>69</v>
      </c>
      <c r="L2736" t="s">
        <v>44</v>
      </c>
      <c r="M2736" t="s">
        <v>54</v>
      </c>
      <c r="N2736">
        <v>6</v>
      </c>
      <c r="O2736">
        <v>38</v>
      </c>
      <c r="P2736">
        <v>1</v>
      </c>
      <c r="Q2736">
        <v>397</v>
      </c>
      <c r="R2736">
        <v>2</v>
      </c>
      <c r="S2736" t="s">
        <v>55</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c r="AN2736" t="s">
        <v>56</v>
      </c>
      <c r="AO2736" t="s">
        <v>77</v>
      </c>
      <c r="AP2736" t="s">
        <v>58</v>
      </c>
      <c r="AQ2736" t="s">
        <v>59</v>
      </c>
      <c r="AR2736" t="s">
        <v>60</v>
      </c>
      <c r="AS2736" t="str">
        <f>IF(hr_data[[#This Row],[Gender]]="Female","👩  F","👨  M")</f>
        <v>👩  F</v>
      </c>
    </row>
    <row r="2737" spans="1:45" x14ac:dyDescent="0.25">
      <c r="A2737" t="s">
        <v>61</v>
      </c>
      <c r="B2737" t="s">
        <v>45</v>
      </c>
      <c r="C2737" t="s">
        <v>46</v>
      </c>
      <c r="D2737" t="s">
        <v>64</v>
      </c>
      <c r="E2737" t="s">
        <v>65</v>
      </c>
      <c r="F2737" t="s">
        <v>49</v>
      </c>
      <c r="G2737" t="s">
        <v>2836</v>
      </c>
      <c r="H2737">
        <v>3144</v>
      </c>
      <c r="I2737" t="s">
        <v>51</v>
      </c>
      <c r="J2737" t="s">
        <v>94</v>
      </c>
      <c r="K2737" t="s">
        <v>69</v>
      </c>
      <c r="L2737" t="s">
        <v>44</v>
      </c>
      <c r="M2737" t="s">
        <v>54</v>
      </c>
      <c r="N2737">
        <v>2</v>
      </c>
      <c r="O2737">
        <v>36</v>
      </c>
      <c r="P2737">
        <v>1</v>
      </c>
      <c r="Q2737">
        <v>559</v>
      </c>
      <c r="R2737">
        <v>12</v>
      </c>
      <c r="S2737" t="s">
        <v>80</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c r="AN2737" t="s">
        <v>56</v>
      </c>
      <c r="AO2737" t="s">
        <v>77</v>
      </c>
      <c r="AP2737" t="s">
        <v>98</v>
      </c>
      <c r="AQ2737" t="s">
        <v>59</v>
      </c>
      <c r="AR2737" t="s">
        <v>60</v>
      </c>
      <c r="AS2737" t="str">
        <f>IF(hr_data[[#This Row],[Gender]]="Female","👩  F","👨  M")</f>
        <v>👩  F</v>
      </c>
    </row>
    <row r="2738" spans="1:45" x14ac:dyDescent="0.25">
      <c r="A2738" t="s">
        <v>61</v>
      </c>
      <c r="B2738" t="s">
        <v>45</v>
      </c>
      <c r="C2738" t="s">
        <v>46</v>
      </c>
      <c r="D2738" t="s">
        <v>64</v>
      </c>
      <c r="E2738" t="s">
        <v>65</v>
      </c>
      <c r="F2738" t="s">
        <v>82</v>
      </c>
      <c r="G2738" t="s">
        <v>2837</v>
      </c>
      <c r="H2738">
        <v>3145</v>
      </c>
      <c r="I2738" t="s">
        <v>51</v>
      </c>
      <c r="J2738" t="s">
        <v>96</v>
      </c>
      <c r="K2738" t="s">
        <v>53</v>
      </c>
      <c r="L2738" t="s">
        <v>44</v>
      </c>
      <c r="M2738" t="s">
        <v>54</v>
      </c>
      <c r="N2738">
        <v>4</v>
      </c>
      <c r="O2738">
        <v>35</v>
      </c>
      <c r="P2738">
        <v>1</v>
      </c>
      <c r="Q2738">
        <v>670</v>
      </c>
      <c r="R2738">
        <v>10</v>
      </c>
      <c r="S2738" t="s">
        <v>80</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c r="AN2738" t="s">
        <v>56</v>
      </c>
      <c r="AO2738" t="s">
        <v>77</v>
      </c>
      <c r="AP2738" t="s">
        <v>58</v>
      </c>
      <c r="AQ2738" t="s">
        <v>59</v>
      </c>
      <c r="AR2738" t="s">
        <v>81</v>
      </c>
      <c r="AS2738" t="str">
        <f>IF(hr_data[[#This Row],[Gender]]="Female","👩  F","👨  M")</f>
        <v>👩  F</v>
      </c>
    </row>
    <row r="2739" spans="1:45" x14ac:dyDescent="0.25">
      <c r="A2739" t="s">
        <v>61</v>
      </c>
      <c r="B2739" t="s">
        <v>45</v>
      </c>
      <c r="C2739" t="s">
        <v>63</v>
      </c>
      <c r="D2739" t="s">
        <v>64</v>
      </c>
      <c r="E2739" t="s">
        <v>65</v>
      </c>
      <c r="F2739" t="s">
        <v>82</v>
      </c>
      <c r="G2739" t="s">
        <v>2838</v>
      </c>
      <c r="H2739">
        <v>3146</v>
      </c>
      <c r="I2739" t="s">
        <v>51</v>
      </c>
      <c r="J2739" t="s">
        <v>76</v>
      </c>
      <c r="K2739" t="s">
        <v>53</v>
      </c>
      <c r="L2739" t="s">
        <v>44</v>
      </c>
      <c r="M2739" t="s">
        <v>54</v>
      </c>
      <c r="N2739">
        <v>3</v>
      </c>
      <c r="O2739">
        <v>45</v>
      </c>
      <c r="P2739">
        <v>1</v>
      </c>
      <c r="Q2739">
        <v>1015</v>
      </c>
      <c r="R2739">
        <v>5</v>
      </c>
      <c r="S2739" t="s">
        <v>151</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c r="AN2739" t="s">
        <v>56</v>
      </c>
      <c r="AO2739" t="s">
        <v>88</v>
      </c>
      <c r="AP2739" t="s">
        <v>58</v>
      </c>
      <c r="AQ2739" t="s">
        <v>59</v>
      </c>
      <c r="AR2739" t="s">
        <v>60</v>
      </c>
      <c r="AS2739" t="str">
        <f>IF(hr_data[[#This Row],[Gender]]="Female","👩  F","👨  M")</f>
        <v>👩  F</v>
      </c>
    </row>
    <row r="2740" spans="1:45" x14ac:dyDescent="0.25">
      <c r="A2740" t="s">
        <v>61</v>
      </c>
      <c r="B2740" t="s">
        <v>45</v>
      </c>
      <c r="C2740" t="s">
        <v>63</v>
      </c>
      <c r="D2740" t="s">
        <v>64</v>
      </c>
      <c r="E2740" t="s">
        <v>65</v>
      </c>
      <c r="F2740" t="s">
        <v>82</v>
      </c>
      <c r="G2740" t="s">
        <v>2839</v>
      </c>
      <c r="H2740">
        <v>3147</v>
      </c>
      <c r="I2740" t="s">
        <v>51</v>
      </c>
      <c r="J2740" t="s">
        <v>94</v>
      </c>
      <c r="K2740" t="s">
        <v>53</v>
      </c>
      <c r="L2740" t="s">
        <v>44</v>
      </c>
      <c r="M2740" t="s">
        <v>54</v>
      </c>
      <c r="N2740">
        <v>3</v>
      </c>
      <c r="O2740">
        <v>54</v>
      </c>
      <c r="P2740">
        <v>1</v>
      </c>
      <c r="Q2740">
        <v>157</v>
      </c>
      <c r="R2740">
        <v>10</v>
      </c>
      <c r="S2740" t="s">
        <v>87</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c r="AN2740" t="s">
        <v>56</v>
      </c>
      <c r="AO2740" t="s">
        <v>88</v>
      </c>
      <c r="AP2740" t="s">
        <v>58</v>
      </c>
      <c r="AQ2740" t="s">
        <v>59</v>
      </c>
      <c r="AR2740" t="s">
        <v>73</v>
      </c>
      <c r="AS2740" t="str">
        <f>IF(hr_data[[#This Row],[Gender]]="Female","👩  F","👨  M")</f>
        <v>👩  F</v>
      </c>
    </row>
    <row r="2741" spans="1:45" x14ac:dyDescent="0.25">
      <c r="A2741" t="s">
        <v>61</v>
      </c>
      <c r="B2741" t="s">
        <v>45</v>
      </c>
      <c r="C2741" t="s">
        <v>46</v>
      </c>
      <c r="D2741" t="s">
        <v>64</v>
      </c>
      <c r="E2741" t="s">
        <v>65</v>
      </c>
      <c r="F2741" t="s">
        <v>49</v>
      </c>
      <c r="G2741" t="s">
        <v>2840</v>
      </c>
      <c r="H2741">
        <v>3148</v>
      </c>
      <c r="I2741" t="s">
        <v>51</v>
      </c>
      <c r="J2741" t="s">
        <v>94</v>
      </c>
      <c r="K2741" t="s">
        <v>53</v>
      </c>
      <c r="L2741" t="s">
        <v>44</v>
      </c>
      <c r="M2741" t="s">
        <v>54</v>
      </c>
      <c r="N2741">
        <v>2</v>
      </c>
      <c r="O2741">
        <v>40</v>
      </c>
      <c r="P2741">
        <v>1</v>
      </c>
      <c r="Q2741">
        <v>448</v>
      </c>
      <c r="R2741">
        <v>16</v>
      </c>
      <c r="S2741" t="s">
        <v>87</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c r="AN2741" t="s">
        <v>56</v>
      </c>
      <c r="AO2741" t="s">
        <v>57</v>
      </c>
      <c r="AP2741" t="s">
        <v>98</v>
      </c>
      <c r="AQ2741" t="s">
        <v>89</v>
      </c>
      <c r="AR2741" t="s">
        <v>60</v>
      </c>
      <c r="AS2741" t="str">
        <f>IF(hr_data[[#This Row],[Gender]]="Female","👩  F","👨  M")</f>
        <v>👩  F</v>
      </c>
    </row>
    <row r="2742" spans="1:45" x14ac:dyDescent="0.25">
      <c r="A2742" t="s">
        <v>61</v>
      </c>
      <c r="B2742" t="s">
        <v>45</v>
      </c>
      <c r="C2742" t="s">
        <v>46</v>
      </c>
      <c r="D2742" t="s">
        <v>64</v>
      </c>
      <c r="E2742" t="s">
        <v>48</v>
      </c>
      <c r="F2742" t="s">
        <v>123</v>
      </c>
      <c r="G2742" t="s">
        <v>2841</v>
      </c>
      <c r="H2742">
        <v>3149</v>
      </c>
      <c r="I2742" t="s">
        <v>51</v>
      </c>
      <c r="J2742" t="s">
        <v>52</v>
      </c>
      <c r="K2742" t="s">
        <v>91</v>
      </c>
      <c r="L2742" t="s">
        <v>44</v>
      </c>
      <c r="M2742" t="s">
        <v>54</v>
      </c>
      <c r="N2742">
        <v>3</v>
      </c>
      <c r="O2742">
        <v>41</v>
      </c>
      <c r="P2742">
        <v>1</v>
      </c>
      <c r="Q2742">
        <v>796</v>
      </c>
      <c r="R2742">
        <v>4</v>
      </c>
      <c r="S2742" t="s">
        <v>70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c r="AN2742" t="s">
        <v>56</v>
      </c>
      <c r="AO2742" t="s">
        <v>77</v>
      </c>
      <c r="AP2742" t="s">
        <v>58</v>
      </c>
      <c r="AQ2742" t="s">
        <v>121</v>
      </c>
      <c r="AR2742" t="s">
        <v>60</v>
      </c>
      <c r="AS2742" t="str">
        <f>IF(hr_data[[#This Row],[Gender]]="Female","👩  F","👨  M")</f>
        <v>👩  F</v>
      </c>
    </row>
    <row r="2743" spans="1:45" x14ac:dyDescent="0.25">
      <c r="A2743" t="s">
        <v>61</v>
      </c>
      <c r="B2743" t="s">
        <v>45</v>
      </c>
      <c r="C2743" t="s">
        <v>78</v>
      </c>
      <c r="D2743" t="s">
        <v>64</v>
      </c>
      <c r="E2743" t="s">
        <v>48</v>
      </c>
      <c r="F2743" t="s">
        <v>82</v>
      </c>
      <c r="G2743" t="s">
        <v>2842</v>
      </c>
      <c r="H2743">
        <v>3150</v>
      </c>
      <c r="I2743" t="s">
        <v>51</v>
      </c>
      <c r="J2743" t="s">
        <v>52</v>
      </c>
      <c r="K2743" t="s">
        <v>91</v>
      </c>
      <c r="L2743" t="s">
        <v>44</v>
      </c>
      <c r="M2743" t="s">
        <v>54</v>
      </c>
      <c r="N2743">
        <v>2</v>
      </c>
      <c r="O2743">
        <v>31</v>
      </c>
      <c r="P2743">
        <v>1</v>
      </c>
      <c r="Q2743">
        <v>1079</v>
      </c>
      <c r="R2743">
        <v>10</v>
      </c>
      <c r="S2743" t="s">
        <v>55</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c r="AN2743" t="s">
        <v>56</v>
      </c>
      <c r="AO2743" t="s">
        <v>57</v>
      </c>
      <c r="AP2743" t="s">
        <v>58</v>
      </c>
      <c r="AQ2743" t="s">
        <v>59</v>
      </c>
      <c r="AR2743" t="s">
        <v>81</v>
      </c>
      <c r="AS2743" t="str">
        <f>IF(hr_data[[#This Row],[Gender]]="Female","👩  F","👨  M")</f>
        <v>👩  F</v>
      </c>
    </row>
    <row r="2744" spans="1:45" x14ac:dyDescent="0.25">
      <c r="A2744" t="s">
        <v>61</v>
      </c>
      <c r="B2744" t="s">
        <v>45</v>
      </c>
      <c r="C2744" t="s">
        <v>46</v>
      </c>
      <c r="D2744" t="s">
        <v>64</v>
      </c>
      <c r="E2744" t="s">
        <v>48</v>
      </c>
      <c r="F2744" t="s">
        <v>49</v>
      </c>
      <c r="G2744" t="s">
        <v>2843</v>
      </c>
      <c r="H2744">
        <v>3151</v>
      </c>
      <c r="I2744" t="s">
        <v>51</v>
      </c>
      <c r="J2744" t="s">
        <v>52</v>
      </c>
      <c r="K2744" t="s">
        <v>69</v>
      </c>
      <c r="L2744" t="s">
        <v>44</v>
      </c>
      <c r="M2744" t="s">
        <v>54</v>
      </c>
      <c r="N2744">
        <v>2</v>
      </c>
      <c r="O2744">
        <v>35</v>
      </c>
      <c r="P2744">
        <v>1</v>
      </c>
      <c r="Q2744">
        <v>1224</v>
      </c>
      <c r="R2744">
        <v>7</v>
      </c>
      <c r="S2744" t="s">
        <v>80</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c r="AN2744" t="s">
        <v>56</v>
      </c>
      <c r="AO2744" t="s">
        <v>57</v>
      </c>
      <c r="AP2744" t="s">
        <v>58</v>
      </c>
      <c r="AQ2744" t="s">
        <v>59</v>
      </c>
      <c r="AR2744" t="s">
        <v>81</v>
      </c>
      <c r="AS2744" t="str">
        <f>IF(hr_data[[#This Row],[Gender]]="Female","👩  F","👨  M")</f>
        <v>👩  F</v>
      </c>
    </row>
    <row r="2745" spans="1:45" x14ac:dyDescent="0.25">
      <c r="A2745" t="s">
        <v>61</v>
      </c>
      <c r="B2745" t="s">
        <v>45</v>
      </c>
      <c r="C2745" t="s">
        <v>78</v>
      </c>
      <c r="D2745" t="s">
        <v>64</v>
      </c>
      <c r="E2745" t="s">
        <v>48</v>
      </c>
      <c r="F2745" t="s">
        <v>82</v>
      </c>
      <c r="G2745" t="s">
        <v>2844</v>
      </c>
      <c r="H2745">
        <v>3152</v>
      </c>
      <c r="I2745" t="s">
        <v>51</v>
      </c>
      <c r="J2745" t="s">
        <v>52</v>
      </c>
      <c r="K2745" t="s">
        <v>69</v>
      </c>
      <c r="L2745" t="s">
        <v>44</v>
      </c>
      <c r="M2745" t="s">
        <v>54</v>
      </c>
      <c r="N2745">
        <v>3</v>
      </c>
      <c r="O2745">
        <v>34</v>
      </c>
      <c r="P2745">
        <v>1</v>
      </c>
      <c r="Q2745">
        <v>735</v>
      </c>
      <c r="R2745">
        <v>3</v>
      </c>
      <c r="S2745" t="s">
        <v>70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c r="AN2745" t="s">
        <v>56</v>
      </c>
      <c r="AO2745" t="s">
        <v>57</v>
      </c>
      <c r="AP2745" t="s">
        <v>58</v>
      </c>
      <c r="AQ2745" t="s">
        <v>59</v>
      </c>
      <c r="AR2745" t="s">
        <v>81</v>
      </c>
      <c r="AS2745" t="str">
        <f>IF(hr_data[[#This Row],[Gender]]="Female","👩  F","👨  M")</f>
        <v>👩  F</v>
      </c>
    </row>
    <row r="2746" spans="1:45" x14ac:dyDescent="0.25">
      <c r="A2746" t="s">
        <v>61</v>
      </c>
      <c r="B2746" t="s">
        <v>45</v>
      </c>
      <c r="C2746" t="s">
        <v>46</v>
      </c>
      <c r="D2746" t="s">
        <v>64</v>
      </c>
      <c r="E2746" t="s">
        <v>48</v>
      </c>
      <c r="F2746" t="s">
        <v>130</v>
      </c>
      <c r="G2746" t="s">
        <v>2845</v>
      </c>
      <c r="H2746">
        <v>3153</v>
      </c>
      <c r="I2746" t="s">
        <v>51</v>
      </c>
      <c r="J2746" t="s">
        <v>52</v>
      </c>
      <c r="K2746" t="s">
        <v>69</v>
      </c>
      <c r="L2746" t="s">
        <v>44</v>
      </c>
      <c r="M2746" t="s">
        <v>54</v>
      </c>
      <c r="N2746">
        <v>4</v>
      </c>
      <c r="O2746">
        <v>36</v>
      </c>
      <c r="P2746">
        <v>1</v>
      </c>
      <c r="Q2746">
        <v>1266</v>
      </c>
      <c r="R2746">
        <v>10</v>
      </c>
      <c r="S2746" t="s">
        <v>80</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c r="AN2746" t="s">
        <v>56</v>
      </c>
      <c r="AO2746" t="s">
        <v>77</v>
      </c>
      <c r="AP2746" t="s">
        <v>58</v>
      </c>
      <c r="AQ2746" t="s">
        <v>59</v>
      </c>
      <c r="AR2746" t="s">
        <v>60</v>
      </c>
      <c r="AS2746" t="str">
        <f>IF(hr_data[[#This Row],[Gender]]="Female","👩  F","👨  M")</f>
        <v>👩  F</v>
      </c>
    </row>
    <row r="2747" spans="1:45" x14ac:dyDescent="0.25">
      <c r="A2747" t="s">
        <v>61</v>
      </c>
      <c r="B2747" t="s">
        <v>45</v>
      </c>
      <c r="C2747" t="s">
        <v>63</v>
      </c>
      <c r="D2747" t="s">
        <v>64</v>
      </c>
      <c r="E2747" t="s">
        <v>48</v>
      </c>
      <c r="F2747" t="s">
        <v>82</v>
      </c>
      <c r="G2747" t="s">
        <v>2846</v>
      </c>
      <c r="H2747">
        <v>3154</v>
      </c>
      <c r="I2747" t="s">
        <v>51</v>
      </c>
      <c r="J2747" t="s">
        <v>52</v>
      </c>
      <c r="K2747" t="s">
        <v>69</v>
      </c>
      <c r="L2747" t="s">
        <v>44</v>
      </c>
      <c r="M2747" t="s">
        <v>54</v>
      </c>
      <c r="N2747">
        <v>4</v>
      </c>
      <c r="O2747">
        <v>47</v>
      </c>
      <c r="P2747">
        <v>1</v>
      </c>
      <c r="Q2747">
        <v>571</v>
      </c>
      <c r="R2747">
        <v>14</v>
      </c>
      <c r="S2747" t="s">
        <v>87</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c r="AN2747" t="s">
        <v>56</v>
      </c>
      <c r="AO2747" t="s">
        <v>77</v>
      </c>
      <c r="AP2747" t="s">
        <v>98</v>
      </c>
      <c r="AQ2747" t="s">
        <v>89</v>
      </c>
      <c r="AR2747" t="s">
        <v>73</v>
      </c>
      <c r="AS2747" t="str">
        <f>IF(hr_data[[#This Row],[Gender]]="Female","👩  F","👨  M")</f>
        <v>👩  F</v>
      </c>
    </row>
    <row r="2748" spans="1:45" x14ac:dyDescent="0.25">
      <c r="A2748" t="s">
        <v>61</v>
      </c>
      <c r="B2748" t="s">
        <v>45</v>
      </c>
      <c r="C2748" t="s">
        <v>85</v>
      </c>
      <c r="D2748" t="s">
        <v>64</v>
      </c>
      <c r="E2748" t="s">
        <v>48</v>
      </c>
      <c r="F2748" t="s">
        <v>49</v>
      </c>
      <c r="G2748" t="s">
        <v>2847</v>
      </c>
      <c r="H2748">
        <v>3155</v>
      </c>
      <c r="I2748" t="s">
        <v>51</v>
      </c>
      <c r="J2748" t="s">
        <v>110</v>
      </c>
      <c r="K2748" t="s">
        <v>69</v>
      </c>
      <c r="L2748" t="s">
        <v>44</v>
      </c>
      <c r="M2748" t="s">
        <v>54</v>
      </c>
      <c r="N2748">
        <v>2</v>
      </c>
      <c r="O2748">
        <v>58</v>
      </c>
      <c r="P2748">
        <v>1</v>
      </c>
      <c r="Q2748">
        <v>605</v>
      </c>
      <c r="R2748">
        <v>21</v>
      </c>
      <c r="S2748" t="s">
        <v>87</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c r="AN2748" t="s">
        <v>56</v>
      </c>
      <c r="AO2748" t="s">
        <v>57</v>
      </c>
      <c r="AP2748" t="s">
        <v>92</v>
      </c>
      <c r="AQ2748" t="s">
        <v>121</v>
      </c>
      <c r="AR2748" t="s">
        <v>3029</v>
      </c>
      <c r="AS2748" t="str">
        <f>IF(hr_data[[#This Row],[Gender]]="Female","👩  F","👨  M")</f>
        <v>👩  F</v>
      </c>
    </row>
    <row r="2749" spans="1:45" x14ac:dyDescent="0.25">
      <c r="A2749" t="s">
        <v>61</v>
      </c>
      <c r="B2749" t="s">
        <v>45</v>
      </c>
      <c r="C2749" t="s">
        <v>106</v>
      </c>
      <c r="D2749" t="s">
        <v>64</v>
      </c>
      <c r="E2749" t="s">
        <v>48</v>
      </c>
      <c r="F2749" t="s">
        <v>82</v>
      </c>
      <c r="G2749" t="s">
        <v>2848</v>
      </c>
      <c r="H2749">
        <v>3156</v>
      </c>
      <c r="I2749" t="s">
        <v>51</v>
      </c>
      <c r="J2749" t="s">
        <v>52</v>
      </c>
      <c r="K2749" t="s">
        <v>69</v>
      </c>
      <c r="L2749" t="s">
        <v>44</v>
      </c>
      <c r="M2749" t="s">
        <v>54</v>
      </c>
      <c r="N2749">
        <v>3</v>
      </c>
      <c r="O2749">
        <v>24</v>
      </c>
      <c r="P2749">
        <v>1</v>
      </c>
      <c r="Q2749">
        <v>1476</v>
      </c>
      <c r="R2749">
        <v>4</v>
      </c>
      <c r="S2749" t="s">
        <v>70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c r="AN2749" t="s">
        <v>56</v>
      </c>
      <c r="AO2749" t="s">
        <v>77</v>
      </c>
      <c r="AP2749" t="s">
        <v>58</v>
      </c>
      <c r="AQ2749" t="s">
        <v>59</v>
      </c>
      <c r="AR2749" t="s">
        <v>108</v>
      </c>
      <c r="AS2749" t="str">
        <f>IF(hr_data[[#This Row],[Gender]]="Female","👩  F","👨  M")</f>
        <v>👩  F</v>
      </c>
    </row>
    <row r="2750" spans="1:45" x14ac:dyDescent="0.25">
      <c r="A2750" t="s">
        <v>61</v>
      </c>
      <c r="B2750" t="s">
        <v>45</v>
      </c>
      <c r="C2750" t="s">
        <v>46</v>
      </c>
      <c r="D2750" t="s">
        <v>64</v>
      </c>
      <c r="E2750" t="s">
        <v>48</v>
      </c>
      <c r="F2750" t="s">
        <v>123</v>
      </c>
      <c r="G2750" t="s">
        <v>2849</v>
      </c>
      <c r="H2750">
        <v>3157</v>
      </c>
      <c r="I2750" t="s">
        <v>51</v>
      </c>
      <c r="J2750" t="s">
        <v>52</v>
      </c>
      <c r="K2750" t="s">
        <v>53</v>
      </c>
      <c r="L2750" t="s">
        <v>44</v>
      </c>
      <c r="M2750" t="s">
        <v>54</v>
      </c>
      <c r="N2750">
        <v>3</v>
      </c>
      <c r="O2750">
        <v>36</v>
      </c>
      <c r="P2750">
        <v>1</v>
      </c>
      <c r="Q2750">
        <v>1174</v>
      </c>
      <c r="R2750">
        <v>3</v>
      </c>
      <c r="S2750" t="s">
        <v>80</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c r="AN2750" t="s">
        <v>56</v>
      </c>
      <c r="AO2750" t="s">
        <v>72</v>
      </c>
      <c r="AP2750" t="s">
        <v>58</v>
      </c>
      <c r="AQ2750" t="s">
        <v>89</v>
      </c>
      <c r="AR2750" t="s">
        <v>60</v>
      </c>
      <c r="AS2750" t="str">
        <f>IF(hr_data[[#This Row],[Gender]]="Female","👩  F","👨  M")</f>
        <v>👩  F</v>
      </c>
    </row>
    <row r="2751" spans="1:45" x14ac:dyDescent="0.25">
      <c r="A2751" t="s">
        <v>61</v>
      </c>
      <c r="B2751" t="s">
        <v>105</v>
      </c>
      <c r="C2751" t="s">
        <v>46</v>
      </c>
      <c r="D2751" t="s">
        <v>64</v>
      </c>
      <c r="E2751" t="s">
        <v>65</v>
      </c>
      <c r="F2751" t="s">
        <v>49</v>
      </c>
      <c r="G2751" t="s">
        <v>2850</v>
      </c>
      <c r="H2751">
        <v>3158</v>
      </c>
      <c r="I2751" t="s">
        <v>67</v>
      </c>
      <c r="J2751" t="s">
        <v>96</v>
      </c>
      <c r="K2751" t="s">
        <v>91</v>
      </c>
      <c r="L2751" t="s">
        <v>44</v>
      </c>
      <c r="M2751" t="s">
        <v>54</v>
      </c>
      <c r="N2751">
        <v>2</v>
      </c>
      <c r="O2751">
        <v>40</v>
      </c>
      <c r="P2751">
        <v>1</v>
      </c>
      <c r="Q2751">
        <v>1142</v>
      </c>
      <c r="R2751">
        <v>8</v>
      </c>
      <c r="S2751" t="s">
        <v>55</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c r="AN2751" t="s">
        <v>56</v>
      </c>
      <c r="AO2751" t="s">
        <v>57</v>
      </c>
      <c r="AP2751" t="s">
        <v>58</v>
      </c>
      <c r="AQ2751" t="s">
        <v>59</v>
      </c>
      <c r="AR2751" t="s">
        <v>60</v>
      </c>
      <c r="AS2751" t="str">
        <f>IF(hr_data[[#This Row],[Gender]]="Female","👩  F","👨  M")</f>
        <v>👨  M</v>
      </c>
    </row>
    <row r="2752" spans="1:45" x14ac:dyDescent="0.25">
      <c r="A2752" t="s">
        <v>61</v>
      </c>
      <c r="B2752" t="s">
        <v>105</v>
      </c>
      <c r="C2752" t="s">
        <v>78</v>
      </c>
      <c r="D2752" t="s">
        <v>64</v>
      </c>
      <c r="E2752" t="s">
        <v>65</v>
      </c>
      <c r="F2752" t="s">
        <v>82</v>
      </c>
      <c r="G2752" t="s">
        <v>2851</v>
      </c>
      <c r="H2752">
        <v>3159</v>
      </c>
      <c r="I2752" t="s">
        <v>67</v>
      </c>
      <c r="J2752" t="s">
        <v>68</v>
      </c>
      <c r="K2752" t="s">
        <v>91</v>
      </c>
      <c r="L2752" t="s">
        <v>44</v>
      </c>
      <c r="M2752" t="s">
        <v>54</v>
      </c>
      <c r="N2752">
        <v>3</v>
      </c>
      <c r="O2752">
        <v>31</v>
      </c>
      <c r="P2752">
        <v>1</v>
      </c>
      <c r="Q2752">
        <v>976</v>
      </c>
      <c r="R2752">
        <v>3</v>
      </c>
      <c r="S2752" t="s">
        <v>55</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c r="AN2752" t="s">
        <v>56</v>
      </c>
      <c r="AO2752" t="s">
        <v>88</v>
      </c>
      <c r="AP2752" t="s">
        <v>58</v>
      </c>
      <c r="AQ2752" t="s">
        <v>59</v>
      </c>
      <c r="AR2752" t="s">
        <v>81</v>
      </c>
      <c r="AS2752" t="str">
        <f>IF(hr_data[[#This Row],[Gender]]="Female","👩  F","👨  M")</f>
        <v>👨  M</v>
      </c>
    </row>
    <row r="2753" spans="1:45" x14ac:dyDescent="0.25">
      <c r="A2753" t="s">
        <v>61</v>
      </c>
      <c r="B2753" t="s">
        <v>105</v>
      </c>
      <c r="C2753" t="s">
        <v>46</v>
      </c>
      <c r="D2753" t="s">
        <v>64</v>
      </c>
      <c r="E2753" t="s">
        <v>65</v>
      </c>
      <c r="F2753" t="s">
        <v>49</v>
      </c>
      <c r="G2753" t="s">
        <v>2852</v>
      </c>
      <c r="H2753">
        <v>3160</v>
      </c>
      <c r="I2753" t="s">
        <v>67</v>
      </c>
      <c r="J2753" t="s">
        <v>76</v>
      </c>
      <c r="K2753" t="s">
        <v>69</v>
      </c>
      <c r="L2753" t="s">
        <v>44</v>
      </c>
      <c r="M2753" t="s">
        <v>54</v>
      </c>
      <c r="N2753">
        <v>2</v>
      </c>
      <c r="O2753">
        <v>39</v>
      </c>
      <c r="P2753">
        <v>1</v>
      </c>
      <c r="Q2753">
        <v>792</v>
      </c>
      <c r="R2753">
        <v>1</v>
      </c>
      <c r="S2753" t="s">
        <v>87</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c r="AN2753" t="s">
        <v>56</v>
      </c>
      <c r="AO2753" t="s">
        <v>57</v>
      </c>
      <c r="AP2753" t="s">
        <v>58</v>
      </c>
      <c r="AQ2753" t="s">
        <v>59</v>
      </c>
      <c r="AR2753" t="s">
        <v>60</v>
      </c>
      <c r="AS2753" t="str">
        <f>IF(hr_data[[#This Row],[Gender]]="Female","👩  F","👨  M")</f>
        <v>👨  M</v>
      </c>
    </row>
    <row r="2754" spans="1:45" x14ac:dyDescent="0.25">
      <c r="A2754" t="s">
        <v>61</v>
      </c>
      <c r="B2754" t="s">
        <v>105</v>
      </c>
      <c r="C2754" t="s">
        <v>78</v>
      </c>
      <c r="D2754" t="s">
        <v>64</v>
      </c>
      <c r="E2754" t="s">
        <v>48</v>
      </c>
      <c r="F2754" t="s">
        <v>49</v>
      </c>
      <c r="G2754" t="s">
        <v>2853</v>
      </c>
      <c r="H2754">
        <v>3161</v>
      </c>
      <c r="I2754" t="s">
        <v>67</v>
      </c>
      <c r="J2754" t="s">
        <v>52</v>
      </c>
      <c r="K2754" t="s">
        <v>91</v>
      </c>
      <c r="L2754" t="s">
        <v>44</v>
      </c>
      <c r="M2754" t="s">
        <v>54</v>
      </c>
      <c r="N2754">
        <v>3</v>
      </c>
      <c r="O2754">
        <v>34</v>
      </c>
      <c r="P2754">
        <v>1</v>
      </c>
      <c r="Q2754">
        <v>1375</v>
      </c>
      <c r="R2754">
        <v>10</v>
      </c>
      <c r="S2754" t="s">
        <v>87</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c r="AN2754" t="s">
        <v>56</v>
      </c>
      <c r="AO2754" t="s">
        <v>77</v>
      </c>
      <c r="AP2754" t="s">
        <v>58</v>
      </c>
      <c r="AQ2754" t="s">
        <v>89</v>
      </c>
      <c r="AR2754" t="s">
        <v>81</v>
      </c>
      <c r="AS2754" t="str">
        <f>IF(hr_data[[#This Row],[Gender]]="Female","👩  F","👨  M")</f>
        <v>👨  M</v>
      </c>
    </row>
    <row r="2755" spans="1:45" x14ac:dyDescent="0.25">
      <c r="A2755" t="s">
        <v>61</v>
      </c>
      <c r="B2755" t="s">
        <v>62</v>
      </c>
      <c r="C2755" t="s">
        <v>46</v>
      </c>
      <c r="D2755" t="s">
        <v>64</v>
      </c>
      <c r="E2755" t="s">
        <v>178</v>
      </c>
      <c r="F2755" t="s">
        <v>180</v>
      </c>
      <c r="G2755" t="s">
        <v>2854</v>
      </c>
      <c r="H2755">
        <v>3162</v>
      </c>
      <c r="I2755" t="s">
        <v>67</v>
      </c>
      <c r="J2755" t="s">
        <v>180</v>
      </c>
      <c r="K2755" t="s">
        <v>69</v>
      </c>
      <c r="L2755" t="s">
        <v>44</v>
      </c>
      <c r="M2755" t="s">
        <v>54</v>
      </c>
      <c r="N2755">
        <v>3</v>
      </c>
      <c r="O2755">
        <v>44</v>
      </c>
      <c r="P2755">
        <v>1</v>
      </c>
      <c r="Q2755">
        <v>602</v>
      </c>
      <c r="R2755">
        <v>1</v>
      </c>
      <c r="S2755" t="s">
        <v>151</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c r="AN2755" t="s">
        <v>56</v>
      </c>
      <c r="AO2755" t="s">
        <v>57</v>
      </c>
      <c r="AP2755" t="s">
        <v>58</v>
      </c>
      <c r="AQ2755" t="s">
        <v>89</v>
      </c>
      <c r="AR2755" t="s">
        <v>60</v>
      </c>
      <c r="AS2755" t="str">
        <f>IF(hr_data[[#This Row],[Gender]]="Female","👩  F","👨  M")</f>
        <v>👨  M</v>
      </c>
    </row>
    <row r="2756" spans="1:45" x14ac:dyDescent="0.25">
      <c r="A2756" t="s">
        <v>61</v>
      </c>
      <c r="B2756" t="s">
        <v>62</v>
      </c>
      <c r="C2756" t="s">
        <v>46</v>
      </c>
      <c r="D2756" t="s">
        <v>64</v>
      </c>
      <c r="E2756" t="s">
        <v>178</v>
      </c>
      <c r="F2756" t="s">
        <v>74</v>
      </c>
      <c r="G2756" t="s">
        <v>2855</v>
      </c>
      <c r="H2756">
        <v>3163</v>
      </c>
      <c r="I2756" t="s">
        <v>67</v>
      </c>
      <c r="J2756" t="s">
        <v>180</v>
      </c>
      <c r="K2756" t="s">
        <v>69</v>
      </c>
      <c r="L2756" t="s">
        <v>44</v>
      </c>
      <c r="M2756" t="s">
        <v>54</v>
      </c>
      <c r="N2756">
        <v>2</v>
      </c>
      <c r="O2756">
        <v>38</v>
      </c>
      <c r="P2756">
        <v>1</v>
      </c>
      <c r="Q2756">
        <v>1444</v>
      </c>
      <c r="R2756">
        <v>1</v>
      </c>
      <c r="S2756" t="s">
        <v>80</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c r="AN2756" t="s">
        <v>56</v>
      </c>
      <c r="AO2756" t="s">
        <v>72</v>
      </c>
      <c r="AP2756" t="s">
        <v>58</v>
      </c>
      <c r="AQ2756" t="s">
        <v>59</v>
      </c>
      <c r="AR2756" t="s">
        <v>60</v>
      </c>
      <c r="AS2756" t="str">
        <f>IF(hr_data[[#This Row],[Gender]]="Female","👩  F","👨  M")</f>
        <v>👨  M</v>
      </c>
    </row>
    <row r="2757" spans="1:45" x14ac:dyDescent="0.25">
      <c r="A2757" t="s">
        <v>61</v>
      </c>
      <c r="B2757" t="s">
        <v>62</v>
      </c>
      <c r="C2757" t="s">
        <v>85</v>
      </c>
      <c r="D2757" t="s">
        <v>64</v>
      </c>
      <c r="E2757" t="s">
        <v>65</v>
      </c>
      <c r="F2757" t="s">
        <v>49</v>
      </c>
      <c r="G2757" t="s">
        <v>2856</v>
      </c>
      <c r="H2757">
        <v>3164</v>
      </c>
      <c r="I2757" t="s">
        <v>67</v>
      </c>
      <c r="J2757" t="s">
        <v>117</v>
      </c>
      <c r="K2757" t="s">
        <v>69</v>
      </c>
      <c r="L2757" t="s">
        <v>44</v>
      </c>
      <c r="M2757" t="s">
        <v>54</v>
      </c>
      <c r="N2757">
        <v>3</v>
      </c>
      <c r="O2757">
        <v>58</v>
      </c>
      <c r="P2757">
        <v>1</v>
      </c>
      <c r="Q2757">
        <v>1216</v>
      </c>
      <c r="R2757">
        <v>15</v>
      </c>
      <c r="S2757" t="s">
        <v>80</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c r="AN2757" t="s">
        <v>56</v>
      </c>
      <c r="AO2757" t="s">
        <v>77</v>
      </c>
      <c r="AP2757" t="s">
        <v>98</v>
      </c>
      <c r="AQ2757" t="s">
        <v>121</v>
      </c>
      <c r="AR2757" t="s">
        <v>3029</v>
      </c>
      <c r="AS2757" t="str">
        <f>IF(hr_data[[#This Row],[Gender]]="Female","👩  F","👨  M")</f>
        <v>👨  M</v>
      </c>
    </row>
    <row r="2758" spans="1:45" x14ac:dyDescent="0.25">
      <c r="A2758" t="s">
        <v>61</v>
      </c>
      <c r="B2758" t="s">
        <v>62</v>
      </c>
      <c r="C2758" t="s">
        <v>78</v>
      </c>
      <c r="D2758" t="s">
        <v>64</v>
      </c>
      <c r="E2758" t="s">
        <v>65</v>
      </c>
      <c r="F2758" t="s">
        <v>74</v>
      </c>
      <c r="G2758" t="s">
        <v>2857</v>
      </c>
      <c r="H2758">
        <v>3165</v>
      </c>
      <c r="I2758" t="s">
        <v>67</v>
      </c>
      <c r="J2758" t="s">
        <v>68</v>
      </c>
      <c r="K2758" t="s">
        <v>69</v>
      </c>
      <c r="L2758" t="s">
        <v>44</v>
      </c>
      <c r="M2758" t="s">
        <v>54</v>
      </c>
      <c r="N2758">
        <v>3</v>
      </c>
      <c r="O2758">
        <v>34</v>
      </c>
      <c r="P2758">
        <v>1</v>
      </c>
      <c r="Q2758">
        <v>735</v>
      </c>
      <c r="R2758">
        <v>22</v>
      </c>
      <c r="S2758" t="s">
        <v>80</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c r="AN2758" t="s">
        <v>56</v>
      </c>
      <c r="AO2758" t="s">
        <v>57</v>
      </c>
      <c r="AP2758" t="s">
        <v>92</v>
      </c>
      <c r="AQ2758" t="s">
        <v>89</v>
      </c>
      <c r="AR2758" t="s">
        <v>81</v>
      </c>
      <c r="AS2758" t="str">
        <f>IF(hr_data[[#This Row],[Gender]]="Female","👩  F","👨  M")</f>
        <v>👨  M</v>
      </c>
    </row>
    <row r="2759" spans="1:45" x14ac:dyDescent="0.25">
      <c r="A2759" t="s">
        <v>61</v>
      </c>
      <c r="B2759" t="s">
        <v>62</v>
      </c>
      <c r="C2759" t="s">
        <v>46</v>
      </c>
      <c r="D2759" t="s">
        <v>64</v>
      </c>
      <c r="E2759" t="s">
        <v>65</v>
      </c>
      <c r="F2759" t="s">
        <v>49</v>
      </c>
      <c r="G2759" t="s">
        <v>2858</v>
      </c>
      <c r="H2759">
        <v>3166</v>
      </c>
      <c r="I2759" t="s">
        <v>67</v>
      </c>
      <c r="J2759" t="s">
        <v>76</v>
      </c>
      <c r="K2759" t="s">
        <v>69</v>
      </c>
      <c r="L2759" t="s">
        <v>44</v>
      </c>
      <c r="M2759" t="s">
        <v>54</v>
      </c>
      <c r="N2759">
        <v>3</v>
      </c>
      <c r="O2759">
        <v>36</v>
      </c>
      <c r="P2759">
        <v>1</v>
      </c>
      <c r="Q2759">
        <v>1302</v>
      </c>
      <c r="R2759">
        <v>6</v>
      </c>
      <c r="S2759" t="s">
        <v>80</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c r="AN2759" t="s">
        <v>56</v>
      </c>
      <c r="AO2759" t="s">
        <v>88</v>
      </c>
      <c r="AP2759" t="s">
        <v>58</v>
      </c>
      <c r="AQ2759" t="s">
        <v>59</v>
      </c>
      <c r="AR2759" t="s">
        <v>60</v>
      </c>
      <c r="AS2759" t="str">
        <f>IF(hr_data[[#This Row],[Gender]]="Female","👩  F","👨  M")</f>
        <v>👨  M</v>
      </c>
    </row>
    <row r="2760" spans="1:45" x14ac:dyDescent="0.25">
      <c r="A2760" t="s">
        <v>61</v>
      </c>
      <c r="B2760" t="s">
        <v>62</v>
      </c>
      <c r="C2760" t="s">
        <v>63</v>
      </c>
      <c r="D2760" t="s">
        <v>64</v>
      </c>
      <c r="E2760" t="s">
        <v>65</v>
      </c>
      <c r="F2760" t="s">
        <v>82</v>
      </c>
      <c r="G2760" t="s">
        <v>2859</v>
      </c>
      <c r="H2760">
        <v>3167</v>
      </c>
      <c r="I2760" t="s">
        <v>67</v>
      </c>
      <c r="J2760" t="s">
        <v>96</v>
      </c>
      <c r="K2760" t="s">
        <v>69</v>
      </c>
      <c r="L2760" t="s">
        <v>44</v>
      </c>
      <c r="M2760" t="s">
        <v>54</v>
      </c>
      <c r="N2760">
        <v>3</v>
      </c>
      <c r="O2760">
        <v>50</v>
      </c>
      <c r="P2760">
        <v>1</v>
      </c>
      <c r="Q2760">
        <v>1234</v>
      </c>
      <c r="R2760">
        <v>20</v>
      </c>
      <c r="S2760" t="s">
        <v>151</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c r="AN2760" t="s">
        <v>56</v>
      </c>
      <c r="AO2760" t="s">
        <v>77</v>
      </c>
      <c r="AP2760" t="s">
        <v>98</v>
      </c>
      <c r="AQ2760" t="s">
        <v>111</v>
      </c>
      <c r="AR2760" t="s">
        <v>73</v>
      </c>
      <c r="AS2760" t="str">
        <f>IF(hr_data[[#This Row],[Gender]]="Female","👩  F","👨  M")</f>
        <v>👨  M</v>
      </c>
    </row>
    <row r="2761" spans="1:45" x14ac:dyDescent="0.25">
      <c r="A2761" t="s">
        <v>61</v>
      </c>
      <c r="B2761" t="s">
        <v>62</v>
      </c>
      <c r="C2761" t="s">
        <v>46</v>
      </c>
      <c r="D2761" t="s">
        <v>64</v>
      </c>
      <c r="E2761" t="s">
        <v>65</v>
      </c>
      <c r="F2761" t="s">
        <v>49</v>
      </c>
      <c r="G2761" t="s">
        <v>2860</v>
      </c>
      <c r="H2761">
        <v>3168</v>
      </c>
      <c r="I2761" t="s">
        <v>67</v>
      </c>
      <c r="J2761" t="s">
        <v>96</v>
      </c>
      <c r="K2761" t="s">
        <v>69</v>
      </c>
      <c r="L2761" t="s">
        <v>44</v>
      </c>
      <c r="M2761" t="s">
        <v>54</v>
      </c>
      <c r="N2761">
        <v>3</v>
      </c>
      <c r="O2761">
        <v>42</v>
      </c>
      <c r="P2761">
        <v>1</v>
      </c>
      <c r="Q2761">
        <v>288</v>
      </c>
      <c r="R2761">
        <v>2</v>
      </c>
      <c r="S2761" t="s">
        <v>87</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c r="AN2761" t="s">
        <v>56</v>
      </c>
      <c r="AO2761" t="s">
        <v>57</v>
      </c>
      <c r="AP2761" t="s">
        <v>58</v>
      </c>
      <c r="AQ2761" t="s">
        <v>121</v>
      </c>
      <c r="AR2761" t="s">
        <v>60</v>
      </c>
      <c r="AS2761" t="str">
        <f>IF(hr_data[[#This Row],[Gender]]="Female","👩  F","👨  M")</f>
        <v>👨  M</v>
      </c>
    </row>
    <row r="2762" spans="1:45" x14ac:dyDescent="0.25">
      <c r="A2762" t="s">
        <v>61</v>
      </c>
      <c r="B2762" t="s">
        <v>62</v>
      </c>
      <c r="C2762" t="s">
        <v>46</v>
      </c>
      <c r="D2762" t="s">
        <v>64</v>
      </c>
      <c r="E2762" t="s">
        <v>65</v>
      </c>
      <c r="F2762" t="s">
        <v>49</v>
      </c>
      <c r="G2762" t="s">
        <v>2861</v>
      </c>
      <c r="H2762">
        <v>3169</v>
      </c>
      <c r="I2762" t="s">
        <v>67</v>
      </c>
      <c r="J2762" t="s">
        <v>96</v>
      </c>
      <c r="K2762" t="s">
        <v>69</v>
      </c>
      <c r="L2762" t="s">
        <v>44</v>
      </c>
      <c r="M2762" t="s">
        <v>54</v>
      </c>
      <c r="N2762">
        <v>2</v>
      </c>
      <c r="O2762">
        <v>35</v>
      </c>
      <c r="P2762">
        <v>1</v>
      </c>
      <c r="Q2762">
        <v>1199</v>
      </c>
      <c r="R2762">
        <v>18</v>
      </c>
      <c r="S2762" t="s">
        <v>80</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c r="AN2762" t="s">
        <v>56</v>
      </c>
      <c r="AO2762" t="s">
        <v>77</v>
      </c>
      <c r="AP2762" t="s">
        <v>98</v>
      </c>
      <c r="AQ2762" t="s">
        <v>59</v>
      </c>
      <c r="AR2762" t="s">
        <v>81</v>
      </c>
      <c r="AS2762" t="str">
        <f>IF(hr_data[[#This Row],[Gender]]="Female","👩  F","👨  M")</f>
        <v>👨  M</v>
      </c>
    </row>
    <row r="2763" spans="1:45" x14ac:dyDescent="0.25">
      <c r="A2763" t="s">
        <v>61</v>
      </c>
      <c r="B2763" t="s">
        <v>62</v>
      </c>
      <c r="C2763" t="s">
        <v>46</v>
      </c>
      <c r="D2763" t="s">
        <v>64</v>
      </c>
      <c r="E2763" t="s">
        <v>65</v>
      </c>
      <c r="F2763" t="s">
        <v>82</v>
      </c>
      <c r="G2763" t="s">
        <v>2862</v>
      </c>
      <c r="H2763">
        <v>3170</v>
      </c>
      <c r="I2763" t="s">
        <v>67</v>
      </c>
      <c r="J2763" t="s">
        <v>68</v>
      </c>
      <c r="K2763" t="s">
        <v>53</v>
      </c>
      <c r="L2763" t="s">
        <v>44</v>
      </c>
      <c r="M2763" t="s">
        <v>54</v>
      </c>
      <c r="N2763">
        <v>2</v>
      </c>
      <c r="O2763">
        <v>35</v>
      </c>
      <c r="P2763">
        <v>1</v>
      </c>
      <c r="Q2763">
        <v>146</v>
      </c>
      <c r="R2763">
        <v>2</v>
      </c>
      <c r="S2763" t="s">
        <v>80</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c r="AN2763" t="s">
        <v>56</v>
      </c>
      <c r="AO2763" t="s">
        <v>57</v>
      </c>
      <c r="AP2763" t="s">
        <v>58</v>
      </c>
      <c r="AQ2763" t="s">
        <v>59</v>
      </c>
      <c r="AR2763" t="s">
        <v>81</v>
      </c>
      <c r="AS2763" t="str">
        <f>IF(hr_data[[#This Row],[Gender]]="Female","👩  F","👨  M")</f>
        <v>👨  M</v>
      </c>
    </row>
    <row r="2764" spans="1:45" x14ac:dyDescent="0.25">
      <c r="A2764" t="s">
        <v>61</v>
      </c>
      <c r="B2764" t="s">
        <v>62</v>
      </c>
      <c r="C2764" t="s">
        <v>46</v>
      </c>
      <c r="D2764" t="s">
        <v>64</v>
      </c>
      <c r="E2764" t="s">
        <v>65</v>
      </c>
      <c r="F2764" t="s">
        <v>82</v>
      </c>
      <c r="G2764" t="s">
        <v>2863</v>
      </c>
      <c r="H2764">
        <v>3171</v>
      </c>
      <c r="I2764" t="s">
        <v>67</v>
      </c>
      <c r="J2764" t="s">
        <v>94</v>
      </c>
      <c r="K2764" t="s">
        <v>53</v>
      </c>
      <c r="L2764" t="s">
        <v>44</v>
      </c>
      <c r="M2764" t="s">
        <v>54</v>
      </c>
      <c r="N2764">
        <v>2</v>
      </c>
      <c r="O2764">
        <v>44</v>
      </c>
      <c r="P2764">
        <v>1</v>
      </c>
      <c r="Q2764">
        <v>1193</v>
      </c>
      <c r="R2764">
        <v>2</v>
      </c>
      <c r="S2764" t="s">
        <v>70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c r="AN2764" t="s">
        <v>56</v>
      </c>
      <c r="AO2764" t="s">
        <v>77</v>
      </c>
      <c r="AP2764" t="s">
        <v>58</v>
      </c>
      <c r="AQ2764" t="s">
        <v>89</v>
      </c>
      <c r="AR2764" t="s">
        <v>60</v>
      </c>
      <c r="AS2764" t="str">
        <f>IF(hr_data[[#This Row],[Gender]]="Female","👩  F","👨  M")</f>
        <v>👨  M</v>
      </c>
    </row>
    <row r="2765" spans="1:45" x14ac:dyDescent="0.25">
      <c r="A2765" t="s">
        <v>61</v>
      </c>
      <c r="B2765" t="s">
        <v>62</v>
      </c>
      <c r="C2765" t="s">
        <v>63</v>
      </c>
      <c r="D2765" t="s">
        <v>64</v>
      </c>
      <c r="E2765" t="s">
        <v>65</v>
      </c>
      <c r="F2765" t="s">
        <v>82</v>
      </c>
      <c r="G2765" t="s">
        <v>2864</v>
      </c>
      <c r="H2765">
        <v>3172</v>
      </c>
      <c r="I2765" t="s">
        <v>67</v>
      </c>
      <c r="J2765" t="s">
        <v>117</v>
      </c>
      <c r="K2765" t="s">
        <v>53</v>
      </c>
      <c r="L2765" t="s">
        <v>44</v>
      </c>
      <c r="M2765" t="s">
        <v>54</v>
      </c>
      <c r="N2765">
        <v>2</v>
      </c>
      <c r="O2765">
        <v>50</v>
      </c>
      <c r="P2765">
        <v>1</v>
      </c>
      <c r="Q2765">
        <v>333</v>
      </c>
      <c r="R2765">
        <v>22</v>
      </c>
      <c r="S2765" t="s">
        <v>151</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c r="AN2765" t="s">
        <v>56</v>
      </c>
      <c r="AO2765" t="s">
        <v>57</v>
      </c>
      <c r="AP2765" t="s">
        <v>92</v>
      </c>
      <c r="AQ2765" t="s">
        <v>111</v>
      </c>
      <c r="AR2765" t="s">
        <v>73</v>
      </c>
      <c r="AS2765" t="str">
        <f>IF(hr_data[[#This Row],[Gender]]="Female","👩  F","👨  M")</f>
        <v>👨  M</v>
      </c>
    </row>
    <row r="2766" spans="1:45" x14ac:dyDescent="0.25">
      <c r="A2766" t="s">
        <v>61</v>
      </c>
      <c r="B2766" t="s">
        <v>62</v>
      </c>
      <c r="C2766" t="s">
        <v>78</v>
      </c>
      <c r="D2766" t="s">
        <v>64</v>
      </c>
      <c r="E2766" t="s">
        <v>65</v>
      </c>
      <c r="F2766" t="s">
        <v>49</v>
      </c>
      <c r="G2766" t="s">
        <v>2865</v>
      </c>
      <c r="H2766">
        <v>3173</v>
      </c>
      <c r="I2766" t="s">
        <v>67</v>
      </c>
      <c r="J2766" t="s">
        <v>96</v>
      </c>
      <c r="K2766" t="s">
        <v>53</v>
      </c>
      <c r="L2766" t="s">
        <v>44</v>
      </c>
      <c r="M2766" t="s">
        <v>54</v>
      </c>
      <c r="N2766">
        <v>5</v>
      </c>
      <c r="O2766">
        <v>29</v>
      </c>
      <c r="P2766">
        <v>1</v>
      </c>
      <c r="Q2766">
        <v>461</v>
      </c>
      <c r="R2766">
        <v>1</v>
      </c>
      <c r="S2766" t="s">
        <v>87</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c r="AN2766" t="s">
        <v>56</v>
      </c>
      <c r="AO2766" t="s">
        <v>77</v>
      </c>
      <c r="AP2766" t="s">
        <v>58</v>
      </c>
      <c r="AQ2766" t="s">
        <v>59</v>
      </c>
      <c r="AR2766" t="s">
        <v>81</v>
      </c>
      <c r="AS2766" t="str">
        <f>IF(hr_data[[#This Row],[Gender]]="Female","👩  F","👨  M")</f>
        <v>👨  M</v>
      </c>
    </row>
    <row r="2767" spans="1:45" x14ac:dyDescent="0.25">
      <c r="A2767" t="s">
        <v>61</v>
      </c>
      <c r="B2767" t="s">
        <v>62</v>
      </c>
      <c r="C2767" t="s">
        <v>78</v>
      </c>
      <c r="D2767" t="s">
        <v>64</v>
      </c>
      <c r="E2767" t="s">
        <v>48</v>
      </c>
      <c r="F2767" t="s">
        <v>49</v>
      </c>
      <c r="G2767" t="s">
        <v>2866</v>
      </c>
      <c r="H2767">
        <v>3174</v>
      </c>
      <c r="I2767" t="s">
        <v>67</v>
      </c>
      <c r="J2767" t="s">
        <v>52</v>
      </c>
      <c r="K2767" t="s">
        <v>69</v>
      </c>
      <c r="L2767" t="s">
        <v>44</v>
      </c>
      <c r="M2767" t="s">
        <v>54</v>
      </c>
      <c r="N2767">
        <v>2</v>
      </c>
      <c r="O2767">
        <v>28</v>
      </c>
      <c r="P2767">
        <v>1</v>
      </c>
      <c r="Q2767">
        <v>783</v>
      </c>
      <c r="R2767">
        <v>1</v>
      </c>
      <c r="S2767" t="s">
        <v>55</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c r="AN2767" t="s">
        <v>56</v>
      </c>
      <c r="AO2767" t="s">
        <v>57</v>
      </c>
      <c r="AP2767" t="s">
        <v>58</v>
      </c>
      <c r="AQ2767" t="s">
        <v>59</v>
      </c>
      <c r="AR2767" t="s">
        <v>81</v>
      </c>
      <c r="AS2767" t="str">
        <f>IF(hr_data[[#This Row],[Gender]]="Female","👩  F","👨  M")</f>
        <v>👨  M</v>
      </c>
    </row>
    <row r="2768" spans="1:45" x14ac:dyDescent="0.25">
      <c r="A2768" t="s">
        <v>61</v>
      </c>
      <c r="B2768" t="s">
        <v>45</v>
      </c>
      <c r="C2768" t="s">
        <v>85</v>
      </c>
      <c r="D2768" t="s">
        <v>64</v>
      </c>
      <c r="E2768" t="s">
        <v>178</v>
      </c>
      <c r="F2768" t="s">
        <v>180</v>
      </c>
      <c r="G2768" t="s">
        <v>2867</v>
      </c>
      <c r="H2768">
        <v>3175</v>
      </c>
      <c r="I2768" t="s">
        <v>67</v>
      </c>
      <c r="J2768" t="s">
        <v>110</v>
      </c>
      <c r="K2768" t="s">
        <v>69</v>
      </c>
      <c r="L2768" t="s">
        <v>44</v>
      </c>
      <c r="M2768" t="s">
        <v>54</v>
      </c>
      <c r="N2768">
        <v>0</v>
      </c>
      <c r="O2768">
        <v>55</v>
      </c>
      <c r="P2768">
        <v>1</v>
      </c>
      <c r="Q2768">
        <v>189</v>
      </c>
      <c r="R2768">
        <v>26</v>
      </c>
      <c r="S2768" t="s">
        <v>80</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c r="AN2768" t="s">
        <v>56</v>
      </c>
      <c r="AO2768" t="s">
        <v>72</v>
      </c>
      <c r="AP2768" t="s">
        <v>92</v>
      </c>
      <c r="AQ2768" t="s">
        <v>111</v>
      </c>
      <c r="AR2768" t="s">
        <v>73</v>
      </c>
      <c r="AS2768" t="str">
        <f>IF(hr_data[[#This Row],[Gender]]="Female","👩  F","👨  M")</f>
        <v>👨  M</v>
      </c>
    </row>
    <row r="2769" spans="1:45" x14ac:dyDescent="0.25">
      <c r="A2769" t="s">
        <v>61</v>
      </c>
      <c r="B2769" t="s">
        <v>45</v>
      </c>
      <c r="C2769" t="s">
        <v>63</v>
      </c>
      <c r="D2769" t="s">
        <v>64</v>
      </c>
      <c r="E2769" t="s">
        <v>65</v>
      </c>
      <c r="F2769" t="s">
        <v>82</v>
      </c>
      <c r="G2769" t="s">
        <v>2868</v>
      </c>
      <c r="H2769">
        <v>3176</v>
      </c>
      <c r="I2769" t="s">
        <v>67</v>
      </c>
      <c r="J2769" t="s">
        <v>96</v>
      </c>
      <c r="K2769" t="s">
        <v>91</v>
      </c>
      <c r="L2769" t="s">
        <v>44</v>
      </c>
      <c r="M2769" t="s">
        <v>54</v>
      </c>
      <c r="N2769">
        <v>2</v>
      </c>
      <c r="O2769">
        <v>45</v>
      </c>
      <c r="P2769">
        <v>1</v>
      </c>
      <c r="Q2769">
        <v>1038</v>
      </c>
      <c r="R2769">
        <v>20</v>
      </c>
      <c r="S2769" t="s">
        <v>87</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c r="AN2769" t="s">
        <v>56</v>
      </c>
      <c r="AO2769" t="s">
        <v>88</v>
      </c>
      <c r="AP2769" t="s">
        <v>98</v>
      </c>
      <c r="AQ2769" t="s">
        <v>121</v>
      </c>
      <c r="AR2769" t="s">
        <v>60</v>
      </c>
      <c r="AS2769" t="str">
        <f>IF(hr_data[[#This Row],[Gender]]="Female","👩  F","👨  M")</f>
        <v>👨  M</v>
      </c>
    </row>
    <row r="2770" spans="1:45" x14ac:dyDescent="0.25">
      <c r="A2770" t="s">
        <v>61</v>
      </c>
      <c r="B2770" t="s">
        <v>45</v>
      </c>
      <c r="C2770" t="s">
        <v>63</v>
      </c>
      <c r="D2770" t="s">
        <v>64</v>
      </c>
      <c r="E2770" t="s">
        <v>65</v>
      </c>
      <c r="F2770" t="s">
        <v>82</v>
      </c>
      <c r="G2770" t="s">
        <v>2869</v>
      </c>
      <c r="H2770">
        <v>3177</v>
      </c>
      <c r="I2770" t="s">
        <v>67</v>
      </c>
      <c r="J2770" t="s">
        <v>117</v>
      </c>
      <c r="K2770" t="s">
        <v>91</v>
      </c>
      <c r="L2770" t="s">
        <v>44</v>
      </c>
      <c r="M2770" t="s">
        <v>54</v>
      </c>
      <c r="N2770">
        <v>3</v>
      </c>
      <c r="O2770">
        <v>46</v>
      </c>
      <c r="P2770">
        <v>1</v>
      </c>
      <c r="Q2770">
        <v>734</v>
      </c>
      <c r="R2770">
        <v>2</v>
      </c>
      <c r="S2770" t="s">
        <v>80</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c r="AN2770" t="s">
        <v>56</v>
      </c>
      <c r="AO2770" t="s">
        <v>57</v>
      </c>
      <c r="AP2770" t="s">
        <v>58</v>
      </c>
      <c r="AQ2770" t="s">
        <v>121</v>
      </c>
      <c r="AR2770" t="s">
        <v>73</v>
      </c>
      <c r="AS2770" t="str">
        <f>IF(hr_data[[#This Row],[Gender]]="Female","👩  F","👨  M")</f>
        <v>👨  M</v>
      </c>
    </row>
    <row r="2771" spans="1:45" x14ac:dyDescent="0.25">
      <c r="A2771" t="s">
        <v>61</v>
      </c>
      <c r="B2771" t="s">
        <v>45</v>
      </c>
      <c r="C2771" t="s">
        <v>46</v>
      </c>
      <c r="D2771" t="s">
        <v>64</v>
      </c>
      <c r="E2771" t="s">
        <v>65</v>
      </c>
      <c r="F2771" t="s">
        <v>49</v>
      </c>
      <c r="G2771" t="s">
        <v>2870</v>
      </c>
      <c r="H2771">
        <v>3178</v>
      </c>
      <c r="I2771" t="s">
        <v>67</v>
      </c>
      <c r="J2771" t="s">
        <v>68</v>
      </c>
      <c r="K2771" t="s">
        <v>91</v>
      </c>
      <c r="L2771" t="s">
        <v>44</v>
      </c>
      <c r="M2771" t="s">
        <v>54</v>
      </c>
      <c r="N2771">
        <v>3</v>
      </c>
      <c r="O2771">
        <v>42</v>
      </c>
      <c r="P2771">
        <v>1</v>
      </c>
      <c r="Q2771">
        <v>557</v>
      </c>
      <c r="R2771">
        <v>18</v>
      </c>
      <c r="S2771" t="s">
        <v>80</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c r="AN2771" t="s">
        <v>56</v>
      </c>
      <c r="AO2771" t="s">
        <v>88</v>
      </c>
      <c r="AP2771" t="s">
        <v>98</v>
      </c>
      <c r="AQ2771" t="s">
        <v>59</v>
      </c>
      <c r="AR2771" t="s">
        <v>60</v>
      </c>
      <c r="AS2771" t="str">
        <f>IF(hr_data[[#This Row],[Gender]]="Female","👩  F","👨  M")</f>
        <v>👨  M</v>
      </c>
    </row>
    <row r="2772" spans="1:45" x14ac:dyDescent="0.25">
      <c r="A2772" t="s">
        <v>61</v>
      </c>
      <c r="B2772" t="s">
        <v>45</v>
      </c>
      <c r="C2772" t="s">
        <v>78</v>
      </c>
      <c r="D2772" t="s">
        <v>64</v>
      </c>
      <c r="E2772" t="s">
        <v>65</v>
      </c>
      <c r="F2772" t="s">
        <v>74</v>
      </c>
      <c r="G2772" t="s">
        <v>2871</v>
      </c>
      <c r="H2772">
        <v>3179</v>
      </c>
      <c r="I2772" t="s">
        <v>67</v>
      </c>
      <c r="J2772" t="s">
        <v>76</v>
      </c>
      <c r="K2772" t="s">
        <v>91</v>
      </c>
      <c r="L2772" t="s">
        <v>44</v>
      </c>
      <c r="M2772" t="s">
        <v>54</v>
      </c>
      <c r="N2772">
        <v>2</v>
      </c>
      <c r="O2772">
        <v>25</v>
      </c>
      <c r="P2772">
        <v>1</v>
      </c>
      <c r="Q2772">
        <v>977</v>
      </c>
      <c r="R2772">
        <v>2</v>
      </c>
      <c r="S2772" t="s">
        <v>70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c r="AN2772" t="s">
        <v>56</v>
      </c>
      <c r="AO2772" t="s">
        <v>77</v>
      </c>
      <c r="AP2772" t="s">
        <v>58</v>
      </c>
      <c r="AQ2772" t="s">
        <v>59</v>
      </c>
      <c r="AR2772" t="s">
        <v>108</v>
      </c>
      <c r="AS2772" t="str">
        <f>IF(hr_data[[#This Row],[Gender]]="Female","👩  F","👨  M")</f>
        <v>👨  M</v>
      </c>
    </row>
    <row r="2773" spans="1:45" x14ac:dyDescent="0.25">
      <c r="A2773" t="s">
        <v>61</v>
      </c>
      <c r="B2773" t="s">
        <v>45</v>
      </c>
      <c r="C2773" t="s">
        <v>46</v>
      </c>
      <c r="D2773" t="s">
        <v>64</v>
      </c>
      <c r="E2773" t="s">
        <v>65</v>
      </c>
      <c r="F2773" t="s">
        <v>82</v>
      </c>
      <c r="G2773" t="s">
        <v>2872</v>
      </c>
      <c r="H2773">
        <v>3180</v>
      </c>
      <c r="I2773" t="s">
        <v>67</v>
      </c>
      <c r="J2773" t="s">
        <v>68</v>
      </c>
      <c r="K2773" t="s">
        <v>69</v>
      </c>
      <c r="L2773" t="s">
        <v>44</v>
      </c>
      <c r="M2773" t="s">
        <v>54</v>
      </c>
      <c r="N2773">
        <v>5</v>
      </c>
      <c r="O2773">
        <v>41</v>
      </c>
      <c r="P2773">
        <v>1</v>
      </c>
      <c r="Q2773">
        <v>1283</v>
      </c>
      <c r="R2773">
        <v>5</v>
      </c>
      <c r="S2773" t="s">
        <v>151</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c r="AN2773" t="s">
        <v>56</v>
      </c>
      <c r="AO2773" t="s">
        <v>77</v>
      </c>
      <c r="AP2773" t="s">
        <v>58</v>
      </c>
      <c r="AQ2773" t="s">
        <v>59</v>
      </c>
      <c r="AR2773" t="s">
        <v>60</v>
      </c>
      <c r="AS2773" t="str">
        <f>IF(hr_data[[#This Row],[Gender]]="Female","👩  F","👨  M")</f>
        <v>👨  M</v>
      </c>
    </row>
    <row r="2774" spans="1:45" x14ac:dyDescent="0.25">
      <c r="A2774" t="s">
        <v>61</v>
      </c>
      <c r="B2774" t="s">
        <v>45</v>
      </c>
      <c r="C2774" t="s">
        <v>85</v>
      </c>
      <c r="D2774" t="s">
        <v>64</v>
      </c>
      <c r="E2774" t="s">
        <v>65</v>
      </c>
      <c r="F2774" t="s">
        <v>49</v>
      </c>
      <c r="G2774" t="s">
        <v>2873</v>
      </c>
      <c r="H2774">
        <v>3181</v>
      </c>
      <c r="I2774" t="s">
        <v>67</v>
      </c>
      <c r="J2774" t="s">
        <v>96</v>
      </c>
      <c r="K2774" t="s">
        <v>69</v>
      </c>
      <c r="L2774" t="s">
        <v>44</v>
      </c>
      <c r="M2774" t="s">
        <v>54</v>
      </c>
      <c r="N2774">
        <v>2</v>
      </c>
      <c r="O2774">
        <v>55</v>
      </c>
      <c r="P2774">
        <v>1</v>
      </c>
      <c r="Q2774">
        <v>1229</v>
      </c>
      <c r="R2774">
        <v>4</v>
      </c>
      <c r="S2774" t="s">
        <v>80</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c r="AN2774" t="s">
        <v>56</v>
      </c>
      <c r="AO2774" t="s">
        <v>77</v>
      </c>
      <c r="AP2774" t="s">
        <v>58</v>
      </c>
      <c r="AQ2774" t="s">
        <v>59</v>
      </c>
      <c r="AR2774" t="s">
        <v>73</v>
      </c>
      <c r="AS2774" t="str">
        <f>IF(hr_data[[#This Row],[Gender]]="Female","👩  F","👨  M")</f>
        <v>👨  M</v>
      </c>
    </row>
    <row r="2775" spans="1:45" x14ac:dyDescent="0.25">
      <c r="A2775" t="s">
        <v>61</v>
      </c>
      <c r="B2775" t="s">
        <v>45</v>
      </c>
      <c r="C2775" t="s">
        <v>46</v>
      </c>
      <c r="D2775" t="s">
        <v>64</v>
      </c>
      <c r="E2775" t="s">
        <v>65</v>
      </c>
      <c r="F2775" t="s">
        <v>82</v>
      </c>
      <c r="G2775" t="s">
        <v>2874</v>
      </c>
      <c r="H2775">
        <v>3182</v>
      </c>
      <c r="I2775" t="s">
        <v>67</v>
      </c>
      <c r="J2775" t="s">
        <v>96</v>
      </c>
      <c r="K2775" t="s">
        <v>69</v>
      </c>
      <c r="L2775" t="s">
        <v>44</v>
      </c>
      <c r="M2775" t="s">
        <v>54</v>
      </c>
      <c r="N2775">
        <v>2</v>
      </c>
      <c r="O2775">
        <v>38</v>
      </c>
      <c r="P2775">
        <v>1</v>
      </c>
      <c r="Q2775">
        <v>833</v>
      </c>
      <c r="R2775">
        <v>18</v>
      </c>
      <c r="S2775" t="s">
        <v>87</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c r="AN2775" t="s">
        <v>56</v>
      </c>
      <c r="AO2775" t="s">
        <v>57</v>
      </c>
      <c r="AP2775" t="s">
        <v>98</v>
      </c>
      <c r="AQ2775" t="s">
        <v>89</v>
      </c>
      <c r="AR2775" t="s">
        <v>60</v>
      </c>
      <c r="AS2775" t="str">
        <f>IF(hr_data[[#This Row],[Gender]]="Female","👩  F","👨  M")</f>
        <v>👨  M</v>
      </c>
    </row>
    <row r="2776" spans="1:45" x14ac:dyDescent="0.25">
      <c r="A2776" t="s">
        <v>61</v>
      </c>
      <c r="B2776" t="s">
        <v>45</v>
      </c>
      <c r="C2776" t="s">
        <v>78</v>
      </c>
      <c r="D2776" t="s">
        <v>64</v>
      </c>
      <c r="E2776" t="s">
        <v>65</v>
      </c>
      <c r="F2776" t="s">
        <v>49</v>
      </c>
      <c r="G2776" t="s">
        <v>2875</v>
      </c>
      <c r="H2776">
        <v>3183</v>
      </c>
      <c r="I2776" t="s">
        <v>67</v>
      </c>
      <c r="J2776" t="s">
        <v>76</v>
      </c>
      <c r="K2776" t="s">
        <v>69</v>
      </c>
      <c r="L2776" t="s">
        <v>44</v>
      </c>
      <c r="M2776" t="s">
        <v>54</v>
      </c>
      <c r="N2776">
        <v>3</v>
      </c>
      <c r="O2776">
        <v>33</v>
      </c>
      <c r="P2776">
        <v>1</v>
      </c>
      <c r="Q2776">
        <v>589</v>
      </c>
      <c r="R2776">
        <v>28</v>
      </c>
      <c r="S2776" t="s">
        <v>80</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c r="AN2776" t="s">
        <v>56</v>
      </c>
      <c r="AO2776" t="s">
        <v>77</v>
      </c>
      <c r="AP2776" t="s">
        <v>92</v>
      </c>
      <c r="AQ2776" t="s">
        <v>89</v>
      </c>
      <c r="AR2776" t="s">
        <v>81</v>
      </c>
      <c r="AS2776" t="str">
        <f>IF(hr_data[[#This Row],[Gender]]="Female","👩  F","👨  M")</f>
        <v>👨  M</v>
      </c>
    </row>
    <row r="2777" spans="1:45" x14ac:dyDescent="0.25">
      <c r="A2777" t="s">
        <v>61</v>
      </c>
      <c r="B2777" t="s">
        <v>45</v>
      </c>
      <c r="C2777" t="s">
        <v>78</v>
      </c>
      <c r="D2777" t="s">
        <v>64</v>
      </c>
      <c r="E2777" t="s">
        <v>65</v>
      </c>
      <c r="F2777" t="s">
        <v>74</v>
      </c>
      <c r="G2777" t="s">
        <v>2876</v>
      </c>
      <c r="H2777">
        <v>3184</v>
      </c>
      <c r="I2777" t="s">
        <v>67</v>
      </c>
      <c r="J2777" t="s">
        <v>76</v>
      </c>
      <c r="K2777" t="s">
        <v>69</v>
      </c>
      <c r="L2777" t="s">
        <v>44</v>
      </c>
      <c r="M2777" t="s">
        <v>54</v>
      </c>
      <c r="N2777">
        <v>2</v>
      </c>
      <c r="O2777">
        <v>29</v>
      </c>
      <c r="P2777">
        <v>1</v>
      </c>
      <c r="Q2777">
        <v>1378</v>
      </c>
      <c r="R2777">
        <v>13</v>
      </c>
      <c r="S2777" t="s">
        <v>55</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c r="AN2777" t="s">
        <v>56</v>
      </c>
      <c r="AO2777" t="s">
        <v>72</v>
      </c>
      <c r="AP2777" t="s">
        <v>98</v>
      </c>
      <c r="AQ2777" t="s">
        <v>59</v>
      </c>
      <c r="AR2777" t="s">
        <v>81</v>
      </c>
      <c r="AS2777" t="str">
        <f>IF(hr_data[[#This Row],[Gender]]="Female","👩  F","👨  M")</f>
        <v>👨  M</v>
      </c>
    </row>
    <row r="2778" spans="1:45" x14ac:dyDescent="0.25">
      <c r="A2778" t="s">
        <v>61</v>
      </c>
      <c r="B2778" t="s">
        <v>45</v>
      </c>
      <c r="C2778" t="s">
        <v>46</v>
      </c>
      <c r="D2778" t="s">
        <v>64</v>
      </c>
      <c r="E2778" t="s">
        <v>65</v>
      </c>
      <c r="F2778" t="s">
        <v>49</v>
      </c>
      <c r="G2778" t="s">
        <v>2877</v>
      </c>
      <c r="H2778">
        <v>3185</v>
      </c>
      <c r="I2778" t="s">
        <v>67</v>
      </c>
      <c r="J2778" t="s">
        <v>96</v>
      </c>
      <c r="K2778" t="s">
        <v>69</v>
      </c>
      <c r="L2778" t="s">
        <v>44</v>
      </c>
      <c r="M2778" t="s">
        <v>54</v>
      </c>
      <c r="N2778">
        <v>1</v>
      </c>
      <c r="O2778">
        <v>36</v>
      </c>
      <c r="P2778">
        <v>1</v>
      </c>
      <c r="Q2778">
        <v>1383</v>
      </c>
      <c r="R2778">
        <v>10</v>
      </c>
      <c r="S2778" t="s">
        <v>87</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c r="AN2778" t="s">
        <v>56</v>
      </c>
      <c r="AO2778" t="s">
        <v>88</v>
      </c>
      <c r="AP2778" t="s">
        <v>58</v>
      </c>
      <c r="AQ2778" t="s">
        <v>89</v>
      </c>
      <c r="AR2778" t="s">
        <v>60</v>
      </c>
      <c r="AS2778" t="str">
        <f>IF(hr_data[[#This Row],[Gender]]="Female","👩  F","👨  M")</f>
        <v>👨  M</v>
      </c>
    </row>
    <row r="2779" spans="1:45" x14ac:dyDescent="0.25">
      <c r="A2779" t="s">
        <v>61</v>
      </c>
      <c r="B2779" t="s">
        <v>45</v>
      </c>
      <c r="C2779" t="s">
        <v>46</v>
      </c>
      <c r="D2779" t="s">
        <v>64</v>
      </c>
      <c r="E2779" t="s">
        <v>65</v>
      </c>
      <c r="F2779" t="s">
        <v>82</v>
      </c>
      <c r="G2779" t="s">
        <v>2878</v>
      </c>
      <c r="H2779">
        <v>3186</v>
      </c>
      <c r="I2779" t="s">
        <v>67</v>
      </c>
      <c r="J2779" t="s">
        <v>76</v>
      </c>
      <c r="K2779" t="s">
        <v>69</v>
      </c>
      <c r="L2779" t="s">
        <v>44</v>
      </c>
      <c r="M2779" t="s">
        <v>54</v>
      </c>
      <c r="N2779">
        <v>3</v>
      </c>
      <c r="O2779">
        <v>35</v>
      </c>
      <c r="P2779">
        <v>1</v>
      </c>
      <c r="Q2779">
        <v>1490</v>
      </c>
      <c r="R2779">
        <v>11</v>
      </c>
      <c r="S2779" t="s">
        <v>80</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c r="AN2779" t="s">
        <v>56</v>
      </c>
      <c r="AO2779" t="s">
        <v>77</v>
      </c>
      <c r="AP2779" t="s">
        <v>98</v>
      </c>
      <c r="AQ2779" t="s">
        <v>59</v>
      </c>
      <c r="AR2779" t="s">
        <v>81</v>
      </c>
      <c r="AS2779" t="str">
        <f>IF(hr_data[[#This Row],[Gender]]="Female","👩  F","👨  M")</f>
        <v>👨  M</v>
      </c>
    </row>
    <row r="2780" spans="1:45" x14ac:dyDescent="0.25">
      <c r="A2780" t="s">
        <v>61</v>
      </c>
      <c r="B2780" t="s">
        <v>45</v>
      </c>
      <c r="C2780" t="s">
        <v>63</v>
      </c>
      <c r="D2780" t="s">
        <v>64</v>
      </c>
      <c r="E2780" t="s">
        <v>65</v>
      </c>
      <c r="F2780" t="s">
        <v>130</v>
      </c>
      <c r="G2780" t="s">
        <v>2879</v>
      </c>
      <c r="H2780">
        <v>3187</v>
      </c>
      <c r="I2780" t="s">
        <v>67</v>
      </c>
      <c r="J2780" t="s">
        <v>94</v>
      </c>
      <c r="K2780" t="s">
        <v>69</v>
      </c>
      <c r="L2780" t="s">
        <v>44</v>
      </c>
      <c r="M2780" t="s">
        <v>54</v>
      </c>
      <c r="N2780">
        <v>4</v>
      </c>
      <c r="O2780">
        <v>45</v>
      </c>
      <c r="P2780">
        <v>1</v>
      </c>
      <c r="Q2780">
        <v>1448</v>
      </c>
      <c r="R2780">
        <v>29</v>
      </c>
      <c r="S2780" t="s">
        <v>87</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c r="AN2780" t="s">
        <v>56</v>
      </c>
      <c r="AO2780" t="s">
        <v>57</v>
      </c>
      <c r="AP2780" t="s">
        <v>92</v>
      </c>
      <c r="AQ2780" t="s">
        <v>59</v>
      </c>
      <c r="AR2780" t="s">
        <v>60</v>
      </c>
      <c r="AS2780" t="str">
        <f>IF(hr_data[[#This Row],[Gender]]="Female","👩  F","👨  M")</f>
        <v>👨  M</v>
      </c>
    </row>
    <row r="2781" spans="1:45" x14ac:dyDescent="0.25">
      <c r="A2781" t="s">
        <v>61</v>
      </c>
      <c r="B2781" t="s">
        <v>45</v>
      </c>
      <c r="C2781" t="s">
        <v>78</v>
      </c>
      <c r="D2781" t="s">
        <v>64</v>
      </c>
      <c r="E2781" t="s">
        <v>65</v>
      </c>
      <c r="F2781" t="s">
        <v>82</v>
      </c>
      <c r="G2781" t="s">
        <v>2880</v>
      </c>
      <c r="H2781">
        <v>3188</v>
      </c>
      <c r="I2781" t="s">
        <v>67</v>
      </c>
      <c r="J2781" t="s">
        <v>68</v>
      </c>
      <c r="K2781" t="s">
        <v>69</v>
      </c>
      <c r="L2781" t="s">
        <v>44</v>
      </c>
      <c r="M2781" t="s">
        <v>54</v>
      </c>
      <c r="N2781">
        <v>3</v>
      </c>
      <c r="O2781">
        <v>34</v>
      </c>
      <c r="P2781">
        <v>1</v>
      </c>
      <c r="Q2781">
        <v>181</v>
      </c>
      <c r="R2781">
        <v>2</v>
      </c>
      <c r="S2781" t="s">
        <v>80</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c r="AN2781" t="s">
        <v>56</v>
      </c>
      <c r="AO2781" t="s">
        <v>57</v>
      </c>
      <c r="AP2781" t="s">
        <v>58</v>
      </c>
      <c r="AQ2781" t="s">
        <v>59</v>
      </c>
      <c r="AR2781" t="s">
        <v>81</v>
      </c>
      <c r="AS2781" t="str">
        <f>IF(hr_data[[#This Row],[Gender]]="Female","👩  F","👨  M")</f>
        <v>👨  M</v>
      </c>
    </row>
    <row r="2782" spans="1:45" x14ac:dyDescent="0.25">
      <c r="A2782" t="s">
        <v>61</v>
      </c>
      <c r="B2782" t="s">
        <v>45</v>
      </c>
      <c r="C2782" t="s">
        <v>78</v>
      </c>
      <c r="D2782" t="s">
        <v>64</v>
      </c>
      <c r="E2782" t="s">
        <v>65</v>
      </c>
      <c r="F2782" t="s">
        <v>82</v>
      </c>
      <c r="G2782" t="s">
        <v>2881</v>
      </c>
      <c r="H2782">
        <v>3189</v>
      </c>
      <c r="I2782" t="s">
        <v>67</v>
      </c>
      <c r="J2782" t="s">
        <v>76</v>
      </c>
      <c r="K2782" t="s">
        <v>53</v>
      </c>
      <c r="L2782" t="s">
        <v>44</v>
      </c>
      <c r="M2782" t="s">
        <v>54</v>
      </c>
      <c r="N2782">
        <v>3</v>
      </c>
      <c r="O2782">
        <v>29</v>
      </c>
      <c r="P2782">
        <v>1</v>
      </c>
      <c r="Q2782">
        <v>1370</v>
      </c>
      <c r="R2782">
        <v>3</v>
      </c>
      <c r="S2782" t="s">
        <v>70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c r="AN2782" t="s">
        <v>56</v>
      </c>
      <c r="AO2782" t="s">
        <v>88</v>
      </c>
      <c r="AP2782" t="s">
        <v>58</v>
      </c>
      <c r="AQ2782" t="s">
        <v>59</v>
      </c>
      <c r="AR2782" t="s">
        <v>81</v>
      </c>
      <c r="AS2782" t="str">
        <f>IF(hr_data[[#This Row],[Gender]]="Female","👩  F","👨  M")</f>
        <v>👨  M</v>
      </c>
    </row>
    <row r="2783" spans="1:45" x14ac:dyDescent="0.25">
      <c r="A2783" t="s">
        <v>61</v>
      </c>
      <c r="B2783" t="s">
        <v>45</v>
      </c>
      <c r="C2783" t="s">
        <v>46</v>
      </c>
      <c r="D2783" t="s">
        <v>64</v>
      </c>
      <c r="E2783" t="s">
        <v>65</v>
      </c>
      <c r="F2783" t="s">
        <v>82</v>
      </c>
      <c r="G2783" t="s">
        <v>2882</v>
      </c>
      <c r="H2783">
        <v>3190</v>
      </c>
      <c r="I2783" t="s">
        <v>67</v>
      </c>
      <c r="J2783" t="s">
        <v>68</v>
      </c>
      <c r="K2783" t="s">
        <v>53</v>
      </c>
      <c r="L2783" t="s">
        <v>44</v>
      </c>
      <c r="M2783" t="s">
        <v>54</v>
      </c>
      <c r="N2783">
        <v>2</v>
      </c>
      <c r="O2783">
        <v>44</v>
      </c>
      <c r="P2783">
        <v>1</v>
      </c>
      <c r="Q2783">
        <v>1037</v>
      </c>
      <c r="R2783">
        <v>1</v>
      </c>
      <c r="S2783" t="s">
        <v>87</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c r="AN2783" t="s">
        <v>56</v>
      </c>
      <c r="AO2783" t="s">
        <v>57</v>
      </c>
      <c r="AP2783" t="s">
        <v>58</v>
      </c>
      <c r="AQ2783" t="s">
        <v>59</v>
      </c>
      <c r="AR2783" t="s">
        <v>60</v>
      </c>
      <c r="AS2783" t="str">
        <f>IF(hr_data[[#This Row],[Gender]]="Female","👩  F","👨  M")</f>
        <v>👨  M</v>
      </c>
    </row>
    <row r="2784" spans="1:45" x14ac:dyDescent="0.25">
      <c r="A2784" t="s">
        <v>61</v>
      </c>
      <c r="B2784" t="s">
        <v>45</v>
      </c>
      <c r="C2784" t="s">
        <v>78</v>
      </c>
      <c r="D2784" t="s">
        <v>64</v>
      </c>
      <c r="E2784" t="s">
        <v>65</v>
      </c>
      <c r="F2784" t="s">
        <v>49</v>
      </c>
      <c r="G2784" t="s">
        <v>2883</v>
      </c>
      <c r="H2784">
        <v>3191</v>
      </c>
      <c r="I2784" t="s">
        <v>67</v>
      </c>
      <c r="J2784" t="s">
        <v>96</v>
      </c>
      <c r="K2784" t="s">
        <v>53</v>
      </c>
      <c r="L2784" t="s">
        <v>44</v>
      </c>
      <c r="M2784" t="s">
        <v>54</v>
      </c>
      <c r="N2784">
        <v>6</v>
      </c>
      <c r="O2784">
        <v>33</v>
      </c>
      <c r="P2784">
        <v>1</v>
      </c>
      <c r="Q2784">
        <v>516</v>
      </c>
      <c r="R2784">
        <v>8</v>
      </c>
      <c r="S2784" t="s">
        <v>151</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c r="AN2784" t="s">
        <v>56</v>
      </c>
      <c r="AO2784" t="s">
        <v>77</v>
      </c>
      <c r="AP2784" t="s">
        <v>58</v>
      </c>
      <c r="AQ2784" t="s">
        <v>89</v>
      </c>
      <c r="AR2784" t="s">
        <v>81</v>
      </c>
      <c r="AS2784" t="str">
        <f>IF(hr_data[[#This Row],[Gender]]="Female","👩  F","👨  M")</f>
        <v>👨  M</v>
      </c>
    </row>
    <row r="2785" spans="1:45" x14ac:dyDescent="0.25">
      <c r="A2785" t="s">
        <v>61</v>
      </c>
      <c r="B2785" t="s">
        <v>45</v>
      </c>
      <c r="C2785" t="s">
        <v>78</v>
      </c>
      <c r="D2785" t="s">
        <v>64</v>
      </c>
      <c r="E2785" t="s">
        <v>48</v>
      </c>
      <c r="F2785" t="s">
        <v>82</v>
      </c>
      <c r="G2785" t="s">
        <v>2884</v>
      </c>
      <c r="H2785">
        <v>3192</v>
      </c>
      <c r="I2785" t="s">
        <v>67</v>
      </c>
      <c r="J2785" t="s">
        <v>52</v>
      </c>
      <c r="K2785" t="s">
        <v>91</v>
      </c>
      <c r="L2785" t="s">
        <v>44</v>
      </c>
      <c r="M2785" t="s">
        <v>54</v>
      </c>
      <c r="N2785">
        <v>3</v>
      </c>
      <c r="O2785">
        <v>29</v>
      </c>
      <c r="P2785">
        <v>1</v>
      </c>
      <c r="Q2785">
        <v>991</v>
      </c>
      <c r="R2785">
        <v>5</v>
      </c>
      <c r="S2785" t="s">
        <v>87</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c r="AN2785" t="s">
        <v>56</v>
      </c>
      <c r="AO2785" t="s">
        <v>72</v>
      </c>
      <c r="AP2785" t="s">
        <v>58</v>
      </c>
      <c r="AQ2785" t="s">
        <v>59</v>
      </c>
      <c r="AR2785" t="s">
        <v>81</v>
      </c>
      <c r="AS2785" t="str">
        <f>IF(hr_data[[#This Row],[Gender]]="Female","👩  F","👨  M")</f>
        <v>👨  M</v>
      </c>
    </row>
    <row r="2786" spans="1:45" x14ac:dyDescent="0.25">
      <c r="A2786" t="s">
        <v>61</v>
      </c>
      <c r="B2786" t="s">
        <v>45</v>
      </c>
      <c r="C2786" t="s">
        <v>63</v>
      </c>
      <c r="D2786" t="s">
        <v>64</v>
      </c>
      <c r="E2786" t="s">
        <v>48</v>
      </c>
      <c r="F2786" t="s">
        <v>49</v>
      </c>
      <c r="G2786" t="s">
        <v>2885</v>
      </c>
      <c r="H2786">
        <v>3193</v>
      </c>
      <c r="I2786" t="s">
        <v>67</v>
      </c>
      <c r="J2786" t="s">
        <v>52</v>
      </c>
      <c r="K2786" t="s">
        <v>91</v>
      </c>
      <c r="L2786" t="s">
        <v>44</v>
      </c>
      <c r="M2786" t="s">
        <v>54</v>
      </c>
      <c r="N2786">
        <v>5</v>
      </c>
      <c r="O2786">
        <v>46</v>
      </c>
      <c r="P2786">
        <v>1</v>
      </c>
      <c r="Q2786">
        <v>1277</v>
      </c>
      <c r="R2786">
        <v>2</v>
      </c>
      <c r="S2786" t="s">
        <v>87</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c r="AN2786" t="s">
        <v>56</v>
      </c>
      <c r="AO2786" t="s">
        <v>57</v>
      </c>
      <c r="AP2786" t="s">
        <v>58</v>
      </c>
      <c r="AQ2786" t="s">
        <v>89</v>
      </c>
      <c r="AR2786" t="s">
        <v>73</v>
      </c>
      <c r="AS2786" t="str">
        <f>IF(hr_data[[#This Row],[Gender]]="Female","👩  F","👨  M")</f>
        <v>👨  M</v>
      </c>
    </row>
    <row r="2787" spans="1:45" x14ac:dyDescent="0.25">
      <c r="A2787" t="s">
        <v>61</v>
      </c>
      <c r="B2787" t="s">
        <v>45</v>
      </c>
      <c r="C2787" t="s">
        <v>46</v>
      </c>
      <c r="D2787" t="s">
        <v>64</v>
      </c>
      <c r="E2787" t="s">
        <v>48</v>
      </c>
      <c r="F2787" t="s">
        <v>123</v>
      </c>
      <c r="G2787" t="s">
        <v>2886</v>
      </c>
      <c r="H2787">
        <v>3194</v>
      </c>
      <c r="I2787" t="s">
        <v>67</v>
      </c>
      <c r="J2787" t="s">
        <v>52</v>
      </c>
      <c r="K2787" t="s">
        <v>91</v>
      </c>
      <c r="L2787" t="s">
        <v>44</v>
      </c>
      <c r="M2787" t="s">
        <v>54</v>
      </c>
      <c r="N2787">
        <v>4</v>
      </c>
      <c r="O2787">
        <v>42</v>
      </c>
      <c r="P2787">
        <v>1</v>
      </c>
      <c r="Q2787">
        <v>419</v>
      </c>
      <c r="R2787">
        <v>12</v>
      </c>
      <c r="S2787" t="s">
        <v>80</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c r="AN2787" t="s">
        <v>56</v>
      </c>
      <c r="AO2787" t="s">
        <v>57</v>
      </c>
      <c r="AP2787" t="s">
        <v>98</v>
      </c>
      <c r="AQ2787" t="s">
        <v>89</v>
      </c>
      <c r="AR2787" t="s">
        <v>60</v>
      </c>
      <c r="AS2787" t="str">
        <f>IF(hr_data[[#This Row],[Gender]]="Female","👩  F","👨  M")</f>
        <v>👨  M</v>
      </c>
    </row>
    <row r="2788" spans="1:45" x14ac:dyDescent="0.25">
      <c r="A2788" t="s">
        <v>61</v>
      </c>
      <c r="B2788" t="s">
        <v>45</v>
      </c>
      <c r="C2788" t="s">
        <v>78</v>
      </c>
      <c r="D2788" t="s">
        <v>64</v>
      </c>
      <c r="E2788" t="s">
        <v>48</v>
      </c>
      <c r="F2788" t="s">
        <v>130</v>
      </c>
      <c r="G2788" t="s">
        <v>2887</v>
      </c>
      <c r="H2788">
        <v>3195</v>
      </c>
      <c r="I2788" t="s">
        <v>67</v>
      </c>
      <c r="J2788" t="s">
        <v>52</v>
      </c>
      <c r="K2788" t="s">
        <v>69</v>
      </c>
      <c r="L2788" t="s">
        <v>44</v>
      </c>
      <c r="M2788" t="s">
        <v>54</v>
      </c>
      <c r="N2788">
        <v>3</v>
      </c>
      <c r="O2788">
        <v>34</v>
      </c>
      <c r="P2788">
        <v>1</v>
      </c>
      <c r="Q2788">
        <v>971</v>
      </c>
      <c r="R2788">
        <v>1</v>
      </c>
      <c r="S2788" t="s">
        <v>87</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c r="AN2788" t="s">
        <v>56</v>
      </c>
      <c r="AO2788" t="s">
        <v>77</v>
      </c>
      <c r="AP2788" t="s">
        <v>58</v>
      </c>
      <c r="AQ2788" t="s">
        <v>59</v>
      </c>
      <c r="AR2788" t="s">
        <v>81</v>
      </c>
      <c r="AS2788" t="str">
        <f>IF(hr_data[[#This Row],[Gender]]="Female","👩  F","👨  M")</f>
        <v>👨  M</v>
      </c>
    </row>
    <row r="2789" spans="1:45" x14ac:dyDescent="0.25">
      <c r="A2789" t="s">
        <v>61</v>
      </c>
      <c r="B2789" t="s">
        <v>45</v>
      </c>
      <c r="C2789" t="s">
        <v>63</v>
      </c>
      <c r="D2789" t="s">
        <v>64</v>
      </c>
      <c r="E2789" t="s">
        <v>48</v>
      </c>
      <c r="F2789" t="s">
        <v>123</v>
      </c>
      <c r="G2789" t="s">
        <v>2888</v>
      </c>
      <c r="H2789">
        <v>3196</v>
      </c>
      <c r="I2789" t="s">
        <v>67</v>
      </c>
      <c r="J2789" t="s">
        <v>110</v>
      </c>
      <c r="K2789" t="s">
        <v>69</v>
      </c>
      <c r="L2789" t="s">
        <v>44</v>
      </c>
      <c r="M2789" t="s">
        <v>54</v>
      </c>
      <c r="N2789">
        <v>2</v>
      </c>
      <c r="O2789">
        <v>50</v>
      </c>
      <c r="P2789">
        <v>1</v>
      </c>
      <c r="Q2789">
        <v>264</v>
      </c>
      <c r="R2789">
        <v>9</v>
      </c>
      <c r="S2789" t="s">
        <v>87</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c r="AN2789" t="s">
        <v>56</v>
      </c>
      <c r="AO2789" t="s">
        <v>77</v>
      </c>
      <c r="AP2789" t="s">
        <v>58</v>
      </c>
      <c r="AQ2789" t="s">
        <v>121</v>
      </c>
      <c r="AR2789" t="s">
        <v>73</v>
      </c>
      <c r="AS2789" t="str">
        <f>IF(hr_data[[#This Row],[Gender]]="Female","👩  F","👨  M")</f>
        <v>👨  M</v>
      </c>
    </row>
    <row r="2790" spans="1:45" x14ac:dyDescent="0.25">
      <c r="A2790" t="s">
        <v>61</v>
      </c>
      <c r="B2790" t="s">
        <v>45</v>
      </c>
      <c r="C2790" t="s">
        <v>46</v>
      </c>
      <c r="D2790" t="s">
        <v>64</v>
      </c>
      <c r="E2790" t="s">
        <v>48</v>
      </c>
      <c r="F2790" t="s">
        <v>82</v>
      </c>
      <c r="G2790" t="s">
        <v>2889</v>
      </c>
      <c r="H2790">
        <v>3197</v>
      </c>
      <c r="I2790" t="s">
        <v>67</v>
      </c>
      <c r="J2790" t="s">
        <v>52</v>
      </c>
      <c r="K2790" t="s">
        <v>69</v>
      </c>
      <c r="L2790" t="s">
        <v>44</v>
      </c>
      <c r="M2790" t="s">
        <v>54</v>
      </c>
      <c r="N2790">
        <v>3</v>
      </c>
      <c r="O2790">
        <v>43</v>
      </c>
      <c r="P2790">
        <v>1</v>
      </c>
      <c r="Q2790">
        <v>1179</v>
      </c>
      <c r="R2790">
        <v>2</v>
      </c>
      <c r="S2790" t="s">
        <v>87</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c r="AN2790" t="s">
        <v>56</v>
      </c>
      <c r="AO2790" t="s">
        <v>57</v>
      </c>
      <c r="AP2790" t="s">
        <v>58</v>
      </c>
      <c r="AQ2790" t="s">
        <v>59</v>
      </c>
      <c r="AR2790" t="s">
        <v>60</v>
      </c>
      <c r="AS2790" t="str">
        <f>IF(hr_data[[#This Row],[Gender]]="Female","👩  F","👨  M")</f>
        <v>👨  M</v>
      </c>
    </row>
    <row r="2791" spans="1:45" x14ac:dyDescent="0.25">
      <c r="A2791" t="s">
        <v>61</v>
      </c>
      <c r="B2791" t="s">
        <v>45</v>
      </c>
      <c r="C2791" t="s">
        <v>78</v>
      </c>
      <c r="D2791" t="s">
        <v>64</v>
      </c>
      <c r="E2791" t="s">
        <v>48</v>
      </c>
      <c r="F2791" t="s">
        <v>49</v>
      </c>
      <c r="G2791" t="s">
        <v>2890</v>
      </c>
      <c r="H2791">
        <v>3198</v>
      </c>
      <c r="I2791" t="s">
        <v>67</v>
      </c>
      <c r="J2791" t="s">
        <v>52</v>
      </c>
      <c r="K2791" t="s">
        <v>69</v>
      </c>
      <c r="L2791" t="s">
        <v>44</v>
      </c>
      <c r="M2791" t="s">
        <v>54</v>
      </c>
      <c r="N2791">
        <v>3</v>
      </c>
      <c r="O2791">
        <v>34</v>
      </c>
      <c r="P2791">
        <v>1</v>
      </c>
      <c r="Q2791">
        <v>1480</v>
      </c>
      <c r="R2791">
        <v>4</v>
      </c>
      <c r="S2791" t="s">
        <v>87</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c r="AN2791" t="s">
        <v>56</v>
      </c>
      <c r="AO2791" t="s">
        <v>57</v>
      </c>
      <c r="AP2791" t="s">
        <v>58</v>
      </c>
      <c r="AQ2791" t="s">
        <v>59</v>
      </c>
      <c r="AR2791" t="s">
        <v>81</v>
      </c>
      <c r="AS2791" t="str">
        <f>IF(hr_data[[#This Row],[Gender]]="Female","👩  F","👨  M")</f>
        <v>👨  M</v>
      </c>
    </row>
    <row r="2792" spans="1:45" x14ac:dyDescent="0.25">
      <c r="A2792" t="s">
        <v>61</v>
      </c>
      <c r="B2792" t="s">
        <v>45</v>
      </c>
      <c r="C2792" t="s">
        <v>106</v>
      </c>
      <c r="D2792" t="s">
        <v>64</v>
      </c>
      <c r="E2792" t="s">
        <v>48</v>
      </c>
      <c r="F2792" t="s">
        <v>82</v>
      </c>
      <c r="G2792" t="s">
        <v>2891</v>
      </c>
      <c r="H2792">
        <v>3199</v>
      </c>
      <c r="I2792" t="s">
        <v>67</v>
      </c>
      <c r="J2792" t="s">
        <v>115</v>
      </c>
      <c r="K2792" t="s">
        <v>53</v>
      </c>
      <c r="L2792" t="s">
        <v>44</v>
      </c>
      <c r="M2792" t="s">
        <v>54</v>
      </c>
      <c r="N2792">
        <v>6</v>
      </c>
      <c r="O2792">
        <v>21</v>
      </c>
      <c r="P2792">
        <v>1</v>
      </c>
      <c r="Q2792">
        <v>501</v>
      </c>
      <c r="R2792">
        <v>5</v>
      </c>
      <c r="S2792" t="s">
        <v>70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c r="AN2792" t="s">
        <v>56</v>
      </c>
      <c r="AO2792" t="s">
        <v>88</v>
      </c>
      <c r="AP2792" t="s">
        <v>58</v>
      </c>
      <c r="AQ2792" t="s">
        <v>59</v>
      </c>
      <c r="AR2792" t="s">
        <v>108</v>
      </c>
      <c r="AS2792" t="str">
        <f>IF(hr_data[[#This Row],[Gender]]="Female","👩  F","👨  M")</f>
        <v>👨  M</v>
      </c>
    </row>
    <row r="2793" spans="1:45" x14ac:dyDescent="0.25">
      <c r="A2793" t="s">
        <v>61</v>
      </c>
      <c r="B2793" t="s">
        <v>45</v>
      </c>
      <c r="C2793" t="s">
        <v>46</v>
      </c>
      <c r="D2793" t="s">
        <v>64</v>
      </c>
      <c r="E2793" t="s">
        <v>48</v>
      </c>
      <c r="F2793" t="s">
        <v>49</v>
      </c>
      <c r="G2793" t="s">
        <v>2892</v>
      </c>
      <c r="H2793">
        <v>3200</v>
      </c>
      <c r="I2793" t="s">
        <v>67</v>
      </c>
      <c r="J2793" t="s">
        <v>52</v>
      </c>
      <c r="K2793" t="s">
        <v>53</v>
      </c>
      <c r="L2793" t="s">
        <v>44</v>
      </c>
      <c r="M2793" t="s">
        <v>54</v>
      </c>
      <c r="N2793">
        <v>2</v>
      </c>
      <c r="O2793">
        <v>41</v>
      </c>
      <c r="P2793">
        <v>1</v>
      </c>
      <c r="Q2793">
        <v>1206</v>
      </c>
      <c r="R2793">
        <v>23</v>
      </c>
      <c r="S2793" t="s">
        <v>55</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c r="AN2793" t="s">
        <v>56</v>
      </c>
      <c r="AO2793" t="s">
        <v>77</v>
      </c>
      <c r="AP2793" t="s">
        <v>92</v>
      </c>
      <c r="AQ2793" t="s">
        <v>121</v>
      </c>
      <c r="AR2793" t="s">
        <v>60</v>
      </c>
      <c r="AS2793" t="str">
        <f>IF(hr_data[[#This Row],[Gender]]="Female","👩  F","👨  M")</f>
        <v>👨  M</v>
      </c>
    </row>
    <row r="2794" spans="1:45" x14ac:dyDescent="0.25">
      <c r="A2794" t="s">
        <v>61</v>
      </c>
      <c r="B2794" t="s">
        <v>105</v>
      </c>
      <c r="C2794" t="s">
        <v>78</v>
      </c>
      <c r="D2794" t="s">
        <v>64</v>
      </c>
      <c r="E2794" t="s">
        <v>65</v>
      </c>
      <c r="F2794" t="s">
        <v>82</v>
      </c>
      <c r="G2794" t="s">
        <v>2893</v>
      </c>
      <c r="H2794">
        <v>3201</v>
      </c>
      <c r="I2794" t="s">
        <v>51</v>
      </c>
      <c r="J2794" t="s">
        <v>117</v>
      </c>
      <c r="K2794" t="s">
        <v>69</v>
      </c>
      <c r="L2794" t="s">
        <v>61</v>
      </c>
      <c r="M2794" t="s">
        <v>54</v>
      </c>
      <c r="N2794">
        <v>2</v>
      </c>
      <c r="O2794">
        <v>31</v>
      </c>
      <c r="P2794">
        <v>1</v>
      </c>
      <c r="Q2794">
        <v>697</v>
      </c>
      <c r="R2794">
        <v>10</v>
      </c>
      <c r="S2794" t="s">
        <v>87</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c r="AN2794" t="s">
        <v>71</v>
      </c>
      <c r="AO2794" t="s">
        <v>77</v>
      </c>
      <c r="AP2794" t="s">
        <v>58</v>
      </c>
      <c r="AQ2794" t="s">
        <v>89</v>
      </c>
      <c r="AR2794" t="s">
        <v>81</v>
      </c>
      <c r="AS2794" t="str">
        <f>IF(hr_data[[#This Row],[Gender]]="Female","👩  F","👨  M")</f>
        <v>👩  F</v>
      </c>
    </row>
    <row r="2795" spans="1:45" x14ac:dyDescent="0.25">
      <c r="A2795" t="s">
        <v>61</v>
      </c>
      <c r="B2795" t="s">
        <v>105</v>
      </c>
      <c r="C2795" t="s">
        <v>63</v>
      </c>
      <c r="D2795" t="s">
        <v>64</v>
      </c>
      <c r="E2795" t="s">
        <v>48</v>
      </c>
      <c r="F2795" t="s">
        <v>49</v>
      </c>
      <c r="G2795" t="s">
        <v>2894</v>
      </c>
      <c r="H2795">
        <v>3202</v>
      </c>
      <c r="I2795" t="s">
        <v>51</v>
      </c>
      <c r="J2795" t="s">
        <v>52</v>
      </c>
      <c r="K2795" t="s">
        <v>69</v>
      </c>
      <c r="L2795" t="s">
        <v>61</v>
      </c>
      <c r="M2795" t="s">
        <v>54</v>
      </c>
      <c r="N2795">
        <v>3</v>
      </c>
      <c r="O2795">
        <v>45</v>
      </c>
      <c r="P2795">
        <v>1</v>
      </c>
      <c r="Q2795">
        <v>589</v>
      </c>
      <c r="R2795">
        <v>2</v>
      </c>
      <c r="S2795" t="s">
        <v>80</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c r="AN2795" t="s">
        <v>71</v>
      </c>
      <c r="AO2795" t="s">
        <v>77</v>
      </c>
      <c r="AP2795" t="s">
        <v>58</v>
      </c>
      <c r="AQ2795" t="s">
        <v>59</v>
      </c>
      <c r="AR2795" t="s">
        <v>60</v>
      </c>
      <c r="AS2795" t="str">
        <f>IF(hr_data[[#This Row],[Gender]]="Female","👩  F","👨  M")</f>
        <v>👩  F</v>
      </c>
    </row>
    <row r="2796" spans="1:45" x14ac:dyDescent="0.25">
      <c r="A2796" t="s">
        <v>61</v>
      </c>
      <c r="B2796" t="s">
        <v>62</v>
      </c>
      <c r="C2796" t="s">
        <v>63</v>
      </c>
      <c r="D2796" t="s">
        <v>64</v>
      </c>
      <c r="E2796" t="s">
        <v>65</v>
      </c>
      <c r="F2796" t="s">
        <v>82</v>
      </c>
      <c r="G2796" t="s">
        <v>2895</v>
      </c>
      <c r="H2796">
        <v>3203</v>
      </c>
      <c r="I2796" t="s">
        <v>51</v>
      </c>
      <c r="J2796" t="s">
        <v>110</v>
      </c>
      <c r="K2796" t="s">
        <v>91</v>
      </c>
      <c r="L2796" t="s">
        <v>61</v>
      </c>
      <c r="M2796" t="s">
        <v>54</v>
      </c>
      <c r="N2796">
        <v>2</v>
      </c>
      <c r="O2796">
        <v>54</v>
      </c>
      <c r="P2796">
        <v>1</v>
      </c>
      <c r="Q2796">
        <v>1050</v>
      </c>
      <c r="R2796">
        <v>11</v>
      </c>
      <c r="S2796" t="s">
        <v>80</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c r="AN2796" t="s">
        <v>71</v>
      </c>
      <c r="AO2796" t="s">
        <v>57</v>
      </c>
      <c r="AP2796" t="s">
        <v>98</v>
      </c>
      <c r="AQ2796" t="s">
        <v>121</v>
      </c>
      <c r="AR2796" t="s">
        <v>73</v>
      </c>
      <c r="AS2796" t="str">
        <f>IF(hr_data[[#This Row],[Gender]]="Female","👩  F","👨  M")</f>
        <v>👩  F</v>
      </c>
    </row>
    <row r="2797" spans="1:45" x14ac:dyDescent="0.25">
      <c r="A2797" t="s">
        <v>61</v>
      </c>
      <c r="B2797" t="s">
        <v>62</v>
      </c>
      <c r="C2797" t="s">
        <v>46</v>
      </c>
      <c r="D2797" t="s">
        <v>64</v>
      </c>
      <c r="E2797" t="s">
        <v>65</v>
      </c>
      <c r="F2797" t="s">
        <v>82</v>
      </c>
      <c r="G2797" t="s">
        <v>2896</v>
      </c>
      <c r="H2797">
        <v>3204</v>
      </c>
      <c r="I2797" t="s">
        <v>51</v>
      </c>
      <c r="J2797" t="s">
        <v>76</v>
      </c>
      <c r="K2797" t="s">
        <v>53</v>
      </c>
      <c r="L2797" t="s">
        <v>61</v>
      </c>
      <c r="M2797" t="s">
        <v>54</v>
      </c>
      <c r="N2797">
        <v>3</v>
      </c>
      <c r="O2797">
        <v>38</v>
      </c>
      <c r="P2797">
        <v>1</v>
      </c>
      <c r="Q2797">
        <v>148</v>
      </c>
      <c r="R2797">
        <v>2</v>
      </c>
      <c r="S2797" t="s">
        <v>87</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c r="AN2797" t="s">
        <v>71</v>
      </c>
      <c r="AO2797" t="s">
        <v>72</v>
      </c>
      <c r="AP2797" t="s">
        <v>58</v>
      </c>
      <c r="AQ2797" t="s">
        <v>59</v>
      </c>
      <c r="AR2797" t="s">
        <v>60</v>
      </c>
      <c r="AS2797" t="str">
        <f>IF(hr_data[[#This Row],[Gender]]="Female","👩  F","👨  M")</f>
        <v>👩  F</v>
      </c>
    </row>
    <row r="2798" spans="1:45" x14ac:dyDescent="0.25">
      <c r="A2798" t="s">
        <v>61</v>
      </c>
      <c r="B2798" t="s">
        <v>62</v>
      </c>
      <c r="C2798" t="s">
        <v>78</v>
      </c>
      <c r="D2798" t="s">
        <v>64</v>
      </c>
      <c r="E2798" t="s">
        <v>65</v>
      </c>
      <c r="F2798" t="s">
        <v>130</v>
      </c>
      <c r="G2798" t="s">
        <v>2897</v>
      </c>
      <c r="H2798">
        <v>3205</v>
      </c>
      <c r="I2798" t="s">
        <v>51</v>
      </c>
      <c r="J2798" t="s">
        <v>94</v>
      </c>
      <c r="K2798" t="s">
        <v>53</v>
      </c>
      <c r="L2798" t="s">
        <v>61</v>
      </c>
      <c r="M2798" t="s">
        <v>54</v>
      </c>
      <c r="N2798">
        <v>3</v>
      </c>
      <c r="O2798">
        <v>31</v>
      </c>
      <c r="P2798">
        <v>1</v>
      </c>
      <c r="Q2798">
        <v>163</v>
      </c>
      <c r="R2798">
        <v>24</v>
      </c>
      <c r="S2798" t="s">
        <v>70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c r="AN2798" t="s">
        <v>71</v>
      </c>
      <c r="AO2798" t="s">
        <v>57</v>
      </c>
      <c r="AP2798" t="s">
        <v>92</v>
      </c>
      <c r="AQ2798" t="s">
        <v>59</v>
      </c>
      <c r="AR2798" t="s">
        <v>81</v>
      </c>
      <c r="AS2798" t="str">
        <f>IF(hr_data[[#This Row],[Gender]]="Female","👩  F","👨  M")</f>
        <v>👩  F</v>
      </c>
    </row>
    <row r="2799" spans="1:45" x14ac:dyDescent="0.25">
      <c r="A2799" t="s">
        <v>61</v>
      </c>
      <c r="B2799" t="s">
        <v>45</v>
      </c>
      <c r="C2799" t="s">
        <v>63</v>
      </c>
      <c r="D2799" t="s">
        <v>64</v>
      </c>
      <c r="E2799" t="s">
        <v>178</v>
      </c>
      <c r="F2799" t="s">
        <v>49</v>
      </c>
      <c r="G2799" t="s">
        <v>2898</v>
      </c>
      <c r="H2799">
        <v>3206</v>
      </c>
      <c r="I2799" t="s">
        <v>51</v>
      </c>
      <c r="J2799" t="s">
        <v>180</v>
      </c>
      <c r="K2799" t="s">
        <v>69</v>
      </c>
      <c r="L2799" t="s">
        <v>61</v>
      </c>
      <c r="M2799" t="s">
        <v>54</v>
      </c>
      <c r="N2799">
        <v>2</v>
      </c>
      <c r="O2799">
        <v>45</v>
      </c>
      <c r="P2799">
        <v>1</v>
      </c>
      <c r="Q2799">
        <v>176</v>
      </c>
      <c r="R2799">
        <v>4</v>
      </c>
      <c r="S2799" t="s">
        <v>87</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c r="AN2799" t="s">
        <v>71</v>
      </c>
      <c r="AO2799" t="s">
        <v>77</v>
      </c>
      <c r="AP2799" t="s">
        <v>58</v>
      </c>
      <c r="AQ2799" t="s">
        <v>59</v>
      </c>
      <c r="AR2799" t="s">
        <v>60</v>
      </c>
      <c r="AS2799" t="str">
        <f>IF(hr_data[[#This Row],[Gender]]="Female","👩  F","👨  M")</f>
        <v>👩  F</v>
      </c>
    </row>
    <row r="2800" spans="1:45" x14ac:dyDescent="0.25">
      <c r="A2800" t="s">
        <v>61</v>
      </c>
      <c r="B2800" t="s">
        <v>45</v>
      </c>
      <c r="C2800" t="s">
        <v>78</v>
      </c>
      <c r="D2800" t="s">
        <v>64</v>
      </c>
      <c r="E2800" t="s">
        <v>65</v>
      </c>
      <c r="F2800" t="s">
        <v>82</v>
      </c>
      <c r="G2800" t="s">
        <v>2899</v>
      </c>
      <c r="H2800">
        <v>3207</v>
      </c>
      <c r="I2800" t="s">
        <v>51</v>
      </c>
      <c r="J2800" t="s">
        <v>94</v>
      </c>
      <c r="K2800" t="s">
        <v>91</v>
      </c>
      <c r="L2800" t="s">
        <v>61</v>
      </c>
      <c r="M2800" t="s">
        <v>54</v>
      </c>
      <c r="N2800">
        <v>5</v>
      </c>
      <c r="O2800">
        <v>28</v>
      </c>
      <c r="P2800">
        <v>1</v>
      </c>
      <c r="Q2800">
        <v>580</v>
      </c>
      <c r="R2800">
        <v>27</v>
      </c>
      <c r="S2800" t="s">
        <v>87</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c r="AN2800" t="s">
        <v>71</v>
      </c>
      <c r="AO2800" t="s">
        <v>88</v>
      </c>
      <c r="AP2800" t="s">
        <v>92</v>
      </c>
      <c r="AQ2800" t="s">
        <v>59</v>
      </c>
      <c r="AR2800" t="s">
        <v>81</v>
      </c>
      <c r="AS2800" t="str">
        <f>IF(hr_data[[#This Row],[Gender]]="Female","👩  F","👨  M")</f>
        <v>👩  F</v>
      </c>
    </row>
    <row r="2801" spans="1:45" x14ac:dyDescent="0.25">
      <c r="A2801" t="s">
        <v>61</v>
      </c>
      <c r="B2801" t="s">
        <v>45</v>
      </c>
      <c r="C2801" t="s">
        <v>78</v>
      </c>
      <c r="D2801" t="s">
        <v>64</v>
      </c>
      <c r="E2801" t="s">
        <v>65</v>
      </c>
      <c r="F2801" t="s">
        <v>49</v>
      </c>
      <c r="G2801" t="s">
        <v>2900</v>
      </c>
      <c r="H2801">
        <v>3208</v>
      </c>
      <c r="I2801" t="s">
        <v>51</v>
      </c>
      <c r="J2801" t="s">
        <v>68</v>
      </c>
      <c r="K2801" t="s">
        <v>69</v>
      </c>
      <c r="L2801" t="s">
        <v>61</v>
      </c>
      <c r="M2801" t="s">
        <v>54</v>
      </c>
      <c r="N2801">
        <v>5</v>
      </c>
      <c r="O2801">
        <v>26</v>
      </c>
      <c r="P2801">
        <v>1</v>
      </c>
      <c r="Q2801">
        <v>474</v>
      </c>
      <c r="R2801">
        <v>3</v>
      </c>
      <c r="S2801" t="s">
        <v>87</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c r="AN2801" t="s">
        <v>71</v>
      </c>
      <c r="AO2801" t="s">
        <v>57</v>
      </c>
      <c r="AP2801" t="s">
        <v>58</v>
      </c>
      <c r="AQ2801" t="s">
        <v>59</v>
      </c>
      <c r="AR2801" t="s">
        <v>81</v>
      </c>
      <c r="AS2801" t="str">
        <f>IF(hr_data[[#This Row],[Gender]]="Female","👩  F","👨  M")</f>
        <v>👩  F</v>
      </c>
    </row>
    <row r="2802" spans="1:45" x14ac:dyDescent="0.25">
      <c r="A2802" t="s">
        <v>61</v>
      </c>
      <c r="B2802" t="s">
        <v>45</v>
      </c>
      <c r="C2802" t="s">
        <v>46</v>
      </c>
      <c r="D2802" t="s">
        <v>64</v>
      </c>
      <c r="E2802" t="s">
        <v>65</v>
      </c>
      <c r="F2802" t="s">
        <v>49</v>
      </c>
      <c r="G2802" t="s">
        <v>2901</v>
      </c>
      <c r="H2802">
        <v>3209</v>
      </c>
      <c r="I2802" t="s">
        <v>51</v>
      </c>
      <c r="J2802" t="s">
        <v>94</v>
      </c>
      <c r="K2802" t="s">
        <v>69</v>
      </c>
      <c r="L2802" t="s">
        <v>61</v>
      </c>
      <c r="M2802" t="s">
        <v>54</v>
      </c>
      <c r="N2802">
        <v>3</v>
      </c>
      <c r="O2802">
        <v>41</v>
      </c>
      <c r="P2802">
        <v>1</v>
      </c>
      <c r="Q2802">
        <v>582</v>
      </c>
      <c r="R2802">
        <v>28</v>
      </c>
      <c r="S2802" t="s">
        <v>80</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c r="AN2802" t="s">
        <v>71</v>
      </c>
      <c r="AO2802" t="s">
        <v>72</v>
      </c>
      <c r="AP2802" t="s">
        <v>92</v>
      </c>
      <c r="AQ2802" t="s">
        <v>121</v>
      </c>
      <c r="AR2802" t="s">
        <v>60</v>
      </c>
      <c r="AS2802" t="str">
        <f>IF(hr_data[[#This Row],[Gender]]="Female","👩  F","👨  M")</f>
        <v>👩  F</v>
      </c>
    </row>
    <row r="2803" spans="1:45" x14ac:dyDescent="0.25">
      <c r="A2803" t="s">
        <v>61</v>
      </c>
      <c r="B2803" t="s">
        <v>45</v>
      </c>
      <c r="C2803" t="s">
        <v>85</v>
      </c>
      <c r="D2803" t="s">
        <v>64</v>
      </c>
      <c r="E2803" t="s">
        <v>65</v>
      </c>
      <c r="F2803" t="s">
        <v>49</v>
      </c>
      <c r="G2803" t="s">
        <v>2902</v>
      </c>
      <c r="H2803">
        <v>3210</v>
      </c>
      <c r="I2803" t="s">
        <v>51</v>
      </c>
      <c r="J2803" t="s">
        <v>68</v>
      </c>
      <c r="K2803" t="s">
        <v>69</v>
      </c>
      <c r="L2803" t="s">
        <v>61</v>
      </c>
      <c r="M2803" t="s">
        <v>54</v>
      </c>
      <c r="N2803">
        <v>3</v>
      </c>
      <c r="O2803">
        <v>56</v>
      </c>
      <c r="P2803">
        <v>1</v>
      </c>
      <c r="Q2803">
        <v>1255</v>
      </c>
      <c r="R2803">
        <v>1</v>
      </c>
      <c r="S2803" t="s">
        <v>55</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c r="AN2803" t="s">
        <v>71</v>
      </c>
      <c r="AO2803" t="s">
        <v>88</v>
      </c>
      <c r="AP2803" t="s">
        <v>58</v>
      </c>
      <c r="AQ2803" t="s">
        <v>59</v>
      </c>
      <c r="AR2803" t="s">
        <v>3029</v>
      </c>
      <c r="AS2803" t="str">
        <f>IF(hr_data[[#This Row],[Gender]]="Female","👩  F","👨  M")</f>
        <v>👩  F</v>
      </c>
    </row>
    <row r="2804" spans="1:45" x14ac:dyDescent="0.25">
      <c r="A2804" t="s">
        <v>61</v>
      </c>
      <c r="B2804" t="s">
        <v>45</v>
      </c>
      <c r="C2804" t="s">
        <v>63</v>
      </c>
      <c r="D2804" t="s">
        <v>64</v>
      </c>
      <c r="E2804" t="s">
        <v>65</v>
      </c>
      <c r="F2804" t="s">
        <v>82</v>
      </c>
      <c r="G2804" t="s">
        <v>2903</v>
      </c>
      <c r="H2804">
        <v>3211</v>
      </c>
      <c r="I2804" t="s">
        <v>51</v>
      </c>
      <c r="J2804" t="s">
        <v>110</v>
      </c>
      <c r="K2804" t="s">
        <v>69</v>
      </c>
      <c r="L2804" t="s">
        <v>61</v>
      </c>
      <c r="M2804" t="s">
        <v>54</v>
      </c>
      <c r="N2804">
        <v>6</v>
      </c>
      <c r="O2804">
        <v>54</v>
      </c>
      <c r="P2804">
        <v>1</v>
      </c>
      <c r="Q2804">
        <v>584</v>
      </c>
      <c r="R2804">
        <v>22</v>
      </c>
      <c r="S2804" t="s">
        <v>151</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c r="AN2804" t="s">
        <v>71</v>
      </c>
      <c r="AO2804" t="s">
        <v>77</v>
      </c>
      <c r="AP2804" t="s">
        <v>92</v>
      </c>
      <c r="AQ2804" t="s">
        <v>111</v>
      </c>
      <c r="AR2804" t="s">
        <v>73</v>
      </c>
      <c r="AS2804" t="str">
        <f>IF(hr_data[[#This Row],[Gender]]="Female","👩  F","👨  M")</f>
        <v>👩  F</v>
      </c>
    </row>
    <row r="2805" spans="1:45" x14ac:dyDescent="0.25">
      <c r="A2805" t="s">
        <v>61</v>
      </c>
      <c r="B2805" t="s">
        <v>45</v>
      </c>
      <c r="C2805" t="s">
        <v>63</v>
      </c>
      <c r="D2805" t="s">
        <v>64</v>
      </c>
      <c r="E2805" t="s">
        <v>65</v>
      </c>
      <c r="F2805" t="s">
        <v>82</v>
      </c>
      <c r="G2805" t="s">
        <v>2904</v>
      </c>
      <c r="H2805">
        <v>3212</v>
      </c>
      <c r="I2805" t="s">
        <v>51</v>
      </c>
      <c r="J2805" t="s">
        <v>76</v>
      </c>
      <c r="K2805" t="s">
        <v>69</v>
      </c>
      <c r="L2805" t="s">
        <v>61</v>
      </c>
      <c r="M2805" t="s">
        <v>54</v>
      </c>
      <c r="N2805">
        <v>3</v>
      </c>
      <c r="O2805">
        <v>49</v>
      </c>
      <c r="P2805">
        <v>1</v>
      </c>
      <c r="Q2805">
        <v>271</v>
      </c>
      <c r="R2805">
        <v>3</v>
      </c>
      <c r="S2805" t="s">
        <v>55</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c r="AN2805" t="s">
        <v>71</v>
      </c>
      <c r="AO2805" t="s">
        <v>88</v>
      </c>
      <c r="AP2805" t="s">
        <v>58</v>
      </c>
      <c r="AQ2805" t="s">
        <v>59</v>
      </c>
      <c r="AR2805" t="s">
        <v>73</v>
      </c>
      <c r="AS2805" t="str">
        <f>IF(hr_data[[#This Row],[Gender]]="Female","👩  F","👨  M")</f>
        <v>👩  F</v>
      </c>
    </row>
    <row r="2806" spans="1:45" x14ac:dyDescent="0.25">
      <c r="A2806" t="s">
        <v>61</v>
      </c>
      <c r="B2806" t="s">
        <v>45</v>
      </c>
      <c r="C2806" t="s">
        <v>78</v>
      </c>
      <c r="D2806" t="s">
        <v>64</v>
      </c>
      <c r="E2806" t="s">
        <v>65</v>
      </c>
      <c r="F2806" t="s">
        <v>82</v>
      </c>
      <c r="G2806" t="s">
        <v>2905</v>
      </c>
      <c r="H2806">
        <v>3213</v>
      </c>
      <c r="I2806" t="s">
        <v>51</v>
      </c>
      <c r="J2806" t="s">
        <v>68</v>
      </c>
      <c r="K2806" t="s">
        <v>69</v>
      </c>
      <c r="L2806" t="s">
        <v>61</v>
      </c>
      <c r="M2806" t="s">
        <v>54</v>
      </c>
      <c r="N2806">
        <v>3</v>
      </c>
      <c r="O2806">
        <v>28</v>
      </c>
      <c r="P2806">
        <v>1</v>
      </c>
      <c r="Q2806">
        <v>1217</v>
      </c>
      <c r="R2806">
        <v>1</v>
      </c>
      <c r="S2806" t="s">
        <v>87</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c r="AN2806" t="s">
        <v>71</v>
      </c>
      <c r="AO2806" t="s">
        <v>88</v>
      </c>
      <c r="AP2806" t="s">
        <v>58</v>
      </c>
      <c r="AQ2806" t="s">
        <v>59</v>
      </c>
      <c r="AR2806" t="s">
        <v>81</v>
      </c>
      <c r="AS2806" t="str">
        <f>IF(hr_data[[#This Row],[Gender]]="Female","👩  F","👨  M")</f>
        <v>👩  F</v>
      </c>
    </row>
    <row r="2807" spans="1:45" x14ac:dyDescent="0.25">
      <c r="A2807" t="s">
        <v>61</v>
      </c>
      <c r="B2807" t="s">
        <v>45</v>
      </c>
      <c r="C2807" t="s">
        <v>78</v>
      </c>
      <c r="D2807" t="s">
        <v>64</v>
      </c>
      <c r="E2807" t="s">
        <v>48</v>
      </c>
      <c r="F2807" t="s">
        <v>82</v>
      </c>
      <c r="G2807" t="s">
        <v>2906</v>
      </c>
      <c r="H2807">
        <v>3214</v>
      </c>
      <c r="I2807" t="s">
        <v>51</v>
      </c>
      <c r="J2807" t="s">
        <v>115</v>
      </c>
      <c r="K2807" t="s">
        <v>69</v>
      </c>
      <c r="L2807" t="s">
        <v>61</v>
      </c>
      <c r="M2807" t="s">
        <v>54</v>
      </c>
      <c r="N2807">
        <v>5</v>
      </c>
      <c r="O2807">
        <v>27</v>
      </c>
      <c r="P2807">
        <v>1</v>
      </c>
      <c r="Q2807">
        <v>728</v>
      </c>
      <c r="R2807">
        <v>23</v>
      </c>
      <c r="S2807" t="s">
        <v>70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c r="AN2807" t="s">
        <v>71</v>
      </c>
      <c r="AO2807" t="s">
        <v>77</v>
      </c>
      <c r="AP2807" t="s">
        <v>92</v>
      </c>
      <c r="AQ2807" t="s">
        <v>59</v>
      </c>
      <c r="AR2807" t="s">
        <v>81</v>
      </c>
      <c r="AS2807" t="str">
        <f>IF(hr_data[[#This Row],[Gender]]="Female","👩  F","👨  M")</f>
        <v>👩  F</v>
      </c>
    </row>
    <row r="2808" spans="1:45" x14ac:dyDescent="0.25">
      <c r="A2808" t="s">
        <v>61</v>
      </c>
      <c r="B2808" t="s">
        <v>45</v>
      </c>
      <c r="C2808" t="s">
        <v>46</v>
      </c>
      <c r="D2808" t="s">
        <v>64</v>
      </c>
      <c r="E2808" t="s">
        <v>48</v>
      </c>
      <c r="F2808" t="s">
        <v>123</v>
      </c>
      <c r="G2808" t="s">
        <v>2907</v>
      </c>
      <c r="H2808">
        <v>3215</v>
      </c>
      <c r="I2808" t="s">
        <v>51</v>
      </c>
      <c r="J2808" t="s">
        <v>52</v>
      </c>
      <c r="K2808" t="s">
        <v>69</v>
      </c>
      <c r="L2808" t="s">
        <v>61</v>
      </c>
      <c r="M2808" t="s">
        <v>54</v>
      </c>
      <c r="N2808">
        <v>3</v>
      </c>
      <c r="O2808">
        <v>41</v>
      </c>
      <c r="P2808">
        <v>1</v>
      </c>
      <c r="Q2808">
        <v>337</v>
      </c>
      <c r="R2808">
        <v>8</v>
      </c>
      <c r="S2808" t="s">
        <v>87</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c r="AN2808" t="s">
        <v>71</v>
      </c>
      <c r="AO2808" t="s">
        <v>72</v>
      </c>
      <c r="AP2808" t="s">
        <v>58</v>
      </c>
      <c r="AQ2808" t="s">
        <v>89</v>
      </c>
      <c r="AR2808" t="s">
        <v>60</v>
      </c>
      <c r="AS2808" t="str">
        <f>IF(hr_data[[#This Row],[Gender]]="Female","👩  F","👨  M")</f>
        <v>👩  F</v>
      </c>
    </row>
    <row r="2809" spans="1:45" x14ac:dyDescent="0.25">
      <c r="A2809" t="s">
        <v>61</v>
      </c>
      <c r="B2809" t="s">
        <v>45</v>
      </c>
      <c r="C2809" t="s">
        <v>46</v>
      </c>
      <c r="D2809" t="s">
        <v>64</v>
      </c>
      <c r="E2809" t="s">
        <v>48</v>
      </c>
      <c r="F2809" t="s">
        <v>49</v>
      </c>
      <c r="G2809" t="s">
        <v>2908</v>
      </c>
      <c r="H2809">
        <v>3216</v>
      </c>
      <c r="I2809" t="s">
        <v>51</v>
      </c>
      <c r="J2809" t="s">
        <v>115</v>
      </c>
      <c r="K2809" t="s">
        <v>69</v>
      </c>
      <c r="L2809" t="s">
        <v>61</v>
      </c>
      <c r="M2809" t="s">
        <v>54</v>
      </c>
      <c r="N2809">
        <v>5</v>
      </c>
      <c r="O2809">
        <v>35</v>
      </c>
      <c r="P2809">
        <v>1</v>
      </c>
      <c r="Q2809">
        <v>1402</v>
      </c>
      <c r="R2809">
        <v>28</v>
      </c>
      <c r="S2809" t="s">
        <v>80</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c r="AN2809" t="s">
        <v>71</v>
      </c>
      <c r="AO2809" t="s">
        <v>77</v>
      </c>
      <c r="AP2809" t="s">
        <v>92</v>
      </c>
      <c r="AQ2809" t="s">
        <v>59</v>
      </c>
      <c r="AR2809" t="s">
        <v>81</v>
      </c>
      <c r="AS2809" t="str">
        <f>IF(hr_data[[#This Row],[Gender]]="Female","👩  F","👨  M")</f>
        <v>👩  F</v>
      </c>
    </row>
    <row r="2810" spans="1:45" x14ac:dyDescent="0.25">
      <c r="A2810" t="s">
        <v>61</v>
      </c>
      <c r="B2810" t="s">
        <v>45</v>
      </c>
      <c r="C2810" t="s">
        <v>78</v>
      </c>
      <c r="D2810" t="s">
        <v>64</v>
      </c>
      <c r="E2810" t="s">
        <v>48</v>
      </c>
      <c r="F2810" t="s">
        <v>123</v>
      </c>
      <c r="G2810" t="s">
        <v>2909</v>
      </c>
      <c r="H2810">
        <v>3217</v>
      </c>
      <c r="I2810" t="s">
        <v>51</v>
      </c>
      <c r="J2810" t="s">
        <v>52</v>
      </c>
      <c r="K2810" t="s">
        <v>69</v>
      </c>
      <c r="L2810" t="s">
        <v>61</v>
      </c>
      <c r="M2810" t="s">
        <v>54</v>
      </c>
      <c r="N2810">
        <v>2</v>
      </c>
      <c r="O2810">
        <v>34</v>
      </c>
      <c r="P2810">
        <v>1</v>
      </c>
      <c r="Q2810">
        <v>704</v>
      </c>
      <c r="R2810">
        <v>28</v>
      </c>
      <c r="S2810" t="s">
        <v>87</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c r="AN2810" t="s">
        <v>71</v>
      </c>
      <c r="AO2810" t="s">
        <v>77</v>
      </c>
      <c r="AP2810" t="s">
        <v>92</v>
      </c>
      <c r="AQ2810" t="s">
        <v>59</v>
      </c>
      <c r="AR2810" t="s">
        <v>81</v>
      </c>
      <c r="AS2810" t="str">
        <f>IF(hr_data[[#This Row],[Gender]]="Female","👩  F","👨  M")</f>
        <v>👩  F</v>
      </c>
    </row>
    <row r="2811" spans="1:45" x14ac:dyDescent="0.25">
      <c r="A2811" t="s">
        <v>61</v>
      </c>
      <c r="B2811" t="s">
        <v>105</v>
      </c>
      <c r="C2811" t="s">
        <v>85</v>
      </c>
      <c r="D2811" t="s">
        <v>64</v>
      </c>
      <c r="E2811" t="s">
        <v>65</v>
      </c>
      <c r="F2811" t="s">
        <v>49</v>
      </c>
      <c r="G2811" t="s">
        <v>2910</v>
      </c>
      <c r="H2811">
        <v>3218</v>
      </c>
      <c r="I2811" t="s">
        <v>67</v>
      </c>
      <c r="J2811" t="s">
        <v>96</v>
      </c>
      <c r="K2811" t="s">
        <v>91</v>
      </c>
      <c r="L2811" t="s">
        <v>61</v>
      </c>
      <c r="M2811" t="s">
        <v>54</v>
      </c>
      <c r="N2811">
        <v>2</v>
      </c>
      <c r="O2811">
        <v>56</v>
      </c>
      <c r="P2811">
        <v>1</v>
      </c>
      <c r="Q2811">
        <v>667</v>
      </c>
      <c r="R2811">
        <v>1</v>
      </c>
      <c r="S2811" t="s">
        <v>80</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c r="AN2811" t="s">
        <v>71</v>
      </c>
      <c r="AO2811" t="s">
        <v>77</v>
      </c>
      <c r="AP2811" t="s">
        <v>58</v>
      </c>
      <c r="AQ2811" t="s">
        <v>89</v>
      </c>
      <c r="AR2811" t="s">
        <v>3029</v>
      </c>
      <c r="AS2811" t="str">
        <f>IF(hr_data[[#This Row],[Gender]]="Female","👩  F","👨  M")</f>
        <v>👨  M</v>
      </c>
    </row>
    <row r="2812" spans="1:45" x14ac:dyDescent="0.25">
      <c r="A2812" t="s">
        <v>61</v>
      </c>
      <c r="B2812" t="s">
        <v>105</v>
      </c>
      <c r="C2812" t="s">
        <v>46</v>
      </c>
      <c r="D2812" t="s">
        <v>64</v>
      </c>
      <c r="E2812" t="s">
        <v>65</v>
      </c>
      <c r="F2812" t="s">
        <v>49</v>
      </c>
      <c r="G2812" t="s">
        <v>2911</v>
      </c>
      <c r="H2812">
        <v>3219</v>
      </c>
      <c r="I2812" t="s">
        <v>67</v>
      </c>
      <c r="J2812" t="s">
        <v>76</v>
      </c>
      <c r="K2812" t="s">
        <v>69</v>
      </c>
      <c r="L2812" t="s">
        <v>61</v>
      </c>
      <c r="M2812" t="s">
        <v>54</v>
      </c>
      <c r="N2812">
        <v>3</v>
      </c>
      <c r="O2812">
        <v>36</v>
      </c>
      <c r="P2812">
        <v>1</v>
      </c>
      <c r="Q2812">
        <v>1351</v>
      </c>
      <c r="R2812">
        <v>9</v>
      </c>
      <c r="S2812" t="s">
        <v>80</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c r="AN2812" t="s">
        <v>71</v>
      </c>
      <c r="AO2812" t="s">
        <v>72</v>
      </c>
      <c r="AP2812" t="s">
        <v>58</v>
      </c>
      <c r="AQ2812" t="s">
        <v>59</v>
      </c>
      <c r="AR2812" t="s">
        <v>60</v>
      </c>
      <c r="AS2812" t="str">
        <f>IF(hr_data[[#This Row],[Gender]]="Female","👩  F","👨  M")</f>
        <v>👨  M</v>
      </c>
    </row>
    <row r="2813" spans="1:45" x14ac:dyDescent="0.25">
      <c r="A2813" t="s">
        <v>61</v>
      </c>
      <c r="B2813" t="s">
        <v>105</v>
      </c>
      <c r="C2813" t="s">
        <v>63</v>
      </c>
      <c r="D2813" t="s">
        <v>64</v>
      </c>
      <c r="E2813" t="s">
        <v>65</v>
      </c>
      <c r="F2813" t="s">
        <v>49</v>
      </c>
      <c r="G2813" t="s">
        <v>2912</v>
      </c>
      <c r="H2813">
        <v>3220</v>
      </c>
      <c r="I2813" t="s">
        <v>67</v>
      </c>
      <c r="J2813" t="s">
        <v>96</v>
      </c>
      <c r="K2813" t="s">
        <v>69</v>
      </c>
      <c r="L2813" t="s">
        <v>61</v>
      </c>
      <c r="M2813" t="s">
        <v>54</v>
      </c>
      <c r="N2813">
        <v>3</v>
      </c>
      <c r="O2813">
        <v>45</v>
      </c>
      <c r="P2813">
        <v>1</v>
      </c>
      <c r="Q2813">
        <v>1238</v>
      </c>
      <c r="R2813">
        <v>1</v>
      </c>
      <c r="S2813" t="s">
        <v>70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c r="AN2813" t="s">
        <v>71</v>
      </c>
      <c r="AO2813" t="s">
        <v>77</v>
      </c>
      <c r="AP2813" t="s">
        <v>58</v>
      </c>
      <c r="AQ2813" t="s">
        <v>121</v>
      </c>
      <c r="AR2813" t="s">
        <v>60</v>
      </c>
      <c r="AS2813" t="str">
        <f>IF(hr_data[[#This Row],[Gender]]="Female","👩  F","👨  M")</f>
        <v>👨  M</v>
      </c>
    </row>
    <row r="2814" spans="1:45" x14ac:dyDescent="0.25">
      <c r="A2814" t="s">
        <v>61</v>
      </c>
      <c r="B2814" t="s">
        <v>105</v>
      </c>
      <c r="C2814" t="s">
        <v>46</v>
      </c>
      <c r="D2814" t="s">
        <v>64</v>
      </c>
      <c r="E2814" t="s">
        <v>65</v>
      </c>
      <c r="F2814" t="s">
        <v>130</v>
      </c>
      <c r="G2814" t="s">
        <v>2913</v>
      </c>
      <c r="H2814">
        <v>3221</v>
      </c>
      <c r="I2814" t="s">
        <v>67</v>
      </c>
      <c r="J2814" t="s">
        <v>68</v>
      </c>
      <c r="K2814" t="s">
        <v>69</v>
      </c>
      <c r="L2814" t="s">
        <v>61</v>
      </c>
      <c r="M2814" t="s">
        <v>54</v>
      </c>
      <c r="N2814">
        <v>1</v>
      </c>
      <c r="O2814">
        <v>42</v>
      </c>
      <c r="P2814">
        <v>1</v>
      </c>
      <c r="Q2814">
        <v>355</v>
      </c>
      <c r="R2814">
        <v>10</v>
      </c>
      <c r="S2814" t="s">
        <v>80</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c r="AN2814" t="s">
        <v>71</v>
      </c>
      <c r="AO2814" t="s">
        <v>77</v>
      </c>
      <c r="AP2814" t="s">
        <v>58</v>
      </c>
      <c r="AQ2814" t="s">
        <v>59</v>
      </c>
      <c r="AR2814" t="s">
        <v>60</v>
      </c>
      <c r="AS2814" t="str">
        <f>IF(hr_data[[#This Row],[Gender]]="Female","👩  F","👨  M")</f>
        <v>👨  M</v>
      </c>
    </row>
    <row r="2815" spans="1:45" x14ac:dyDescent="0.25">
      <c r="A2815" t="s">
        <v>61</v>
      </c>
      <c r="B2815" t="s">
        <v>105</v>
      </c>
      <c r="C2815" t="s">
        <v>78</v>
      </c>
      <c r="D2815" t="s">
        <v>64</v>
      </c>
      <c r="E2815" t="s">
        <v>65</v>
      </c>
      <c r="F2815" t="s">
        <v>82</v>
      </c>
      <c r="G2815" t="s">
        <v>2914</v>
      </c>
      <c r="H2815">
        <v>3222</v>
      </c>
      <c r="I2815" t="s">
        <v>67</v>
      </c>
      <c r="J2815" t="s">
        <v>76</v>
      </c>
      <c r="K2815" t="s">
        <v>53</v>
      </c>
      <c r="L2815" t="s">
        <v>61</v>
      </c>
      <c r="M2815" t="s">
        <v>54</v>
      </c>
      <c r="N2815">
        <v>5</v>
      </c>
      <c r="O2815">
        <v>26</v>
      </c>
      <c r="P2815">
        <v>1</v>
      </c>
      <c r="Q2815">
        <v>786</v>
      </c>
      <c r="R2815">
        <v>7</v>
      </c>
      <c r="S2815" t="s">
        <v>87</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c r="AN2815" t="s">
        <v>71</v>
      </c>
      <c r="AO2815" t="s">
        <v>57</v>
      </c>
      <c r="AP2815" t="s">
        <v>58</v>
      </c>
      <c r="AQ2815" t="s">
        <v>59</v>
      </c>
      <c r="AR2815" t="s">
        <v>81</v>
      </c>
      <c r="AS2815" t="str">
        <f>IF(hr_data[[#This Row],[Gender]]="Female","👩  F","👨  M")</f>
        <v>👨  M</v>
      </c>
    </row>
    <row r="2816" spans="1:45" x14ac:dyDescent="0.25">
      <c r="A2816" t="s">
        <v>61</v>
      </c>
      <c r="B2816" t="s">
        <v>105</v>
      </c>
      <c r="C2816" t="s">
        <v>85</v>
      </c>
      <c r="D2816" t="s">
        <v>64</v>
      </c>
      <c r="E2816" t="s">
        <v>48</v>
      </c>
      <c r="F2816" t="s">
        <v>82</v>
      </c>
      <c r="G2816" t="s">
        <v>2915</v>
      </c>
      <c r="H2816">
        <v>3223</v>
      </c>
      <c r="I2816" t="s">
        <v>67</v>
      </c>
      <c r="J2816" t="s">
        <v>110</v>
      </c>
      <c r="K2816" t="s">
        <v>91</v>
      </c>
      <c r="L2816" t="s">
        <v>61</v>
      </c>
      <c r="M2816" t="s">
        <v>54</v>
      </c>
      <c r="N2816">
        <v>0</v>
      </c>
      <c r="O2816">
        <v>58</v>
      </c>
      <c r="P2816">
        <v>1</v>
      </c>
      <c r="Q2816">
        <v>350</v>
      </c>
      <c r="R2816">
        <v>2</v>
      </c>
      <c r="S2816" t="s">
        <v>87</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c r="AN2816" t="s">
        <v>71</v>
      </c>
      <c r="AO2816" t="s">
        <v>72</v>
      </c>
      <c r="AP2816" t="s">
        <v>58</v>
      </c>
      <c r="AQ2816" t="s">
        <v>111</v>
      </c>
      <c r="AR2816" t="s">
        <v>3029</v>
      </c>
      <c r="AS2816" t="str">
        <f>IF(hr_data[[#This Row],[Gender]]="Female","👩  F","👨  M")</f>
        <v>👨  M</v>
      </c>
    </row>
    <row r="2817" spans="1:45" x14ac:dyDescent="0.25">
      <c r="A2817" t="s">
        <v>61</v>
      </c>
      <c r="B2817" t="s">
        <v>105</v>
      </c>
      <c r="C2817" t="s">
        <v>46</v>
      </c>
      <c r="D2817" t="s">
        <v>64</v>
      </c>
      <c r="E2817" t="s">
        <v>48</v>
      </c>
      <c r="F2817" t="s">
        <v>123</v>
      </c>
      <c r="G2817" t="s">
        <v>2916</v>
      </c>
      <c r="H2817">
        <v>3224</v>
      </c>
      <c r="I2817" t="s">
        <v>67</v>
      </c>
      <c r="J2817" t="s">
        <v>52</v>
      </c>
      <c r="K2817" t="s">
        <v>91</v>
      </c>
      <c r="L2817" t="s">
        <v>61</v>
      </c>
      <c r="M2817" t="s">
        <v>54</v>
      </c>
      <c r="N2817">
        <v>4</v>
      </c>
      <c r="O2817">
        <v>36</v>
      </c>
      <c r="P2817">
        <v>1</v>
      </c>
      <c r="Q2817">
        <v>301</v>
      </c>
      <c r="R2817">
        <v>15</v>
      </c>
      <c r="S2817" t="s">
        <v>80</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c r="AN2817" t="s">
        <v>71</v>
      </c>
      <c r="AO2817" t="s">
        <v>57</v>
      </c>
      <c r="AP2817" t="s">
        <v>98</v>
      </c>
      <c r="AQ2817" t="s">
        <v>89</v>
      </c>
      <c r="AR2817" t="s">
        <v>60</v>
      </c>
      <c r="AS2817" t="str">
        <f>IF(hr_data[[#This Row],[Gender]]="Female","👩  F","👨  M")</f>
        <v>👨  M</v>
      </c>
    </row>
    <row r="2818" spans="1:45" x14ac:dyDescent="0.25">
      <c r="A2818" t="s">
        <v>61</v>
      </c>
      <c r="B2818" t="s">
        <v>62</v>
      </c>
      <c r="C2818" t="s">
        <v>46</v>
      </c>
      <c r="D2818" t="s">
        <v>64</v>
      </c>
      <c r="E2818" t="s">
        <v>178</v>
      </c>
      <c r="F2818" t="s">
        <v>180</v>
      </c>
      <c r="G2818" t="s">
        <v>2917</v>
      </c>
      <c r="H2818">
        <v>3225</v>
      </c>
      <c r="I2818" t="s">
        <v>67</v>
      </c>
      <c r="J2818" t="s">
        <v>180</v>
      </c>
      <c r="K2818" t="s">
        <v>53</v>
      </c>
      <c r="L2818" t="s">
        <v>61</v>
      </c>
      <c r="M2818" t="s">
        <v>54</v>
      </c>
      <c r="N2818">
        <v>2</v>
      </c>
      <c r="O2818">
        <v>36</v>
      </c>
      <c r="P2818">
        <v>1</v>
      </c>
      <c r="Q2818">
        <v>1213</v>
      </c>
      <c r="R2818">
        <v>2</v>
      </c>
      <c r="S2818" t="s">
        <v>70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c r="AN2818" t="s">
        <v>71</v>
      </c>
      <c r="AO2818" t="s">
        <v>57</v>
      </c>
      <c r="AP2818" t="s">
        <v>58</v>
      </c>
      <c r="AQ2818" t="s">
        <v>59</v>
      </c>
      <c r="AR2818" t="s">
        <v>60</v>
      </c>
      <c r="AS2818" t="str">
        <f>IF(hr_data[[#This Row],[Gender]]="Female","👩  F","👨  M")</f>
        <v>👨  M</v>
      </c>
    </row>
    <row r="2819" spans="1:45" x14ac:dyDescent="0.25">
      <c r="A2819" t="s">
        <v>61</v>
      </c>
      <c r="B2819" t="s">
        <v>62</v>
      </c>
      <c r="C2819" t="s">
        <v>78</v>
      </c>
      <c r="D2819" t="s">
        <v>64</v>
      </c>
      <c r="E2819" t="s">
        <v>65</v>
      </c>
      <c r="F2819" t="s">
        <v>49</v>
      </c>
      <c r="G2819" t="s">
        <v>2918</v>
      </c>
      <c r="H2819">
        <v>3226</v>
      </c>
      <c r="I2819" t="s">
        <v>67</v>
      </c>
      <c r="J2819" t="s">
        <v>96</v>
      </c>
      <c r="K2819" t="s">
        <v>91</v>
      </c>
      <c r="L2819" t="s">
        <v>61</v>
      </c>
      <c r="M2819" t="s">
        <v>54</v>
      </c>
      <c r="N2819">
        <v>2</v>
      </c>
      <c r="O2819">
        <v>33</v>
      </c>
      <c r="P2819">
        <v>1</v>
      </c>
      <c r="Q2819">
        <v>1303</v>
      </c>
      <c r="R2819">
        <v>7</v>
      </c>
      <c r="S2819" t="s">
        <v>55</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c r="AN2819" t="s">
        <v>71</v>
      </c>
      <c r="AO2819" t="s">
        <v>77</v>
      </c>
      <c r="AP2819" t="s">
        <v>58</v>
      </c>
      <c r="AQ2819" t="s">
        <v>59</v>
      </c>
      <c r="AR2819" t="s">
        <v>81</v>
      </c>
      <c r="AS2819" t="str">
        <f>IF(hr_data[[#This Row],[Gender]]="Female","👩  F","👨  M")</f>
        <v>👨  M</v>
      </c>
    </row>
    <row r="2820" spans="1:45" x14ac:dyDescent="0.25">
      <c r="A2820" t="s">
        <v>61</v>
      </c>
      <c r="B2820" t="s">
        <v>62</v>
      </c>
      <c r="C2820" t="s">
        <v>78</v>
      </c>
      <c r="D2820" t="s">
        <v>64</v>
      </c>
      <c r="E2820" t="s">
        <v>65</v>
      </c>
      <c r="F2820" t="s">
        <v>49</v>
      </c>
      <c r="G2820" t="s">
        <v>2919</v>
      </c>
      <c r="H2820">
        <v>3227</v>
      </c>
      <c r="I2820" t="s">
        <v>67</v>
      </c>
      <c r="J2820" t="s">
        <v>68</v>
      </c>
      <c r="K2820" t="s">
        <v>69</v>
      </c>
      <c r="L2820" t="s">
        <v>61</v>
      </c>
      <c r="M2820" t="s">
        <v>54</v>
      </c>
      <c r="N2820">
        <v>6</v>
      </c>
      <c r="O2820">
        <v>31</v>
      </c>
      <c r="P2820">
        <v>1</v>
      </c>
      <c r="Q2820">
        <v>1125</v>
      </c>
      <c r="R2820">
        <v>1</v>
      </c>
      <c r="S2820" t="s">
        <v>87</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c r="AN2820" t="s">
        <v>71</v>
      </c>
      <c r="AO2820" t="s">
        <v>88</v>
      </c>
      <c r="AP2820" t="s">
        <v>58</v>
      </c>
      <c r="AQ2820" t="s">
        <v>59</v>
      </c>
      <c r="AR2820" t="s">
        <v>81</v>
      </c>
      <c r="AS2820" t="str">
        <f>IF(hr_data[[#This Row],[Gender]]="Female","👩  F","👨  M")</f>
        <v>👨  M</v>
      </c>
    </row>
    <row r="2821" spans="1:45" x14ac:dyDescent="0.25">
      <c r="A2821" t="s">
        <v>61</v>
      </c>
      <c r="B2821" t="s">
        <v>62</v>
      </c>
      <c r="C2821" t="s">
        <v>63</v>
      </c>
      <c r="D2821" t="s">
        <v>64</v>
      </c>
      <c r="E2821" t="s">
        <v>65</v>
      </c>
      <c r="F2821" t="s">
        <v>82</v>
      </c>
      <c r="G2821" t="s">
        <v>2920</v>
      </c>
      <c r="H2821">
        <v>3228</v>
      </c>
      <c r="I2821" t="s">
        <v>67</v>
      </c>
      <c r="J2821" t="s">
        <v>110</v>
      </c>
      <c r="K2821" t="s">
        <v>69</v>
      </c>
      <c r="L2821" t="s">
        <v>61</v>
      </c>
      <c r="M2821" t="s">
        <v>54</v>
      </c>
      <c r="N2821">
        <v>3</v>
      </c>
      <c r="O2821">
        <v>48</v>
      </c>
      <c r="P2821">
        <v>1</v>
      </c>
      <c r="Q2821">
        <v>365</v>
      </c>
      <c r="R2821">
        <v>4</v>
      </c>
      <c r="S2821" t="s">
        <v>151</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c r="AN2821" t="s">
        <v>71</v>
      </c>
      <c r="AO2821" t="s">
        <v>57</v>
      </c>
      <c r="AP2821" t="s">
        <v>58</v>
      </c>
      <c r="AQ2821" t="s">
        <v>121</v>
      </c>
      <c r="AR2821" t="s">
        <v>73</v>
      </c>
      <c r="AS2821" t="str">
        <f>IF(hr_data[[#This Row],[Gender]]="Female","👩  F","👨  M")</f>
        <v>👨  M</v>
      </c>
    </row>
    <row r="2822" spans="1:45" x14ac:dyDescent="0.25">
      <c r="A2822" t="s">
        <v>61</v>
      </c>
      <c r="B2822" t="s">
        <v>62</v>
      </c>
      <c r="C2822" t="s">
        <v>46</v>
      </c>
      <c r="D2822" t="s">
        <v>64</v>
      </c>
      <c r="E2822" t="s">
        <v>48</v>
      </c>
      <c r="F2822" t="s">
        <v>49</v>
      </c>
      <c r="G2822" t="s">
        <v>2921</v>
      </c>
      <c r="H2822">
        <v>3229</v>
      </c>
      <c r="I2822" t="s">
        <v>67</v>
      </c>
      <c r="J2822" t="s">
        <v>52</v>
      </c>
      <c r="K2822" t="s">
        <v>69</v>
      </c>
      <c r="L2822" t="s">
        <v>61</v>
      </c>
      <c r="M2822" t="s">
        <v>54</v>
      </c>
      <c r="N2822">
        <v>5</v>
      </c>
      <c r="O2822">
        <v>43</v>
      </c>
      <c r="P2822">
        <v>1</v>
      </c>
      <c r="Q2822">
        <v>1422</v>
      </c>
      <c r="R2822">
        <v>2</v>
      </c>
      <c r="S2822" t="s">
        <v>80</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c r="AN2822" t="s">
        <v>71</v>
      </c>
      <c r="AO2822" t="s">
        <v>57</v>
      </c>
      <c r="AP2822" t="s">
        <v>58</v>
      </c>
      <c r="AQ2822" t="s">
        <v>59</v>
      </c>
      <c r="AR2822" t="s">
        <v>60</v>
      </c>
      <c r="AS2822" t="str">
        <f>IF(hr_data[[#This Row],[Gender]]="Female","👩  F","👨  M")</f>
        <v>👨  M</v>
      </c>
    </row>
    <row r="2823" spans="1:45" x14ac:dyDescent="0.25">
      <c r="A2823" t="s">
        <v>61</v>
      </c>
      <c r="B2823" t="s">
        <v>45</v>
      </c>
      <c r="C2823" t="s">
        <v>78</v>
      </c>
      <c r="D2823" t="s">
        <v>64</v>
      </c>
      <c r="E2823" t="s">
        <v>178</v>
      </c>
      <c r="F2823" t="s">
        <v>49</v>
      </c>
      <c r="G2823" t="s">
        <v>2922</v>
      </c>
      <c r="H2823">
        <v>3230</v>
      </c>
      <c r="I2823" t="s">
        <v>67</v>
      </c>
      <c r="J2823" t="s">
        <v>180</v>
      </c>
      <c r="K2823" t="s">
        <v>91</v>
      </c>
      <c r="L2823" t="s">
        <v>61</v>
      </c>
      <c r="M2823" t="s">
        <v>54</v>
      </c>
      <c r="N2823">
        <v>3</v>
      </c>
      <c r="O2823">
        <v>30</v>
      </c>
      <c r="P2823">
        <v>1</v>
      </c>
      <c r="Q2823">
        <v>330</v>
      </c>
      <c r="R2823">
        <v>1</v>
      </c>
      <c r="S2823" t="s">
        <v>87</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c r="AN2823" t="s">
        <v>71</v>
      </c>
      <c r="AO2823" t="s">
        <v>77</v>
      </c>
      <c r="AP2823" t="s">
        <v>58</v>
      </c>
      <c r="AQ2823" t="s">
        <v>59</v>
      </c>
      <c r="AR2823" t="s">
        <v>81</v>
      </c>
      <c r="AS2823" t="str">
        <f>IF(hr_data[[#This Row],[Gender]]="Female","👩  F","👨  M")</f>
        <v>👨  M</v>
      </c>
    </row>
    <row r="2824" spans="1:45" x14ac:dyDescent="0.25">
      <c r="A2824" t="s">
        <v>61</v>
      </c>
      <c r="B2824" t="s">
        <v>45</v>
      </c>
      <c r="C2824" t="s">
        <v>85</v>
      </c>
      <c r="D2824" t="s">
        <v>64</v>
      </c>
      <c r="E2824" t="s">
        <v>65</v>
      </c>
      <c r="F2824" t="s">
        <v>82</v>
      </c>
      <c r="G2824" t="s">
        <v>2923</v>
      </c>
      <c r="H2824">
        <v>3231</v>
      </c>
      <c r="I2824" t="s">
        <v>67</v>
      </c>
      <c r="J2824" t="s">
        <v>96</v>
      </c>
      <c r="K2824" t="s">
        <v>91</v>
      </c>
      <c r="L2824" t="s">
        <v>61</v>
      </c>
      <c r="M2824" t="s">
        <v>54</v>
      </c>
      <c r="N2824">
        <v>2</v>
      </c>
      <c r="O2824">
        <v>60</v>
      </c>
      <c r="P2824">
        <v>1</v>
      </c>
      <c r="Q2824">
        <v>370</v>
      </c>
      <c r="R2824">
        <v>1</v>
      </c>
      <c r="S2824" t="s">
        <v>80</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c r="AN2824" t="s">
        <v>71</v>
      </c>
      <c r="AO2824" t="s">
        <v>57</v>
      </c>
      <c r="AP2824" t="s">
        <v>58</v>
      </c>
      <c r="AQ2824" t="s">
        <v>89</v>
      </c>
      <c r="AR2824" t="s">
        <v>3029</v>
      </c>
      <c r="AS2824" t="str">
        <f>IF(hr_data[[#This Row],[Gender]]="Female","👩  F","👨  M")</f>
        <v>👨  M</v>
      </c>
    </row>
    <row r="2825" spans="1:45" x14ac:dyDescent="0.25">
      <c r="A2825" t="s">
        <v>61</v>
      </c>
      <c r="B2825" t="s">
        <v>45</v>
      </c>
      <c r="C2825" t="s">
        <v>46</v>
      </c>
      <c r="D2825" t="s">
        <v>64</v>
      </c>
      <c r="E2825" t="s">
        <v>65</v>
      </c>
      <c r="F2825" t="s">
        <v>49</v>
      </c>
      <c r="G2825" t="s">
        <v>2924</v>
      </c>
      <c r="H2825">
        <v>3232</v>
      </c>
      <c r="I2825" t="s">
        <v>67</v>
      </c>
      <c r="J2825" t="s">
        <v>96</v>
      </c>
      <c r="K2825" t="s">
        <v>91</v>
      </c>
      <c r="L2825" t="s">
        <v>61</v>
      </c>
      <c r="M2825" t="s">
        <v>54</v>
      </c>
      <c r="N2825">
        <v>3</v>
      </c>
      <c r="O2825">
        <v>36</v>
      </c>
      <c r="P2825">
        <v>1</v>
      </c>
      <c r="Q2825">
        <v>1040</v>
      </c>
      <c r="R2825">
        <v>3</v>
      </c>
      <c r="S2825" t="s">
        <v>55</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c r="AN2825" t="s">
        <v>71</v>
      </c>
      <c r="AO2825" t="s">
        <v>88</v>
      </c>
      <c r="AP2825" t="s">
        <v>58</v>
      </c>
      <c r="AQ2825" t="s">
        <v>89</v>
      </c>
      <c r="AR2825" t="s">
        <v>60</v>
      </c>
      <c r="AS2825" t="str">
        <f>IF(hr_data[[#This Row],[Gender]]="Female","👩  F","👨  M")</f>
        <v>👨  M</v>
      </c>
    </row>
    <row r="2826" spans="1:45" x14ac:dyDescent="0.25">
      <c r="A2826" t="s">
        <v>61</v>
      </c>
      <c r="B2826" t="s">
        <v>45</v>
      </c>
      <c r="C2826" t="s">
        <v>46</v>
      </c>
      <c r="D2826" t="s">
        <v>64</v>
      </c>
      <c r="E2826" t="s">
        <v>65</v>
      </c>
      <c r="F2826" t="s">
        <v>49</v>
      </c>
      <c r="G2826" t="s">
        <v>2925</v>
      </c>
      <c r="H2826">
        <v>3233</v>
      </c>
      <c r="I2826" t="s">
        <v>67</v>
      </c>
      <c r="J2826" t="s">
        <v>76</v>
      </c>
      <c r="K2826" t="s">
        <v>91</v>
      </c>
      <c r="L2826" t="s">
        <v>61</v>
      </c>
      <c r="M2826" t="s">
        <v>54</v>
      </c>
      <c r="N2826">
        <v>2</v>
      </c>
      <c r="O2826">
        <v>41</v>
      </c>
      <c r="P2826">
        <v>1</v>
      </c>
      <c r="Q2826">
        <v>548</v>
      </c>
      <c r="R2826">
        <v>9</v>
      </c>
      <c r="S2826" t="s">
        <v>80</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c r="AN2826" t="s">
        <v>71</v>
      </c>
      <c r="AO2826" t="s">
        <v>88</v>
      </c>
      <c r="AP2826" t="s">
        <v>58</v>
      </c>
      <c r="AQ2826" t="s">
        <v>59</v>
      </c>
      <c r="AR2826" t="s">
        <v>60</v>
      </c>
      <c r="AS2826" t="str">
        <f>IF(hr_data[[#This Row],[Gender]]="Female","👩  F","👨  M")</f>
        <v>👨  M</v>
      </c>
    </row>
    <row r="2827" spans="1:45" x14ac:dyDescent="0.25">
      <c r="A2827" t="s">
        <v>61</v>
      </c>
      <c r="B2827" t="s">
        <v>45</v>
      </c>
      <c r="C2827" t="s">
        <v>46</v>
      </c>
      <c r="D2827" t="s">
        <v>64</v>
      </c>
      <c r="E2827" t="s">
        <v>65</v>
      </c>
      <c r="F2827" t="s">
        <v>82</v>
      </c>
      <c r="G2827" t="s">
        <v>2926</v>
      </c>
      <c r="H2827">
        <v>3234</v>
      </c>
      <c r="I2827" t="s">
        <v>67</v>
      </c>
      <c r="J2827" t="s">
        <v>76</v>
      </c>
      <c r="K2827" t="s">
        <v>91</v>
      </c>
      <c r="L2827" t="s">
        <v>61</v>
      </c>
      <c r="M2827" t="s">
        <v>54</v>
      </c>
      <c r="N2827">
        <v>6</v>
      </c>
      <c r="O2827">
        <v>42</v>
      </c>
      <c r="P2827">
        <v>1</v>
      </c>
      <c r="Q2827">
        <v>855</v>
      </c>
      <c r="R2827">
        <v>12</v>
      </c>
      <c r="S2827" t="s">
        <v>87</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c r="AN2827" t="s">
        <v>71</v>
      </c>
      <c r="AO2827" t="s">
        <v>72</v>
      </c>
      <c r="AP2827" t="s">
        <v>98</v>
      </c>
      <c r="AQ2827" t="s">
        <v>59</v>
      </c>
      <c r="AR2827" t="s">
        <v>60</v>
      </c>
      <c r="AS2827" t="str">
        <f>IF(hr_data[[#This Row],[Gender]]="Female","👩  F","👨  M")</f>
        <v>👨  M</v>
      </c>
    </row>
    <row r="2828" spans="1:45" x14ac:dyDescent="0.25">
      <c r="A2828" t="s">
        <v>61</v>
      </c>
      <c r="B2828" t="s">
        <v>45</v>
      </c>
      <c r="C2828" t="s">
        <v>46</v>
      </c>
      <c r="D2828" t="s">
        <v>64</v>
      </c>
      <c r="E2828" t="s">
        <v>65</v>
      </c>
      <c r="F2828" t="s">
        <v>82</v>
      </c>
      <c r="G2828" t="s">
        <v>2927</v>
      </c>
      <c r="H2828">
        <v>3235</v>
      </c>
      <c r="I2828" t="s">
        <v>67</v>
      </c>
      <c r="J2828" t="s">
        <v>94</v>
      </c>
      <c r="K2828" t="s">
        <v>69</v>
      </c>
      <c r="L2828" t="s">
        <v>61</v>
      </c>
      <c r="M2828" t="s">
        <v>54</v>
      </c>
      <c r="N2828">
        <v>3</v>
      </c>
      <c r="O2828">
        <v>39</v>
      </c>
      <c r="P2828">
        <v>1</v>
      </c>
      <c r="Q2828">
        <v>492</v>
      </c>
      <c r="R2828">
        <v>12</v>
      </c>
      <c r="S2828" t="s">
        <v>87</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c r="AN2828" t="s">
        <v>71</v>
      </c>
      <c r="AO2828" t="s">
        <v>72</v>
      </c>
      <c r="AP2828" t="s">
        <v>98</v>
      </c>
      <c r="AQ2828" t="s">
        <v>59</v>
      </c>
      <c r="AR2828" t="s">
        <v>60</v>
      </c>
      <c r="AS2828" t="str">
        <f>IF(hr_data[[#This Row],[Gender]]="Female","👩  F","👨  M")</f>
        <v>👨  M</v>
      </c>
    </row>
    <row r="2829" spans="1:45" x14ac:dyDescent="0.25">
      <c r="A2829" t="s">
        <v>61</v>
      </c>
      <c r="B2829" t="s">
        <v>45</v>
      </c>
      <c r="C2829" t="s">
        <v>46</v>
      </c>
      <c r="D2829" t="s">
        <v>64</v>
      </c>
      <c r="E2829" t="s">
        <v>65</v>
      </c>
      <c r="F2829" t="s">
        <v>82</v>
      </c>
      <c r="G2829" t="s">
        <v>2928</v>
      </c>
      <c r="H2829">
        <v>3236</v>
      </c>
      <c r="I2829" t="s">
        <v>67</v>
      </c>
      <c r="J2829" t="s">
        <v>94</v>
      </c>
      <c r="K2829" t="s">
        <v>69</v>
      </c>
      <c r="L2829" t="s">
        <v>61</v>
      </c>
      <c r="M2829" t="s">
        <v>54</v>
      </c>
      <c r="N2829">
        <v>3</v>
      </c>
      <c r="O2829">
        <v>39</v>
      </c>
      <c r="P2829">
        <v>1</v>
      </c>
      <c r="Q2829">
        <v>867</v>
      </c>
      <c r="R2829">
        <v>9</v>
      </c>
      <c r="S2829" t="s">
        <v>55</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c r="AN2829" t="s">
        <v>71</v>
      </c>
      <c r="AO2829" t="s">
        <v>88</v>
      </c>
      <c r="AP2829" t="s">
        <v>58</v>
      </c>
      <c r="AQ2829" t="s">
        <v>59</v>
      </c>
      <c r="AR2829" t="s">
        <v>60</v>
      </c>
      <c r="AS2829" t="str">
        <f>IF(hr_data[[#This Row],[Gender]]="Female","👩  F","👨  M")</f>
        <v>👨  M</v>
      </c>
    </row>
    <row r="2830" spans="1:45" x14ac:dyDescent="0.25">
      <c r="A2830" t="s">
        <v>61</v>
      </c>
      <c r="B2830" t="s">
        <v>45</v>
      </c>
      <c r="C2830" t="s">
        <v>85</v>
      </c>
      <c r="D2830" t="s">
        <v>64</v>
      </c>
      <c r="E2830" t="s">
        <v>65</v>
      </c>
      <c r="F2830" t="s">
        <v>130</v>
      </c>
      <c r="G2830" t="s">
        <v>2929</v>
      </c>
      <c r="H2830">
        <v>3237</v>
      </c>
      <c r="I2830" t="s">
        <v>67</v>
      </c>
      <c r="J2830" t="s">
        <v>68</v>
      </c>
      <c r="K2830" t="s">
        <v>69</v>
      </c>
      <c r="L2830" t="s">
        <v>61</v>
      </c>
      <c r="M2830" t="s">
        <v>54</v>
      </c>
      <c r="N2830">
        <v>2</v>
      </c>
      <c r="O2830">
        <v>55</v>
      </c>
      <c r="P2830">
        <v>1</v>
      </c>
      <c r="Q2830">
        <v>836</v>
      </c>
      <c r="R2830">
        <v>2</v>
      </c>
      <c r="S2830" t="s">
        <v>80</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c r="AN2830" t="s">
        <v>71</v>
      </c>
      <c r="AO2830" t="s">
        <v>57</v>
      </c>
      <c r="AP2830" t="s">
        <v>58</v>
      </c>
      <c r="AQ2830" t="s">
        <v>89</v>
      </c>
      <c r="AR2830" t="s">
        <v>73</v>
      </c>
      <c r="AS2830" t="str">
        <f>IF(hr_data[[#This Row],[Gender]]="Female","👩  F","👨  M")</f>
        <v>👨  M</v>
      </c>
    </row>
    <row r="2831" spans="1:45" x14ac:dyDescent="0.25">
      <c r="A2831" t="s">
        <v>61</v>
      </c>
      <c r="B2831" t="s">
        <v>45</v>
      </c>
      <c r="C2831" t="s">
        <v>85</v>
      </c>
      <c r="D2831" t="s">
        <v>64</v>
      </c>
      <c r="E2831" t="s">
        <v>65</v>
      </c>
      <c r="F2831" t="s">
        <v>49</v>
      </c>
      <c r="G2831" t="s">
        <v>2930</v>
      </c>
      <c r="H2831">
        <v>3238</v>
      </c>
      <c r="I2831" t="s">
        <v>67</v>
      </c>
      <c r="J2831" t="s">
        <v>68</v>
      </c>
      <c r="K2831" t="s">
        <v>69</v>
      </c>
      <c r="L2831" t="s">
        <v>61</v>
      </c>
      <c r="M2831" t="s">
        <v>54</v>
      </c>
      <c r="N2831">
        <v>2</v>
      </c>
      <c r="O2831">
        <v>57</v>
      </c>
      <c r="P2831">
        <v>1</v>
      </c>
      <c r="Q2831">
        <v>405</v>
      </c>
      <c r="R2831">
        <v>1</v>
      </c>
      <c r="S2831" t="s">
        <v>55</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c r="AN2831" t="s">
        <v>71</v>
      </c>
      <c r="AO2831" t="s">
        <v>77</v>
      </c>
      <c r="AP2831" t="s">
        <v>58</v>
      </c>
      <c r="AQ2831" t="s">
        <v>89</v>
      </c>
      <c r="AR2831" t="s">
        <v>3029</v>
      </c>
      <c r="AS2831" t="str">
        <f>IF(hr_data[[#This Row],[Gender]]="Female","👩  F","👨  M")</f>
        <v>👨  M</v>
      </c>
    </row>
    <row r="2832" spans="1:45" x14ac:dyDescent="0.25">
      <c r="A2832" t="s">
        <v>61</v>
      </c>
      <c r="B2832" t="s">
        <v>45</v>
      </c>
      <c r="C2832" t="s">
        <v>46</v>
      </c>
      <c r="D2832" t="s">
        <v>64</v>
      </c>
      <c r="E2832" t="s">
        <v>65</v>
      </c>
      <c r="F2832" t="s">
        <v>49</v>
      </c>
      <c r="G2832" t="s">
        <v>2931</v>
      </c>
      <c r="H2832">
        <v>3239</v>
      </c>
      <c r="I2832" t="s">
        <v>67</v>
      </c>
      <c r="J2832" t="s">
        <v>117</v>
      </c>
      <c r="K2832" t="s">
        <v>69</v>
      </c>
      <c r="L2832" t="s">
        <v>61</v>
      </c>
      <c r="M2832" t="s">
        <v>54</v>
      </c>
      <c r="N2832">
        <v>3</v>
      </c>
      <c r="O2832">
        <v>43</v>
      </c>
      <c r="P2832">
        <v>1</v>
      </c>
      <c r="Q2832">
        <v>1291</v>
      </c>
      <c r="R2832">
        <v>15</v>
      </c>
      <c r="S2832" t="s">
        <v>55</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c r="AN2832" t="s">
        <v>71</v>
      </c>
      <c r="AO2832" t="s">
        <v>77</v>
      </c>
      <c r="AP2832" t="s">
        <v>98</v>
      </c>
      <c r="AQ2832" t="s">
        <v>89</v>
      </c>
      <c r="AR2832" t="s">
        <v>60</v>
      </c>
      <c r="AS2832" t="str">
        <f>IF(hr_data[[#This Row],[Gender]]="Female","👩  F","👨  M")</f>
        <v>👨  M</v>
      </c>
    </row>
    <row r="2833" spans="1:45" x14ac:dyDescent="0.25">
      <c r="A2833" t="s">
        <v>61</v>
      </c>
      <c r="B2833" t="s">
        <v>45</v>
      </c>
      <c r="C2833" t="s">
        <v>46</v>
      </c>
      <c r="D2833" t="s">
        <v>64</v>
      </c>
      <c r="E2833" t="s">
        <v>65</v>
      </c>
      <c r="F2833" t="s">
        <v>49</v>
      </c>
      <c r="G2833" t="s">
        <v>2932</v>
      </c>
      <c r="H2833">
        <v>3240</v>
      </c>
      <c r="I2833" t="s">
        <v>67</v>
      </c>
      <c r="J2833" t="s">
        <v>68</v>
      </c>
      <c r="K2833" t="s">
        <v>69</v>
      </c>
      <c r="L2833" t="s">
        <v>61</v>
      </c>
      <c r="M2833" t="s">
        <v>54</v>
      </c>
      <c r="N2833">
        <v>3</v>
      </c>
      <c r="O2833">
        <v>41</v>
      </c>
      <c r="P2833">
        <v>1</v>
      </c>
      <c r="Q2833">
        <v>642</v>
      </c>
      <c r="R2833">
        <v>1</v>
      </c>
      <c r="S2833" t="s">
        <v>87</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c r="AN2833" t="s">
        <v>71</v>
      </c>
      <c r="AO2833" t="s">
        <v>57</v>
      </c>
      <c r="AP2833" t="s">
        <v>58</v>
      </c>
      <c r="AQ2833" t="s">
        <v>89</v>
      </c>
      <c r="AR2833" t="s">
        <v>60</v>
      </c>
      <c r="AS2833" t="str">
        <f>IF(hr_data[[#This Row],[Gender]]="Female","👩  F","👨  M")</f>
        <v>👨  M</v>
      </c>
    </row>
    <row r="2834" spans="1:45" x14ac:dyDescent="0.25">
      <c r="A2834" t="s">
        <v>61</v>
      </c>
      <c r="B2834" t="s">
        <v>45</v>
      </c>
      <c r="C2834" t="s">
        <v>63</v>
      </c>
      <c r="D2834" t="s">
        <v>64</v>
      </c>
      <c r="E2834" t="s">
        <v>65</v>
      </c>
      <c r="F2834" t="s">
        <v>130</v>
      </c>
      <c r="G2834" t="s">
        <v>2933</v>
      </c>
      <c r="H2834">
        <v>3241</v>
      </c>
      <c r="I2834" t="s">
        <v>67</v>
      </c>
      <c r="J2834" t="s">
        <v>68</v>
      </c>
      <c r="K2834" t="s">
        <v>69</v>
      </c>
      <c r="L2834" t="s">
        <v>61</v>
      </c>
      <c r="M2834" t="s">
        <v>54</v>
      </c>
      <c r="N2834">
        <v>3</v>
      </c>
      <c r="O2834">
        <v>45</v>
      </c>
      <c r="P2834">
        <v>1</v>
      </c>
      <c r="Q2834">
        <v>950</v>
      </c>
      <c r="R2834">
        <v>28</v>
      </c>
      <c r="S2834" t="s">
        <v>87</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c r="AN2834" t="s">
        <v>71</v>
      </c>
      <c r="AO2834" t="s">
        <v>57</v>
      </c>
      <c r="AP2834" t="s">
        <v>92</v>
      </c>
      <c r="AQ2834" t="s">
        <v>59</v>
      </c>
      <c r="AR2834" t="s">
        <v>60</v>
      </c>
      <c r="AS2834" t="str">
        <f>IF(hr_data[[#This Row],[Gender]]="Female","👩  F","👨  M")</f>
        <v>👨  M</v>
      </c>
    </row>
    <row r="2835" spans="1:45" x14ac:dyDescent="0.25">
      <c r="A2835" t="s">
        <v>61</v>
      </c>
      <c r="B2835" t="s">
        <v>45</v>
      </c>
      <c r="C2835" t="s">
        <v>63</v>
      </c>
      <c r="D2835" t="s">
        <v>64</v>
      </c>
      <c r="E2835" t="s">
        <v>65</v>
      </c>
      <c r="F2835" t="s">
        <v>82</v>
      </c>
      <c r="G2835" t="s">
        <v>2934</v>
      </c>
      <c r="H2835">
        <v>3242</v>
      </c>
      <c r="I2835" t="s">
        <v>67</v>
      </c>
      <c r="J2835" t="s">
        <v>96</v>
      </c>
      <c r="K2835" t="s">
        <v>53</v>
      </c>
      <c r="L2835" t="s">
        <v>61</v>
      </c>
      <c r="M2835" t="s">
        <v>54</v>
      </c>
      <c r="N2835">
        <v>3</v>
      </c>
      <c r="O2835">
        <v>47</v>
      </c>
      <c r="P2835">
        <v>1</v>
      </c>
      <c r="Q2835">
        <v>1180</v>
      </c>
      <c r="R2835">
        <v>25</v>
      </c>
      <c r="S2835" t="s">
        <v>87</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c r="AN2835" t="s">
        <v>71</v>
      </c>
      <c r="AO2835" t="s">
        <v>77</v>
      </c>
      <c r="AP2835" t="s">
        <v>92</v>
      </c>
      <c r="AQ2835" t="s">
        <v>121</v>
      </c>
      <c r="AR2835" t="s">
        <v>73</v>
      </c>
      <c r="AS2835" t="str">
        <f>IF(hr_data[[#This Row],[Gender]]="Female","👩  F","👨  M")</f>
        <v>👨  M</v>
      </c>
    </row>
    <row r="2836" spans="1:45" x14ac:dyDescent="0.25">
      <c r="A2836" t="s">
        <v>61</v>
      </c>
      <c r="B2836" t="s">
        <v>45</v>
      </c>
      <c r="C2836" t="s">
        <v>46</v>
      </c>
      <c r="D2836" t="s">
        <v>64</v>
      </c>
      <c r="E2836" t="s">
        <v>65</v>
      </c>
      <c r="F2836" t="s">
        <v>82</v>
      </c>
      <c r="G2836" t="s">
        <v>2935</v>
      </c>
      <c r="H2836">
        <v>3243</v>
      </c>
      <c r="I2836" t="s">
        <v>67</v>
      </c>
      <c r="J2836" t="s">
        <v>117</v>
      </c>
      <c r="K2836" t="s">
        <v>53</v>
      </c>
      <c r="L2836" t="s">
        <v>61</v>
      </c>
      <c r="M2836" t="s">
        <v>54</v>
      </c>
      <c r="N2836">
        <v>3</v>
      </c>
      <c r="O2836">
        <v>39</v>
      </c>
      <c r="P2836">
        <v>1</v>
      </c>
      <c r="Q2836">
        <v>1253</v>
      </c>
      <c r="R2836">
        <v>10</v>
      </c>
      <c r="S2836" t="s">
        <v>70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c r="AN2836" t="s">
        <v>71</v>
      </c>
      <c r="AO2836" t="s">
        <v>77</v>
      </c>
      <c r="AP2836" t="s">
        <v>58</v>
      </c>
      <c r="AQ2836" t="s">
        <v>59</v>
      </c>
      <c r="AR2836" t="s">
        <v>60</v>
      </c>
      <c r="AS2836" t="str">
        <f>IF(hr_data[[#This Row],[Gender]]="Female","👩  F","👨  M")</f>
        <v>👨  M</v>
      </c>
    </row>
    <row r="2837" spans="1:45" x14ac:dyDescent="0.25">
      <c r="A2837" t="s">
        <v>61</v>
      </c>
      <c r="B2837" t="s">
        <v>45</v>
      </c>
      <c r="C2837" t="s">
        <v>78</v>
      </c>
      <c r="D2837" t="s">
        <v>64</v>
      </c>
      <c r="E2837" t="s">
        <v>65</v>
      </c>
      <c r="F2837" t="s">
        <v>82</v>
      </c>
      <c r="G2837" t="s">
        <v>2936</v>
      </c>
      <c r="H2837">
        <v>3244</v>
      </c>
      <c r="I2837" t="s">
        <v>67</v>
      </c>
      <c r="J2837" t="s">
        <v>110</v>
      </c>
      <c r="K2837" t="s">
        <v>53</v>
      </c>
      <c r="L2837" t="s">
        <v>61</v>
      </c>
      <c r="M2837" t="s">
        <v>54</v>
      </c>
      <c r="N2837">
        <v>5</v>
      </c>
      <c r="O2837">
        <v>32</v>
      </c>
      <c r="P2837">
        <v>1</v>
      </c>
      <c r="Q2837">
        <v>495</v>
      </c>
      <c r="R2837">
        <v>10</v>
      </c>
      <c r="S2837" t="s">
        <v>87</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c r="AN2837" t="s">
        <v>71</v>
      </c>
      <c r="AO2837" t="s">
        <v>57</v>
      </c>
      <c r="AP2837" t="s">
        <v>58</v>
      </c>
      <c r="AQ2837" t="s">
        <v>59</v>
      </c>
      <c r="AR2837" t="s">
        <v>81</v>
      </c>
      <c r="AS2837" t="str">
        <f>IF(hr_data[[#This Row],[Gender]]="Female","👩  F","👨  M")</f>
        <v>👨  M</v>
      </c>
    </row>
    <row r="2838" spans="1:45" x14ac:dyDescent="0.25">
      <c r="A2838" t="s">
        <v>61</v>
      </c>
      <c r="B2838" t="s">
        <v>45</v>
      </c>
      <c r="C2838" t="s">
        <v>78</v>
      </c>
      <c r="D2838" t="s">
        <v>64</v>
      </c>
      <c r="E2838" t="s">
        <v>65</v>
      </c>
      <c r="F2838" t="s">
        <v>49</v>
      </c>
      <c r="G2838" t="s">
        <v>2937</v>
      </c>
      <c r="H2838">
        <v>3245</v>
      </c>
      <c r="I2838" t="s">
        <v>67</v>
      </c>
      <c r="J2838" t="s">
        <v>94</v>
      </c>
      <c r="K2838" t="s">
        <v>53</v>
      </c>
      <c r="L2838" t="s">
        <v>61</v>
      </c>
      <c r="M2838" t="s">
        <v>54</v>
      </c>
      <c r="N2838">
        <v>1</v>
      </c>
      <c r="O2838">
        <v>32</v>
      </c>
      <c r="P2838">
        <v>1</v>
      </c>
      <c r="Q2838">
        <v>1373</v>
      </c>
      <c r="R2838">
        <v>5</v>
      </c>
      <c r="S2838" t="s">
        <v>80</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c r="AN2838" t="s">
        <v>71</v>
      </c>
      <c r="AO2838" t="s">
        <v>57</v>
      </c>
      <c r="AP2838" t="s">
        <v>58</v>
      </c>
      <c r="AQ2838" t="s">
        <v>59</v>
      </c>
      <c r="AR2838" t="s">
        <v>81</v>
      </c>
      <c r="AS2838" t="str">
        <f>IF(hr_data[[#This Row],[Gender]]="Female","👩  F","👨  M")</f>
        <v>👨  M</v>
      </c>
    </row>
    <row r="2839" spans="1:45" x14ac:dyDescent="0.25">
      <c r="A2839" t="s">
        <v>61</v>
      </c>
      <c r="B2839" t="s">
        <v>45</v>
      </c>
      <c r="C2839" t="s">
        <v>46</v>
      </c>
      <c r="D2839" t="s">
        <v>64</v>
      </c>
      <c r="E2839" t="s">
        <v>65</v>
      </c>
      <c r="F2839" t="s">
        <v>74</v>
      </c>
      <c r="G2839" t="s">
        <v>2938</v>
      </c>
      <c r="H2839">
        <v>3246</v>
      </c>
      <c r="I2839" t="s">
        <v>67</v>
      </c>
      <c r="J2839" t="s">
        <v>110</v>
      </c>
      <c r="K2839" t="s">
        <v>53</v>
      </c>
      <c r="L2839" t="s">
        <v>61</v>
      </c>
      <c r="M2839" t="s">
        <v>54</v>
      </c>
      <c r="N2839">
        <v>2</v>
      </c>
      <c r="O2839">
        <v>42</v>
      </c>
      <c r="P2839">
        <v>1</v>
      </c>
      <c r="Q2839">
        <v>1059</v>
      </c>
      <c r="R2839">
        <v>9</v>
      </c>
      <c r="S2839" t="s">
        <v>55</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c r="AN2839" t="s">
        <v>71</v>
      </c>
      <c r="AO2839" t="s">
        <v>57</v>
      </c>
      <c r="AP2839" t="s">
        <v>58</v>
      </c>
      <c r="AQ2839" t="s">
        <v>121</v>
      </c>
      <c r="AR2839" t="s">
        <v>60</v>
      </c>
      <c r="AS2839" t="str">
        <f>IF(hr_data[[#This Row],[Gender]]="Female","👩  F","👨  M")</f>
        <v>👨  M</v>
      </c>
    </row>
    <row r="2840" spans="1:45" x14ac:dyDescent="0.25">
      <c r="A2840" t="s">
        <v>61</v>
      </c>
      <c r="B2840" t="s">
        <v>45</v>
      </c>
      <c r="C2840" t="s">
        <v>85</v>
      </c>
      <c r="D2840" t="s">
        <v>64</v>
      </c>
      <c r="E2840" t="s">
        <v>48</v>
      </c>
      <c r="F2840" t="s">
        <v>123</v>
      </c>
      <c r="G2840" t="s">
        <v>2939</v>
      </c>
      <c r="H2840">
        <v>3247</v>
      </c>
      <c r="I2840" t="s">
        <v>67</v>
      </c>
      <c r="J2840" t="s">
        <v>110</v>
      </c>
      <c r="K2840" t="s">
        <v>69</v>
      </c>
      <c r="L2840" t="s">
        <v>61</v>
      </c>
      <c r="M2840" t="s">
        <v>54</v>
      </c>
      <c r="N2840">
        <v>3</v>
      </c>
      <c r="O2840">
        <v>55</v>
      </c>
      <c r="P2840">
        <v>1</v>
      </c>
      <c r="Q2840">
        <v>685</v>
      </c>
      <c r="R2840">
        <v>26</v>
      </c>
      <c r="S2840" t="s">
        <v>151</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c r="AN2840" t="s">
        <v>71</v>
      </c>
      <c r="AO2840" t="s">
        <v>57</v>
      </c>
      <c r="AP2840" t="s">
        <v>92</v>
      </c>
      <c r="AQ2840" t="s">
        <v>111</v>
      </c>
      <c r="AR2840" t="s">
        <v>73</v>
      </c>
      <c r="AS2840" t="str">
        <f>IF(hr_data[[#This Row],[Gender]]="Female","👩  F","👨  M")</f>
        <v>👨  M</v>
      </c>
    </row>
    <row r="2841" spans="1:45" x14ac:dyDescent="0.25">
      <c r="A2841" t="s">
        <v>61</v>
      </c>
      <c r="B2841" t="s">
        <v>45</v>
      </c>
      <c r="C2841" t="s">
        <v>78</v>
      </c>
      <c r="D2841" t="s">
        <v>64</v>
      </c>
      <c r="E2841" t="s">
        <v>48</v>
      </c>
      <c r="F2841" t="s">
        <v>130</v>
      </c>
      <c r="G2841" t="s">
        <v>2940</v>
      </c>
      <c r="H2841">
        <v>3248</v>
      </c>
      <c r="I2841" t="s">
        <v>67</v>
      </c>
      <c r="J2841" t="s">
        <v>52</v>
      </c>
      <c r="K2841" t="s">
        <v>69</v>
      </c>
      <c r="L2841" t="s">
        <v>61</v>
      </c>
      <c r="M2841" t="s">
        <v>54</v>
      </c>
      <c r="N2841">
        <v>5</v>
      </c>
      <c r="O2841">
        <v>34</v>
      </c>
      <c r="P2841">
        <v>1</v>
      </c>
      <c r="Q2841">
        <v>810</v>
      </c>
      <c r="R2841">
        <v>8</v>
      </c>
      <c r="S2841" t="s">
        <v>55</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c r="AN2841" t="s">
        <v>71</v>
      </c>
      <c r="AO2841" t="s">
        <v>77</v>
      </c>
      <c r="AP2841" t="s">
        <v>58</v>
      </c>
      <c r="AQ2841" t="s">
        <v>59</v>
      </c>
      <c r="AR2841" t="s">
        <v>81</v>
      </c>
      <c r="AS2841" t="str">
        <f>IF(hr_data[[#This Row],[Gender]]="Female","👩  F","👨  M")</f>
        <v>👨  M</v>
      </c>
    </row>
    <row r="2842" spans="1:45" x14ac:dyDescent="0.25">
      <c r="A2842" t="s">
        <v>61</v>
      </c>
      <c r="B2842" t="s">
        <v>45</v>
      </c>
      <c r="C2842" t="s">
        <v>78</v>
      </c>
      <c r="D2842" t="s">
        <v>64</v>
      </c>
      <c r="E2842" t="s">
        <v>48</v>
      </c>
      <c r="F2842" t="s">
        <v>123</v>
      </c>
      <c r="G2842" t="s">
        <v>2941</v>
      </c>
      <c r="H2842">
        <v>3249</v>
      </c>
      <c r="I2842" t="s">
        <v>67</v>
      </c>
      <c r="J2842" t="s">
        <v>52</v>
      </c>
      <c r="K2842" t="s">
        <v>53</v>
      </c>
      <c r="L2842" t="s">
        <v>61</v>
      </c>
      <c r="M2842" t="s">
        <v>54</v>
      </c>
      <c r="N2842">
        <v>3</v>
      </c>
      <c r="O2842">
        <v>34</v>
      </c>
      <c r="P2842">
        <v>1</v>
      </c>
      <c r="Q2842">
        <v>937</v>
      </c>
      <c r="R2842">
        <v>1</v>
      </c>
      <c r="S2842" t="s">
        <v>87</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c r="AN2842" t="s">
        <v>71</v>
      </c>
      <c r="AO2842" t="s">
        <v>57</v>
      </c>
      <c r="AP2842" t="s">
        <v>58</v>
      </c>
      <c r="AQ2842" t="s">
        <v>89</v>
      </c>
      <c r="AR2842" t="s">
        <v>81</v>
      </c>
      <c r="AS2842" t="str">
        <f>IF(hr_data[[#This Row],[Gender]]="Female","👩  F","👨  M")</f>
        <v>👨  M</v>
      </c>
    </row>
    <row r="2843" spans="1:45" x14ac:dyDescent="0.25">
      <c r="A2843" t="s">
        <v>61</v>
      </c>
      <c r="B2843" t="s">
        <v>105</v>
      </c>
      <c r="C2843" t="s">
        <v>63</v>
      </c>
      <c r="D2843" t="s">
        <v>64</v>
      </c>
      <c r="E2843" t="s">
        <v>65</v>
      </c>
      <c r="F2843" t="s">
        <v>82</v>
      </c>
      <c r="G2843" t="s">
        <v>2942</v>
      </c>
      <c r="H2843">
        <v>3250</v>
      </c>
      <c r="I2843" t="s">
        <v>51</v>
      </c>
      <c r="J2843" t="s">
        <v>94</v>
      </c>
      <c r="K2843" t="s">
        <v>69</v>
      </c>
      <c r="L2843" t="s">
        <v>44</v>
      </c>
      <c r="M2843" t="s">
        <v>54</v>
      </c>
      <c r="N2843">
        <v>2</v>
      </c>
      <c r="O2843">
        <v>53</v>
      </c>
      <c r="P2843">
        <v>1</v>
      </c>
      <c r="Q2843">
        <v>661</v>
      </c>
      <c r="R2843">
        <v>1</v>
      </c>
      <c r="S2843" t="s">
        <v>80</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c r="AN2843" t="s">
        <v>71</v>
      </c>
      <c r="AO2843" t="s">
        <v>77</v>
      </c>
      <c r="AP2843" t="s">
        <v>58</v>
      </c>
      <c r="AQ2843" t="s">
        <v>121</v>
      </c>
      <c r="AR2843" t="s">
        <v>73</v>
      </c>
      <c r="AS2843" t="str">
        <f>IF(hr_data[[#This Row],[Gender]]="Female","👩  F","👨  M")</f>
        <v>👩  F</v>
      </c>
    </row>
    <row r="2844" spans="1:45" x14ac:dyDescent="0.25">
      <c r="A2844" t="s">
        <v>61</v>
      </c>
      <c r="B2844" t="s">
        <v>105</v>
      </c>
      <c r="C2844" t="s">
        <v>78</v>
      </c>
      <c r="D2844" t="s">
        <v>64</v>
      </c>
      <c r="E2844" t="s">
        <v>48</v>
      </c>
      <c r="F2844" t="s">
        <v>49</v>
      </c>
      <c r="G2844" t="s">
        <v>2943</v>
      </c>
      <c r="H2844">
        <v>3251</v>
      </c>
      <c r="I2844" t="s">
        <v>51</v>
      </c>
      <c r="J2844" t="s">
        <v>52</v>
      </c>
      <c r="K2844" t="s">
        <v>91</v>
      </c>
      <c r="L2844" t="s">
        <v>44</v>
      </c>
      <c r="M2844" t="s">
        <v>54</v>
      </c>
      <c r="N2844">
        <v>2</v>
      </c>
      <c r="O2844">
        <v>33</v>
      </c>
      <c r="P2844">
        <v>1</v>
      </c>
      <c r="Q2844">
        <v>530</v>
      </c>
      <c r="R2844">
        <v>16</v>
      </c>
      <c r="S2844" t="s">
        <v>87</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c r="AN2844" t="s">
        <v>71</v>
      </c>
      <c r="AO2844" t="s">
        <v>57</v>
      </c>
      <c r="AP2844" t="s">
        <v>98</v>
      </c>
      <c r="AQ2844" t="s">
        <v>59</v>
      </c>
      <c r="AR2844" t="s">
        <v>81</v>
      </c>
      <c r="AS2844" t="str">
        <f>IF(hr_data[[#This Row],[Gender]]="Female","👩  F","👨  M")</f>
        <v>👩  F</v>
      </c>
    </row>
    <row r="2845" spans="1:45" x14ac:dyDescent="0.25">
      <c r="A2845" t="s">
        <v>61</v>
      </c>
      <c r="B2845" t="s">
        <v>45</v>
      </c>
      <c r="C2845" t="s">
        <v>46</v>
      </c>
      <c r="D2845" t="s">
        <v>64</v>
      </c>
      <c r="E2845" t="s">
        <v>65</v>
      </c>
      <c r="F2845" t="s">
        <v>49</v>
      </c>
      <c r="G2845" t="s">
        <v>2944</v>
      </c>
      <c r="H2845">
        <v>3252</v>
      </c>
      <c r="I2845" t="s">
        <v>51</v>
      </c>
      <c r="J2845" t="s">
        <v>117</v>
      </c>
      <c r="K2845" t="s">
        <v>69</v>
      </c>
      <c r="L2845" t="s">
        <v>44</v>
      </c>
      <c r="M2845" t="s">
        <v>54</v>
      </c>
      <c r="N2845">
        <v>2</v>
      </c>
      <c r="O2845">
        <v>37</v>
      </c>
      <c r="P2845">
        <v>1</v>
      </c>
      <c r="Q2845">
        <v>161</v>
      </c>
      <c r="R2845">
        <v>10</v>
      </c>
      <c r="S2845" t="s">
        <v>87</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c r="AN2845" t="s">
        <v>71</v>
      </c>
      <c r="AO2845" t="s">
        <v>57</v>
      </c>
      <c r="AP2845" t="s">
        <v>58</v>
      </c>
      <c r="AQ2845" t="s">
        <v>89</v>
      </c>
      <c r="AR2845" t="s">
        <v>60</v>
      </c>
      <c r="AS2845" t="str">
        <f>IF(hr_data[[#This Row],[Gender]]="Female","👩  F","👨  M")</f>
        <v>👩  F</v>
      </c>
    </row>
    <row r="2846" spans="1:45" x14ac:dyDescent="0.25">
      <c r="A2846" t="s">
        <v>61</v>
      </c>
      <c r="B2846" t="s">
        <v>45</v>
      </c>
      <c r="C2846" t="s">
        <v>85</v>
      </c>
      <c r="D2846" t="s">
        <v>64</v>
      </c>
      <c r="E2846" t="s">
        <v>65</v>
      </c>
      <c r="F2846" t="s">
        <v>82</v>
      </c>
      <c r="G2846" t="s">
        <v>2945</v>
      </c>
      <c r="H2846">
        <v>3253</v>
      </c>
      <c r="I2846" t="s">
        <v>51</v>
      </c>
      <c r="J2846" t="s">
        <v>117</v>
      </c>
      <c r="K2846" t="s">
        <v>69</v>
      </c>
      <c r="L2846" t="s">
        <v>44</v>
      </c>
      <c r="M2846" t="s">
        <v>54</v>
      </c>
      <c r="N2846">
        <v>3</v>
      </c>
      <c r="O2846">
        <v>58</v>
      </c>
      <c r="P2846">
        <v>1</v>
      </c>
      <c r="Q2846">
        <v>1055</v>
      </c>
      <c r="R2846">
        <v>1</v>
      </c>
      <c r="S2846" t="s">
        <v>87</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c r="AN2846" t="s">
        <v>71</v>
      </c>
      <c r="AO2846" t="s">
        <v>88</v>
      </c>
      <c r="AP2846" t="s">
        <v>58</v>
      </c>
      <c r="AQ2846" t="s">
        <v>111</v>
      </c>
      <c r="AR2846" t="s">
        <v>3029</v>
      </c>
      <c r="AS2846" t="str">
        <f>IF(hr_data[[#This Row],[Gender]]="Female","👩  F","👨  M")</f>
        <v>👩  F</v>
      </c>
    </row>
    <row r="2847" spans="1:45" x14ac:dyDescent="0.25">
      <c r="A2847" t="s">
        <v>61</v>
      </c>
      <c r="B2847" t="s">
        <v>45</v>
      </c>
      <c r="C2847" t="s">
        <v>46</v>
      </c>
      <c r="D2847" t="s">
        <v>64</v>
      </c>
      <c r="E2847" t="s">
        <v>65</v>
      </c>
      <c r="F2847" t="s">
        <v>74</v>
      </c>
      <c r="G2847" t="s">
        <v>2946</v>
      </c>
      <c r="H2847">
        <v>3254</v>
      </c>
      <c r="I2847" t="s">
        <v>51</v>
      </c>
      <c r="J2847" t="s">
        <v>68</v>
      </c>
      <c r="K2847" t="s">
        <v>69</v>
      </c>
      <c r="L2847" t="s">
        <v>44</v>
      </c>
      <c r="M2847" t="s">
        <v>54</v>
      </c>
      <c r="N2847">
        <v>2</v>
      </c>
      <c r="O2847">
        <v>36</v>
      </c>
      <c r="P2847">
        <v>1</v>
      </c>
      <c r="Q2847">
        <v>430</v>
      </c>
      <c r="R2847">
        <v>2</v>
      </c>
      <c r="S2847" t="s">
        <v>80</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c r="AN2847" t="s">
        <v>71</v>
      </c>
      <c r="AO2847" t="s">
        <v>72</v>
      </c>
      <c r="AP2847" t="s">
        <v>58</v>
      </c>
      <c r="AQ2847" t="s">
        <v>89</v>
      </c>
      <c r="AR2847" t="s">
        <v>60</v>
      </c>
      <c r="AS2847" t="str">
        <f>IF(hr_data[[#This Row],[Gender]]="Female","👩  F","👨  M")</f>
        <v>👩  F</v>
      </c>
    </row>
    <row r="2848" spans="1:45" x14ac:dyDescent="0.25">
      <c r="A2848" t="s">
        <v>61</v>
      </c>
      <c r="B2848" t="s">
        <v>45</v>
      </c>
      <c r="C2848" t="s">
        <v>78</v>
      </c>
      <c r="D2848" t="s">
        <v>64</v>
      </c>
      <c r="E2848" t="s">
        <v>48</v>
      </c>
      <c r="F2848" t="s">
        <v>74</v>
      </c>
      <c r="G2848" t="s">
        <v>2947</v>
      </c>
      <c r="H2848">
        <v>3255</v>
      </c>
      <c r="I2848" t="s">
        <v>51</v>
      </c>
      <c r="J2848" t="s">
        <v>52</v>
      </c>
      <c r="K2848" t="s">
        <v>91</v>
      </c>
      <c r="L2848" t="s">
        <v>44</v>
      </c>
      <c r="M2848" t="s">
        <v>54</v>
      </c>
      <c r="N2848">
        <v>3</v>
      </c>
      <c r="O2848">
        <v>25</v>
      </c>
      <c r="P2848">
        <v>1</v>
      </c>
      <c r="Q2848">
        <v>1382</v>
      </c>
      <c r="R2848">
        <v>8</v>
      </c>
      <c r="S2848" t="s">
        <v>55</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c r="AN2848" t="s">
        <v>71</v>
      </c>
      <c r="AO2848" t="s">
        <v>77</v>
      </c>
      <c r="AP2848" t="s">
        <v>58</v>
      </c>
      <c r="AQ2848" t="s">
        <v>59</v>
      </c>
      <c r="AR2848" t="s">
        <v>108</v>
      </c>
      <c r="AS2848" t="str">
        <f>IF(hr_data[[#This Row],[Gender]]="Female","👩  F","👨  M")</f>
        <v>👩  F</v>
      </c>
    </row>
    <row r="2849" spans="1:45" x14ac:dyDescent="0.25">
      <c r="A2849" t="s">
        <v>61</v>
      </c>
      <c r="B2849" t="s">
        <v>45</v>
      </c>
      <c r="C2849" t="s">
        <v>46</v>
      </c>
      <c r="D2849" t="s">
        <v>64</v>
      </c>
      <c r="E2849" t="s">
        <v>48</v>
      </c>
      <c r="F2849" t="s">
        <v>123</v>
      </c>
      <c r="G2849" t="s">
        <v>2948</v>
      </c>
      <c r="H2849">
        <v>3256</v>
      </c>
      <c r="I2849" t="s">
        <v>51</v>
      </c>
      <c r="J2849" t="s">
        <v>115</v>
      </c>
      <c r="K2849" t="s">
        <v>69</v>
      </c>
      <c r="L2849" t="s">
        <v>44</v>
      </c>
      <c r="M2849" t="s">
        <v>54</v>
      </c>
      <c r="N2849">
        <v>4</v>
      </c>
      <c r="O2849">
        <v>38</v>
      </c>
      <c r="P2849">
        <v>1</v>
      </c>
      <c r="Q2849">
        <v>723</v>
      </c>
      <c r="R2849">
        <v>2</v>
      </c>
      <c r="S2849" t="s">
        <v>80</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c r="AN2849" t="s">
        <v>71</v>
      </c>
      <c r="AO2849" t="s">
        <v>57</v>
      </c>
      <c r="AP2849" t="s">
        <v>58</v>
      </c>
      <c r="AQ2849" t="s">
        <v>89</v>
      </c>
      <c r="AR2849" t="s">
        <v>60</v>
      </c>
      <c r="AS2849" t="str">
        <f>IF(hr_data[[#This Row],[Gender]]="Female","👩  F","👨  M")</f>
        <v>👩  F</v>
      </c>
    </row>
    <row r="2850" spans="1:45" x14ac:dyDescent="0.25">
      <c r="A2850" t="s">
        <v>61</v>
      </c>
      <c r="B2850" t="s">
        <v>45</v>
      </c>
      <c r="C2850" t="s">
        <v>46</v>
      </c>
      <c r="D2850" t="s">
        <v>64</v>
      </c>
      <c r="E2850" t="s">
        <v>178</v>
      </c>
      <c r="F2850" t="s">
        <v>82</v>
      </c>
      <c r="G2850" t="s">
        <v>2949</v>
      </c>
      <c r="H2850">
        <v>3257</v>
      </c>
      <c r="I2850" t="s">
        <v>67</v>
      </c>
      <c r="J2850" t="s">
        <v>110</v>
      </c>
      <c r="K2850" t="s">
        <v>53</v>
      </c>
      <c r="L2850" t="s">
        <v>44</v>
      </c>
      <c r="M2850" t="s">
        <v>54</v>
      </c>
      <c r="N2850">
        <v>2</v>
      </c>
      <c r="O2850">
        <v>40</v>
      </c>
      <c r="P2850">
        <v>1</v>
      </c>
      <c r="Q2850">
        <v>898</v>
      </c>
      <c r="R2850">
        <v>6</v>
      </c>
      <c r="S2850" t="s">
        <v>55</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c r="AN2850" t="s">
        <v>71</v>
      </c>
      <c r="AO2850" t="s">
        <v>57</v>
      </c>
      <c r="AP2850" t="s">
        <v>58</v>
      </c>
      <c r="AQ2850" t="s">
        <v>121</v>
      </c>
      <c r="AR2850" t="s">
        <v>60</v>
      </c>
      <c r="AS2850" t="str">
        <f>IF(hr_data[[#This Row],[Gender]]="Female","👩  F","👨  M")</f>
        <v>👨  M</v>
      </c>
    </row>
    <row r="2851" spans="1:45" x14ac:dyDescent="0.25">
      <c r="A2851" t="s">
        <v>61</v>
      </c>
      <c r="B2851" t="s">
        <v>45</v>
      </c>
      <c r="C2851" t="s">
        <v>78</v>
      </c>
      <c r="D2851" t="s">
        <v>64</v>
      </c>
      <c r="E2851" t="s">
        <v>65</v>
      </c>
      <c r="F2851" t="s">
        <v>49</v>
      </c>
      <c r="G2851" t="s">
        <v>2950</v>
      </c>
      <c r="H2851">
        <v>3258</v>
      </c>
      <c r="I2851" t="s">
        <v>67</v>
      </c>
      <c r="J2851" t="s">
        <v>94</v>
      </c>
      <c r="K2851" t="s">
        <v>69</v>
      </c>
      <c r="L2851" t="s">
        <v>44</v>
      </c>
      <c r="M2851" t="s">
        <v>54</v>
      </c>
      <c r="N2851">
        <v>0</v>
      </c>
      <c r="O2851">
        <v>27</v>
      </c>
      <c r="P2851">
        <v>1</v>
      </c>
      <c r="Q2851">
        <v>155</v>
      </c>
      <c r="R2851">
        <v>4</v>
      </c>
      <c r="S2851" t="s">
        <v>87</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c r="AN2851" t="s">
        <v>71</v>
      </c>
      <c r="AO2851" t="s">
        <v>72</v>
      </c>
      <c r="AP2851" t="s">
        <v>58</v>
      </c>
      <c r="AQ2851" t="s">
        <v>59</v>
      </c>
      <c r="AR2851" t="s">
        <v>81</v>
      </c>
      <c r="AS2851" t="str">
        <f>IF(hr_data[[#This Row],[Gender]]="Female","👩  F","👨  M")</f>
        <v>👨  M</v>
      </c>
    </row>
    <row r="2852" spans="1:45" x14ac:dyDescent="0.25">
      <c r="A2852" t="s">
        <v>61</v>
      </c>
      <c r="B2852" t="s">
        <v>45</v>
      </c>
      <c r="C2852" t="s">
        <v>46</v>
      </c>
      <c r="D2852" t="s">
        <v>64</v>
      </c>
      <c r="E2852" t="s">
        <v>65</v>
      </c>
      <c r="F2852" t="s">
        <v>82</v>
      </c>
      <c r="G2852" t="s">
        <v>2951</v>
      </c>
      <c r="H2852">
        <v>3259</v>
      </c>
      <c r="I2852" t="s">
        <v>67</v>
      </c>
      <c r="J2852" t="s">
        <v>68</v>
      </c>
      <c r="K2852" t="s">
        <v>69</v>
      </c>
      <c r="L2852" t="s">
        <v>44</v>
      </c>
      <c r="M2852" t="s">
        <v>54</v>
      </c>
      <c r="N2852">
        <v>2</v>
      </c>
      <c r="O2852">
        <v>37</v>
      </c>
      <c r="P2852">
        <v>1</v>
      </c>
      <c r="Q2852">
        <v>783</v>
      </c>
      <c r="R2852">
        <v>7</v>
      </c>
      <c r="S2852" t="s">
        <v>80</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c r="AN2852" t="s">
        <v>71</v>
      </c>
      <c r="AO2852" t="s">
        <v>88</v>
      </c>
      <c r="AP2852" t="s">
        <v>58</v>
      </c>
      <c r="AQ2852" t="s">
        <v>89</v>
      </c>
      <c r="AR2852" t="s">
        <v>60</v>
      </c>
      <c r="AS2852" t="str">
        <f>IF(hr_data[[#This Row],[Gender]]="Female","👩  F","👨  M")</f>
        <v>👨  M</v>
      </c>
    </row>
    <row r="2853" spans="1:45" x14ac:dyDescent="0.25">
      <c r="A2853" t="s">
        <v>61</v>
      </c>
      <c r="B2853" t="s">
        <v>45</v>
      </c>
      <c r="C2853" t="s">
        <v>78</v>
      </c>
      <c r="D2853" t="s">
        <v>64</v>
      </c>
      <c r="E2853" t="s">
        <v>48</v>
      </c>
      <c r="F2853" t="s">
        <v>130</v>
      </c>
      <c r="G2853" t="s">
        <v>2952</v>
      </c>
      <c r="H2853">
        <v>3260</v>
      </c>
      <c r="I2853" t="s">
        <v>67</v>
      </c>
      <c r="J2853" t="s">
        <v>115</v>
      </c>
      <c r="K2853" t="s">
        <v>69</v>
      </c>
      <c r="L2853" t="s">
        <v>44</v>
      </c>
      <c r="M2853" t="s">
        <v>54</v>
      </c>
      <c r="N2853">
        <v>4</v>
      </c>
      <c r="O2853">
        <v>34</v>
      </c>
      <c r="P2853">
        <v>1</v>
      </c>
      <c r="Q2853">
        <v>1440</v>
      </c>
      <c r="R2853">
        <v>7</v>
      </c>
      <c r="S2853" t="s">
        <v>55</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c r="AN2853" t="s">
        <v>71</v>
      </c>
      <c r="AO2853" t="s">
        <v>77</v>
      </c>
      <c r="AP2853" t="s">
        <v>58</v>
      </c>
      <c r="AQ2853" t="s">
        <v>89</v>
      </c>
      <c r="AR2853" t="s">
        <v>81</v>
      </c>
      <c r="AS2853" t="str">
        <f>IF(hr_data[[#This Row],[Gender]]="Female","👩  F","👨  M")</f>
        <v>👨  M</v>
      </c>
    </row>
    <row r="2854" spans="1:45" x14ac:dyDescent="0.25">
      <c r="A2854" t="s">
        <v>61</v>
      </c>
      <c r="B2854" t="s">
        <v>45</v>
      </c>
      <c r="C2854" t="s">
        <v>46</v>
      </c>
      <c r="D2854" t="s">
        <v>64</v>
      </c>
      <c r="E2854" t="s">
        <v>48</v>
      </c>
      <c r="F2854" t="s">
        <v>49</v>
      </c>
      <c r="G2854" t="s">
        <v>2953</v>
      </c>
      <c r="H2854">
        <v>3261</v>
      </c>
      <c r="I2854" t="s">
        <v>67</v>
      </c>
      <c r="J2854" t="s">
        <v>115</v>
      </c>
      <c r="K2854" t="s">
        <v>53</v>
      </c>
      <c r="L2854" t="s">
        <v>44</v>
      </c>
      <c r="M2854" t="s">
        <v>54</v>
      </c>
      <c r="N2854">
        <v>3</v>
      </c>
      <c r="O2854">
        <v>36</v>
      </c>
      <c r="P2854">
        <v>1</v>
      </c>
      <c r="Q2854">
        <v>1157</v>
      </c>
      <c r="R2854">
        <v>2</v>
      </c>
      <c r="S2854" t="s">
        <v>80</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c r="AN2854" t="s">
        <v>71</v>
      </c>
      <c r="AO2854" t="s">
        <v>57</v>
      </c>
      <c r="AP2854" t="s">
        <v>58</v>
      </c>
      <c r="AQ2854" t="s">
        <v>59</v>
      </c>
      <c r="AR2854" t="s">
        <v>60</v>
      </c>
      <c r="AS2854" t="str">
        <f>IF(hr_data[[#This Row],[Gender]]="Female","👩  F","👨  M")</f>
        <v>👨  M</v>
      </c>
    </row>
    <row r="2855" spans="1:45" x14ac:dyDescent="0.25">
      <c r="A2855" t="s">
        <v>44</v>
      </c>
      <c r="B2855" t="s">
        <v>62</v>
      </c>
      <c r="C2855" t="s">
        <v>78</v>
      </c>
      <c r="D2855" t="s">
        <v>47</v>
      </c>
      <c r="E2855" t="s">
        <v>178</v>
      </c>
      <c r="F2855" t="s">
        <v>180</v>
      </c>
      <c r="G2855" t="s">
        <v>2954</v>
      </c>
      <c r="H2855">
        <v>3262</v>
      </c>
      <c r="I2855" t="s">
        <v>51</v>
      </c>
      <c r="J2855" t="s">
        <v>180</v>
      </c>
      <c r="K2855" t="s">
        <v>91</v>
      </c>
      <c r="L2855" t="s">
        <v>61</v>
      </c>
      <c r="M2855" t="s">
        <v>54</v>
      </c>
      <c r="N2855">
        <v>0</v>
      </c>
      <c r="O2855">
        <v>30</v>
      </c>
      <c r="P2855">
        <v>0</v>
      </c>
      <c r="Q2855">
        <v>600</v>
      </c>
      <c r="R2855">
        <v>8</v>
      </c>
      <c r="S2855" t="s">
        <v>87</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c r="AN2855" t="s">
        <v>56</v>
      </c>
      <c r="AO2855" t="s">
        <v>57</v>
      </c>
      <c r="AP2855" t="s">
        <v>58</v>
      </c>
      <c r="AQ2855" t="s">
        <v>59</v>
      </c>
      <c r="AR2855" t="s">
        <v>81</v>
      </c>
      <c r="AS2855" t="str">
        <f>IF(hr_data[[#This Row],[Gender]]="Female","👩  F","👨  M")</f>
        <v>👩  F</v>
      </c>
    </row>
    <row r="2856" spans="1:45" x14ac:dyDescent="0.25">
      <c r="A2856" t="s">
        <v>44</v>
      </c>
      <c r="B2856" t="s">
        <v>62</v>
      </c>
      <c r="C2856" t="s">
        <v>78</v>
      </c>
      <c r="D2856" t="s">
        <v>47</v>
      </c>
      <c r="E2856" t="s">
        <v>178</v>
      </c>
      <c r="F2856" t="s">
        <v>180</v>
      </c>
      <c r="G2856" t="s">
        <v>2955</v>
      </c>
      <c r="H2856">
        <v>3263</v>
      </c>
      <c r="I2856" t="s">
        <v>51</v>
      </c>
      <c r="J2856" t="s">
        <v>180</v>
      </c>
      <c r="K2856" t="s">
        <v>69</v>
      </c>
      <c r="L2856" t="s">
        <v>61</v>
      </c>
      <c r="M2856" t="s">
        <v>54</v>
      </c>
      <c r="N2856">
        <v>2</v>
      </c>
      <c r="O2856">
        <v>27</v>
      </c>
      <c r="P2856">
        <v>0</v>
      </c>
      <c r="Q2856">
        <v>1337</v>
      </c>
      <c r="R2856">
        <v>22</v>
      </c>
      <c r="S2856" t="s">
        <v>87</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c r="AN2856" t="s">
        <v>56</v>
      </c>
      <c r="AO2856" t="s">
        <v>72</v>
      </c>
      <c r="AP2856" t="s">
        <v>92</v>
      </c>
      <c r="AQ2856" t="s">
        <v>59</v>
      </c>
      <c r="AR2856" t="s">
        <v>81</v>
      </c>
      <c r="AS2856" t="str">
        <f>IF(hr_data[[#This Row],[Gender]]="Female","👩  F","👨  M")</f>
        <v>👩  F</v>
      </c>
    </row>
    <row r="2857" spans="1:45" x14ac:dyDescent="0.25">
      <c r="A2857" t="s">
        <v>44</v>
      </c>
      <c r="B2857" t="s">
        <v>62</v>
      </c>
      <c r="C2857" t="s">
        <v>78</v>
      </c>
      <c r="D2857" t="s">
        <v>47</v>
      </c>
      <c r="E2857" t="s">
        <v>65</v>
      </c>
      <c r="F2857" t="s">
        <v>49</v>
      </c>
      <c r="G2857" t="s">
        <v>2956</v>
      </c>
      <c r="H2857">
        <v>3264</v>
      </c>
      <c r="I2857" t="s">
        <v>51</v>
      </c>
      <c r="J2857" t="s">
        <v>94</v>
      </c>
      <c r="K2857" t="s">
        <v>53</v>
      </c>
      <c r="L2857" t="s">
        <v>61</v>
      </c>
      <c r="M2857" t="s">
        <v>54</v>
      </c>
      <c r="N2857">
        <v>2</v>
      </c>
      <c r="O2857">
        <v>31</v>
      </c>
      <c r="P2857">
        <v>0</v>
      </c>
      <c r="Q2857">
        <v>1445</v>
      </c>
      <c r="R2857">
        <v>1</v>
      </c>
      <c r="S2857" t="s">
        <v>151</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c r="AN2857" t="s">
        <v>56</v>
      </c>
      <c r="AO2857" t="s">
        <v>72</v>
      </c>
      <c r="AP2857" t="s">
        <v>58</v>
      </c>
      <c r="AQ2857" t="s">
        <v>59</v>
      </c>
      <c r="AR2857" t="s">
        <v>81</v>
      </c>
      <c r="AS2857" t="str">
        <f>IF(hr_data[[#This Row],[Gender]]="Female","👩  F","👨  M")</f>
        <v>👩  F</v>
      </c>
    </row>
    <row r="2858" spans="1:45" x14ac:dyDescent="0.25">
      <c r="A2858" t="s">
        <v>44</v>
      </c>
      <c r="B2858" t="s">
        <v>62</v>
      </c>
      <c r="C2858" t="s">
        <v>78</v>
      </c>
      <c r="D2858" t="s">
        <v>47</v>
      </c>
      <c r="E2858" t="s">
        <v>65</v>
      </c>
      <c r="F2858" t="s">
        <v>49</v>
      </c>
      <c r="G2858" t="s">
        <v>2957</v>
      </c>
      <c r="H2858">
        <v>3265</v>
      </c>
      <c r="I2858" t="s">
        <v>51</v>
      </c>
      <c r="J2858" t="s">
        <v>68</v>
      </c>
      <c r="K2858" t="s">
        <v>53</v>
      </c>
      <c r="L2858" t="s">
        <v>61</v>
      </c>
      <c r="M2858" t="s">
        <v>54</v>
      </c>
      <c r="N2858">
        <v>2</v>
      </c>
      <c r="O2858">
        <v>31</v>
      </c>
      <c r="P2858">
        <v>0</v>
      </c>
      <c r="Q2858">
        <v>561</v>
      </c>
      <c r="R2858">
        <v>3</v>
      </c>
      <c r="S2858" t="s">
        <v>87</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c r="AN2858" t="s">
        <v>56</v>
      </c>
      <c r="AO2858" t="s">
        <v>77</v>
      </c>
      <c r="AP2858" t="s">
        <v>58</v>
      </c>
      <c r="AQ2858" t="s">
        <v>59</v>
      </c>
      <c r="AR2858" t="s">
        <v>81</v>
      </c>
      <c r="AS2858" t="str">
        <f>IF(hr_data[[#This Row],[Gender]]="Female","👩  F","👨  M")</f>
        <v>👩  F</v>
      </c>
    </row>
    <row r="2859" spans="1:45" x14ac:dyDescent="0.25">
      <c r="A2859" t="s">
        <v>44</v>
      </c>
      <c r="B2859" t="s">
        <v>62</v>
      </c>
      <c r="C2859" t="s">
        <v>78</v>
      </c>
      <c r="D2859" t="s">
        <v>47</v>
      </c>
      <c r="E2859" t="s">
        <v>48</v>
      </c>
      <c r="F2859" t="s">
        <v>130</v>
      </c>
      <c r="G2859" t="s">
        <v>2958</v>
      </c>
      <c r="H2859">
        <v>3266</v>
      </c>
      <c r="I2859" t="s">
        <v>51</v>
      </c>
      <c r="J2859" t="s">
        <v>52</v>
      </c>
      <c r="K2859" t="s">
        <v>53</v>
      </c>
      <c r="L2859" t="s">
        <v>61</v>
      </c>
      <c r="M2859" t="s">
        <v>54</v>
      </c>
      <c r="N2859">
        <v>4</v>
      </c>
      <c r="O2859">
        <v>29</v>
      </c>
      <c r="P2859">
        <v>0</v>
      </c>
      <c r="Q2859">
        <v>115</v>
      </c>
      <c r="R2859">
        <v>13</v>
      </c>
      <c r="S2859" t="s">
        <v>87</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c r="AN2859" t="s">
        <v>56</v>
      </c>
      <c r="AO2859" t="s">
        <v>72</v>
      </c>
      <c r="AP2859" t="s">
        <v>98</v>
      </c>
      <c r="AQ2859" t="s">
        <v>59</v>
      </c>
      <c r="AR2859" t="s">
        <v>81</v>
      </c>
      <c r="AS2859" t="str">
        <f>IF(hr_data[[#This Row],[Gender]]="Female","👩  F","👨  M")</f>
        <v>👩  F</v>
      </c>
    </row>
    <row r="2860" spans="1:45" x14ac:dyDescent="0.25">
      <c r="A2860" t="s">
        <v>44</v>
      </c>
      <c r="B2860" t="s">
        <v>62</v>
      </c>
      <c r="C2860" t="s">
        <v>78</v>
      </c>
      <c r="D2860" t="s">
        <v>47</v>
      </c>
      <c r="E2860" t="s">
        <v>48</v>
      </c>
      <c r="F2860" t="s">
        <v>49</v>
      </c>
      <c r="G2860" t="s">
        <v>2959</v>
      </c>
      <c r="H2860">
        <v>3267</v>
      </c>
      <c r="I2860" t="s">
        <v>51</v>
      </c>
      <c r="J2860" t="s">
        <v>115</v>
      </c>
      <c r="K2860" t="s">
        <v>53</v>
      </c>
      <c r="L2860" t="s">
        <v>61</v>
      </c>
      <c r="M2860" t="s">
        <v>54</v>
      </c>
      <c r="N2860">
        <v>3</v>
      </c>
      <c r="O2860">
        <v>31</v>
      </c>
      <c r="P2860">
        <v>0</v>
      </c>
      <c r="Q2860">
        <v>667</v>
      </c>
      <c r="R2860">
        <v>1</v>
      </c>
      <c r="S2860" t="s">
        <v>80</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c r="AN2860" t="s">
        <v>56</v>
      </c>
      <c r="AO2860" t="s">
        <v>77</v>
      </c>
      <c r="AP2860" t="s">
        <v>58</v>
      </c>
      <c r="AQ2860" t="s">
        <v>59</v>
      </c>
      <c r="AR2860" t="s">
        <v>81</v>
      </c>
      <c r="AS2860" t="str">
        <f>IF(hr_data[[#This Row],[Gender]]="Female","👩  F","👨  M")</f>
        <v>👩  F</v>
      </c>
    </row>
    <row r="2861" spans="1:45" x14ac:dyDescent="0.25">
      <c r="A2861" t="s">
        <v>44</v>
      </c>
      <c r="B2861" t="s">
        <v>45</v>
      </c>
      <c r="C2861" t="s">
        <v>78</v>
      </c>
      <c r="D2861" t="s">
        <v>47</v>
      </c>
      <c r="E2861" t="s">
        <v>178</v>
      </c>
      <c r="F2861" t="s">
        <v>130</v>
      </c>
      <c r="G2861" t="s">
        <v>2960</v>
      </c>
      <c r="H2861">
        <v>3268</v>
      </c>
      <c r="I2861" t="s">
        <v>51</v>
      </c>
      <c r="J2861" t="s">
        <v>180</v>
      </c>
      <c r="K2861" t="s">
        <v>69</v>
      </c>
      <c r="L2861" t="s">
        <v>61</v>
      </c>
      <c r="M2861" t="s">
        <v>54</v>
      </c>
      <c r="N2861">
        <v>0</v>
      </c>
      <c r="O2861">
        <v>34</v>
      </c>
      <c r="P2861">
        <v>0</v>
      </c>
      <c r="Q2861">
        <v>1107</v>
      </c>
      <c r="R2861">
        <v>9</v>
      </c>
      <c r="S2861" t="s">
        <v>80</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c r="AN2861" t="s">
        <v>56</v>
      </c>
      <c r="AO2861" t="s">
        <v>77</v>
      </c>
      <c r="AP2861" t="s">
        <v>58</v>
      </c>
      <c r="AQ2861" t="s">
        <v>59</v>
      </c>
      <c r="AR2861" t="s">
        <v>81</v>
      </c>
      <c r="AS2861" t="str">
        <f>IF(hr_data[[#This Row],[Gender]]="Female","👩  F","👨  M")</f>
        <v>👩  F</v>
      </c>
    </row>
    <row r="2862" spans="1:45" x14ac:dyDescent="0.25">
      <c r="A2862" t="s">
        <v>44</v>
      </c>
      <c r="B2862" t="s">
        <v>45</v>
      </c>
      <c r="C2862" t="s">
        <v>63</v>
      </c>
      <c r="D2862" t="s">
        <v>47</v>
      </c>
      <c r="E2862" t="s">
        <v>65</v>
      </c>
      <c r="F2862" t="s">
        <v>130</v>
      </c>
      <c r="G2862" t="s">
        <v>2961</v>
      </c>
      <c r="H2862">
        <v>3269</v>
      </c>
      <c r="I2862" t="s">
        <v>51</v>
      </c>
      <c r="J2862" t="s">
        <v>94</v>
      </c>
      <c r="K2862" t="s">
        <v>69</v>
      </c>
      <c r="L2862" t="s">
        <v>61</v>
      </c>
      <c r="M2862" t="s">
        <v>54</v>
      </c>
      <c r="N2862">
        <v>4</v>
      </c>
      <c r="O2862">
        <v>53</v>
      </c>
      <c r="P2862">
        <v>0</v>
      </c>
      <c r="Q2862">
        <v>607</v>
      </c>
      <c r="R2862">
        <v>2</v>
      </c>
      <c r="S2862" t="s">
        <v>151</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c r="AN2862" t="s">
        <v>56</v>
      </c>
      <c r="AO2862" t="s">
        <v>57</v>
      </c>
      <c r="AP2862" t="s">
        <v>58</v>
      </c>
      <c r="AQ2862" t="s">
        <v>111</v>
      </c>
      <c r="AR2862" t="s">
        <v>73</v>
      </c>
      <c r="AS2862" t="str">
        <f>IF(hr_data[[#This Row],[Gender]]="Female","👩  F","👨  M")</f>
        <v>👩  F</v>
      </c>
    </row>
    <row r="2863" spans="1:45" x14ac:dyDescent="0.25">
      <c r="A2863" t="s">
        <v>44</v>
      </c>
      <c r="B2863" t="s">
        <v>45</v>
      </c>
      <c r="C2863" t="s">
        <v>78</v>
      </c>
      <c r="D2863" t="s">
        <v>47</v>
      </c>
      <c r="E2863" t="s">
        <v>65</v>
      </c>
      <c r="F2863" t="s">
        <v>49</v>
      </c>
      <c r="G2863" t="s">
        <v>2962</v>
      </c>
      <c r="H2863">
        <v>3270</v>
      </c>
      <c r="I2863" t="s">
        <v>51</v>
      </c>
      <c r="J2863" t="s">
        <v>68</v>
      </c>
      <c r="K2863" t="s">
        <v>53</v>
      </c>
      <c r="L2863" t="s">
        <v>61</v>
      </c>
      <c r="M2863" t="s">
        <v>54</v>
      </c>
      <c r="N2863">
        <v>3</v>
      </c>
      <c r="O2863">
        <v>31</v>
      </c>
      <c r="P2863">
        <v>0</v>
      </c>
      <c r="Q2863">
        <v>202</v>
      </c>
      <c r="R2863">
        <v>8</v>
      </c>
      <c r="S2863" t="s">
        <v>87</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c r="AN2863" t="s">
        <v>56</v>
      </c>
      <c r="AO2863" t="s">
        <v>72</v>
      </c>
      <c r="AP2863" t="s">
        <v>58</v>
      </c>
      <c r="AQ2863" t="s">
        <v>59</v>
      </c>
      <c r="AR2863" t="s">
        <v>81</v>
      </c>
      <c r="AS2863" t="str">
        <f>IF(hr_data[[#This Row],[Gender]]="Female","👩  F","👨  M")</f>
        <v>👩  F</v>
      </c>
    </row>
    <row r="2864" spans="1:45" x14ac:dyDescent="0.25">
      <c r="A2864" t="s">
        <v>44</v>
      </c>
      <c r="B2864" t="s">
        <v>45</v>
      </c>
      <c r="C2864" t="s">
        <v>78</v>
      </c>
      <c r="D2864" t="s">
        <v>47</v>
      </c>
      <c r="E2864" t="s">
        <v>48</v>
      </c>
      <c r="F2864" t="s">
        <v>123</v>
      </c>
      <c r="G2864" t="s">
        <v>2963</v>
      </c>
      <c r="H2864">
        <v>3271</v>
      </c>
      <c r="I2864" t="s">
        <v>51</v>
      </c>
      <c r="J2864" t="s">
        <v>115</v>
      </c>
      <c r="K2864" t="s">
        <v>53</v>
      </c>
      <c r="L2864" t="s">
        <v>61</v>
      </c>
      <c r="M2864" t="s">
        <v>54</v>
      </c>
      <c r="N2864">
        <v>3</v>
      </c>
      <c r="O2864">
        <v>29</v>
      </c>
      <c r="P2864">
        <v>0</v>
      </c>
      <c r="Q2864">
        <v>428</v>
      </c>
      <c r="R2864">
        <v>9</v>
      </c>
      <c r="S2864" t="s">
        <v>87</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c r="AN2864" t="s">
        <v>56</v>
      </c>
      <c r="AO2864" t="s">
        <v>72</v>
      </c>
      <c r="AP2864" t="s">
        <v>58</v>
      </c>
      <c r="AQ2864" t="s">
        <v>59</v>
      </c>
      <c r="AR2864" t="s">
        <v>81</v>
      </c>
      <c r="AS2864" t="str">
        <f>IF(hr_data[[#This Row],[Gender]]="Female","👩  F","👨  M")</f>
        <v>👩  F</v>
      </c>
    </row>
    <row r="2865" spans="1:45" x14ac:dyDescent="0.25">
      <c r="A2865" t="s">
        <v>44</v>
      </c>
      <c r="B2865" t="s">
        <v>62</v>
      </c>
      <c r="C2865" t="s">
        <v>78</v>
      </c>
      <c r="D2865" t="s">
        <v>47</v>
      </c>
      <c r="E2865" t="s">
        <v>65</v>
      </c>
      <c r="F2865" t="s">
        <v>49</v>
      </c>
      <c r="G2865" t="s">
        <v>2964</v>
      </c>
      <c r="H2865">
        <v>3272</v>
      </c>
      <c r="I2865" t="s">
        <v>67</v>
      </c>
      <c r="J2865" t="s">
        <v>76</v>
      </c>
      <c r="K2865" t="s">
        <v>69</v>
      </c>
      <c r="L2865" t="s">
        <v>61</v>
      </c>
      <c r="M2865" t="s">
        <v>54</v>
      </c>
      <c r="N2865">
        <v>3</v>
      </c>
      <c r="O2865">
        <v>34</v>
      </c>
      <c r="P2865">
        <v>0</v>
      </c>
      <c r="Q2865">
        <v>234</v>
      </c>
      <c r="R2865">
        <v>9</v>
      </c>
      <c r="S2865" t="s">
        <v>80</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c r="AN2865" t="s">
        <v>56</v>
      </c>
      <c r="AO2865" t="s">
        <v>88</v>
      </c>
      <c r="AP2865" t="s">
        <v>58</v>
      </c>
      <c r="AQ2865" t="s">
        <v>89</v>
      </c>
      <c r="AR2865" t="s">
        <v>81</v>
      </c>
      <c r="AS2865" t="str">
        <f>IF(hr_data[[#This Row],[Gender]]="Female","👩  F","👨  M")</f>
        <v>👨  M</v>
      </c>
    </row>
    <row r="2866" spans="1:45" x14ac:dyDescent="0.25">
      <c r="A2866" t="s">
        <v>44</v>
      </c>
      <c r="B2866" t="s">
        <v>62</v>
      </c>
      <c r="C2866" t="s">
        <v>78</v>
      </c>
      <c r="D2866" t="s">
        <v>47</v>
      </c>
      <c r="E2866" t="s">
        <v>65</v>
      </c>
      <c r="F2866" t="s">
        <v>82</v>
      </c>
      <c r="G2866" t="s">
        <v>2965</v>
      </c>
      <c r="H2866">
        <v>3273</v>
      </c>
      <c r="I2866" t="s">
        <v>67</v>
      </c>
      <c r="J2866" t="s">
        <v>76</v>
      </c>
      <c r="K2866" t="s">
        <v>53</v>
      </c>
      <c r="L2866" t="s">
        <v>61</v>
      </c>
      <c r="M2866" t="s">
        <v>54</v>
      </c>
      <c r="N2866">
        <v>2</v>
      </c>
      <c r="O2866">
        <v>28</v>
      </c>
      <c r="P2866">
        <v>0</v>
      </c>
      <c r="Q2866">
        <v>289</v>
      </c>
      <c r="R2866">
        <v>2</v>
      </c>
      <c r="S2866" t="s">
        <v>55</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c r="AN2866" t="s">
        <v>56</v>
      </c>
      <c r="AO2866" t="s">
        <v>88</v>
      </c>
      <c r="AP2866" t="s">
        <v>58</v>
      </c>
      <c r="AQ2866" t="s">
        <v>59</v>
      </c>
      <c r="AR2866" t="s">
        <v>81</v>
      </c>
      <c r="AS2866" t="str">
        <f>IF(hr_data[[#This Row],[Gender]]="Female","👩  F","👨  M")</f>
        <v>👨  M</v>
      </c>
    </row>
    <row r="2867" spans="1:45" x14ac:dyDescent="0.25">
      <c r="A2867" t="s">
        <v>44</v>
      </c>
      <c r="B2867" t="s">
        <v>62</v>
      </c>
      <c r="C2867" t="s">
        <v>63</v>
      </c>
      <c r="D2867" t="s">
        <v>47</v>
      </c>
      <c r="E2867" t="s">
        <v>48</v>
      </c>
      <c r="F2867" t="s">
        <v>49</v>
      </c>
      <c r="G2867" t="s">
        <v>2966</v>
      </c>
      <c r="H2867">
        <v>3274</v>
      </c>
      <c r="I2867" t="s">
        <v>67</v>
      </c>
      <c r="J2867" t="s">
        <v>52</v>
      </c>
      <c r="K2867" t="s">
        <v>91</v>
      </c>
      <c r="L2867" t="s">
        <v>61</v>
      </c>
      <c r="M2867" t="s">
        <v>54</v>
      </c>
      <c r="N2867">
        <v>3</v>
      </c>
      <c r="O2867">
        <v>50</v>
      </c>
      <c r="P2867">
        <v>0</v>
      </c>
      <c r="Q2867">
        <v>878</v>
      </c>
      <c r="R2867">
        <v>1</v>
      </c>
      <c r="S2867" t="s">
        <v>80</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c r="AN2867" t="s">
        <v>56</v>
      </c>
      <c r="AO2867" t="s">
        <v>77</v>
      </c>
      <c r="AP2867" t="s">
        <v>58</v>
      </c>
      <c r="AQ2867" t="s">
        <v>89</v>
      </c>
      <c r="AR2867" t="s">
        <v>73</v>
      </c>
      <c r="AS2867" t="str">
        <f>IF(hr_data[[#This Row],[Gender]]="Female","👩  F","👨  M")</f>
        <v>👨  M</v>
      </c>
    </row>
    <row r="2868" spans="1:45" x14ac:dyDescent="0.25">
      <c r="A2868" t="s">
        <v>44</v>
      </c>
      <c r="B2868" t="s">
        <v>62</v>
      </c>
      <c r="C2868" t="s">
        <v>63</v>
      </c>
      <c r="D2868" t="s">
        <v>47</v>
      </c>
      <c r="E2868" t="s">
        <v>48</v>
      </c>
      <c r="F2868" t="s">
        <v>49</v>
      </c>
      <c r="G2868" t="s">
        <v>2967</v>
      </c>
      <c r="H2868">
        <v>3275</v>
      </c>
      <c r="I2868" t="s">
        <v>67</v>
      </c>
      <c r="J2868" t="s">
        <v>52</v>
      </c>
      <c r="K2868" t="s">
        <v>69</v>
      </c>
      <c r="L2868" t="s">
        <v>61</v>
      </c>
      <c r="M2868" t="s">
        <v>54</v>
      </c>
      <c r="N2868">
        <v>3</v>
      </c>
      <c r="O2868">
        <v>47</v>
      </c>
      <c r="P2868">
        <v>0</v>
      </c>
      <c r="Q2868">
        <v>1093</v>
      </c>
      <c r="R2868">
        <v>9</v>
      </c>
      <c r="S2868" t="s">
        <v>87</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c r="AN2868" t="s">
        <v>56</v>
      </c>
      <c r="AO2868" t="s">
        <v>77</v>
      </c>
      <c r="AP2868" t="s">
        <v>58</v>
      </c>
      <c r="AQ2868" t="s">
        <v>121</v>
      </c>
      <c r="AR2868" t="s">
        <v>73</v>
      </c>
      <c r="AS2868" t="str">
        <f>IF(hr_data[[#This Row],[Gender]]="Female","👩  F","👨  M")</f>
        <v>👨  M</v>
      </c>
    </row>
    <row r="2869" spans="1:45" x14ac:dyDescent="0.25">
      <c r="A2869" t="s">
        <v>44</v>
      </c>
      <c r="B2869" t="s">
        <v>62</v>
      </c>
      <c r="C2869" t="s">
        <v>78</v>
      </c>
      <c r="D2869" t="s">
        <v>47</v>
      </c>
      <c r="E2869" t="s">
        <v>48</v>
      </c>
      <c r="F2869" t="s">
        <v>130</v>
      </c>
      <c r="G2869" t="s">
        <v>2968</v>
      </c>
      <c r="H2869">
        <v>3276</v>
      </c>
      <c r="I2869" t="s">
        <v>67</v>
      </c>
      <c r="J2869" t="s">
        <v>115</v>
      </c>
      <c r="K2869" t="s">
        <v>69</v>
      </c>
      <c r="L2869" t="s">
        <v>61</v>
      </c>
      <c r="M2869" t="s">
        <v>54</v>
      </c>
      <c r="N2869">
        <v>3</v>
      </c>
      <c r="O2869">
        <v>28</v>
      </c>
      <c r="P2869">
        <v>0</v>
      </c>
      <c r="Q2869">
        <v>1496</v>
      </c>
      <c r="R2869">
        <v>1</v>
      </c>
      <c r="S2869" t="s">
        <v>87</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c r="AN2869" t="s">
        <v>56</v>
      </c>
      <c r="AO2869" t="s">
        <v>77</v>
      </c>
      <c r="AP2869" t="s">
        <v>58</v>
      </c>
      <c r="AQ2869" t="s">
        <v>59</v>
      </c>
      <c r="AR2869" t="s">
        <v>81</v>
      </c>
      <c r="AS2869" t="str">
        <f>IF(hr_data[[#This Row],[Gender]]="Female","👩  F","👨  M")</f>
        <v>👨  M</v>
      </c>
    </row>
    <row r="2870" spans="1:45" x14ac:dyDescent="0.25">
      <c r="A2870" t="s">
        <v>44</v>
      </c>
      <c r="B2870" t="s">
        <v>62</v>
      </c>
      <c r="C2870" t="s">
        <v>106</v>
      </c>
      <c r="D2870" t="s">
        <v>47</v>
      </c>
      <c r="E2870" t="s">
        <v>48</v>
      </c>
      <c r="F2870" t="s">
        <v>123</v>
      </c>
      <c r="G2870" t="s">
        <v>2969</v>
      </c>
      <c r="H2870">
        <v>3277</v>
      </c>
      <c r="I2870" t="s">
        <v>67</v>
      </c>
      <c r="J2870" t="s">
        <v>115</v>
      </c>
      <c r="K2870" t="s">
        <v>69</v>
      </c>
      <c r="L2870" t="s">
        <v>61</v>
      </c>
      <c r="M2870" t="s">
        <v>54</v>
      </c>
      <c r="N2870">
        <v>3</v>
      </c>
      <c r="O2870">
        <v>23</v>
      </c>
      <c r="P2870">
        <v>0</v>
      </c>
      <c r="Q2870">
        <v>638</v>
      </c>
      <c r="R2870">
        <v>9</v>
      </c>
      <c r="S2870" t="s">
        <v>87</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c r="AN2870" t="s">
        <v>56</v>
      </c>
      <c r="AO2870" t="s">
        <v>88</v>
      </c>
      <c r="AP2870" t="s">
        <v>58</v>
      </c>
      <c r="AQ2870" t="s">
        <v>59</v>
      </c>
      <c r="AR2870" t="s">
        <v>108</v>
      </c>
      <c r="AS2870" t="str">
        <f>IF(hr_data[[#This Row],[Gender]]="Female","👩  F","👨  M")</f>
        <v>👨  M</v>
      </c>
    </row>
    <row r="2871" spans="1:45" x14ac:dyDescent="0.25">
      <c r="A2871" t="s">
        <v>44</v>
      </c>
      <c r="B2871" t="s">
        <v>62</v>
      </c>
      <c r="C2871" t="s">
        <v>78</v>
      </c>
      <c r="D2871" t="s">
        <v>47</v>
      </c>
      <c r="E2871" t="s">
        <v>48</v>
      </c>
      <c r="F2871" t="s">
        <v>130</v>
      </c>
      <c r="G2871" t="s">
        <v>2970</v>
      </c>
      <c r="H2871">
        <v>3278</v>
      </c>
      <c r="I2871" t="s">
        <v>67</v>
      </c>
      <c r="J2871" t="s">
        <v>115</v>
      </c>
      <c r="K2871" t="s">
        <v>53</v>
      </c>
      <c r="L2871" t="s">
        <v>61</v>
      </c>
      <c r="M2871" t="s">
        <v>54</v>
      </c>
      <c r="N2871">
        <v>3</v>
      </c>
      <c r="O2871">
        <v>29</v>
      </c>
      <c r="P2871">
        <v>0</v>
      </c>
      <c r="Q2871">
        <v>746</v>
      </c>
      <c r="R2871">
        <v>24</v>
      </c>
      <c r="S2871" t="s">
        <v>87</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c r="AN2871" t="s">
        <v>56</v>
      </c>
      <c r="AO2871" t="s">
        <v>88</v>
      </c>
      <c r="AP2871" t="s">
        <v>92</v>
      </c>
      <c r="AQ2871" t="s">
        <v>59</v>
      </c>
      <c r="AR2871" t="s">
        <v>81</v>
      </c>
      <c r="AS2871" t="str">
        <f>IF(hr_data[[#This Row],[Gender]]="Female","👩  F","👨  M")</f>
        <v>👨  M</v>
      </c>
    </row>
    <row r="2872" spans="1:45" x14ac:dyDescent="0.25">
      <c r="A2872" t="s">
        <v>44</v>
      </c>
      <c r="B2872" t="s">
        <v>45</v>
      </c>
      <c r="C2872" t="s">
        <v>78</v>
      </c>
      <c r="D2872" t="s">
        <v>47</v>
      </c>
      <c r="E2872" t="s">
        <v>178</v>
      </c>
      <c r="F2872" t="s">
        <v>180</v>
      </c>
      <c r="G2872" t="s">
        <v>2971</v>
      </c>
      <c r="H2872">
        <v>3279</v>
      </c>
      <c r="I2872" t="s">
        <v>67</v>
      </c>
      <c r="J2872" t="s">
        <v>180</v>
      </c>
      <c r="K2872" t="s">
        <v>69</v>
      </c>
      <c r="L2872" t="s">
        <v>61</v>
      </c>
      <c r="M2872" t="s">
        <v>54</v>
      </c>
      <c r="N2872">
        <v>4</v>
      </c>
      <c r="O2872">
        <v>31</v>
      </c>
      <c r="P2872">
        <v>0</v>
      </c>
      <c r="Q2872">
        <v>359</v>
      </c>
      <c r="R2872">
        <v>18</v>
      </c>
      <c r="S2872" t="s">
        <v>151</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c r="AN2872" t="s">
        <v>56</v>
      </c>
      <c r="AO2872" t="s">
        <v>88</v>
      </c>
      <c r="AP2872" t="s">
        <v>98</v>
      </c>
      <c r="AQ2872" t="s">
        <v>59</v>
      </c>
      <c r="AR2872" t="s">
        <v>81</v>
      </c>
      <c r="AS2872" t="str">
        <f>IF(hr_data[[#This Row],[Gender]]="Female","👩  F","👨  M")</f>
        <v>👨  M</v>
      </c>
    </row>
    <row r="2873" spans="1:45" x14ac:dyDescent="0.25">
      <c r="A2873" t="s">
        <v>44</v>
      </c>
      <c r="B2873" t="s">
        <v>45</v>
      </c>
      <c r="C2873" t="s">
        <v>106</v>
      </c>
      <c r="D2873" t="s">
        <v>47</v>
      </c>
      <c r="E2873" t="s">
        <v>178</v>
      </c>
      <c r="F2873" t="s">
        <v>180</v>
      </c>
      <c r="G2873" t="s">
        <v>2972</v>
      </c>
      <c r="H2873">
        <v>3280</v>
      </c>
      <c r="I2873" t="s">
        <v>67</v>
      </c>
      <c r="J2873" t="s">
        <v>180</v>
      </c>
      <c r="K2873" t="s">
        <v>69</v>
      </c>
      <c r="L2873" t="s">
        <v>61</v>
      </c>
      <c r="M2873" t="s">
        <v>54</v>
      </c>
      <c r="N2873">
        <v>2</v>
      </c>
      <c r="O2873">
        <v>24</v>
      </c>
      <c r="P2873">
        <v>0</v>
      </c>
      <c r="Q2873">
        <v>240</v>
      </c>
      <c r="R2873">
        <v>22</v>
      </c>
      <c r="S2873" t="s">
        <v>70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c r="AN2873" t="s">
        <v>56</v>
      </c>
      <c r="AO2873" t="s">
        <v>77</v>
      </c>
      <c r="AP2873" t="s">
        <v>92</v>
      </c>
      <c r="AQ2873" t="s">
        <v>59</v>
      </c>
      <c r="AR2873" t="s">
        <v>108</v>
      </c>
      <c r="AS2873" t="str">
        <f>IF(hr_data[[#This Row],[Gender]]="Female","👩  F","👨  M")</f>
        <v>👨  M</v>
      </c>
    </row>
    <row r="2874" spans="1:45" x14ac:dyDescent="0.25">
      <c r="A2874" t="s">
        <v>44</v>
      </c>
      <c r="B2874" t="s">
        <v>45</v>
      </c>
      <c r="C2874" t="s">
        <v>78</v>
      </c>
      <c r="D2874" t="s">
        <v>47</v>
      </c>
      <c r="E2874" t="s">
        <v>65</v>
      </c>
      <c r="F2874" t="s">
        <v>130</v>
      </c>
      <c r="G2874" t="s">
        <v>2973</v>
      </c>
      <c r="H2874">
        <v>3281</v>
      </c>
      <c r="I2874" t="s">
        <v>67</v>
      </c>
      <c r="J2874" t="s">
        <v>76</v>
      </c>
      <c r="K2874" t="s">
        <v>91</v>
      </c>
      <c r="L2874" t="s">
        <v>61</v>
      </c>
      <c r="M2874" t="s">
        <v>54</v>
      </c>
      <c r="N2874">
        <v>2</v>
      </c>
      <c r="O2874">
        <v>28</v>
      </c>
      <c r="P2874">
        <v>0</v>
      </c>
      <c r="Q2874">
        <v>1404</v>
      </c>
      <c r="R2874">
        <v>17</v>
      </c>
      <c r="S2874" t="s">
        <v>87</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c r="AN2874" t="s">
        <v>56</v>
      </c>
      <c r="AO2874" t="s">
        <v>57</v>
      </c>
      <c r="AP2874" t="s">
        <v>98</v>
      </c>
      <c r="AQ2874" t="s">
        <v>59</v>
      </c>
      <c r="AR2874" t="s">
        <v>81</v>
      </c>
      <c r="AS2874" t="str">
        <f>IF(hr_data[[#This Row],[Gender]]="Female","👩  F","👨  M")</f>
        <v>👨  M</v>
      </c>
    </row>
    <row r="2875" spans="1:45" x14ac:dyDescent="0.25">
      <c r="A2875" t="s">
        <v>44</v>
      </c>
      <c r="B2875" t="s">
        <v>45</v>
      </c>
      <c r="C2875" t="s">
        <v>85</v>
      </c>
      <c r="D2875" t="s">
        <v>47</v>
      </c>
      <c r="E2875" t="s">
        <v>65</v>
      </c>
      <c r="F2875" t="s">
        <v>130</v>
      </c>
      <c r="G2875" t="s">
        <v>2974</v>
      </c>
      <c r="H2875">
        <v>3282</v>
      </c>
      <c r="I2875" t="s">
        <v>67</v>
      </c>
      <c r="J2875" t="s">
        <v>76</v>
      </c>
      <c r="K2875" t="s">
        <v>69</v>
      </c>
      <c r="L2875" t="s">
        <v>61</v>
      </c>
      <c r="M2875" t="s">
        <v>54</v>
      </c>
      <c r="N2875">
        <v>4</v>
      </c>
      <c r="O2875">
        <v>56</v>
      </c>
      <c r="P2875">
        <v>0</v>
      </c>
      <c r="Q2875">
        <v>310</v>
      </c>
      <c r="R2875">
        <v>7</v>
      </c>
      <c r="S2875" t="s">
        <v>55</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c r="AN2875" t="s">
        <v>56</v>
      </c>
      <c r="AO2875" t="s">
        <v>77</v>
      </c>
      <c r="AP2875" t="s">
        <v>58</v>
      </c>
      <c r="AQ2875" t="s">
        <v>89</v>
      </c>
      <c r="AR2875" t="s">
        <v>3029</v>
      </c>
      <c r="AS2875" t="str">
        <f>IF(hr_data[[#This Row],[Gender]]="Female","👩  F","👨  M")</f>
        <v>👨  M</v>
      </c>
    </row>
    <row r="2876" spans="1:45" x14ac:dyDescent="0.25">
      <c r="A2876" t="s">
        <v>44</v>
      </c>
      <c r="B2876" t="s">
        <v>45</v>
      </c>
      <c r="C2876" t="s">
        <v>46</v>
      </c>
      <c r="D2876" t="s">
        <v>47</v>
      </c>
      <c r="E2876" t="s">
        <v>65</v>
      </c>
      <c r="F2876" t="s">
        <v>82</v>
      </c>
      <c r="G2876" t="s">
        <v>2975</v>
      </c>
      <c r="H2876">
        <v>3283</v>
      </c>
      <c r="I2876" t="s">
        <v>67</v>
      </c>
      <c r="J2876" t="s">
        <v>94</v>
      </c>
      <c r="K2876" t="s">
        <v>69</v>
      </c>
      <c r="L2876" t="s">
        <v>61</v>
      </c>
      <c r="M2876" t="s">
        <v>54</v>
      </c>
      <c r="N2876">
        <v>2</v>
      </c>
      <c r="O2876">
        <v>38</v>
      </c>
      <c r="P2876">
        <v>0</v>
      </c>
      <c r="Q2876">
        <v>903</v>
      </c>
      <c r="R2876">
        <v>2</v>
      </c>
      <c r="S2876" t="s">
        <v>87</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c r="AN2876" t="s">
        <v>56</v>
      </c>
      <c r="AO2876" t="s">
        <v>72</v>
      </c>
      <c r="AP2876" t="s">
        <v>58</v>
      </c>
      <c r="AQ2876" t="s">
        <v>59</v>
      </c>
      <c r="AR2876" t="s">
        <v>60</v>
      </c>
      <c r="AS2876" t="str">
        <f>IF(hr_data[[#This Row],[Gender]]="Female","👩  F","👨  M")</f>
        <v>👨  M</v>
      </c>
    </row>
    <row r="2877" spans="1:45" x14ac:dyDescent="0.25">
      <c r="A2877" t="s">
        <v>44</v>
      </c>
      <c r="B2877" t="s">
        <v>45</v>
      </c>
      <c r="C2877" t="s">
        <v>78</v>
      </c>
      <c r="D2877" t="s">
        <v>47</v>
      </c>
      <c r="E2877" t="s">
        <v>65</v>
      </c>
      <c r="F2877" t="s">
        <v>130</v>
      </c>
      <c r="G2877" t="s">
        <v>2976</v>
      </c>
      <c r="H2877">
        <v>3284</v>
      </c>
      <c r="I2877" t="s">
        <v>67</v>
      </c>
      <c r="J2877" t="s">
        <v>68</v>
      </c>
      <c r="K2877" t="s">
        <v>53</v>
      </c>
      <c r="L2877" t="s">
        <v>61</v>
      </c>
      <c r="M2877" t="s">
        <v>54</v>
      </c>
      <c r="N2877">
        <v>2</v>
      </c>
      <c r="O2877">
        <v>29</v>
      </c>
      <c r="P2877">
        <v>0</v>
      </c>
      <c r="Q2877">
        <v>224</v>
      </c>
      <c r="R2877">
        <v>1</v>
      </c>
      <c r="S2877" t="s">
        <v>80</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c r="AN2877" t="s">
        <v>56</v>
      </c>
      <c r="AO2877" t="s">
        <v>88</v>
      </c>
      <c r="AP2877" t="s">
        <v>58</v>
      </c>
      <c r="AQ2877" t="s">
        <v>89</v>
      </c>
      <c r="AR2877" t="s">
        <v>81</v>
      </c>
      <c r="AS2877" t="str">
        <f>IF(hr_data[[#This Row],[Gender]]="Female","👩  F","👨  M")</f>
        <v>👨  M</v>
      </c>
    </row>
    <row r="2878" spans="1:45" x14ac:dyDescent="0.25">
      <c r="A2878" t="s">
        <v>44</v>
      </c>
      <c r="B2878" t="s">
        <v>45</v>
      </c>
      <c r="C2878" t="s">
        <v>85</v>
      </c>
      <c r="D2878" t="s">
        <v>47</v>
      </c>
      <c r="E2878" t="s">
        <v>65</v>
      </c>
      <c r="F2878" t="s">
        <v>49</v>
      </c>
      <c r="G2878" t="s">
        <v>2977</v>
      </c>
      <c r="H2878">
        <v>3285</v>
      </c>
      <c r="I2878" t="s">
        <v>67</v>
      </c>
      <c r="J2878" t="s">
        <v>76</v>
      </c>
      <c r="K2878" t="s">
        <v>53</v>
      </c>
      <c r="L2878" t="s">
        <v>61</v>
      </c>
      <c r="M2878" t="s">
        <v>54</v>
      </c>
      <c r="N2878">
        <v>3</v>
      </c>
      <c r="O2878">
        <v>56</v>
      </c>
      <c r="P2878">
        <v>0</v>
      </c>
      <c r="Q2878">
        <v>1162</v>
      </c>
      <c r="R2878">
        <v>24</v>
      </c>
      <c r="S2878" t="s">
        <v>55</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c r="AN2878" t="s">
        <v>56</v>
      </c>
      <c r="AO2878" t="s">
        <v>57</v>
      </c>
      <c r="AP2878" t="s">
        <v>92</v>
      </c>
      <c r="AQ2878" t="s">
        <v>59</v>
      </c>
      <c r="AR2878" t="s">
        <v>3029</v>
      </c>
      <c r="AS2878" t="str">
        <f>IF(hr_data[[#This Row],[Gender]]="Female","👩  F","👨  M")</f>
        <v>👨  M</v>
      </c>
    </row>
    <row r="2879" spans="1:45" x14ac:dyDescent="0.25">
      <c r="A2879" t="s">
        <v>44</v>
      </c>
      <c r="B2879" t="s">
        <v>45</v>
      </c>
      <c r="C2879" t="s">
        <v>46</v>
      </c>
      <c r="D2879" t="s">
        <v>47</v>
      </c>
      <c r="E2879" t="s">
        <v>65</v>
      </c>
      <c r="F2879" t="s">
        <v>49</v>
      </c>
      <c r="G2879" t="s">
        <v>2978</v>
      </c>
      <c r="H2879">
        <v>3286</v>
      </c>
      <c r="I2879" t="s">
        <v>67</v>
      </c>
      <c r="J2879" t="s">
        <v>76</v>
      </c>
      <c r="K2879" t="s">
        <v>53</v>
      </c>
      <c r="L2879" t="s">
        <v>61</v>
      </c>
      <c r="M2879" t="s">
        <v>54</v>
      </c>
      <c r="N2879">
        <v>3</v>
      </c>
      <c r="O2879">
        <v>40</v>
      </c>
      <c r="P2879">
        <v>0</v>
      </c>
      <c r="Q2879">
        <v>676</v>
      </c>
      <c r="R2879">
        <v>9</v>
      </c>
      <c r="S2879" t="s">
        <v>80</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c r="AN2879" t="s">
        <v>56</v>
      </c>
      <c r="AO2879" t="s">
        <v>88</v>
      </c>
      <c r="AP2879" t="s">
        <v>58</v>
      </c>
      <c r="AQ2879" t="s">
        <v>89</v>
      </c>
      <c r="AR2879" t="s">
        <v>60</v>
      </c>
      <c r="AS2879" t="str">
        <f>IF(hr_data[[#This Row],[Gender]]="Female","👩  F","👨  M")</f>
        <v>👨  M</v>
      </c>
    </row>
    <row r="2880" spans="1:45" x14ac:dyDescent="0.25">
      <c r="A2880" t="s">
        <v>44</v>
      </c>
      <c r="B2880" t="s">
        <v>45</v>
      </c>
      <c r="C2880" t="s">
        <v>46</v>
      </c>
      <c r="D2880" t="s">
        <v>47</v>
      </c>
      <c r="E2880" t="s">
        <v>65</v>
      </c>
      <c r="F2880" t="s">
        <v>82</v>
      </c>
      <c r="G2880" t="s">
        <v>2979</v>
      </c>
      <c r="H2880">
        <v>3287</v>
      </c>
      <c r="I2880" t="s">
        <v>67</v>
      </c>
      <c r="J2880" t="s">
        <v>94</v>
      </c>
      <c r="K2880" t="s">
        <v>53</v>
      </c>
      <c r="L2880" t="s">
        <v>61</v>
      </c>
      <c r="M2880" t="s">
        <v>54</v>
      </c>
      <c r="N2880">
        <v>4</v>
      </c>
      <c r="O2880">
        <v>37</v>
      </c>
      <c r="P2880">
        <v>0</v>
      </c>
      <c r="Q2880">
        <v>370</v>
      </c>
      <c r="R2880">
        <v>10</v>
      </c>
      <c r="S2880" t="s">
        <v>80</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c r="AN2880" t="s">
        <v>56</v>
      </c>
      <c r="AO2880" t="s">
        <v>88</v>
      </c>
      <c r="AP2880" t="s">
        <v>58</v>
      </c>
      <c r="AQ2880" t="s">
        <v>59</v>
      </c>
      <c r="AR2880" t="s">
        <v>60</v>
      </c>
      <c r="AS2880" t="str">
        <f>IF(hr_data[[#This Row],[Gender]]="Female","👩  F","👨  M")</f>
        <v>👨  M</v>
      </c>
    </row>
    <row r="2881" spans="1:45" x14ac:dyDescent="0.25">
      <c r="A2881" t="s">
        <v>44</v>
      </c>
      <c r="B2881" t="s">
        <v>45</v>
      </c>
      <c r="C2881" t="s">
        <v>78</v>
      </c>
      <c r="D2881" t="s">
        <v>47</v>
      </c>
      <c r="E2881" t="s">
        <v>65</v>
      </c>
      <c r="F2881" t="s">
        <v>49</v>
      </c>
      <c r="G2881" t="s">
        <v>2980</v>
      </c>
      <c r="H2881">
        <v>3288</v>
      </c>
      <c r="I2881" t="s">
        <v>67</v>
      </c>
      <c r="J2881" t="s">
        <v>76</v>
      </c>
      <c r="K2881" t="s">
        <v>53</v>
      </c>
      <c r="L2881" t="s">
        <v>61</v>
      </c>
      <c r="M2881" t="s">
        <v>54</v>
      </c>
      <c r="N2881">
        <v>2</v>
      </c>
      <c r="O2881">
        <v>32</v>
      </c>
      <c r="P2881">
        <v>0</v>
      </c>
      <c r="Q2881">
        <v>1259</v>
      </c>
      <c r="R2881">
        <v>2</v>
      </c>
      <c r="S2881" t="s">
        <v>80</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c r="AN2881" t="s">
        <v>56</v>
      </c>
      <c r="AO2881" t="s">
        <v>72</v>
      </c>
      <c r="AP2881" t="s">
        <v>58</v>
      </c>
      <c r="AQ2881" t="s">
        <v>59</v>
      </c>
      <c r="AR2881" t="s">
        <v>81</v>
      </c>
      <c r="AS2881" t="str">
        <f>IF(hr_data[[#This Row],[Gender]]="Female","👩  F","👨  M")</f>
        <v>👨  M</v>
      </c>
    </row>
    <row r="2882" spans="1:45" x14ac:dyDescent="0.25">
      <c r="A2882" t="s">
        <v>44</v>
      </c>
      <c r="B2882" t="s">
        <v>45</v>
      </c>
      <c r="C2882" t="s">
        <v>63</v>
      </c>
      <c r="D2882" t="s">
        <v>47</v>
      </c>
      <c r="E2882" t="s">
        <v>48</v>
      </c>
      <c r="F2882" t="s">
        <v>123</v>
      </c>
      <c r="G2882" t="s">
        <v>2981</v>
      </c>
      <c r="H2882">
        <v>3289</v>
      </c>
      <c r="I2882" t="s">
        <v>67</v>
      </c>
      <c r="J2882" t="s">
        <v>52</v>
      </c>
      <c r="K2882" t="s">
        <v>91</v>
      </c>
      <c r="L2882" t="s">
        <v>61</v>
      </c>
      <c r="M2882" t="s">
        <v>54</v>
      </c>
      <c r="N2882">
        <v>1</v>
      </c>
      <c r="O2882">
        <v>46</v>
      </c>
      <c r="P2882">
        <v>0</v>
      </c>
      <c r="Q2882">
        <v>377</v>
      </c>
      <c r="R2882">
        <v>9</v>
      </c>
      <c r="S2882" t="s">
        <v>87</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c r="AN2882" t="s">
        <v>56</v>
      </c>
      <c r="AO2882" t="s">
        <v>57</v>
      </c>
      <c r="AP2882" t="s">
        <v>58</v>
      </c>
      <c r="AQ2882" t="s">
        <v>121</v>
      </c>
      <c r="AR2882" t="s">
        <v>73</v>
      </c>
      <c r="AS2882" t="str">
        <f>IF(hr_data[[#This Row],[Gender]]="Female","👩  F","👨  M")</f>
        <v>👨  M</v>
      </c>
    </row>
    <row r="2883" spans="1:45" x14ac:dyDescent="0.25">
      <c r="A2883" t="s">
        <v>44</v>
      </c>
      <c r="B2883" t="s">
        <v>45</v>
      </c>
      <c r="C2883" t="s">
        <v>78</v>
      </c>
      <c r="D2883" t="s">
        <v>47</v>
      </c>
      <c r="E2883" t="s">
        <v>48</v>
      </c>
      <c r="F2883" t="s">
        <v>49</v>
      </c>
      <c r="G2883" t="s">
        <v>2982</v>
      </c>
      <c r="H2883">
        <v>3290</v>
      </c>
      <c r="I2883" t="s">
        <v>67</v>
      </c>
      <c r="J2883" t="s">
        <v>115</v>
      </c>
      <c r="K2883" t="s">
        <v>69</v>
      </c>
      <c r="L2883" t="s">
        <v>61</v>
      </c>
      <c r="M2883" t="s">
        <v>54</v>
      </c>
      <c r="N2883">
        <v>2</v>
      </c>
      <c r="O2883">
        <v>25</v>
      </c>
      <c r="P2883">
        <v>0</v>
      </c>
      <c r="Q2883">
        <v>383</v>
      </c>
      <c r="R2883">
        <v>9</v>
      </c>
      <c r="S2883" t="s">
        <v>55</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c r="AN2883" t="s">
        <v>56</v>
      </c>
      <c r="AO2883" t="s">
        <v>88</v>
      </c>
      <c r="AP2883" t="s">
        <v>58</v>
      </c>
      <c r="AQ2883" t="s">
        <v>59</v>
      </c>
      <c r="AR2883" t="s">
        <v>108</v>
      </c>
      <c r="AS2883" t="str">
        <f>IF(hr_data[[#This Row],[Gender]]="Female","👩  F","👨  M")</f>
        <v>👨  M</v>
      </c>
    </row>
    <row r="2884" spans="1:45" x14ac:dyDescent="0.25">
      <c r="A2884" t="s">
        <v>44</v>
      </c>
      <c r="B2884" t="s">
        <v>45</v>
      </c>
      <c r="C2884" t="s">
        <v>46</v>
      </c>
      <c r="D2884" t="s">
        <v>47</v>
      </c>
      <c r="E2884" t="s">
        <v>48</v>
      </c>
      <c r="F2884" t="s">
        <v>82</v>
      </c>
      <c r="G2884" t="s">
        <v>2983</v>
      </c>
      <c r="H2884">
        <v>3291</v>
      </c>
      <c r="I2884" t="s">
        <v>67</v>
      </c>
      <c r="J2884" t="s">
        <v>52</v>
      </c>
      <c r="K2884" t="s">
        <v>69</v>
      </c>
      <c r="L2884" t="s">
        <v>61</v>
      </c>
      <c r="M2884" t="s">
        <v>54</v>
      </c>
      <c r="N2884">
        <v>3</v>
      </c>
      <c r="O2884">
        <v>35</v>
      </c>
      <c r="P2884">
        <v>0</v>
      </c>
      <c r="Q2884">
        <v>737</v>
      </c>
      <c r="R2884">
        <v>10</v>
      </c>
      <c r="S2884" t="s">
        <v>87</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c r="AN2884" t="s">
        <v>56</v>
      </c>
      <c r="AO2884" t="s">
        <v>88</v>
      </c>
      <c r="AP2884" t="s">
        <v>58</v>
      </c>
      <c r="AQ2884" t="s">
        <v>89</v>
      </c>
      <c r="AR2884" t="s">
        <v>81</v>
      </c>
      <c r="AS2884" t="str">
        <f>IF(hr_data[[#This Row],[Gender]]="Female","👩  F","👨  M")</f>
        <v>👨  M</v>
      </c>
    </row>
    <row r="2885" spans="1:45" x14ac:dyDescent="0.25">
      <c r="A2885" t="s">
        <v>44</v>
      </c>
      <c r="B2885" t="s">
        <v>45</v>
      </c>
      <c r="C2885" t="s">
        <v>78</v>
      </c>
      <c r="D2885" t="s">
        <v>47</v>
      </c>
      <c r="E2885" t="s">
        <v>48</v>
      </c>
      <c r="F2885" t="s">
        <v>49</v>
      </c>
      <c r="G2885" t="s">
        <v>2984</v>
      </c>
      <c r="H2885">
        <v>3292</v>
      </c>
      <c r="I2885" t="s">
        <v>67</v>
      </c>
      <c r="J2885" t="s">
        <v>52</v>
      </c>
      <c r="K2885" t="s">
        <v>69</v>
      </c>
      <c r="L2885" t="s">
        <v>61</v>
      </c>
      <c r="M2885" t="s">
        <v>54</v>
      </c>
      <c r="N2885">
        <v>4</v>
      </c>
      <c r="O2885">
        <v>30</v>
      </c>
      <c r="P2885">
        <v>0</v>
      </c>
      <c r="Q2885">
        <v>740</v>
      </c>
      <c r="R2885">
        <v>1</v>
      </c>
      <c r="S2885" t="s">
        <v>87</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c r="AN2885" t="s">
        <v>56</v>
      </c>
      <c r="AO2885" t="s">
        <v>88</v>
      </c>
      <c r="AP2885" t="s">
        <v>58</v>
      </c>
      <c r="AQ2885" t="s">
        <v>59</v>
      </c>
      <c r="AR2885" t="s">
        <v>81</v>
      </c>
      <c r="AS2885" t="str">
        <f>IF(hr_data[[#This Row],[Gender]]="Female","👩  F","👨  M")</f>
        <v>👨  M</v>
      </c>
    </row>
    <row r="2886" spans="1:45" x14ac:dyDescent="0.25">
      <c r="A2886" t="s">
        <v>44</v>
      </c>
      <c r="B2886" t="s">
        <v>45</v>
      </c>
      <c r="C2886" t="s">
        <v>78</v>
      </c>
      <c r="D2886" t="s">
        <v>47</v>
      </c>
      <c r="E2886" t="s">
        <v>48</v>
      </c>
      <c r="F2886" t="s">
        <v>123</v>
      </c>
      <c r="G2886" t="s">
        <v>2985</v>
      </c>
      <c r="H2886">
        <v>3293</v>
      </c>
      <c r="I2886" t="s">
        <v>67</v>
      </c>
      <c r="J2886" t="s">
        <v>52</v>
      </c>
      <c r="K2886" t="s">
        <v>69</v>
      </c>
      <c r="L2886" t="s">
        <v>61</v>
      </c>
      <c r="M2886" t="s">
        <v>54</v>
      </c>
      <c r="N2886">
        <v>2</v>
      </c>
      <c r="O2886">
        <v>31</v>
      </c>
      <c r="P2886">
        <v>0</v>
      </c>
      <c r="Q2886">
        <v>1079</v>
      </c>
      <c r="R2886">
        <v>16</v>
      </c>
      <c r="S2886" t="s">
        <v>80</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c r="AN2886" t="s">
        <v>56</v>
      </c>
      <c r="AO2886" t="s">
        <v>77</v>
      </c>
      <c r="AP2886" t="s">
        <v>98</v>
      </c>
      <c r="AQ2886" t="s">
        <v>59</v>
      </c>
      <c r="AR2886" t="s">
        <v>81</v>
      </c>
      <c r="AS2886" t="str">
        <f>IF(hr_data[[#This Row],[Gender]]="Female","👩  F","👨  M")</f>
        <v>👨  M</v>
      </c>
    </row>
    <row r="2887" spans="1:45" x14ac:dyDescent="0.25">
      <c r="A2887" t="s">
        <v>44</v>
      </c>
      <c r="B2887" t="s">
        <v>45</v>
      </c>
      <c r="C2887" t="s">
        <v>78</v>
      </c>
      <c r="D2887" t="s">
        <v>47</v>
      </c>
      <c r="E2887" t="s">
        <v>48</v>
      </c>
      <c r="F2887" t="s">
        <v>49</v>
      </c>
      <c r="G2887" t="s">
        <v>2986</v>
      </c>
      <c r="H2887">
        <v>3294</v>
      </c>
      <c r="I2887" t="s">
        <v>67</v>
      </c>
      <c r="J2887" t="s">
        <v>52</v>
      </c>
      <c r="K2887" t="s">
        <v>53</v>
      </c>
      <c r="L2887" t="s">
        <v>61</v>
      </c>
      <c r="M2887" t="s">
        <v>54</v>
      </c>
      <c r="N2887">
        <v>2</v>
      </c>
      <c r="O2887">
        <v>32</v>
      </c>
      <c r="P2887">
        <v>0</v>
      </c>
      <c r="Q2887">
        <v>964</v>
      </c>
      <c r="R2887">
        <v>1</v>
      </c>
      <c r="S2887" t="s">
        <v>55</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c r="AN2887" t="s">
        <v>56</v>
      </c>
      <c r="AO2887" t="s">
        <v>72</v>
      </c>
      <c r="AP2887" t="s">
        <v>58</v>
      </c>
      <c r="AQ2887" t="s">
        <v>59</v>
      </c>
      <c r="AR2887" t="s">
        <v>81</v>
      </c>
      <c r="AS2887" t="str">
        <f>IF(hr_data[[#This Row],[Gender]]="Female","👩  F","👨  M")</f>
        <v>👨  M</v>
      </c>
    </row>
    <row r="2888" spans="1:45" x14ac:dyDescent="0.25">
      <c r="A2888" t="s">
        <v>44</v>
      </c>
      <c r="B2888" t="s">
        <v>45</v>
      </c>
      <c r="C2888" t="s">
        <v>106</v>
      </c>
      <c r="D2888" t="s">
        <v>47</v>
      </c>
      <c r="E2888" t="s">
        <v>48</v>
      </c>
      <c r="F2888" t="s">
        <v>123</v>
      </c>
      <c r="G2888" t="s">
        <v>2987</v>
      </c>
      <c r="H2888">
        <v>3295</v>
      </c>
      <c r="I2888" t="s">
        <v>67</v>
      </c>
      <c r="J2888" t="s">
        <v>115</v>
      </c>
      <c r="K2888" t="s">
        <v>53</v>
      </c>
      <c r="L2888" t="s">
        <v>61</v>
      </c>
      <c r="M2888" t="s">
        <v>54</v>
      </c>
      <c r="N2888">
        <v>3</v>
      </c>
      <c r="O2888">
        <v>21</v>
      </c>
      <c r="P2888">
        <v>0</v>
      </c>
      <c r="Q2888">
        <v>337</v>
      </c>
      <c r="R2888">
        <v>7</v>
      </c>
      <c r="S2888" t="s">
        <v>70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c r="AN2888" t="s">
        <v>56</v>
      </c>
      <c r="AO2888" t="s">
        <v>72</v>
      </c>
      <c r="AP2888" t="s">
        <v>58</v>
      </c>
      <c r="AQ2888" t="s">
        <v>59</v>
      </c>
      <c r="AR2888" t="s">
        <v>108</v>
      </c>
      <c r="AS2888" t="str">
        <f>IF(hr_data[[#This Row],[Gender]]="Female","👩  F","👨  M")</f>
        <v>👨  M</v>
      </c>
    </row>
    <row r="2889" spans="1:45" x14ac:dyDescent="0.25">
      <c r="A2889" t="s">
        <v>44</v>
      </c>
      <c r="B2889" t="s">
        <v>45</v>
      </c>
      <c r="C2889" t="s">
        <v>78</v>
      </c>
      <c r="D2889" t="s">
        <v>47</v>
      </c>
      <c r="E2889" t="s">
        <v>48</v>
      </c>
      <c r="F2889" t="s">
        <v>82</v>
      </c>
      <c r="G2889" t="s">
        <v>2988</v>
      </c>
      <c r="H2889">
        <v>3296</v>
      </c>
      <c r="I2889" t="s">
        <v>67</v>
      </c>
      <c r="J2889" t="s">
        <v>115</v>
      </c>
      <c r="K2889" t="s">
        <v>53</v>
      </c>
      <c r="L2889" t="s">
        <v>61</v>
      </c>
      <c r="M2889" t="s">
        <v>54</v>
      </c>
      <c r="N2889">
        <v>3</v>
      </c>
      <c r="O2889">
        <v>30</v>
      </c>
      <c r="P2889">
        <v>0</v>
      </c>
      <c r="Q2889">
        <v>945</v>
      </c>
      <c r="R2889">
        <v>9</v>
      </c>
      <c r="S2889" t="s">
        <v>87</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c r="AN2889" t="s">
        <v>56</v>
      </c>
      <c r="AO2889" t="s">
        <v>57</v>
      </c>
      <c r="AP2889" t="s">
        <v>58</v>
      </c>
      <c r="AQ2889" t="s">
        <v>59</v>
      </c>
      <c r="AR2889" t="s">
        <v>81</v>
      </c>
      <c r="AS2889" t="str">
        <f>IF(hr_data[[#This Row],[Gender]]="Female","👩  F","👨  M")</f>
        <v>👨  M</v>
      </c>
    </row>
    <row r="2890" spans="1:45" x14ac:dyDescent="0.25">
      <c r="A2890" t="s">
        <v>44</v>
      </c>
      <c r="B2890" t="s">
        <v>62</v>
      </c>
      <c r="C2890" t="s">
        <v>78</v>
      </c>
      <c r="D2890" t="s">
        <v>47</v>
      </c>
      <c r="E2890" t="s">
        <v>65</v>
      </c>
      <c r="F2890" t="s">
        <v>49</v>
      </c>
      <c r="G2890" t="s">
        <v>2989</v>
      </c>
      <c r="H2890">
        <v>3297</v>
      </c>
      <c r="I2890" t="s">
        <v>51</v>
      </c>
      <c r="J2890" t="s">
        <v>68</v>
      </c>
      <c r="K2890" t="s">
        <v>53</v>
      </c>
      <c r="L2890" t="s">
        <v>44</v>
      </c>
      <c r="M2890" t="s">
        <v>54</v>
      </c>
      <c r="N2890">
        <v>2</v>
      </c>
      <c r="O2890">
        <v>32</v>
      </c>
      <c r="P2890">
        <v>0</v>
      </c>
      <c r="Q2890">
        <v>238</v>
      </c>
      <c r="R2890">
        <v>5</v>
      </c>
      <c r="S2890" t="s">
        <v>55</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c r="AN2890" t="s">
        <v>56</v>
      </c>
      <c r="AO2890" t="s">
        <v>77</v>
      </c>
      <c r="AP2890" t="s">
        <v>58</v>
      </c>
      <c r="AQ2890" t="s">
        <v>59</v>
      </c>
      <c r="AR2890" t="s">
        <v>81</v>
      </c>
      <c r="AS2890" t="str">
        <f>IF(hr_data[[#This Row],[Gender]]="Female","👩  F","👨  M")</f>
        <v>👩  F</v>
      </c>
    </row>
    <row r="2891" spans="1:45" x14ac:dyDescent="0.25">
      <c r="A2891" t="s">
        <v>44</v>
      </c>
      <c r="B2891" t="s">
        <v>62</v>
      </c>
      <c r="C2891" t="s">
        <v>78</v>
      </c>
      <c r="D2891" t="s">
        <v>47</v>
      </c>
      <c r="E2891" t="s">
        <v>65</v>
      </c>
      <c r="F2891" t="s">
        <v>74</v>
      </c>
      <c r="G2891" t="s">
        <v>2990</v>
      </c>
      <c r="H2891">
        <v>3298</v>
      </c>
      <c r="I2891" t="s">
        <v>51</v>
      </c>
      <c r="J2891" t="s">
        <v>96</v>
      </c>
      <c r="K2891" t="s">
        <v>53</v>
      </c>
      <c r="L2891" t="s">
        <v>44</v>
      </c>
      <c r="M2891" t="s">
        <v>54</v>
      </c>
      <c r="N2891">
        <v>1</v>
      </c>
      <c r="O2891">
        <v>29</v>
      </c>
      <c r="P2891">
        <v>0</v>
      </c>
      <c r="Q2891">
        <v>337</v>
      </c>
      <c r="R2891">
        <v>14</v>
      </c>
      <c r="S2891" t="s">
        <v>70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c r="AN2891" t="s">
        <v>56</v>
      </c>
      <c r="AO2891" t="s">
        <v>57</v>
      </c>
      <c r="AP2891" t="s">
        <v>98</v>
      </c>
      <c r="AQ2891" t="s">
        <v>59</v>
      </c>
      <c r="AR2891" t="s">
        <v>81</v>
      </c>
      <c r="AS2891" t="str">
        <f>IF(hr_data[[#This Row],[Gender]]="Female","👩  F","👨  M")</f>
        <v>👩  F</v>
      </c>
    </row>
    <row r="2892" spans="1:45" x14ac:dyDescent="0.25">
      <c r="A2892" t="s">
        <v>44</v>
      </c>
      <c r="B2892" t="s">
        <v>62</v>
      </c>
      <c r="C2892" t="s">
        <v>63</v>
      </c>
      <c r="D2892" t="s">
        <v>47</v>
      </c>
      <c r="E2892" t="s">
        <v>48</v>
      </c>
      <c r="F2892" t="s">
        <v>82</v>
      </c>
      <c r="G2892" t="s">
        <v>2991</v>
      </c>
      <c r="H2892">
        <v>3299</v>
      </c>
      <c r="I2892" t="s">
        <v>51</v>
      </c>
      <c r="J2892" t="s">
        <v>115</v>
      </c>
      <c r="K2892" t="s">
        <v>69</v>
      </c>
      <c r="L2892" t="s">
        <v>44</v>
      </c>
      <c r="M2892" t="s">
        <v>54</v>
      </c>
      <c r="N2892">
        <v>3</v>
      </c>
      <c r="O2892">
        <v>48</v>
      </c>
      <c r="P2892">
        <v>0</v>
      </c>
      <c r="Q2892">
        <v>708</v>
      </c>
      <c r="R2892">
        <v>7</v>
      </c>
      <c r="S2892" t="s">
        <v>55</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c r="AN2892" t="s">
        <v>56</v>
      </c>
      <c r="AO2892" t="s">
        <v>77</v>
      </c>
      <c r="AP2892" t="s">
        <v>58</v>
      </c>
      <c r="AQ2892" t="s">
        <v>89</v>
      </c>
      <c r="AR2892" t="s">
        <v>73</v>
      </c>
      <c r="AS2892" t="str">
        <f>IF(hr_data[[#This Row],[Gender]]="Female","👩  F","👨  M")</f>
        <v>👩  F</v>
      </c>
    </row>
    <row r="2893" spans="1:45" x14ac:dyDescent="0.25">
      <c r="A2893" t="s">
        <v>44</v>
      </c>
      <c r="B2893" t="s">
        <v>62</v>
      </c>
      <c r="C2893" t="s">
        <v>106</v>
      </c>
      <c r="D2893" t="s">
        <v>47</v>
      </c>
      <c r="E2893" t="s">
        <v>48</v>
      </c>
      <c r="F2893" t="s">
        <v>82</v>
      </c>
      <c r="G2893" t="s">
        <v>2992</v>
      </c>
      <c r="H2893">
        <v>3300</v>
      </c>
      <c r="I2893" t="s">
        <v>51</v>
      </c>
      <c r="J2893" t="s">
        <v>115</v>
      </c>
      <c r="K2893" t="s">
        <v>53</v>
      </c>
      <c r="L2893" t="s">
        <v>44</v>
      </c>
      <c r="M2893" t="s">
        <v>54</v>
      </c>
      <c r="N2893">
        <v>2</v>
      </c>
      <c r="O2893">
        <v>18</v>
      </c>
      <c r="P2893">
        <v>0</v>
      </c>
      <c r="Q2893">
        <v>544</v>
      </c>
      <c r="R2893">
        <v>3</v>
      </c>
      <c r="S2893" t="s">
        <v>55</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c r="AN2893" t="s">
        <v>56</v>
      </c>
      <c r="AO2893" t="s">
        <v>57</v>
      </c>
      <c r="AP2893" t="s">
        <v>58</v>
      </c>
      <c r="AQ2893" t="s">
        <v>59</v>
      </c>
      <c r="AR2893" t="s">
        <v>108</v>
      </c>
      <c r="AS2893" t="str">
        <f>IF(hr_data[[#This Row],[Gender]]="Female","👩  F","👨  M")</f>
        <v>👩  F</v>
      </c>
    </row>
    <row r="2894" spans="1:45" x14ac:dyDescent="0.25">
      <c r="A2894" t="s">
        <v>44</v>
      </c>
      <c r="B2894" t="s">
        <v>45</v>
      </c>
      <c r="C2894" t="s">
        <v>78</v>
      </c>
      <c r="D2894" t="s">
        <v>47</v>
      </c>
      <c r="E2894" t="s">
        <v>178</v>
      </c>
      <c r="F2894" t="s">
        <v>82</v>
      </c>
      <c r="G2894" t="s">
        <v>2993</v>
      </c>
      <c r="H2894">
        <v>3301</v>
      </c>
      <c r="I2894" t="s">
        <v>51</v>
      </c>
      <c r="J2894" t="s">
        <v>180</v>
      </c>
      <c r="K2894" t="s">
        <v>69</v>
      </c>
      <c r="L2894" t="s">
        <v>44</v>
      </c>
      <c r="M2894" t="s">
        <v>54</v>
      </c>
      <c r="N2894">
        <v>3</v>
      </c>
      <c r="O2894">
        <v>26</v>
      </c>
      <c r="P2894">
        <v>0</v>
      </c>
      <c r="Q2894">
        <v>920</v>
      </c>
      <c r="R2894">
        <v>20</v>
      </c>
      <c r="S2894" t="s">
        <v>55</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c r="AN2894" t="s">
        <v>56</v>
      </c>
      <c r="AO2894" t="s">
        <v>72</v>
      </c>
      <c r="AP2894" t="s">
        <v>98</v>
      </c>
      <c r="AQ2894" t="s">
        <v>59</v>
      </c>
      <c r="AR2894" t="s">
        <v>81</v>
      </c>
      <c r="AS2894" t="str">
        <f>IF(hr_data[[#This Row],[Gender]]="Female","👩  F","👨  M")</f>
        <v>👩  F</v>
      </c>
    </row>
    <row r="2895" spans="1:45" x14ac:dyDescent="0.25">
      <c r="A2895" t="s">
        <v>44</v>
      </c>
      <c r="B2895" t="s">
        <v>45</v>
      </c>
      <c r="C2895" t="s">
        <v>46</v>
      </c>
      <c r="D2895" t="s">
        <v>47</v>
      </c>
      <c r="E2895" t="s">
        <v>65</v>
      </c>
      <c r="F2895" t="s">
        <v>49</v>
      </c>
      <c r="G2895" t="s">
        <v>2994</v>
      </c>
      <c r="H2895">
        <v>3302</v>
      </c>
      <c r="I2895" t="s">
        <v>51</v>
      </c>
      <c r="J2895" t="s">
        <v>76</v>
      </c>
      <c r="K2895" t="s">
        <v>91</v>
      </c>
      <c r="L2895" t="s">
        <v>44</v>
      </c>
      <c r="M2895" t="s">
        <v>54</v>
      </c>
      <c r="N2895">
        <v>2</v>
      </c>
      <c r="O2895">
        <v>35</v>
      </c>
      <c r="P2895">
        <v>0</v>
      </c>
      <c r="Q2895">
        <v>104</v>
      </c>
      <c r="R2895">
        <v>2</v>
      </c>
      <c r="S2895" t="s">
        <v>87</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c r="AN2895" t="s">
        <v>56</v>
      </c>
      <c r="AO2895" t="s">
        <v>88</v>
      </c>
      <c r="AP2895" t="s">
        <v>58</v>
      </c>
      <c r="AQ2895" t="s">
        <v>59</v>
      </c>
      <c r="AR2895" t="s">
        <v>81</v>
      </c>
      <c r="AS2895" t="str">
        <f>IF(hr_data[[#This Row],[Gender]]="Female","👩  F","👨  M")</f>
        <v>👩  F</v>
      </c>
    </row>
    <row r="2896" spans="1:45" x14ac:dyDescent="0.25">
      <c r="A2896" t="s">
        <v>44</v>
      </c>
      <c r="B2896" t="s">
        <v>45</v>
      </c>
      <c r="C2896" t="s">
        <v>106</v>
      </c>
      <c r="D2896" t="s">
        <v>47</v>
      </c>
      <c r="E2896" t="s">
        <v>65</v>
      </c>
      <c r="F2896" t="s">
        <v>82</v>
      </c>
      <c r="G2896" t="s">
        <v>2995</v>
      </c>
      <c r="H2896">
        <v>3303</v>
      </c>
      <c r="I2896" t="s">
        <v>51</v>
      </c>
      <c r="J2896" t="s">
        <v>76</v>
      </c>
      <c r="K2896" t="s">
        <v>69</v>
      </c>
      <c r="L2896" t="s">
        <v>44</v>
      </c>
      <c r="M2896" t="s">
        <v>54</v>
      </c>
      <c r="N2896">
        <v>6</v>
      </c>
      <c r="O2896">
        <v>22</v>
      </c>
      <c r="P2896">
        <v>0</v>
      </c>
      <c r="Q2896">
        <v>1294</v>
      </c>
      <c r="R2896">
        <v>8</v>
      </c>
      <c r="S2896" t="s">
        <v>70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c r="AN2896" t="s">
        <v>56</v>
      </c>
      <c r="AO2896" t="s">
        <v>88</v>
      </c>
      <c r="AP2896" t="s">
        <v>58</v>
      </c>
      <c r="AQ2896" t="s">
        <v>59</v>
      </c>
      <c r="AR2896" t="s">
        <v>108</v>
      </c>
      <c r="AS2896" t="str">
        <f>IF(hr_data[[#This Row],[Gender]]="Female","👩  F","👨  M")</f>
        <v>👩  F</v>
      </c>
    </row>
    <row r="2897" spans="1:45" x14ac:dyDescent="0.25">
      <c r="A2897" t="s">
        <v>44</v>
      </c>
      <c r="B2897" t="s">
        <v>45</v>
      </c>
      <c r="C2897" t="s">
        <v>78</v>
      </c>
      <c r="D2897" t="s">
        <v>47</v>
      </c>
      <c r="E2897" t="s">
        <v>48</v>
      </c>
      <c r="F2897" t="s">
        <v>123</v>
      </c>
      <c r="G2897" t="s">
        <v>2996</v>
      </c>
      <c r="H2897">
        <v>3304</v>
      </c>
      <c r="I2897" t="s">
        <v>51</v>
      </c>
      <c r="J2897" t="s">
        <v>52</v>
      </c>
      <c r="K2897" t="s">
        <v>53</v>
      </c>
      <c r="L2897" t="s">
        <v>44</v>
      </c>
      <c r="M2897" t="s">
        <v>54</v>
      </c>
      <c r="N2897">
        <v>0</v>
      </c>
      <c r="O2897">
        <v>28</v>
      </c>
      <c r="P2897">
        <v>0</v>
      </c>
      <c r="Q2897">
        <v>1475</v>
      </c>
      <c r="R2897">
        <v>13</v>
      </c>
      <c r="S2897" t="s">
        <v>55</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c r="AN2897" t="s">
        <v>56</v>
      </c>
      <c r="AO2897" t="s">
        <v>77</v>
      </c>
      <c r="AP2897" t="s">
        <v>98</v>
      </c>
      <c r="AQ2897" t="s">
        <v>59</v>
      </c>
      <c r="AR2897" t="s">
        <v>81</v>
      </c>
      <c r="AS2897" t="str">
        <f>IF(hr_data[[#This Row],[Gender]]="Female","👩  F","👨  M")</f>
        <v>👩  F</v>
      </c>
    </row>
    <row r="2898" spans="1:45" x14ac:dyDescent="0.25">
      <c r="A2898" t="s">
        <v>44</v>
      </c>
      <c r="B2898" t="s">
        <v>62</v>
      </c>
      <c r="C2898" t="s">
        <v>46</v>
      </c>
      <c r="D2898" t="s">
        <v>47</v>
      </c>
      <c r="E2898" t="s">
        <v>65</v>
      </c>
      <c r="F2898" t="s">
        <v>82</v>
      </c>
      <c r="G2898" t="s">
        <v>2997</v>
      </c>
      <c r="H2898">
        <v>3305</v>
      </c>
      <c r="I2898" t="s">
        <v>67</v>
      </c>
      <c r="J2898" t="s">
        <v>68</v>
      </c>
      <c r="K2898" t="s">
        <v>91</v>
      </c>
      <c r="L2898" t="s">
        <v>44</v>
      </c>
      <c r="M2898" t="s">
        <v>54</v>
      </c>
      <c r="N2898">
        <v>2</v>
      </c>
      <c r="O2898">
        <v>44</v>
      </c>
      <c r="P2898">
        <v>0</v>
      </c>
      <c r="Q2898">
        <v>429</v>
      </c>
      <c r="R2898">
        <v>1</v>
      </c>
      <c r="S2898" t="s">
        <v>55</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c r="AN2898" t="s">
        <v>56</v>
      </c>
      <c r="AO2898" t="s">
        <v>72</v>
      </c>
      <c r="AP2898" t="s">
        <v>58</v>
      </c>
      <c r="AQ2898" t="s">
        <v>59</v>
      </c>
      <c r="AR2898" t="s">
        <v>60</v>
      </c>
      <c r="AS2898" t="str">
        <f>IF(hr_data[[#This Row],[Gender]]="Female","👩  F","👨  M")</f>
        <v>👨  M</v>
      </c>
    </row>
    <row r="2899" spans="1:45" x14ac:dyDescent="0.25">
      <c r="A2899" t="s">
        <v>44</v>
      </c>
      <c r="B2899" t="s">
        <v>62</v>
      </c>
      <c r="C2899" t="s">
        <v>78</v>
      </c>
      <c r="D2899" t="s">
        <v>47</v>
      </c>
      <c r="E2899" t="s">
        <v>65</v>
      </c>
      <c r="F2899" t="s">
        <v>49</v>
      </c>
      <c r="G2899" t="s">
        <v>2998</v>
      </c>
      <c r="H2899">
        <v>3306</v>
      </c>
      <c r="I2899" t="s">
        <v>67</v>
      </c>
      <c r="J2899" t="s">
        <v>76</v>
      </c>
      <c r="K2899" t="s">
        <v>69</v>
      </c>
      <c r="L2899" t="s">
        <v>44</v>
      </c>
      <c r="M2899" t="s">
        <v>54</v>
      </c>
      <c r="N2899">
        <v>2</v>
      </c>
      <c r="O2899">
        <v>31</v>
      </c>
      <c r="P2899">
        <v>0</v>
      </c>
      <c r="Q2899">
        <v>523</v>
      </c>
      <c r="R2899">
        <v>2</v>
      </c>
      <c r="S2899" t="s">
        <v>87</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c r="AN2899" t="s">
        <v>56</v>
      </c>
      <c r="AO2899" t="s">
        <v>57</v>
      </c>
      <c r="AP2899" t="s">
        <v>58</v>
      </c>
      <c r="AQ2899" t="s">
        <v>59</v>
      </c>
      <c r="AR2899" t="s">
        <v>81</v>
      </c>
      <c r="AS2899" t="str">
        <f>IF(hr_data[[#This Row],[Gender]]="Female","👩  F","👨  M")</f>
        <v>👨  M</v>
      </c>
    </row>
    <row r="2900" spans="1:45" x14ac:dyDescent="0.25">
      <c r="A2900" t="s">
        <v>44</v>
      </c>
      <c r="B2900" t="s">
        <v>62</v>
      </c>
      <c r="C2900" t="s">
        <v>46</v>
      </c>
      <c r="D2900" t="s">
        <v>47</v>
      </c>
      <c r="E2900" t="s">
        <v>65</v>
      </c>
      <c r="F2900" t="s">
        <v>130</v>
      </c>
      <c r="G2900" t="s">
        <v>2999</v>
      </c>
      <c r="H2900">
        <v>3307</v>
      </c>
      <c r="I2900" t="s">
        <v>67</v>
      </c>
      <c r="J2900" t="s">
        <v>68</v>
      </c>
      <c r="K2900" t="s">
        <v>69</v>
      </c>
      <c r="L2900" t="s">
        <v>44</v>
      </c>
      <c r="M2900" t="s">
        <v>54</v>
      </c>
      <c r="N2900">
        <v>4</v>
      </c>
      <c r="O2900">
        <v>43</v>
      </c>
      <c r="P2900">
        <v>0</v>
      </c>
      <c r="Q2900">
        <v>807</v>
      </c>
      <c r="R2900">
        <v>17</v>
      </c>
      <c r="S2900" t="s">
        <v>87</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c r="AN2900" t="s">
        <v>56</v>
      </c>
      <c r="AO2900" t="s">
        <v>77</v>
      </c>
      <c r="AP2900" t="s">
        <v>98</v>
      </c>
      <c r="AQ2900" t="s">
        <v>59</v>
      </c>
      <c r="AR2900" t="s">
        <v>60</v>
      </c>
      <c r="AS2900" t="str">
        <f>IF(hr_data[[#This Row],[Gender]]="Female","👩  F","👨  M")</f>
        <v>👨  M</v>
      </c>
    </row>
    <row r="2901" spans="1:45" x14ac:dyDescent="0.25">
      <c r="A2901" t="s">
        <v>44</v>
      </c>
      <c r="B2901" t="s">
        <v>62</v>
      </c>
      <c r="C2901" t="s">
        <v>106</v>
      </c>
      <c r="D2901" t="s">
        <v>47</v>
      </c>
      <c r="E2901" t="s">
        <v>65</v>
      </c>
      <c r="F2901" t="s">
        <v>82</v>
      </c>
      <c r="G2901" t="s">
        <v>3000</v>
      </c>
      <c r="H2901">
        <v>3308</v>
      </c>
      <c r="I2901" t="s">
        <v>67</v>
      </c>
      <c r="J2901" t="s">
        <v>76</v>
      </c>
      <c r="K2901" t="s">
        <v>53</v>
      </c>
      <c r="L2901" t="s">
        <v>44</v>
      </c>
      <c r="M2901" t="s">
        <v>54</v>
      </c>
      <c r="N2901">
        <v>2</v>
      </c>
      <c r="O2901">
        <v>24</v>
      </c>
      <c r="P2901">
        <v>0</v>
      </c>
      <c r="Q2901">
        <v>381</v>
      </c>
      <c r="R2901">
        <v>9</v>
      </c>
      <c r="S2901" t="s">
        <v>87</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c r="AN2901" t="s">
        <v>56</v>
      </c>
      <c r="AO2901" t="s">
        <v>88</v>
      </c>
      <c r="AP2901" t="s">
        <v>58</v>
      </c>
      <c r="AQ2901" t="s">
        <v>59</v>
      </c>
      <c r="AR2901" t="s">
        <v>108</v>
      </c>
      <c r="AS2901" t="str">
        <f>IF(hr_data[[#This Row],[Gender]]="Female","👩  F","👨  M")</f>
        <v>👨  M</v>
      </c>
    </row>
    <row r="2902" spans="1:45" x14ac:dyDescent="0.25">
      <c r="A2902" t="s">
        <v>44</v>
      </c>
      <c r="B2902" t="s">
        <v>62</v>
      </c>
      <c r="C2902" t="s">
        <v>78</v>
      </c>
      <c r="D2902" t="s">
        <v>47</v>
      </c>
      <c r="E2902" t="s">
        <v>48</v>
      </c>
      <c r="F2902" t="s">
        <v>123</v>
      </c>
      <c r="G2902" t="s">
        <v>3001</v>
      </c>
      <c r="H2902">
        <v>3309</v>
      </c>
      <c r="I2902" t="s">
        <v>67</v>
      </c>
      <c r="J2902" t="s">
        <v>52</v>
      </c>
      <c r="K2902" t="s">
        <v>69</v>
      </c>
      <c r="L2902" t="s">
        <v>44</v>
      </c>
      <c r="M2902" t="s">
        <v>54</v>
      </c>
      <c r="N2902">
        <v>4</v>
      </c>
      <c r="O2902">
        <v>31</v>
      </c>
      <c r="P2902">
        <v>0</v>
      </c>
      <c r="Q2902">
        <v>754</v>
      </c>
      <c r="R2902">
        <v>26</v>
      </c>
      <c r="S2902" t="s">
        <v>80</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c r="AN2902" t="s">
        <v>56</v>
      </c>
      <c r="AO2902" t="s">
        <v>57</v>
      </c>
      <c r="AP2902" t="s">
        <v>92</v>
      </c>
      <c r="AQ2902" t="s">
        <v>59</v>
      </c>
      <c r="AR2902" t="s">
        <v>81</v>
      </c>
      <c r="AS2902" t="str">
        <f>IF(hr_data[[#This Row],[Gender]]="Female","👩  F","👨  M")</f>
        <v>👨  M</v>
      </c>
    </row>
    <row r="2903" spans="1:45" x14ac:dyDescent="0.25">
      <c r="A2903" t="s">
        <v>44</v>
      </c>
      <c r="B2903" t="s">
        <v>45</v>
      </c>
      <c r="C2903" t="s">
        <v>78</v>
      </c>
      <c r="D2903" t="s">
        <v>47</v>
      </c>
      <c r="E2903" t="s">
        <v>178</v>
      </c>
      <c r="F2903" t="s">
        <v>180</v>
      </c>
      <c r="G2903" t="s">
        <v>3002</v>
      </c>
      <c r="H2903">
        <v>3310</v>
      </c>
      <c r="I2903" t="s">
        <v>67</v>
      </c>
      <c r="J2903" t="s">
        <v>180</v>
      </c>
      <c r="K2903" t="s">
        <v>91</v>
      </c>
      <c r="L2903" t="s">
        <v>44</v>
      </c>
      <c r="M2903" t="s">
        <v>54</v>
      </c>
      <c r="N2903">
        <v>3</v>
      </c>
      <c r="O2903">
        <v>29</v>
      </c>
      <c r="P2903">
        <v>0</v>
      </c>
      <c r="Q2903">
        <v>350</v>
      </c>
      <c r="R2903">
        <v>13</v>
      </c>
      <c r="S2903" t="s">
        <v>87</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c r="AN2903" t="s">
        <v>56</v>
      </c>
      <c r="AO2903" t="s">
        <v>88</v>
      </c>
      <c r="AP2903" t="s">
        <v>98</v>
      </c>
      <c r="AQ2903" t="s">
        <v>59</v>
      </c>
      <c r="AR2903" t="s">
        <v>81</v>
      </c>
      <c r="AS2903" t="str">
        <f>IF(hr_data[[#This Row],[Gender]]="Female","👩  F","👨  M")</f>
        <v>👨  M</v>
      </c>
    </row>
    <row r="2904" spans="1:45" x14ac:dyDescent="0.25">
      <c r="A2904" t="s">
        <v>44</v>
      </c>
      <c r="B2904" t="s">
        <v>45</v>
      </c>
      <c r="C2904" t="s">
        <v>78</v>
      </c>
      <c r="D2904" t="s">
        <v>47</v>
      </c>
      <c r="E2904" t="s">
        <v>65</v>
      </c>
      <c r="F2904" t="s">
        <v>82</v>
      </c>
      <c r="G2904" t="s">
        <v>3003</v>
      </c>
      <c r="H2904">
        <v>3311</v>
      </c>
      <c r="I2904" t="s">
        <v>67</v>
      </c>
      <c r="J2904" t="s">
        <v>68</v>
      </c>
      <c r="K2904" t="s">
        <v>69</v>
      </c>
      <c r="L2904" t="s">
        <v>44</v>
      </c>
      <c r="M2904" t="s">
        <v>54</v>
      </c>
      <c r="N2904">
        <v>3</v>
      </c>
      <c r="O2904">
        <v>29</v>
      </c>
      <c r="P2904">
        <v>0</v>
      </c>
      <c r="Q2904">
        <v>1092</v>
      </c>
      <c r="R2904">
        <v>1</v>
      </c>
      <c r="S2904" t="s">
        <v>80</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c r="AN2904" t="s">
        <v>56</v>
      </c>
      <c r="AO2904" t="s">
        <v>57</v>
      </c>
      <c r="AP2904" t="s">
        <v>58</v>
      </c>
      <c r="AQ2904" t="s">
        <v>59</v>
      </c>
      <c r="AR2904" t="s">
        <v>81</v>
      </c>
      <c r="AS2904" t="str">
        <f>IF(hr_data[[#This Row],[Gender]]="Female","👩  F","👨  M")</f>
        <v>👨  M</v>
      </c>
    </row>
    <row r="2905" spans="1:45" x14ac:dyDescent="0.25">
      <c r="A2905" t="s">
        <v>44</v>
      </c>
      <c r="B2905" t="s">
        <v>45</v>
      </c>
      <c r="C2905" t="s">
        <v>78</v>
      </c>
      <c r="D2905" t="s">
        <v>47</v>
      </c>
      <c r="E2905" t="s">
        <v>65</v>
      </c>
      <c r="F2905" t="s">
        <v>82</v>
      </c>
      <c r="G2905" t="s">
        <v>3004</v>
      </c>
      <c r="H2905">
        <v>3312</v>
      </c>
      <c r="I2905" t="s">
        <v>67</v>
      </c>
      <c r="J2905" t="s">
        <v>76</v>
      </c>
      <c r="K2905" t="s">
        <v>69</v>
      </c>
      <c r="L2905" t="s">
        <v>44</v>
      </c>
      <c r="M2905" t="s">
        <v>54</v>
      </c>
      <c r="N2905">
        <v>3</v>
      </c>
      <c r="O2905">
        <v>28</v>
      </c>
      <c r="P2905">
        <v>0</v>
      </c>
      <c r="Q2905">
        <v>329</v>
      </c>
      <c r="R2905">
        <v>24</v>
      </c>
      <c r="S2905" t="s">
        <v>87</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c r="AN2905" t="s">
        <v>56</v>
      </c>
      <c r="AO2905" t="s">
        <v>72</v>
      </c>
      <c r="AP2905" t="s">
        <v>92</v>
      </c>
      <c r="AQ2905" t="s">
        <v>59</v>
      </c>
      <c r="AR2905" t="s">
        <v>81</v>
      </c>
      <c r="AS2905" t="str">
        <f>IF(hr_data[[#This Row],[Gender]]="Female","👩  F","👨  M")</f>
        <v>👨  M</v>
      </c>
    </row>
    <row r="2906" spans="1:45" x14ac:dyDescent="0.25">
      <c r="A2906" t="s">
        <v>44</v>
      </c>
      <c r="B2906" t="s">
        <v>45</v>
      </c>
      <c r="C2906" t="s">
        <v>46</v>
      </c>
      <c r="D2906" t="s">
        <v>47</v>
      </c>
      <c r="E2906" t="s">
        <v>65</v>
      </c>
      <c r="F2906" t="s">
        <v>49</v>
      </c>
      <c r="G2906" t="s">
        <v>3005</v>
      </c>
      <c r="H2906">
        <v>3313</v>
      </c>
      <c r="I2906" t="s">
        <v>67</v>
      </c>
      <c r="J2906" t="s">
        <v>76</v>
      </c>
      <c r="K2906" t="s">
        <v>53</v>
      </c>
      <c r="L2906" t="s">
        <v>44</v>
      </c>
      <c r="M2906" t="s">
        <v>54</v>
      </c>
      <c r="N2906">
        <v>3</v>
      </c>
      <c r="O2906">
        <v>40</v>
      </c>
      <c r="P2906">
        <v>0</v>
      </c>
      <c r="Q2906">
        <v>1329</v>
      </c>
      <c r="R2906">
        <v>7</v>
      </c>
      <c r="S2906" t="s">
        <v>87</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c r="AN2906" t="s">
        <v>56</v>
      </c>
      <c r="AO2906" t="s">
        <v>88</v>
      </c>
      <c r="AP2906" t="s">
        <v>58</v>
      </c>
      <c r="AQ2906" t="s">
        <v>59</v>
      </c>
      <c r="AR2906" t="s">
        <v>60</v>
      </c>
      <c r="AS2906" t="str">
        <f>IF(hr_data[[#This Row],[Gender]]="Female","👩  F","👨  M")</f>
        <v>👨  M</v>
      </c>
    </row>
    <row r="2907" spans="1:45" x14ac:dyDescent="0.25">
      <c r="A2907" t="s">
        <v>44</v>
      </c>
      <c r="B2907" t="s">
        <v>45</v>
      </c>
      <c r="C2907" t="s">
        <v>106</v>
      </c>
      <c r="D2907" t="s">
        <v>47</v>
      </c>
      <c r="E2907" t="s">
        <v>65</v>
      </c>
      <c r="F2907" t="s">
        <v>82</v>
      </c>
      <c r="G2907" t="s">
        <v>3006</v>
      </c>
      <c r="H2907">
        <v>3314</v>
      </c>
      <c r="I2907" t="s">
        <v>67</v>
      </c>
      <c r="J2907" t="s">
        <v>76</v>
      </c>
      <c r="K2907" t="s">
        <v>53</v>
      </c>
      <c r="L2907" t="s">
        <v>44</v>
      </c>
      <c r="M2907" t="s">
        <v>54</v>
      </c>
      <c r="N2907">
        <v>2</v>
      </c>
      <c r="O2907">
        <v>23</v>
      </c>
      <c r="P2907">
        <v>0</v>
      </c>
      <c r="Q2907">
        <v>1320</v>
      </c>
      <c r="R2907">
        <v>8</v>
      </c>
      <c r="S2907" t="s">
        <v>70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c r="AN2907" t="s">
        <v>56</v>
      </c>
      <c r="AO2907" t="s">
        <v>77</v>
      </c>
      <c r="AP2907" t="s">
        <v>58</v>
      </c>
      <c r="AQ2907" t="s">
        <v>59</v>
      </c>
      <c r="AR2907" t="s">
        <v>108</v>
      </c>
      <c r="AS2907" t="str">
        <f>IF(hr_data[[#This Row],[Gender]]="Female","👩  F","👨  M")</f>
        <v>👨  M</v>
      </c>
    </row>
    <row r="2908" spans="1:45" x14ac:dyDescent="0.25">
      <c r="A2908" t="s">
        <v>44</v>
      </c>
      <c r="B2908" t="s">
        <v>45</v>
      </c>
      <c r="C2908" t="s">
        <v>63</v>
      </c>
      <c r="D2908" t="s">
        <v>47</v>
      </c>
      <c r="E2908" t="s">
        <v>48</v>
      </c>
      <c r="F2908" t="s">
        <v>123</v>
      </c>
      <c r="G2908" t="s">
        <v>3007</v>
      </c>
      <c r="H2908">
        <v>3315</v>
      </c>
      <c r="I2908" t="s">
        <v>67</v>
      </c>
      <c r="J2908" t="s">
        <v>52</v>
      </c>
      <c r="K2908" t="s">
        <v>91</v>
      </c>
      <c r="L2908" t="s">
        <v>44</v>
      </c>
      <c r="M2908" t="s">
        <v>54</v>
      </c>
      <c r="N2908">
        <v>3</v>
      </c>
      <c r="O2908">
        <v>50</v>
      </c>
      <c r="P2908">
        <v>0</v>
      </c>
      <c r="Q2908">
        <v>410</v>
      </c>
      <c r="R2908">
        <v>28</v>
      </c>
      <c r="S2908" t="s">
        <v>87</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c r="AN2908" t="s">
        <v>56</v>
      </c>
      <c r="AO2908" t="s">
        <v>88</v>
      </c>
      <c r="AP2908" t="s">
        <v>92</v>
      </c>
      <c r="AQ2908" t="s">
        <v>89</v>
      </c>
      <c r="AR2908" t="s">
        <v>73</v>
      </c>
      <c r="AS2908" t="str">
        <f>IF(hr_data[[#This Row],[Gender]]="Female","👩  F","👨  M")</f>
        <v>👨  M</v>
      </c>
    </row>
    <row r="2909" spans="1:45" x14ac:dyDescent="0.25">
      <c r="A2909" t="s">
        <v>44</v>
      </c>
      <c r="B2909" t="s">
        <v>45</v>
      </c>
      <c r="C2909" t="s">
        <v>46</v>
      </c>
      <c r="D2909" t="s">
        <v>47</v>
      </c>
      <c r="E2909" t="s">
        <v>48</v>
      </c>
      <c r="F2909" t="s">
        <v>82</v>
      </c>
      <c r="G2909" t="s">
        <v>3008</v>
      </c>
      <c r="H2909">
        <v>3316</v>
      </c>
      <c r="I2909" t="s">
        <v>67</v>
      </c>
      <c r="J2909" t="s">
        <v>52</v>
      </c>
      <c r="K2909" t="s">
        <v>91</v>
      </c>
      <c r="L2909" t="s">
        <v>44</v>
      </c>
      <c r="M2909" t="s">
        <v>54</v>
      </c>
      <c r="N2909">
        <v>2</v>
      </c>
      <c r="O2909">
        <v>35</v>
      </c>
      <c r="P2909">
        <v>0</v>
      </c>
      <c r="Q2909">
        <v>763</v>
      </c>
      <c r="R2909">
        <v>15</v>
      </c>
      <c r="S2909" t="s">
        <v>55</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c r="AN2909" t="s">
        <v>56</v>
      </c>
      <c r="AO2909" t="s">
        <v>57</v>
      </c>
      <c r="AP2909" t="s">
        <v>98</v>
      </c>
      <c r="AQ2909" t="s">
        <v>59</v>
      </c>
      <c r="AR2909" t="s">
        <v>81</v>
      </c>
      <c r="AS2909" t="str">
        <f>IF(hr_data[[#This Row],[Gender]]="Female","👩  F","👨  M")</f>
        <v>👨  M</v>
      </c>
    </row>
    <row r="2910" spans="1:45" x14ac:dyDescent="0.25">
      <c r="A2910" t="s">
        <v>44</v>
      </c>
      <c r="B2910" t="s">
        <v>45</v>
      </c>
      <c r="C2910" t="s">
        <v>46</v>
      </c>
      <c r="D2910" t="s">
        <v>47</v>
      </c>
      <c r="E2910" t="s">
        <v>48</v>
      </c>
      <c r="F2910" t="s">
        <v>123</v>
      </c>
      <c r="G2910" t="s">
        <v>3009</v>
      </c>
      <c r="H2910">
        <v>3317</v>
      </c>
      <c r="I2910" t="s">
        <v>67</v>
      </c>
      <c r="J2910" t="s">
        <v>52</v>
      </c>
      <c r="K2910" t="s">
        <v>91</v>
      </c>
      <c r="L2910" t="s">
        <v>44</v>
      </c>
      <c r="M2910" t="s">
        <v>54</v>
      </c>
      <c r="N2910">
        <v>3</v>
      </c>
      <c r="O2910">
        <v>36</v>
      </c>
      <c r="P2910">
        <v>0</v>
      </c>
      <c r="Q2910">
        <v>1456</v>
      </c>
      <c r="R2910">
        <v>13</v>
      </c>
      <c r="S2910" t="s">
        <v>151</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c r="AN2910" t="s">
        <v>56</v>
      </c>
      <c r="AO2910" t="s">
        <v>88</v>
      </c>
      <c r="AP2910" t="s">
        <v>98</v>
      </c>
      <c r="AQ2910" t="s">
        <v>89</v>
      </c>
      <c r="AR2910" t="s">
        <v>60</v>
      </c>
      <c r="AS2910" t="str">
        <f>IF(hr_data[[#This Row],[Gender]]="Female","👩  F","👨  M")</f>
        <v>👨  M</v>
      </c>
    </row>
    <row r="2911" spans="1:45" x14ac:dyDescent="0.25">
      <c r="A2911" t="s">
        <v>44</v>
      </c>
      <c r="B2911" t="s">
        <v>45</v>
      </c>
      <c r="C2911" t="s">
        <v>63</v>
      </c>
      <c r="D2911" t="s">
        <v>47</v>
      </c>
      <c r="E2911" t="s">
        <v>48</v>
      </c>
      <c r="F2911" t="s">
        <v>49</v>
      </c>
      <c r="G2911" t="s">
        <v>3010</v>
      </c>
      <c r="H2911">
        <v>3318</v>
      </c>
      <c r="I2911" t="s">
        <v>67</v>
      </c>
      <c r="J2911" t="s">
        <v>52</v>
      </c>
      <c r="K2911" t="s">
        <v>53</v>
      </c>
      <c r="L2911" t="s">
        <v>44</v>
      </c>
      <c r="M2911" t="s">
        <v>54</v>
      </c>
      <c r="N2911">
        <v>2</v>
      </c>
      <c r="O2911">
        <v>53</v>
      </c>
      <c r="P2911">
        <v>0</v>
      </c>
      <c r="Q2911">
        <v>1168</v>
      </c>
      <c r="R2911">
        <v>24</v>
      </c>
      <c r="S2911" t="s">
        <v>80</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c r="AN2911" t="s">
        <v>56</v>
      </c>
      <c r="AO2911" t="s">
        <v>88</v>
      </c>
      <c r="AP2911" t="s">
        <v>92</v>
      </c>
      <c r="AQ2911" t="s">
        <v>89</v>
      </c>
      <c r="AR2911" t="s">
        <v>73</v>
      </c>
      <c r="AS2911" t="str">
        <f>IF(hr_data[[#This Row],[Gender]]="Female","👩  F","👨  M")</f>
        <v>👨  M</v>
      </c>
    </row>
    <row r="2912" spans="1:45" x14ac:dyDescent="0.25">
      <c r="A2912" t="s">
        <v>44</v>
      </c>
      <c r="B2912" t="s">
        <v>45</v>
      </c>
      <c r="C2912" t="s">
        <v>78</v>
      </c>
      <c r="D2912" t="s">
        <v>47</v>
      </c>
      <c r="E2912" t="s">
        <v>48</v>
      </c>
      <c r="F2912" t="s">
        <v>123</v>
      </c>
      <c r="G2912" t="s">
        <v>3011</v>
      </c>
      <c r="H2912">
        <v>3319</v>
      </c>
      <c r="I2912" t="s">
        <v>67</v>
      </c>
      <c r="J2912" t="s">
        <v>52</v>
      </c>
      <c r="K2912" t="s">
        <v>53</v>
      </c>
      <c r="L2912" t="s">
        <v>44</v>
      </c>
      <c r="M2912" t="s">
        <v>54</v>
      </c>
      <c r="N2912">
        <v>3</v>
      </c>
      <c r="O2912">
        <v>32</v>
      </c>
      <c r="P2912">
        <v>0</v>
      </c>
      <c r="Q2912">
        <v>414</v>
      </c>
      <c r="R2912">
        <v>2</v>
      </c>
      <c r="S2912" t="s">
        <v>80</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c r="AN2912" t="s">
        <v>56</v>
      </c>
      <c r="AO2912" t="s">
        <v>72</v>
      </c>
      <c r="AP2912" t="s">
        <v>58</v>
      </c>
      <c r="AQ2912" t="s">
        <v>59</v>
      </c>
      <c r="AR2912" t="s">
        <v>81</v>
      </c>
      <c r="AS2912" t="str">
        <f>IF(hr_data[[#This Row],[Gender]]="Female","👩  F","👨  M")</f>
        <v>👨  M</v>
      </c>
    </row>
    <row r="2913" spans="1:45" x14ac:dyDescent="0.25">
      <c r="A2913" t="s">
        <v>44</v>
      </c>
      <c r="B2913" t="s">
        <v>45</v>
      </c>
      <c r="C2913" t="s">
        <v>46</v>
      </c>
      <c r="D2913" t="s">
        <v>47</v>
      </c>
      <c r="E2913" t="s">
        <v>48</v>
      </c>
      <c r="F2913" t="s">
        <v>49</v>
      </c>
      <c r="G2913" t="s">
        <v>3012</v>
      </c>
      <c r="H2913">
        <v>3320</v>
      </c>
      <c r="I2913" t="s">
        <v>67</v>
      </c>
      <c r="J2913" t="s">
        <v>52</v>
      </c>
      <c r="K2913" t="s">
        <v>53</v>
      </c>
      <c r="L2913" t="s">
        <v>44</v>
      </c>
      <c r="M2913" t="s">
        <v>54</v>
      </c>
      <c r="N2913">
        <v>2</v>
      </c>
      <c r="O2913">
        <v>35</v>
      </c>
      <c r="P2913">
        <v>0</v>
      </c>
      <c r="Q2913">
        <v>303</v>
      </c>
      <c r="R2913">
        <v>27</v>
      </c>
      <c r="S2913" t="s">
        <v>87</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c r="AN2913" t="s">
        <v>56</v>
      </c>
      <c r="AO2913" t="s">
        <v>57</v>
      </c>
      <c r="AP2913" t="s">
        <v>92</v>
      </c>
      <c r="AQ2913" t="s">
        <v>59</v>
      </c>
      <c r="AR2913" t="s">
        <v>81</v>
      </c>
      <c r="AS2913" t="str">
        <f>IF(hr_data[[#This Row],[Gender]]="Female","👩  F","👨  M")</f>
        <v>👨  M</v>
      </c>
    </row>
    <row r="2914" spans="1:45" x14ac:dyDescent="0.25">
      <c r="A2914" t="s">
        <v>44</v>
      </c>
      <c r="B2914" t="s">
        <v>45</v>
      </c>
      <c r="C2914" t="s">
        <v>63</v>
      </c>
      <c r="D2914" t="s">
        <v>47</v>
      </c>
      <c r="E2914" t="s">
        <v>65</v>
      </c>
      <c r="F2914" t="s">
        <v>82</v>
      </c>
      <c r="G2914" t="s">
        <v>3013</v>
      </c>
      <c r="H2914">
        <v>3321</v>
      </c>
      <c r="I2914" t="s">
        <v>51</v>
      </c>
      <c r="J2914" t="s">
        <v>96</v>
      </c>
      <c r="K2914" t="s">
        <v>69</v>
      </c>
      <c r="L2914" t="s">
        <v>61</v>
      </c>
      <c r="M2914" t="s">
        <v>54</v>
      </c>
      <c r="N2914">
        <v>2</v>
      </c>
      <c r="O2914">
        <v>46</v>
      </c>
      <c r="P2914">
        <v>0</v>
      </c>
      <c r="Q2914">
        <v>261</v>
      </c>
      <c r="R2914">
        <v>21</v>
      </c>
      <c r="S2914" t="s">
        <v>55</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c r="AN2914" t="s">
        <v>71</v>
      </c>
      <c r="AO2914" t="s">
        <v>72</v>
      </c>
      <c r="AP2914" t="s">
        <v>92</v>
      </c>
      <c r="AQ2914" t="s">
        <v>89</v>
      </c>
      <c r="AR2914" t="s">
        <v>73</v>
      </c>
      <c r="AS2914" t="str">
        <f>IF(hr_data[[#This Row],[Gender]]="Female","👩  F","👨  M")</f>
        <v>👩  F</v>
      </c>
    </row>
    <row r="2915" spans="1:45" x14ac:dyDescent="0.25">
      <c r="A2915" t="s">
        <v>44</v>
      </c>
      <c r="B2915" t="s">
        <v>45</v>
      </c>
      <c r="C2915" t="s">
        <v>63</v>
      </c>
      <c r="D2915" t="s">
        <v>47</v>
      </c>
      <c r="E2915" t="s">
        <v>48</v>
      </c>
      <c r="F2915" t="s">
        <v>49</v>
      </c>
      <c r="G2915" t="s">
        <v>3014</v>
      </c>
      <c r="H2915">
        <v>3322</v>
      </c>
      <c r="I2915" t="s">
        <v>51</v>
      </c>
      <c r="J2915" t="s">
        <v>52</v>
      </c>
      <c r="K2915" t="s">
        <v>69</v>
      </c>
      <c r="L2915" t="s">
        <v>61</v>
      </c>
      <c r="M2915" t="s">
        <v>54</v>
      </c>
      <c r="N2915">
        <v>2</v>
      </c>
      <c r="O2915">
        <v>46</v>
      </c>
      <c r="P2915">
        <v>0</v>
      </c>
      <c r="Q2915">
        <v>1254</v>
      </c>
      <c r="R2915">
        <v>10</v>
      </c>
      <c r="S2915" t="s">
        <v>87</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c r="AN2915" t="s">
        <v>71</v>
      </c>
      <c r="AO2915" t="s">
        <v>72</v>
      </c>
      <c r="AP2915" t="s">
        <v>58</v>
      </c>
      <c r="AQ2915" t="s">
        <v>89</v>
      </c>
      <c r="AR2915" t="s">
        <v>73</v>
      </c>
      <c r="AS2915" t="str">
        <f>IF(hr_data[[#This Row],[Gender]]="Female","👩  F","👨  M")</f>
        <v>👩  F</v>
      </c>
    </row>
    <row r="2916" spans="1:45" x14ac:dyDescent="0.25">
      <c r="A2916" t="s">
        <v>44</v>
      </c>
      <c r="B2916" t="s">
        <v>62</v>
      </c>
      <c r="C2916" t="s">
        <v>63</v>
      </c>
      <c r="D2916" t="s">
        <v>47</v>
      </c>
      <c r="E2916" t="s">
        <v>65</v>
      </c>
      <c r="F2916" t="s">
        <v>49</v>
      </c>
      <c r="G2916" t="s">
        <v>3015</v>
      </c>
      <c r="H2916">
        <v>3323</v>
      </c>
      <c r="I2916" t="s">
        <v>67</v>
      </c>
      <c r="J2916" t="s">
        <v>76</v>
      </c>
      <c r="K2916" t="s">
        <v>53</v>
      </c>
      <c r="L2916" t="s">
        <v>61</v>
      </c>
      <c r="M2916" t="s">
        <v>54</v>
      </c>
      <c r="N2916">
        <v>2</v>
      </c>
      <c r="O2916">
        <v>49</v>
      </c>
      <c r="P2916">
        <v>0</v>
      </c>
      <c r="Q2916">
        <v>1475</v>
      </c>
      <c r="R2916">
        <v>28</v>
      </c>
      <c r="S2916" t="s">
        <v>55</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c r="AN2916" t="s">
        <v>71</v>
      </c>
      <c r="AO2916" t="s">
        <v>88</v>
      </c>
      <c r="AP2916" t="s">
        <v>92</v>
      </c>
      <c r="AQ2916" t="s">
        <v>89</v>
      </c>
      <c r="AR2916" t="s">
        <v>73</v>
      </c>
      <c r="AS2916" t="str">
        <f>IF(hr_data[[#This Row],[Gender]]="Female","👩  F","👨  M")</f>
        <v>👨  M</v>
      </c>
    </row>
    <row r="2917" spans="1:45" x14ac:dyDescent="0.25">
      <c r="A2917" t="s">
        <v>44</v>
      </c>
      <c r="B2917" t="s">
        <v>105</v>
      </c>
      <c r="C2917" t="s">
        <v>46</v>
      </c>
      <c r="D2917" t="s">
        <v>47</v>
      </c>
      <c r="E2917" t="s">
        <v>65</v>
      </c>
      <c r="F2917" t="s">
        <v>49</v>
      </c>
      <c r="G2917" t="s">
        <v>3016</v>
      </c>
      <c r="H2917">
        <v>3324</v>
      </c>
      <c r="I2917" t="s">
        <v>51</v>
      </c>
      <c r="J2917" t="s">
        <v>76</v>
      </c>
      <c r="K2917" t="s">
        <v>53</v>
      </c>
      <c r="L2917" t="s">
        <v>44</v>
      </c>
      <c r="M2917" t="s">
        <v>54</v>
      </c>
      <c r="N2917">
        <v>2</v>
      </c>
      <c r="O2917">
        <v>39</v>
      </c>
      <c r="P2917">
        <v>0</v>
      </c>
      <c r="Q2917">
        <v>592</v>
      </c>
      <c r="R2917">
        <v>2</v>
      </c>
      <c r="S2917" t="s">
        <v>87</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c r="AN2917" t="s">
        <v>71</v>
      </c>
      <c r="AO2917" t="s">
        <v>88</v>
      </c>
      <c r="AP2917" t="s">
        <v>58</v>
      </c>
      <c r="AQ2917" t="s">
        <v>89</v>
      </c>
      <c r="AR2917" t="s">
        <v>60</v>
      </c>
      <c r="AS2917" t="str">
        <f>IF(hr_data[[#This Row],[Gender]]="Female","👩  F","👨  M")</f>
        <v>👩  F</v>
      </c>
    </row>
    <row r="2918" spans="1:45" x14ac:dyDescent="0.25">
      <c r="A2918" t="s">
        <v>44</v>
      </c>
      <c r="B2918" t="s">
        <v>45</v>
      </c>
      <c r="C2918" t="s">
        <v>78</v>
      </c>
      <c r="D2918" t="s">
        <v>47</v>
      </c>
      <c r="E2918" t="s">
        <v>48</v>
      </c>
      <c r="F2918" t="s">
        <v>82</v>
      </c>
      <c r="G2918" t="s">
        <v>3017</v>
      </c>
      <c r="H2918">
        <v>3325</v>
      </c>
      <c r="I2918" t="s">
        <v>51</v>
      </c>
      <c r="J2918" t="s">
        <v>52</v>
      </c>
      <c r="K2918" t="s">
        <v>53</v>
      </c>
      <c r="L2918" t="s">
        <v>44</v>
      </c>
      <c r="M2918" t="s">
        <v>54</v>
      </c>
      <c r="N2918">
        <v>2</v>
      </c>
      <c r="O2918">
        <v>34</v>
      </c>
      <c r="P2918">
        <v>0</v>
      </c>
      <c r="Q2918">
        <v>790</v>
      </c>
      <c r="R2918">
        <v>24</v>
      </c>
      <c r="S2918" t="s">
        <v>80</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c r="AN2918" t="s">
        <v>71</v>
      </c>
      <c r="AO2918" t="s">
        <v>72</v>
      </c>
      <c r="AP2918" t="s">
        <v>92</v>
      </c>
      <c r="AQ2918" t="s">
        <v>89</v>
      </c>
      <c r="AR2918" t="s">
        <v>81</v>
      </c>
      <c r="AS2918" t="str">
        <f>IF(hr_data[[#This Row],[Gender]]="Female","👩  F","👨  M")</f>
        <v>👩  F</v>
      </c>
    </row>
    <row r="2919" spans="1:45" x14ac:dyDescent="0.25">
      <c r="A2919" t="s">
        <v>44</v>
      </c>
      <c r="B2919" t="s">
        <v>45</v>
      </c>
      <c r="C2919" t="s">
        <v>78</v>
      </c>
      <c r="D2919" t="s">
        <v>47</v>
      </c>
      <c r="E2919" t="s">
        <v>48</v>
      </c>
      <c r="F2919" t="s">
        <v>49</v>
      </c>
      <c r="G2919" t="s">
        <v>3018</v>
      </c>
      <c r="H2919">
        <v>3326</v>
      </c>
      <c r="I2919" t="s">
        <v>51</v>
      </c>
      <c r="J2919" t="s">
        <v>52</v>
      </c>
      <c r="K2919" t="s">
        <v>53</v>
      </c>
      <c r="L2919" t="s">
        <v>44</v>
      </c>
      <c r="M2919" t="s">
        <v>54</v>
      </c>
      <c r="N2919">
        <v>2</v>
      </c>
      <c r="O2919">
        <v>33</v>
      </c>
      <c r="P2919">
        <v>0</v>
      </c>
      <c r="Q2919">
        <v>211</v>
      </c>
      <c r="R2919">
        <v>16</v>
      </c>
      <c r="S2919" t="s">
        <v>87</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c r="AN2919" t="s">
        <v>71</v>
      </c>
      <c r="AO2919" t="s">
        <v>88</v>
      </c>
      <c r="AP2919" t="s">
        <v>98</v>
      </c>
      <c r="AQ2919" t="s">
        <v>89</v>
      </c>
      <c r="AR2919" t="s">
        <v>81</v>
      </c>
      <c r="AS2919" t="str">
        <f>IF(hr_data[[#This Row],[Gender]]="Female","👩  F","👨  M")</f>
        <v>👩  F</v>
      </c>
    </row>
    <row r="2920" spans="1:45" x14ac:dyDescent="0.25">
      <c r="A2920" t="s">
        <v>44</v>
      </c>
      <c r="B2920" t="s">
        <v>105</v>
      </c>
      <c r="C2920" t="s">
        <v>78</v>
      </c>
      <c r="D2920" t="s">
        <v>47</v>
      </c>
      <c r="E2920" t="s">
        <v>65</v>
      </c>
      <c r="F2920" t="s">
        <v>130</v>
      </c>
      <c r="G2920" t="s">
        <v>3019</v>
      </c>
      <c r="H2920">
        <v>3327</v>
      </c>
      <c r="I2920" t="s">
        <v>67</v>
      </c>
      <c r="J2920" t="s">
        <v>68</v>
      </c>
      <c r="K2920" t="s">
        <v>69</v>
      </c>
      <c r="L2920" t="s">
        <v>44</v>
      </c>
      <c r="M2920" t="s">
        <v>54</v>
      </c>
      <c r="N2920">
        <v>2</v>
      </c>
      <c r="O2920">
        <v>34</v>
      </c>
      <c r="P2920">
        <v>0</v>
      </c>
      <c r="Q2920">
        <v>967</v>
      </c>
      <c r="R2920">
        <v>16</v>
      </c>
      <c r="S2920" t="s">
        <v>80</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c r="AN2920" t="s">
        <v>71</v>
      </c>
      <c r="AO2920" t="s">
        <v>88</v>
      </c>
      <c r="AP2920" t="s">
        <v>98</v>
      </c>
      <c r="AQ2920" t="s">
        <v>59</v>
      </c>
      <c r="AR2920" t="s">
        <v>81</v>
      </c>
      <c r="AS2920" t="str">
        <f>IF(hr_data[[#This Row],[Gender]]="Female","👩  F","👨  M")</f>
        <v>👨  M</v>
      </c>
    </row>
    <row r="2921" spans="1:45" x14ac:dyDescent="0.25">
      <c r="A2921" t="s">
        <v>44</v>
      </c>
      <c r="B2921" t="s">
        <v>62</v>
      </c>
      <c r="C2921" t="s">
        <v>78</v>
      </c>
      <c r="D2921" t="s">
        <v>47</v>
      </c>
      <c r="E2921" t="s">
        <v>65</v>
      </c>
      <c r="F2921" t="s">
        <v>49</v>
      </c>
      <c r="G2921" t="s">
        <v>3020</v>
      </c>
      <c r="H2921">
        <v>3328</v>
      </c>
      <c r="I2921" t="s">
        <v>67</v>
      </c>
      <c r="J2921" t="s">
        <v>68</v>
      </c>
      <c r="K2921" t="s">
        <v>53</v>
      </c>
      <c r="L2921" t="s">
        <v>44</v>
      </c>
      <c r="M2921" t="s">
        <v>54</v>
      </c>
      <c r="N2921">
        <v>3</v>
      </c>
      <c r="O2921">
        <v>29</v>
      </c>
      <c r="P2921">
        <v>0</v>
      </c>
      <c r="Q2921">
        <v>459</v>
      </c>
      <c r="R2921">
        <v>24</v>
      </c>
      <c r="S2921" t="s">
        <v>55</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c r="AN2921" t="s">
        <v>71</v>
      </c>
      <c r="AO2921" t="s">
        <v>57</v>
      </c>
      <c r="AP2921" t="s">
        <v>92</v>
      </c>
      <c r="AQ2921" t="s">
        <v>59</v>
      </c>
      <c r="AR2921" t="s">
        <v>81</v>
      </c>
      <c r="AS2921" t="str">
        <f>IF(hr_data[[#This Row],[Gender]]="Female","👩  F","👨  M")</f>
        <v>👨  M</v>
      </c>
    </row>
    <row r="2922" spans="1:45" x14ac:dyDescent="0.25">
      <c r="A2922" t="s">
        <v>44</v>
      </c>
      <c r="B2922" t="s">
        <v>62</v>
      </c>
      <c r="C2922" t="s">
        <v>46</v>
      </c>
      <c r="D2922" t="s">
        <v>47</v>
      </c>
      <c r="E2922" t="s">
        <v>48</v>
      </c>
      <c r="F2922" t="s">
        <v>74</v>
      </c>
      <c r="G2922" t="s">
        <v>3021</v>
      </c>
      <c r="H2922">
        <v>3329</v>
      </c>
      <c r="I2922" t="s">
        <v>67</v>
      </c>
      <c r="J2922" t="s">
        <v>52</v>
      </c>
      <c r="K2922" t="s">
        <v>53</v>
      </c>
      <c r="L2922" t="s">
        <v>44</v>
      </c>
      <c r="M2922" t="s">
        <v>54</v>
      </c>
      <c r="N2922">
        <v>2</v>
      </c>
      <c r="O2922">
        <v>35</v>
      </c>
      <c r="P2922">
        <v>0</v>
      </c>
      <c r="Q2922">
        <v>880</v>
      </c>
      <c r="R2922">
        <v>12</v>
      </c>
      <c r="S2922" t="s">
        <v>80</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c r="AN2922" t="s">
        <v>71</v>
      </c>
      <c r="AO2922" t="s">
        <v>57</v>
      </c>
      <c r="AP2922" t="s">
        <v>98</v>
      </c>
      <c r="AQ2922" t="s">
        <v>89</v>
      </c>
      <c r="AR2922" t="s">
        <v>81</v>
      </c>
      <c r="AS2922" t="str">
        <f>IF(hr_data[[#This Row],[Gender]]="Female","👩  F","👨  M")</f>
        <v>👨  M</v>
      </c>
    </row>
    <row r="2923" spans="1:45" x14ac:dyDescent="0.25">
      <c r="A2923" t="s">
        <v>44</v>
      </c>
      <c r="B2923" t="s">
        <v>45</v>
      </c>
      <c r="C2923" t="s">
        <v>106</v>
      </c>
      <c r="D2923" t="s">
        <v>47</v>
      </c>
      <c r="E2923" t="s">
        <v>65</v>
      </c>
      <c r="F2923" t="s">
        <v>49</v>
      </c>
      <c r="G2923" t="s">
        <v>3022</v>
      </c>
      <c r="H2923">
        <v>3330</v>
      </c>
      <c r="I2923" t="s">
        <v>67</v>
      </c>
      <c r="J2923" t="s">
        <v>68</v>
      </c>
      <c r="K2923" t="s">
        <v>53</v>
      </c>
      <c r="L2923" t="s">
        <v>44</v>
      </c>
      <c r="M2923" t="s">
        <v>54</v>
      </c>
      <c r="N2923">
        <v>2</v>
      </c>
      <c r="O2923">
        <v>22</v>
      </c>
      <c r="P2923">
        <v>0</v>
      </c>
      <c r="Q2923">
        <v>391</v>
      </c>
      <c r="R2923">
        <v>7</v>
      </c>
      <c r="S2923" t="s">
        <v>70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c r="AN2923" t="s">
        <v>71</v>
      </c>
      <c r="AO2923" t="s">
        <v>72</v>
      </c>
      <c r="AP2923" t="s">
        <v>58</v>
      </c>
      <c r="AQ2923" t="s">
        <v>59</v>
      </c>
      <c r="AR2923" t="s">
        <v>108</v>
      </c>
      <c r="AS2923" t="str">
        <f>IF(hr_data[[#This Row],[Gender]]="Female","👩  F","👨  M")</f>
        <v>👨  M</v>
      </c>
    </row>
    <row r="2924" spans="1:45" x14ac:dyDescent="0.25">
      <c r="A2924" t="s">
        <v>44</v>
      </c>
      <c r="B2924" t="s">
        <v>45</v>
      </c>
      <c r="C2924" t="s">
        <v>106</v>
      </c>
      <c r="D2924" t="s">
        <v>47</v>
      </c>
      <c r="E2924" t="s">
        <v>48</v>
      </c>
      <c r="F2924" t="s">
        <v>49</v>
      </c>
      <c r="G2924" t="s">
        <v>3023</v>
      </c>
      <c r="H2924">
        <v>3331</v>
      </c>
      <c r="I2924" t="s">
        <v>67</v>
      </c>
      <c r="J2924" t="s">
        <v>115</v>
      </c>
      <c r="K2924" t="s">
        <v>91</v>
      </c>
      <c r="L2924" t="s">
        <v>44</v>
      </c>
      <c r="M2924" t="s">
        <v>54</v>
      </c>
      <c r="N2924">
        <v>2</v>
      </c>
      <c r="O2924">
        <v>23</v>
      </c>
      <c r="P2924">
        <v>0</v>
      </c>
      <c r="Q2924">
        <v>427</v>
      </c>
      <c r="R2924">
        <v>7</v>
      </c>
      <c r="S2924" t="s">
        <v>87</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c r="AN2924" t="s">
        <v>71</v>
      </c>
      <c r="AO2924" t="s">
        <v>57</v>
      </c>
      <c r="AP2924" t="s">
        <v>58</v>
      </c>
      <c r="AQ2924" t="s">
        <v>59</v>
      </c>
      <c r="AR2924" t="s">
        <v>108</v>
      </c>
      <c r="AS2924" t="str">
        <f>IF(hr_data[[#This Row],[Gender]]="Female","👩  F","👨  M")</f>
        <v>👨  M</v>
      </c>
    </row>
    <row r="2925" spans="1:45" x14ac:dyDescent="0.25">
      <c r="A2925" t="s">
        <v>44</v>
      </c>
      <c r="B2925" t="s">
        <v>45</v>
      </c>
      <c r="C2925" t="s">
        <v>3024</v>
      </c>
      <c r="D2925" t="s">
        <v>47</v>
      </c>
      <c r="E2925" t="s">
        <v>48</v>
      </c>
      <c r="F2925" t="s">
        <v>49</v>
      </c>
      <c r="G2925" t="s">
        <v>3025</v>
      </c>
      <c r="H2925">
        <v>3332</v>
      </c>
      <c r="I2925" t="s">
        <v>67</v>
      </c>
      <c r="J2925" t="s">
        <v>115</v>
      </c>
      <c r="K2925" t="s">
        <v>91</v>
      </c>
      <c r="L2925" t="s">
        <v>44</v>
      </c>
      <c r="M2925" t="s">
        <v>54</v>
      </c>
      <c r="N2925">
        <v>2</v>
      </c>
      <c r="O2925">
        <v>23</v>
      </c>
      <c r="P2925">
        <v>0</v>
      </c>
      <c r="Q2925">
        <v>427</v>
      </c>
      <c r="R2925">
        <v>7</v>
      </c>
      <c r="S2925" t="s">
        <v>87</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c r="AN2925" t="s">
        <v>71</v>
      </c>
      <c r="AO2925" t="s">
        <v>57</v>
      </c>
      <c r="AP2925" t="s">
        <v>58</v>
      </c>
      <c r="AQ2925" t="s">
        <v>59</v>
      </c>
      <c r="AR2925" t="s">
        <v>108</v>
      </c>
      <c r="AS2925" t="str">
        <f>IF(hr_data[[#This Row],[Gender]]="Female","👩  F","👨  M")</f>
        <v>👨  M</v>
      </c>
    </row>
    <row r="2926" spans="1:45" x14ac:dyDescent="0.25">
      <c r="A2926" t="s">
        <v>44</v>
      </c>
      <c r="B2926" t="s">
        <v>45</v>
      </c>
      <c r="C2926" t="s">
        <v>3026</v>
      </c>
      <c r="D2926" t="s">
        <v>47</v>
      </c>
      <c r="E2926" t="s">
        <v>48</v>
      </c>
      <c r="F2926" t="s">
        <v>49</v>
      </c>
      <c r="G2926" t="s">
        <v>3027</v>
      </c>
      <c r="H2926">
        <v>3333</v>
      </c>
      <c r="I2926" t="s">
        <v>67</v>
      </c>
      <c r="J2926" t="s">
        <v>115</v>
      </c>
      <c r="K2926" t="s">
        <v>91</v>
      </c>
      <c r="L2926" t="s">
        <v>44</v>
      </c>
      <c r="M2926" t="s">
        <v>54</v>
      </c>
      <c r="N2926">
        <v>2</v>
      </c>
      <c r="O2926">
        <v>23</v>
      </c>
      <c r="P2926">
        <v>0</v>
      </c>
      <c r="Q2926">
        <v>427</v>
      </c>
      <c r="R2926">
        <v>7</v>
      </c>
      <c r="S2926" t="s">
        <v>87</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71</v>
      </c>
      <c r="AO2926" t="s">
        <v>57</v>
      </c>
      <c r="AP2926" t="s">
        <v>58</v>
      </c>
      <c r="AQ2926" t="s">
        <v>59</v>
      </c>
      <c r="AR2926" t="s">
        <v>108</v>
      </c>
      <c r="AS2926" t="str">
        <f>IF(hr_data[[#This Row],[Gender]]="Female","👩  F","👨  M")</f>
        <v>👨  M</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65BE2-3BF5-48AF-81CB-26F37BE424E7}">
  <sheetPr>
    <tabColor rgb="FF00B0F0"/>
  </sheetPr>
  <dimension ref="A1:T31"/>
  <sheetViews>
    <sheetView tabSelected="1" workbookViewId="0">
      <selection activeCell="A12" sqref="A12"/>
    </sheetView>
  </sheetViews>
  <sheetFormatPr defaultRowHeight="15" x14ac:dyDescent="0.25"/>
  <cols>
    <col min="1" max="1" width="4.28515625" customWidth="1"/>
    <col min="13" max="13" width="17.28515625" customWidth="1"/>
    <col min="20" max="20" width="11.28515625" customWidth="1"/>
  </cols>
  <sheetData>
    <row r="1" spans="1:20" x14ac:dyDescent="0.25">
      <c r="A1" s="1"/>
      <c r="B1" s="1"/>
      <c r="C1" s="1"/>
      <c r="D1" s="1"/>
      <c r="E1" s="1"/>
      <c r="F1" s="1"/>
      <c r="G1" s="1"/>
      <c r="H1" s="1"/>
      <c r="I1" s="1"/>
      <c r="J1" s="1"/>
      <c r="K1" s="1"/>
      <c r="L1" s="1"/>
      <c r="M1" s="1"/>
      <c r="N1" s="1"/>
      <c r="O1" s="1"/>
      <c r="P1" s="1"/>
      <c r="Q1" s="1"/>
      <c r="R1" s="1"/>
      <c r="S1" s="1"/>
      <c r="T1" s="1"/>
    </row>
    <row r="2" spans="1:20" x14ac:dyDescent="0.25">
      <c r="A2" s="1"/>
      <c r="B2" s="1"/>
      <c r="C2" s="1"/>
      <c r="D2" s="1"/>
      <c r="E2" s="1"/>
      <c r="F2" s="1"/>
      <c r="G2" s="1"/>
      <c r="H2" s="1"/>
      <c r="I2" s="1"/>
      <c r="J2" s="1"/>
      <c r="K2" s="1"/>
      <c r="L2" s="1"/>
      <c r="M2" s="1"/>
      <c r="N2" s="1"/>
      <c r="O2" s="1"/>
      <c r="P2" s="1"/>
      <c r="Q2" s="1"/>
      <c r="R2" s="1"/>
      <c r="S2" s="1"/>
      <c r="T2" s="1"/>
    </row>
    <row r="3" spans="1:20" x14ac:dyDescent="0.25">
      <c r="A3" s="1"/>
      <c r="B3" s="1"/>
      <c r="C3" s="1"/>
      <c r="D3" s="1"/>
      <c r="E3" s="1"/>
      <c r="F3" s="1"/>
      <c r="G3" s="1"/>
      <c r="H3" s="1"/>
      <c r="I3" s="1"/>
      <c r="J3" s="1"/>
      <c r="K3" s="1"/>
      <c r="L3" s="1"/>
      <c r="M3" s="1"/>
      <c r="N3" s="1"/>
      <c r="O3" s="1"/>
      <c r="P3" s="1"/>
      <c r="Q3" s="1"/>
      <c r="R3" s="1"/>
      <c r="S3" s="1"/>
      <c r="T3" s="1"/>
    </row>
    <row r="4" spans="1:20" x14ac:dyDescent="0.25">
      <c r="A4" s="1"/>
      <c r="B4" s="1"/>
      <c r="C4" s="1"/>
      <c r="D4" s="1"/>
      <c r="E4" s="1"/>
      <c r="F4" s="1"/>
      <c r="G4" s="1"/>
      <c r="H4" s="1"/>
      <c r="I4" s="1"/>
      <c r="J4" s="1"/>
      <c r="K4" s="1"/>
      <c r="L4" s="1"/>
      <c r="M4" s="1"/>
      <c r="N4" s="1"/>
      <c r="O4" s="1"/>
      <c r="P4" s="1"/>
      <c r="Q4" s="1"/>
      <c r="R4" s="1"/>
      <c r="S4" s="1"/>
      <c r="T4" s="1"/>
    </row>
    <row r="5" spans="1:20" x14ac:dyDescent="0.25">
      <c r="A5" s="1"/>
      <c r="B5" s="1"/>
      <c r="C5" s="1"/>
      <c r="D5" s="1"/>
      <c r="E5" s="1"/>
      <c r="F5" s="1"/>
      <c r="G5" s="1"/>
      <c r="H5" s="1"/>
      <c r="I5" s="1"/>
      <c r="J5" s="1"/>
      <c r="K5" s="1"/>
      <c r="L5" s="1"/>
      <c r="M5" s="1"/>
      <c r="N5" s="1"/>
      <c r="O5" s="1"/>
      <c r="P5" s="1"/>
      <c r="Q5" s="1"/>
      <c r="R5" s="1"/>
      <c r="S5" s="1"/>
      <c r="T5" s="1"/>
    </row>
    <row r="6" spans="1:20" x14ac:dyDescent="0.25">
      <c r="A6" s="1"/>
      <c r="B6" s="1"/>
      <c r="C6" s="1"/>
      <c r="D6" s="1"/>
      <c r="E6" s="1"/>
      <c r="F6" s="1"/>
      <c r="G6" s="1"/>
      <c r="H6" s="1"/>
      <c r="I6" s="1"/>
      <c r="J6" s="1"/>
      <c r="K6" s="1"/>
      <c r="L6" s="1"/>
      <c r="M6" s="1"/>
      <c r="N6" s="1"/>
      <c r="O6" s="1"/>
      <c r="P6" s="1"/>
      <c r="Q6" s="1"/>
      <c r="R6" s="1"/>
      <c r="S6" s="1"/>
      <c r="T6" s="1"/>
    </row>
    <row r="7" spans="1:20" x14ac:dyDescent="0.25">
      <c r="A7" s="1" t="s">
        <v>3030</v>
      </c>
      <c r="B7" s="1"/>
      <c r="C7" s="1"/>
      <c r="D7" s="1"/>
      <c r="E7" s="1"/>
      <c r="F7" s="1"/>
      <c r="G7" s="1"/>
      <c r="H7" s="1"/>
      <c r="I7" s="1"/>
      <c r="J7" s="1"/>
      <c r="K7" s="1"/>
      <c r="L7" s="1"/>
      <c r="M7" s="1"/>
      <c r="N7" s="1"/>
      <c r="O7" s="1"/>
      <c r="P7" s="1"/>
      <c r="Q7" s="1"/>
      <c r="R7" s="1"/>
      <c r="S7" s="1"/>
      <c r="T7" s="1"/>
    </row>
    <row r="8" spans="1:20" x14ac:dyDescent="0.25">
      <c r="A8" s="1"/>
      <c r="B8" s="1"/>
      <c r="C8" s="1"/>
      <c r="D8" s="1"/>
      <c r="E8" s="1"/>
      <c r="F8" s="1"/>
      <c r="G8" s="1"/>
      <c r="H8" s="1"/>
      <c r="I8" s="1"/>
      <c r="J8" s="1"/>
      <c r="K8" s="1"/>
      <c r="L8" s="1"/>
      <c r="M8" s="1"/>
      <c r="N8" s="1"/>
      <c r="O8" s="1"/>
      <c r="P8" s="1"/>
      <c r="Q8" s="1"/>
      <c r="R8" s="1"/>
      <c r="S8" s="1"/>
      <c r="T8" s="1"/>
    </row>
    <row r="9" spans="1:20" x14ac:dyDescent="0.25">
      <c r="A9" s="1"/>
      <c r="B9" s="1"/>
      <c r="C9" s="1"/>
      <c r="D9" s="1"/>
      <c r="E9" s="1"/>
      <c r="F9" s="1"/>
      <c r="G9" s="1"/>
      <c r="H9" s="1"/>
      <c r="I9" s="1"/>
      <c r="J9" s="1"/>
      <c r="K9" s="1"/>
      <c r="L9" s="1"/>
      <c r="M9" s="1"/>
      <c r="N9" s="1"/>
      <c r="O9" s="1"/>
      <c r="P9" s="1"/>
      <c r="Q9" s="1"/>
      <c r="R9" s="1"/>
      <c r="S9" s="1"/>
      <c r="T9" s="1"/>
    </row>
    <row r="10" spans="1:20" x14ac:dyDescent="0.25">
      <c r="A10" s="1"/>
      <c r="B10" s="1"/>
      <c r="C10" s="1"/>
      <c r="D10" s="1"/>
      <c r="E10" s="1"/>
      <c r="F10" s="1"/>
      <c r="G10" s="1"/>
      <c r="H10" s="1"/>
      <c r="I10" s="1"/>
      <c r="J10" s="1"/>
      <c r="K10" s="1"/>
      <c r="L10" s="1"/>
      <c r="M10" s="1"/>
      <c r="N10" s="1"/>
      <c r="O10" s="1"/>
      <c r="P10" s="1"/>
      <c r="Q10" s="1"/>
      <c r="R10" s="1"/>
      <c r="S10" s="1"/>
      <c r="T10" s="1"/>
    </row>
    <row r="11" spans="1:20" x14ac:dyDescent="0.25">
      <c r="A11" s="1"/>
      <c r="B11" s="1"/>
      <c r="C11" s="1"/>
      <c r="D11" s="1"/>
      <c r="E11" s="1"/>
      <c r="F11" s="1"/>
      <c r="G11" s="1"/>
      <c r="H11" s="1"/>
      <c r="I11" s="1"/>
      <c r="J11" s="1"/>
      <c r="K11" s="1"/>
      <c r="L11" s="1"/>
      <c r="M11" s="1"/>
      <c r="N11" s="1"/>
      <c r="O11" s="1"/>
      <c r="P11" s="1"/>
      <c r="Q11" s="1"/>
      <c r="R11" s="1"/>
      <c r="S11" s="1"/>
      <c r="T11" s="1"/>
    </row>
    <row r="12" spans="1:20" x14ac:dyDescent="0.25">
      <c r="A12" s="1"/>
      <c r="B12" s="1"/>
      <c r="C12" s="1"/>
      <c r="D12" s="1"/>
      <c r="E12" s="1"/>
      <c r="F12" s="1"/>
      <c r="G12" s="1"/>
      <c r="H12" s="1"/>
      <c r="I12" s="1"/>
      <c r="J12" s="1"/>
      <c r="K12" s="1"/>
      <c r="L12" s="1"/>
      <c r="M12" s="1"/>
      <c r="N12" s="1"/>
      <c r="O12" s="1"/>
      <c r="P12" s="1"/>
      <c r="Q12" s="1"/>
      <c r="R12" s="1"/>
      <c r="S12" s="1"/>
      <c r="T12" s="1"/>
    </row>
    <row r="13" spans="1:20" x14ac:dyDescent="0.25">
      <c r="A13" s="1"/>
      <c r="B13" s="1"/>
      <c r="C13" s="1"/>
      <c r="D13" s="1"/>
      <c r="E13" s="1"/>
      <c r="F13" s="1"/>
      <c r="G13" s="1"/>
      <c r="H13" s="1"/>
      <c r="I13" s="1"/>
      <c r="J13" s="1"/>
      <c r="K13" s="1"/>
      <c r="L13" s="1"/>
      <c r="M13" s="1"/>
      <c r="N13" s="1"/>
      <c r="O13" s="1"/>
      <c r="P13" s="1"/>
      <c r="Q13" s="1"/>
      <c r="R13" s="1"/>
      <c r="S13" s="1"/>
      <c r="T13" s="1"/>
    </row>
    <row r="14" spans="1:20" x14ac:dyDescent="0.25">
      <c r="A14" s="1"/>
      <c r="B14" s="1"/>
      <c r="C14" s="1"/>
      <c r="D14" s="1"/>
      <c r="E14" s="1"/>
      <c r="F14" s="1"/>
      <c r="G14" s="1"/>
      <c r="H14" s="1"/>
      <c r="I14" s="1"/>
      <c r="J14" s="1"/>
      <c r="K14" s="1"/>
      <c r="L14" s="1"/>
      <c r="M14" s="1"/>
      <c r="N14" s="1"/>
      <c r="O14" s="1"/>
      <c r="P14" s="1"/>
      <c r="Q14" s="1"/>
      <c r="R14" s="1"/>
      <c r="S14" s="1"/>
      <c r="T14" s="1"/>
    </row>
    <row r="15" spans="1:20" x14ac:dyDescent="0.25">
      <c r="A15" s="1"/>
      <c r="B15" s="1"/>
      <c r="C15" s="1"/>
      <c r="D15" s="1"/>
      <c r="E15" s="1"/>
      <c r="F15" s="1"/>
      <c r="G15" s="1"/>
      <c r="H15" s="1"/>
      <c r="I15" s="1"/>
      <c r="J15" s="1"/>
      <c r="K15" s="1"/>
      <c r="L15" s="1"/>
      <c r="M15" s="1"/>
      <c r="N15" s="1"/>
      <c r="O15" s="1"/>
      <c r="P15" s="1"/>
      <c r="Q15" s="1"/>
      <c r="R15" s="1"/>
      <c r="S15" s="1"/>
      <c r="T15" s="1"/>
    </row>
    <row r="16" spans="1:20" x14ac:dyDescent="0.25">
      <c r="A16" s="1"/>
      <c r="B16" s="1"/>
      <c r="C16" s="1"/>
      <c r="D16" s="1"/>
      <c r="E16" s="1"/>
      <c r="F16" s="1"/>
      <c r="G16" s="1"/>
      <c r="H16" s="1"/>
      <c r="I16" s="1"/>
      <c r="J16" s="1"/>
      <c r="K16" s="1"/>
      <c r="L16" s="1"/>
      <c r="M16" s="1"/>
      <c r="N16" s="1"/>
      <c r="O16" s="1"/>
      <c r="P16" s="1"/>
      <c r="Q16" s="1"/>
      <c r="R16" s="1"/>
      <c r="S16" s="1"/>
      <c r="T16" s="1"/>
    </row>
    <row r="17" spans="1:20" x14ac:dyDescent="0.25">
      <c r="A17" s="1"/>
      <c r="B17" s="1"/>
      <c r="C17" s="1"/>
      <c r="D17" s="1"/>
      <c r="E17" s="1"/>
      <c r="F17" s="1"/>
      <c r="G17" s="1"/>
      <c r="H17" s="1"/>
      <c r="I17" s="1"/>
      <c r="J17" s="1"/>
      <c r="K17" s="1"/>
      <c r="L17" s="1"/>
      <c r="M17" s="1"/>
      <c r="N17" s="1"/>
      <c r="O17" s="1"/>
      <c r="P17" s="1"/>
      <c r="Q17" s="1"/>
      <c r="R17" s="1"/>
      <c r="S17" s="1"/>
      <c r="T17" s="1"/>
    </row>
    <row r="18" spans="1:20" x14ac:dyDescent="0.25">
      <c r="A18" s="1"/>
      <c r="B18" s="1"/>
      <c r="C18" s="1"/>
      <c r="D18" s="1"/>
      <c r="E18" s="1"/>
      <c r="F18" s="1"/>
      <c r="G18" s="1"/>
      <c r="H18" s="1"/>
      <c r="I18" s="1"/>
      <c r="J18" s="1"/>
      <c r="K18" s="1"/>
      <c r="L18" s="1"/>
      <c r="M18" s="1"/>
      <c r="N18" s="1"/>
      <c r="O18" s="1"/>
      <c r="P18" s="1"/>
      <c r="Q18" s="1"/>
      <c r="R18" s="1"/>
      <c r="S18" s="1"/>
      <c r="T18" s="1"/>
    </row>
    <row r="19" spans="1:20" x14ac:dyDescent="0.25">
      <c r="A19" s="1"/>
      <c r="B19" s="1"/>
      <c r="C19" s="1"/>
      <c r="D19" s="1"/>
      <c r="E19" s="1"/>
      <c r="F19" s="1"/>
      <c r="G19" s="1"/>
      <c r="H19" s="1"/>
      <c r="I19" s="1"/>
      <c r="J19" s="1"/>
      <c r="K19" s="1"/>
      <c r="L19" s="1"/>
      <c r="M19" s="1"/>
      <c r="N19" s="1"/>
      <c r="O19" s="1"/>
      <c r="P19" s="1"/>
      <c r="Q19" s="1"/>
      <c r="R19" s="1"/>
      <c r="S19" s="1"/>
      <c r="T19" s="1"/>
    </row>
    <row r="20" spans="1:20" x14ac:dyDescent="0.25">
      <c r="A20" s="1"/>
      <c r="B20" s="1"/>
      <c r="C20" s="1"/>
      <c r="D20" s="1"/>
      <c r="E20" s="1"/>
      <c r="F20" s="1"/>
      <c r="G20" s="1"/>
      <c r="H20" s="1"/>
      <c r="I20" s="1"/>
      <c r="J20" s="1"/>
      <c r="K20" s="1"/>
      <c r="L20" s="1"/>
      <c r="M20" s="1"/>
      <c r="N20" s="1"/>
      <c r="O20" s="1"/>
      <c r="P20" s="1"/>
      <c r="Q20" s="1"/>
      <c r="R20" s="1"/>
      <c r="S20" s="1"/>
      <c r="T20" s="1"/>
    </row>
    <row r="21" spans="1:20" x14ac:dyDescent="0.25">
      <c r="A21" s="1"/>
      <c r="B21" s="1"/>
      <c r="C21" s="1"/>
      <c r="D21" s="1"/>
      <c r="E21" s="1"/>
      <c r="F21" s="1"/>
      <c r="G21" s="1"/>
      <c r="H21" s="1"/>
      <c r="I21" s="1"/>
      <c r="J21" s="1"/>
      <c r="K21" s="1"/>
      <c r="L21" s="1"/>
      <c r="M21" s="1"/>
      <c r="N21" s="1"/>
      <c r="O21" s="1"/>
      <c r="P21" s="1"/>
      <c r="Q21" s="1"/>
      <c r="R21" s="1"/>
      <c r="S21" s="1"/>
      <c r="T21" s="1"/>
    </row>
    <row r="22" spans="1:20" x14ac:dyDescent="0.25">
      <c r="A22" s="1"/>
      <c r="B22" s="1"/>
      <c r="C22" s="1"/>
      <c r="D22" s="1"/>
      <c r="E22" s="1"/>
      <c r="F22" s="1"/>
      <c r="G22" s="1"/>
      <c r="H22" s="1"/>
      <c r="I22" s="1"/>
      <c r="J22" s="1"/>
      <c r="K22" s="1"/>
      <c r="L22" s="1"/>
      <c r="M22" s="1"/>
      <c r="N22" s="1"/>
      <c r="O22" s="1"/>
      <c r="P22" s="1"/>
      <c r="Q22" s="1"/>
      <c r="R22" s="1"/>
      <c r="S22" s="1"/>
      <c r="T22" s="1"/>
    </row>
    <row r="23" spans="1:20" x14ac:dyDescent="0.25">
      <c r="A23" s="1"/>
      <c r="B23" s="1"/>
      <c r="C23" s="1"/>
      <c r="D23" s="1"/>
      <c r="E23" s="1"/>
      <c r="F23" s="1"/>
      <c r="G23" s="1"/>
      <c r="H23" s="1"/>
      <c r="I23" s="1"/>
      <c r="J23" s="1"/>
      <c r="K23" s="1"/>
      <c r="L23" s="1"/>
      <c r="M23" s="1"/>
      <c r="N23" s="1"/>
      <c r="O23" s="1"/>
      <c r="P23" s="1"/>
      <c r="Q23" s="1"/>
      <c r="R23" s="1"/>
      <c r="S23" s="1"/>
      <c r="T23" s="1"/>
    </row>
    <row r="24" spans="1:20" x14ac:dyDescent="0.25">
      <c r="A24" s="1"/>
      <c r="B24" s="1"/>
      <c r="C24" s="1"/>
      <c r="D24" s="1"/>
      <c r="E24" s="1"/>
      <c r="F24" s="1"/>
      <c r="G24" s="1"/>
      <c r="H24" s="1"/>
      <c r="I24" s="1"/>
      <c r="J24" s="1"/>
      <c r="K24" s="1"/>
      <c r="L24" s="1"/>
      <c r="M24" s="1"/>
      <c r="N24" s="1"/>
      <c r="O24" s="1"/>
      <c r="P24" s="1"/>
      <c r="Q24" s="1"/>
      <c r="R24" s="1"/>
      <c r="S24" s="1"/>
      <c r="T24" s="1"/>
    </row>
    <row r="25" spans="1:20" x14ac:dyDescent="0.25">
      <c r="A25" s="1"/>
      <c r="B25" s="1"/>
      <c r="C25" s="1"/>
      <c r="D25" s="1"/>
      <c r="E25" s="1"/>
      <c r="F25" s="1"/>
      <c r="G25" s="1"/>
      <c r="H25" s="1"/>
      <c r="I25" s="1"/>
      <c r="J25" s="1"/>
      <c r="K25" s="1"/>
      <c r="L25" s="1"/>
      <c r="M25" s="1"/>
      <c r="N25" s="1"/>
      <c r="O25" s="1"/>
      <c r="P25" s="1"/>
      <c r="Q25" s="1"/>
      <c r="R25" s="1"/>
      <c r="S25" s="1"/>
      <c r="T25" s="1"/>
    </row>
    <row r="26" spans="1:20" x14ac:dyDescent="0.25">
      <c r="A26" s="1"/>
      <c r="B26" s="1"/>
      <c r="C26" s="1"/>
      <c r="D26" s="1"/>
      <c r="E26" s="1"/>
      <c r="F26" s="1"/>
      <c r="G26" s="1"/>
      <c r="H26" s="1"/>
      <c r="I26" s="1"/>
      <c r="J26" s="1"/>
      <c r="K26" s="1"/>
      <c r="L26" s="1"/>
      <c r="M26" s="1"/>
      <c r="N26" s="1"/>
      <c r="O26" s="1"/>
      <c r="P26" s="1"/>
      <c r="Q26" s="1"/>
      <c r="R26" s="1"/>
      <c r="S26" s="1"/>
      <c r="T26" s="1"/>
    </row>
    <row r="27" spans="1:20" ht="19.5" customHeight="1" x14ac:dyDescent="0.25">
      <c r="A27" s="1"/>
      <c r="B27" s="1"/>
      <c r="C27" s="1"/>
      <c r="D27" s="1"/>
      <c r="E27" s="1"/>
      <c r="F27" s="1"/>
      <c r="G27" s="1"/>
      <c r="H27" s="1"/>
      <c r="I27" s="1"/>
      <c r="J27" s="1"/>
      <c r="K27" s="1"/>
      <c r="L27" s="1"/>
      <c r="M27" s="1"/>
      <c r="N27" s="1"/>
      <c r="O27" s="1"/>
      <c r="P27" s="1"/>
      <c r="Q27" s="1"/>
      <c r="R27" s="1"/>
      <c r="S27" s="1"/>
      <c r="T27" s="1"/>
    </row>
    <row r="28" spans="1:20" x14ac:dyDescent="0.25">
      <c r="A28" s="1"/>
      <c r="B28" s="1"/>
      <c r="C28" s="1"/>
      <c r="D28" s="1"/>
      <c r="E28" s="1"/>
      <c r="F28" s="1"/>
      <c r="G28" s="1"/>
      <c r="H28" s="1"/>
      <c r="I28" s="1"/>
      <c r="J28" s="1"/>
      <c r="K28" s="1"/>
      <c r="L28" s="1"/>
      <c r="M28" s="1"/>
      <c r="N28" s="1"/>
      <c r="O28" s="1"/>
      <c r="P28" s="1"/>
      <c r="Q28" s="1"/>
      <c r="R28" s="1"/>
      <c r="S28" s="1"/>
      <c r="T28" s="1"/>
    </row>
    <row r="29" spans="1:20" x14ac:dyDescent="0.25">
      <c r="A29" s="1"/>
      <c r="B29" s="1"/>
      <c r="C29" s="1"/>
      <c r="D29" s="1"/>
      <c r="E29" s="1"/>
      <c r="F29" s="1"/>
      <c r="G29" s="1"/>
      <c r="H29" s="1"/>
      <c r="I29" s="1"/>
      <c r="J29" s="1"/>
      <c r="K29" s="1"/>
      <c r="L29" s="1"/>
      <c r="M29" s="1"/>
      <c r="N29" s="1"/>
      <c r="O29" s="1"/>
      <c r="P29" s="1"/>
      <c r="Q29" s="1"/>
      <c r="R29" s="1"/>
      <c r="S29" s="1"/>
      <c r="T29" s="1"/>
    </row>
    <row r="30" spans="1:20" x14ac:dyDescent="0.25">
      <c r="A30" s="1"/>
      <c r="B30" s="1"/>
      <c r="C30" s="1"/>
      <c r="D30" s="1"/>
      <c r="E30" s="1"/>
      <c r="F30" s="1"/>
      <c r="G30" s="1"/>
      <c r="H30" s="1"/>
      <c r="I30" s="1"/>
      <c r="J30" s="1"/>
      <c r="K30" s="1"/>
      <c r="L30" s="1"/>
      <c r="M30" s="1"/>
      <c r="N30" s="1"/>
      <c r="O30" s="1"/>
      <c r="P30" s="1"/>
      <c r="Q30" s="1"/>
      <c r="R30" s="1"/>
      <c r="S30" s="1"/>
      <c r="T30" s="1"/>
    </row>
    <row r="31" spans="1:20" x14ac:dyDescent="0.25">
      <c r="A31" s="1"/>
      <c r="B31" s="1"/>
      <c r="C31" s="1"/>
      <c r="D31" s="1"/>
      <c r="E31" s="1"/>
      <c r="F31" s="1"/>
      <c r="G31" s="1"/>
      <c r="H31" s="1"/>
      <c r="I31" s="1"/>
      <c r="J31" s="1"/>
      <c r="K31" s="1"/>
      <c r="L31" s="1"/>
      <c r="M31" s="1"/>
      <c r="N31" s="1"/>
      <c r="O31" s="1"/>
      <c r="P31" s="1"/>
      <c r="Q31" s="1"/>
      <c r="R31" s="1"/>
      <c r="S31" s="1"/>
      <c r="T31"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2B0821-7673-4B05-B696-25B006F2F6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Database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Saiful</dc:creator>
  <cp:lastModifiedBy>Saiful</cp:lastModifiedBy>
  <dcterms:created xsi:type="dcterms:W3CDTF">2023-08-31T02:11:33Z</dcterms:created>
  <dcterms:modified xsi:type="dcterms:W3CDTF">2023-08-31T07:59:12Z</dcterms:modified>
</cp:coreProperties>
</file>