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120" yWindow="90" windowWidth="15255" windowHeight="5385" tabRatio="676" firstSheet="12" activeTab="12"/>
  </bookViews>
  <sheets>
    <sheet name="5 februari 2015" sheetId="7" r:id="rId1"/>
    <sheet name="4 Pebruari 2015" sheetId="4" r:id="rId2"/>
    <sheet name="3 Pebruari 2015" sheetId="3" r:id="rId3"/>
    <sheet name="2 Pebruari 2015" sheetId="2" r:id="rId4"/>
    <sheet name="1 Pebruari 2015" sheetId="1" r:id="rId5"/>
    <sheet name="6 pebruari 2015" sheetId="8" r:id="rId6"/>
    <sheet name="7 pebruari 2015 " sheetId="10" r:id="rId7"/>
    <sheet name="11 pebruari 2015 " sheetId="18" r:id="rId8"/>
    <sheet name="10 pebruari 2015 " sheetId="16" r:id="rId9"/>
    <sheet name="9 pebruari 2015   " sheetId="12" r:id="rId10"/>
    <sheet name="8 pebruari 2015  " sheetId="11" r:id="rId11"/>
    <sheet name="12Pebruari2015" sheetId="19" r:id="rId12"/>
    <sheet name="16 Pebruari 2015 " sheetId="24" r:id="rId13"/>
    <sheet name="15 Pebruari 2015 " sheetId="23" r:id="rId14"/>
    <sheet name="14 Pebruari 2015 " sheetId="22" r:id="rId15"/>
    <sheet name="13 Pebruari 2015" sheetId="20" r:id="rId16"/>
  </sheets>
  <calcPr calcId="152511"/>
</workbook>
</file>

<file path=xl/calcChain.xml><?xml version="1.0" encoding="utf-8"?>
<calcChain xmlns="http://schemas.openxmlformats.org/spreadsheetml/2006/main">
  <c r="K36" i="24" l="1"/>
  <c r="M36" i="24" s="1"/>
  <c r="K35" i="24"/>
  <c r="L35" i="24" s="1"/>
  <c r="K34" i="24"/>
  <c r="L34" i="24" s="1"/>
  <c r="K33" i="24"/>
  <c r="L33" i="24" s="1"/>
  <c r="L32" i="24"/>
  <c r="K32" i="24"/>
  <c r="M32" i="24" s="1"/>
  <c r="K31" i="24"/>
  <c r="L31" i="24" s="1"/>
  <c r="L29" i="24"/>
  <c r="K29" i="24"/>
  <c r="M29" i="24" s="1"/>
  <c r="K28" i="24"/>
  <c r="L28" i="24" s="1"/>
  <c r="K27" i="24"/>
  <c r="K26" i="24"/>
  <c r="L26" i="24" s="1"/>
  <c r="L25" i="24"/>
  <c r="K25" i="24"/>
  <c r="M25" i="24" s="1"/>
  <c r="K24" i="24"/>
  <c r="L23" i="24"/>
  <c r="K23" i="24"/>
  <c r="M23" i="24" s="1"/>
  <c r="K22" i="24"/>
  <c r="L22" i="24" s="1"/>
  <c r="K20" i="24"/>
  <c r="M20" i="24" s="1"/>
  <c r="K19" i="24"/>
  <c r="L19" i="24" s="1"/>
  <c r="L18" i="24"/>
  <c r="K18" i="24"/>
  <c r="M18" i="24" s="1"/>
  <c r="K17" i="24"/>
  <c r="L17" i="24" s="1"/>
  <c r="M15" i="24"/>
  <c r="L15" i="24"/>
  <c r="K15" i="24"/>
  <c r="L14" i="24"/>
  <c r="K14" i="24"/>
  <c r="M14" i="24" s="1"/>
  <c r="L13" i="24"/>
  <c r="K13" i="24"/>
  <c r="M13" i="24" s="1"/>
  <c r="K12" i="24"/>
  <c r="L12" i="24" s="1"/>
  <c r="M11" i="24"/>
  <c r="L11" i="24"/>
  <c r="K11" i="24"/>
  <c r="M10" i="24"/>
  <c r="L10" i="24"/>
  <c r="K10" i="24"/>
  <c r="K9" i="24"/>
  <c r="M9" i="24" s="1"/>
  <c r="K8" i="24"/>
  <c r="L8" i="24" s="1"/>
  <c r="K36" i="23"/>
  <c r="I36" i="23"/>
  <c r="J36" i="23" s="1"/>
  <c r="J35" i="23"/>
  <c r="I35" i="23"/>
  <c r="K35" i="23" s="1"/>
  <c r="I34" i="23"/>
  <c r="J34" i="23" s="1"/>
  <c r="J33" i="23"/>
  <c r="I33" i="23"/>
  <c r="K33" i="23" s="1"/>
  <c r="K32" i="23"/>
  <c r="I32" i="23"/>
  <c r="J32" i="23" s="1"/>
  <c r="J31" i="23"/>
  <c r="I31" i="23"/>
  <c r="K31" i="23" s="1"/>
  <c r="I29" i="23"/>
  <c r="J29" i="23" s="1"/>
  <c r="J28" i="23"/>
  <c r="I28" i="23"/>
  <c r="K28" i="23" s="1"/>
  <c r="I27" i="23"/>
  <c r="J26" i="23"/>
  <c r="I26" i="23"/>
  <c r="K26" i="23" s="1"/>
  <c r="I25" i="23"/>
  <c r="J25" i="23" s="1"/>
  <c r="I24" i="23"/>
  <c r="I23" i="23"/>
  <c r="J23" i="23" s="1"/>
  <c r="J22" i="23"/>
  <c r="I22" i="23"/>
  <c r="K22" i="23" s="1"/>
  <c r="I20" i="23"/>
  <c r="J20" i="23" s="1"/>
  <c r="K19" i="23"/>
  <c r="J19" i="23"/>
  <c r="I19" i="23"/>
  <c r="J18" i="23"/>
  <c r="I18" i="23"/>
  <c r="K18" i="23" s="1"/>
  <c r="J17" i="23"/>
  <c r="I17" i="23"/>
  <c r="K17" i="23" s="1"/>
  <c r="I15" i="23"/>
  <c r="J15" i="23" s="1"/>
  <c r="K14" i="23"/>
  <c r="J14" i="23"/>
  <c r="I14" i="23"/>
  <c r="K13" i="23"/>
  <c r="J13" i="23"/>
  <c r="I13" i="23"/>
  <c r="I12" i="23"/>
  <c r="K12" i="23" s="1"/>
  <c r="I11" i="23"/>
  <c r="J11" i="23" s="1"/>
  <c r="I10" i="23"/>
  <c r="J10" i="23" s="1"/>
  <c r="K9" i="23"/>
  <c r="J9" i="23"/>
  <c r="I9" i="23"/>
  <c r="J8" i="23"/>
  <c r="I8" i="23"/>
  <c r="K8" i="23" s="1"/>
  <c r="I36" i="22"/>
  <c r="J36" i="22" s="1"/>
  <c r="J35" i="22"/>
  <c r="I35" i="22"/>
  <c r="K35" i="22" s="1"/>
  <c r="K34" i="22"/>
  <c r="I34" i="22"/>
  <c r="J34" i="22" s="1"/>
  <c r="J33" i="22"/>
  <c r="I33" i="22"/>
  <c r="K33" i="22" s="1"/>
  <c r="I32" i="22"/>
  <c r="J32" i="22" s="1"/>
  <c r="J31" i="22"/>
  <c r="I31" i="22"/>
  <c r="K31" i="22" s="1"/>
  <c r="K29" i="22"/>
  <c r="I29" i="22"/>
  <c r="J29" i="22" s="1"/>
  <c r="J28" i="22"/>
  <c r="I28" i="22"/>
  <c r="K28" i="22" s="1"/>
  <c r="I27" i="22"/>
  <c r="I26" i="22"/>
  <c r="K26" i="22" s="1"/>
  <c r="I25" i="22"/>
  <c r="J25" i="22" s="1"/>
  <c r="I24" i="22"/>
  <c r="I23" i="22"/>
  <c r="J23" i="22" s="1"/>
  <c r="I22" i="22"/>
  <c r="J22" i="22" s="1"/>
  <c r="I20" i="22"/>
  <c r="J20" i="22" s="1"/>
  <c r="I19" i="22"/>
  <c r="K19" i="22" s="1"/>
  <c r="I18" i="22"/>
  <c r="J18" i="22" s="1"/>
  <c r="I17" i="22"/>
  <c r="J17" i="22" s="1"/>
  <c r="I15" i="22"/>
  <c r="J15" i="22" s="1"/>
  <c r="I14" i="22"/>
  <c r="K14" i="22" s="1"/>
  <c r="I13" i="22"/>
  <c r="J13" i="22" s="1"/>
  <c r="I12" i="22"/>
  <c r="J12" i="22" s="1"/>
  <c r="K11" i="22"/>
  <c r="J11" i="22"/>
  <c r="I11" i="22"/>
  <c r="I10" i="22"/>
  <c r="K10" i="22" s="1"/>
  <c r="I9" i="22"/>
  <c r="J9" i="22" s="1"/>
  <c r="I8" i="22"/>
  <c r="K8" i="22" s="1"/>
  <c r="L20" i="24" l="1"/>
  <c r="M33" i="24"/>
  <c r="J8" i="22"/>
  <c r="K10" i="23"/>
  <c r="K23" i="23"/>
  <c r="K25" i="23"/>
  <c r="M19" i="24"/>
  <c r="M26" i="24"/>
  <c r="M28" i="24"/>
  <c r="M34" i="24"/>
  <c r="J10" i="22"/>
  <c r="J12" i="23"/>
  <c r="L9" i="24"/>
  <c r="L36" i="24"/>
  <c r="M8" i="24"/>
  <c r="M12" i="24"/>
  <c r="M17" i="24"/>
  <c r="M22" i="24"/>
  <c r="M31" i="24"/>
  <c r="M35" i="24"/>
  <c r="K11" i="23"/>
  <c r="K15" i="23"/>
  <c r="K20" i="23"/>
  <c r="K29" i="23"/>
  <c r="K34" i="23"/>
  <c r="K15" i="22"/>
  <c r="K20" i="22"/>
  <c r="J26" i="22"/>
  <c r="K12" i="22"/>
  <c r="K22" i="22"/>
  <c r="K17" i="22"/>
  <c r="J14" i="22"/>
  <c r="J19" i="22"/>
  <c r="K9" i="22"/>
  <c r="K13" i="22"/>
  <c r="K18" i="22"/>
  <c r="K23" i="22"/>
  <c r="K25" i="22"/>
  <c r="K32" i="22"/>
  <c r="K36" i="22"/>
  <c r="I36" i="20" l="1"/>
  <c r="J36" i="20" s="1"/>
  <c r="I35" i="20"/>
  <c r="J35" i="20" s="1"/>
  <c r="K34" i="20"/>
  <c r="I34" i="20"/>
  <c r="J34" i="20" s="1"/>
  <c r="I33" i="20"/>
  <c r="J33" i="20" s="1"/>
  <c r="I32" i="20"/>
  <c r="J32" i="20" s="1"/>
  <c r="I31" i="20"/>
  <c r="J31" i="20" s="1"/>
  <c r="K29" i="20"/>
  <c r="J29" i="20"/>
  <c r="I29" i="20"/>
  <c r="I28" i="20"/>
  <c r="J28" i="20" s="1"/>
  <c r="I27" i="20"/>
  <c r="I26" i="20"/>
  <c r="J26" i="20" s="1"/>
  <c r="I25" i="20"/>
  <c r="J25" i="20" s="1"/>
  <c r="I24" i="20"/>
  <c r="I23" i="20"/>
  <c r="J23" i="20" s="1"/>
  <c r="K22" i="20"/>
  <c r="I22" i="20"/>
  <c r="J22" i="20" s="1"/>
  <c r="I20" i="20"/>
  <c r="K20" i="20" s="1"/>
  <c r="I19" i="20"/>
  <c r="J19" i="20" s="1"/>
  <c r="I18" i="20"/>
  <c r="J18" i="20" s="1"/>
  <c r="I17" i="20"/>
  <c r="J17" i="20" s="1"/>
  <c r="J15" i="20"/>
  <c r="I15" i="20"/>
  <c r="K15" i="20" s="1"/>
  <c r="I14" i="20"/>
  <c r="J14" i="20" s="1"/>
  <c r="I13" i="20"/>
  <c r="J13" i="20" s="1"/>
  <c r="K12" i="20"/>
  <c r="I12" i="20"/>
  <c r="J12" i="20" s="1"/>
  <c r="K11" i="20"/>
  <c r="I11" i="20"/>
  <c r="J11" i="20" s="1"/>
  <c r="I10" i="20"/>
  <c r="J10" i="20" s="1"/>
  <c r="I9" i="20"/>
  <c r="J9" i="20" s="1"/>
  <c r="I8" i="20"/>
  <c r="J8" i="20" s="1"/>
  <c r="I36" i="19"/>
  <c r="J36" i="19" s="1"/>
  <c r="K35" i="19"/>
  <c r="I35" i="19"/>
  <c r="J35" i="19" s="1"/>
  <c r="K34" i="19"/>
  <c r="J34" i="19"/>
  <c r="I34" i="19"/>
  <c r="J33" i="19"/>
  <c r="I33" i="19"/>
  <c r="K33" i="19" s="1"/>
  <c r="I32" i="19"/>
  <c r="J32" i="19" s="1"/>
  <c r="I31" i="19"/>
  <c r="K31" i="19" s="1"/>
  <c r="K29" i="19"/>
  <c r="I29" i="19"/>
  <c r="J29" i="19" s="1"/>
  <c r="I28" i="19"/>
  <c r="K28" i="19" s="1"/>
  <c r="I27" i="19"/>
  <c r="J26" i="19"/>
  <c r="I26" i="19"/>
  <c r="K26" i="19" s="1"/>
  <c r="I25" i="19"/>
  <c r="J25" i="19" s="1"/>
  <c r="I24" i="19"/>
  <c r="I23" i="19"/>
  <c r="J23" i="19" s="1"/>
  <c r="K22" i="19"/>
  <c r="J22" i="19"/>
  <c r="I22" i="19"/>
  <c r="I20" i="19"/>
  <c r="K20" i="19" s="1"/>
  <c r="I19" i="19"/>
  <c r="K19" i="19" s="1"/>
  <c r="I18" i="19"/>
  <c r="J18" i="19" s="1"/>
  <c r="K17" i="19"/>
  <c r="I17" i="19"/>
  <c r="J17" i="19" s="1"/>
  <c r="K15" i="19"/>
  <c r="J15" i="19"/>
  <c r="I15" i="19"/>
  <c r="J14" i="19"/>
  <c r="I14" i="19"/>
  <c r="K14" i="19" s="1"/>
  <c r="I13" i="19"/>
  <c r="J13" i="19" s="1"/>
  <c r="J12" i="19"/>
  <c r="I12" i="19"/>
  <c r="K12" i="19" s="1"/>
  <c r="K11" i="19"/>
  <c r="I11" i="19"/>
  <c r="J11" i="19" s="1"/>
  <c r="I10" i="19"/>
  <c r="K10" i="19" s="1"/>
  <c r="I9" i="19"/>
  <c r="J9" i="19" s="1"/>
  <c r="I8" i="19"/>
  <c r="K8" i="19" s="1"/>
  <c r="J36" i="18"/>
  <c r="I36" i="18"/>
  <c r="K36" i="18" s="1"/>
  <c r="J35" i="18"/>
  <c r="I35" i="18"/>
  <c r="K35" i="18" s="1"/>
  <c r="I34" i="18"/>
  <c r="J34" i="18" s="1"/>
  <c r="K33" i="18"/>
  <c r="J33" i="18"/>
  <c r="I33" i="18"/>
  <c r="I32" i="18"/>
  <c r="K32" i="18" s="1"/>
  <c r="I31" i="18"/>
  <c r="K31" i="18" s="1"/>
  <c r="I29" i="18"/>
  <c r="J29" i="18" s="1"/>
  <c r="K28" i="18"/>
  <c r="I28" i="18"/>
  <c r="J28" i="18" s="1"/>
  <c r="I27" i="18"/>
  <c r="K26" i="18"/>
  <c r="I26" i="18"/>
  <c r="J26" i="18" s="1"/>
  <c r="K25" i="18"/>
  <c r="J25" i="18"/>
  <c r="I25" i="18"/>
  <c r="I24" i="18"/>
  <c r="K23" i="18"/>
  <c r="J23" i="18"/>
  <c r="I23" i="18"/>
  <c r="J22" i="18"/>
  <c r="I22" i="18"/>
  <c r="K22" i="18" s="1"/>
  <c r="I20" i="18"/>
  <c r="J20" i="18" s="1"/>
  <c r="J19" i="18"/>
  <c r="I19" i="18"/>
  <c r="K19" i="18" s="1"/>
  <c r="K18" i="18"/>
  <c r="I18" i="18"/>
  <c r="J18" i="18" s="1"/>
  <c r="I17" i="18"/>
  <c r="K17" i="18" s="1"/>
  <c r="I15" i="18"/>
  <c r="J15" i="18" s="1"/>
  <c r="I14" i="18"/>
  <c r="K14" i="18" s="1"/>
  <c r="J13" i="18"/>
  <c r="I13" i="18"/>
  <c r="K13" i="18" s="1"/>
  <c r="J12" i="18"/>
  <c r="I12" i="18"/>
  <c r="K12" i="18" s="1"/>
  <c r="I11" i="18"/>
  <c r="J11" i="18" s="1"/>
  <c r="K10" i="18"/>
  <c r="J10" i="18"/>
  <c r="I10" i="18"/>
  <c r="I9" i="18"/>
  <c r="K9" i="18" s="1"/>
  <c r="I8" i="18"/>
  <c r="K8" i="18" s="1"/>
  <c r="K36" i="16"/>
  <c r="J36" i="16"/>
  <c r="I36" i="16"/>
  <c r="I35" i="16"/>
  <c r="K35" i="16" s="1"/>
  <c r="I34" i="16"/>
  <c r="K34" i="16" s="1"/>
  <c r="I33" i="16"/>
  <c r="J33" i="16" s="1"/>
  <c r="K32" i="16"/>
  <c r="J32" i="16"/>
  <c r="I32" i="16"/>
  <c r="I31" i="16"/>
  <c r="K31" i="16" s="1"/>
  <c r="I29" i="16"/>
  <c r="K29" i="16" s="1"/>
  <c r="I28" i="16"/>
  <c r="J28" i="16" s="1"/>
  <c r="I27" i="16"/>
  <c r="K26" i="16"/>
  <c r="I26" i="16"/>
  <c r="J26" i="16" s="1"/>
  <c r="I25" i="16"/>
  <c r="K25" i="16" s="1"/>
  <c r="I24" i="16"/>
  <c r="I23" i="16"/>
  <c r="K23" i="16" s="1"/>
  <c r="I22" i="16"/>
  <c r="K22" i="16" s="1"/>
  <c r="J20" i="16"/>
  <c r="I20" i="16"/>
  <c r="K20" i="16" s="1"/>
  <c r="K19" i="16"/>
  <c r="I19" i="16"/>
  <c r="J19" i="16" s="1"/>
  <c r="I18" i="16"/>
  <c r="K18" i="16" s="1"/>
  <c r="I17" i="16"/>
  <c r="K17" i="16" s="1"/>
  <c r="I15" i="16"/>
  <c r="J15" i="16" s="1"/>
  <c r="I14" i="16"/>
  <c r="J14" i="16" s="1"/>
  <c r="J13" i="16"/>
  <c r="I13" i="16"/>
  <c r="K13" i="16" s="1"/>
  <c r="I12" i="16"/>
  <c r="K12" i="16" s="1"/>
  <c r="I11" i="16"/>
  <c r="J11" i="16" s="1"/>
  <c r="K10" i="16"/>
  <c r="I10" i="16"/>
  <c r="J10" i="16" s="1"/>
  <c r="K9" i="16"/>
  <c r="I9" i="16"/>
  <c r="J9" i="16" s="1"/>
  <c r="I8" i="16"/>
  <c r="K8" i="16" s="1"/>
  <c r="K14" i="16" l="1"/>
  <c r="J18" i="16"/>
  <c r="J23" i="16"/>
  <c r="J25" i="16"/>
  <c r="J29" i="16"/>
  <c r="J34" i="16"/>
  <c r="J9" i="18"/>
  <c r="J14" i="18"/>
  <c r="J17" i="18"/>
  <c r="J32" i="18"/>
  <c r="J8" i="19"/>
  <c r="J10" i="19"/>
  <c r="J20" i="19"/>
  <c r="J28" i="19"/>
  <c r="K17" i="20"/>
  <c r="J20" i="20"/>
  <c r="J31" i="19"/>
  <c r="K35" i="20"/>
  <c r="K28" i="16"/>
  <c r="K33" i="16"/>
  <c r="J8" i="18"/>
  <c r="J31" i="18"/>
  <c r="J19" i="19"/>
  <c r="K8" i="20"/>
  <c r="K31" i="20"/>
  <c r="K9" i="20"/>
  <c r="K13" i="20"/>
  <c r="K18" i="20"/>
  <c r="K23" i="20"/>
  <c r="K25" i="20"/>
  <c r="K32" i="20"/>
  <c r="K36" i="20"/>
  <c r="K10" i="20"/>
  <c r="K14" i="20"/>
  <c r="K19" i="20"/>
  <c r="K26" i="20"/>
  <c r="K28" i="20"/>
  <c r="K33" i="20"/>
  <c r="K9" i="19"/>
  <c r="K13" i="19"/>
  <c r="K18" i="19"/>
  <c r="K23" i="19"/>
  <c r="K25" i="19"/>
  <c r="K32" i="19"/>
  <c r="K36" i="19"/>
  <c r="K11" i="18"/>
  <c r="K15" i="18"/>
  <c r="K20" i="18"/>
  <c r="K29" i="18"/>
  <c r="K34" i="18"/>
  <c r="J8" i="16"/>
  <c r="J12" i="16"/>
  <c r="J17" i="16"/>
  <c r="J22" i="16"/>
  <c r="J31" i="16"/>
  <c r="J35" i="16"/>
  <c r="K11" i="16"/>
  <c r="K15" i="16"/>
  <c r="I36" i="12" l="1"/>
  <c r="K36" i="12" s="1"/>
  <c r="K35" i="12"/>
  <c r="I35" i="12"/>
  <c r="J35" i="12" s="1"/>
  <c r="I34" i="12"/>
  <c r="K34" i="12" s="1"/>
  <c r="I33" i="12"/>
  <c r="J33" i="12" s="1"/>
  <c r="I32" i="12"/>
  <c r="K32" i="12" s="1"/>
  <c r="I31" i="12"/>
  <c r="K31" i="12" s="1"/>
  <c r="J29" i="12"/>
  <c r="I29" i="12"/>
  <c r="K29" i="12" s="1"/>
  <c r="I28" i="12"/>
  <c r="J28" i="12" s="1"/>
  <c r="I27" i="12"/>
  <c r="I26" i="12"/>
  <c r="J26" i="12" s="1"/>
  <c r="J25" i="12"/>
  <c r="I25" i="12"/>
  <c r="K25" i="12" s="1"/>
  <c r="I24" i="12"/>
  <c r="J23" i="12"/>
  <c r="I23" i="12"/>
  <c r="K23" i="12" s="1"/>
  <c r="K22" i="12"/>
  <c r="I22" i="12"/>
  <c r="J22" i="12" s="1"/>
  <c r="I20" i="12"/>
  <c r="K20" i="12" s="1"/>
  <c r="I19" i="12"/>
  <c r="J19" i="12" s="1"/>
  <c r="I18" i="12"/>
  <c r="K18" i="12" s="1"/>
  <c r="J17" i="12"/>
  <c r="I17" i="12"/>
  <c r="K17" i="12" s="1"/>
  <c r="J15" i="12"/>
  <c r="I15" i="12"/>
  <c r="K15" i="12" s="1"/>
  <c r="I14" i="12"/>
  <c r="J14" i="12" s="1"/>
  <c r="J13" i="12"/>
  <c r="I13" i="12"/>
  <c r="K13" i="12" s="1"/>
  <c r="I12" i="12"/>
  <c r="K12" i="12" s="1"/>
  <c r="I11" i="12"/>
  <c r="K11" i="12" s="1"/>
  <c r="I10" i="12"/>
  <c r="J10" i="12" s="1"/>
  <c r="K9" i="12"/>
  <c r="I9" i="12"/>
  <c r="J9" i="12" s="1"/>
  <c r="J8" i="12"/>
  <c r="I8" i="12"/>
  <c r="K8" i="12" s="1"/>
  <c r="I36" i="11"/>
  <c r="K36" i="11" s="1"/>
  <c r="J35" i="11"/>
  <c r="I35" i="11"/>
  <c r="K35" i="11" s="1"/>
  <c r="J34" i="11"/>
  <c r="I34" i="11"/>
  <c r="K34" i="11" s="1"/>
  <c r="I33" i="11"/>
  <c r="J33" i="11" s="1"/>
  <c r="J32" i="11"/>
  <c r="I32" i="11"/>
  <c r="K32" i="11" s="1"/>
  <c r="I31" i="11"/>
  <c r="K31" i="11" s="1"/>
  <c r="I29" i="11"/>
  <c r="K29" i="11" s="1"/>
  <c r="I28" i="11"/>
  <c r="J28" i="11" s="1"/>
  <c r="I27" i="11"/>
  <c r="I26" i="11"/>
  <c r="J26" i="11" s="1"/>
  <c r="I25" i="11"/>
  <c r="K25" i="11" s="1"/>
  <c r="I24" i="11"/>
  <c r="I23" i="11"/>
  <c r="K23" i="11" s="1"/>
  <c r="J22" i="11"/>
  <c r="I22" i="11"/>
  <c r="K22" i="11" s="1"/>
  <c r="J20" i="11"/>
  <c r="I20" i="11"/>
  <c r="K20" i="11" s="1"/>
  <c r="I19" i="11"/>
  <c r="J19" i="11" s="1"/>
  <c r="J18" i="11"/>
  <c r="I18" i="11"/>
  <c r="K18" i="11" s="1"/>
  <c r="I17" i="11"/>
  <c r="K17" i="11" s="1"/>
  <c r="I15" i="11"/>
  <c r="K15" i="11" s="1"/>
  <c r="I14" i="11"/>
  <c r="J14" i="11" s="1"/>
  <c r="K13" i="11"/>
  <c r="I13" i="11"/>
  <c r="J13" i="11" s="1"/>
  <c r="I12" i="11"/>
  <c r="J12" i="11" s="1"/>
  <c r="I11" i="11"/>
  <c r="K11" i="11" s="1"/>
  <c r="I10" i="11"/>
  <c r="J10" i="11" s="1"/>
  <c r="K9" i="11"/>
  <c r="I9" i="11"/>
  <c r="J9" i="11" s="1"/>
  <c r="I8" i="11"/>
  <c r="J8" i="11" s="1"/>
  <c r="I9" i="10"/>
  <c r="K9" i="10" s="1"/>
  <c r="I10" i="10"/>
  <c r="J10" i="10" s="1"/>
  <c r="K10" i="10"/>
  <c r="I11" i="10"/>
  <c r="K11" i="10" s="1"/>
  <c r="J11" i="10"/>
  <c r="I12" i="10"/>
  <c r="K12" i="10" s="1"/>
  <c r="I13" i="10"/>
  <c r="K13" i="10" s="1"/>
  <c r="I14" i="10"/>
  <c r="J14" i="10" s="1"/>
  <c r="K14" i="10"/>
  <c r="I15" i="10"/>
  <c r="K15" i="10" s="1"/>
  <c r="J15" i="10"/>
  <c r="I16" i="10"/>
  <c r="K16" i="10" s="1"/>
  <c r="I18" i="10"/>
  <c r="K18" i="10" s="1"/>
  <c r="I19" i="10"/>
  <c r="J19" i="10" s="1"/>
  <c r="K19" i="10"/>
  <c r="I20" i="10"/>
  <c r="K20" i="10" s="1"/>
  <c r="J20" i="10"/>
  <c r="I21" i="10"/>
  <c r="K21" i="10" s="1"/>
  <c r="I23" i="10"/>
  <c r="K23" i="10" s="1"/>
  <c r="I24" i="10"/>
  <c r="J24" i="10" s="1"/>
  <c r="K24" i="10"/>
  <c r="I25" i="10"/>
  <c r="I26" i="10"/>
  <c r="J26" i="10" s="1"/>
  <c r="K26" i="10"/>
  <c r="I27" i="10"/>
  <c r="K27" i="10" s="1"/>
  <c r="J27" i="10"/>
  <c r="I28" i="10"/>
  <c r="I29" i="10"/>
  <c r="K29" i="10" s="1"/>
  <c r="J29" i="10"/>
  <c r="I30" i="10"/>
  <c r="K30" i="10" s="1"/>
  <c r="I32" i="10"/>
  <c r="K32" i="10" s="1"/>
  <c r="I33" i="10"/>
  <c r="J33" i="10" s="1"/>
  <c r="K33" i="10"/>
  <c r="I34" i="10"/>
  <c r="K34" i="10" s="1"/>
  <c r="J34" i="10"/>
  <c r="I35" i="10"/>
  <c r="K35" i="10" s="1"/>
  <c r="I36" i="10"/>
  <c r="K36" i="10" s="1"/>
  <c r="I37" i="10"/>
  <c r="J37" i="10" s="1"/>
  <c r="K37" i="10"/>
  <c r="I9" i="8"/>
  <c r="K9" i="8" s="1"/>
  <c r="I10" i="8"/>
  <c r="K10" i="8" s="1"/>
  <c r="I11" i="8"/>
  <c r="K11" i="8" s="1"/>
  <c r="I12" i="8"/>
  <c r="K12" i="8" s="1"/>
  <c r="I13" i="8"/>
  <c r="K13" i="8" s="1"/>
  <c r="I14" i="8"/>
  <c r="K14" i="8" s="1"/>
  <c r="J14" i="8"/>
  <c r="I15" i="8"/>
  <c r="K15" i="8" s="1"/>
  <c r="I16" i="8"/>
  <c r="K16" i="8" s="1"/>
  <c r="I18" i="8"/>
  <c r="J18" i="8" s="1"/>
  <c r="I19" i="8"/>
  <c r="K19" i="8" s="1"/>
  <c r="I20" i="8"/>
  <c r="K20" i="8" s="1"/>
  <c r="I21" i="8"/>
  <c r="K21" i="8" s="1"/>
  <c r="I23" i="8"/>
  <c r="J23" i="8" s="1"/>
  <c r="I24" i="8"/>
  <c r="J24" i="8" s="1"/>
  <c r="I25" i="8"/>
  <c r="I26" i="8"/>
  <c r="J26" i="8" s="1"/>
  <c r="I27" i="8"/>
  <c r="K27" i="8" s="1"/>
  <c r="I28" i="8"/>
  <c r="I29" i="8"/>
  <c r="K29" i="8" s="1"/>
  <c r="I30" i="8"/>
  <c r="K30" i="8" s="1"/>
  <c r="I32" i="8"/>
  <c r="J32" i="8" s="1"/>
  <c r="I33" i="8"/>
  <c r="J33" i="8" s="1"/>
  <c r="I34" i="8"/>
  <c r="K34" i="8" s="1"/>
  <c r="I35" i="8"/>
  <c r="K35" i="8" s="1"/>
  <c r="I36" i="8"/>
  <c r="K36" i="8" s="1"/>
  <c r="I37" i="8"/>
  <c r="K37" i="8" s="1"/>
  <c r="J37" i="7"/>
  <c r="I37" i="7"/>
  <c r="K37" i="7" s="1"/>
  <c r="I36" i="7"/>
  <c r="K36" i="7" s="1"/>
  <c r="I35" i="7"/>
  <c r="J35" i="7" s="1"/>
  <c r="K34" i="7"/>
  <c r="I34" i="7"/>
  <c r="J34" i="7" s="1"/>
  <c r="J33" i="7"/>
  <c r="I33" i="7"/>
  <c r="K33" i="7" s="1"/>
  <c r="I32" i="7"/>
  <c r="K32" i="7" s="1"/>
  <c r="I30" i="7"/>
  <c r="J30" i="7" s="1"/>
  <c r="K29" i="7"/>
  <c r="I29" i="7"/>
  <c r="J29" i="7" s="1"/>
  <c r="I28" i="7"/>
  <c r="I27" i="7"/>
  <c r="J27" i="7" s="1"/>
  <c r="I26" i="7"/>
  <c r="K26" i="7" s="1"/>
  <c r="I25" i="7"/>
  <c r="I24" i="7"/>
  <c r="K24" i="7" s="1"/>
  <c r="I23" i="7"/>
  <c r="K23" i="7" s="1"/>
  <c r="I21" i="7"/>
  <c r="J21" i="7" s="1"/>
  <c r="K20" i="7"/>
  <c r="J20" i="7"/>
  <c r="I20" i="7"/>
  <c r="I19" i="7"/>
  <c r="K19" i="7" s="1"/>
  <c r="I18" i="7"/>
  <c r="K18" i="7" s="1"/>
  <c r="I16" i="7"/>
  <c r="J16" i="7" s="1"/>
  <c r="J15" i="7"/>
  <c r="I15" i="7"/>
  <c r="K15" i="7" s="1"/>
  <c r="I14" i="7"/>
  <c r="K14" i="7" s="1"/>
  <c r="I13" i="7"/>
  <c r="K13" i="7" s="1"/>
  <c r="I12" i="7"/>
  <c r="J12" i="7" s="1"/>
  <c r="K11" i="7"/>
  <c r="J11" i="7"/>
  <c r="I11" i="7"/>
  <c r="I10" i="7"/>
  <c r="K10" i="7" s="1"/>
  <c r="I9" i="7"/>
  <c r="K9" i="7" s="1"/>
  <c r="I36" i="4"/>
  <c r="J36" i="4" s="1"/>
  <c r="J35" i="4"/>
  <c r="I35" i="4"/>
  <c r="K35" i="4" s="1"/>
  <c r="K34" i="4"/>
  <c r="I34" i="4"/>
  <c r="J34" i="4" s="1"/>
  <c r="J33" i="4"/>
  <c r="I33" i="4"/>
  <c r="K33" i="4" s="1"/>
  <c r="I32" i="4"/>
  <c r="J32" i="4" s="1"/>
  <c r="J31" i="4"/>
  <c r="I31" i="4"/>
  <c r="K31" i="4" s="1"/>
  <c r="I29" i="4"/>
  <c r="K29" i="4" s="1"/>
  <c r="I28" i="4"/>
  <c r="K28" i="4" s="1"/>
  <c r="I26" i="4"/>
  <c r="J26" i="4" s="1"/>
  <c r="K25" i="4"/>
  <c r="I25" i="4"/>
  <c r="J25" i="4" s="1"/>
  <c r="J23" i="4"/>
  <c r="I23" i="4"/>
  <c r="K23" i="4" s="1"/>
  <c r="J22" i="4"/>
  <c r="I22" i="4"/>
  <c r="K22" i="4" s="1"/>
  <c r="I20" i="4"/>
  <c r="J20" i="4" s="1"/>
  <c r="K19" i="4"/>
  <c r="J19" i="4"/>
  <c r="I19" i="4"/>
  <c r="K18" i="4"/>
  <c r="I18" i="4"/>
  <c r="J18" i="4" s="1"/>
  <c r="I17" i="4"/>
  <c r="K17" i="4" s="1"/>
  <c r="I15" i="4"/>
  <c r="J15" i="4" s="1"/>
  <c r="I14" i="4"/>
  <c r="K14" i="4" s="1"/>
  <c r="K13" i="4"/>
  <c r="J13" i="4"/>
  <c r="I13" i="4"/>
  <c r="J12" i="4"/>
  <c r="I12" i="4"/>
  <c r="K12" i="4" s="1"/>
  <c r="I11" i="4"/>
  <c r="J11" i="4" s="1"/>
  <c r="J10" i="4"/>
  <c r="I10" i="4"/>
  <c r="K10" i="4" s="1"/>
  <c r="I9" i="4"/>
  <c r="K9" i="4" s="1"/>
  <c r="I8" i="4"/>
  <c r="K8" i="4" s="1"/>
  <c r="I36" i="3"/>
  <c r="J36" i="3" s="1"/>
  <c r="K35" i="3"/>
  <c r="I35" i="3"/>
  <c r="J35" i="3" s="1"/>
  <c r="J34" i="3"/>
  <c r="I34" i="3"/>
  <c r="K34" i="3" s="1"/>
  <c r="J33" i="3"/>
  <c r="I33" i="3"/>
  <c r="K33" i="3" s="1"/>
  <c r="I32" i="3"/>
  <c r="J32" i="3" s="1"/>
  <c r="K31" i="3"/>
  <c r="J31" i="3"/>
  <c r="I31" i="3"/>
  <c r="K29" i="3"/>
  <c r="I29" i="3"/>
  <c r="J29" i="3" s="1"/>
  <c r="I28" i="3"/>
  <c r="K28" i="3" s="1"/>
  <c r="I26" i="3"/>
  <c r="J26" i="3" s="1"/>
  <c r="I25" i="3"/>
  <c r="K25" i="3" s="1"/>
  <c r="K23" i="3"/>
  <c r="J23" i="3"/>
  <c r="I23" i="3"/>
  <c r="J22" i="3"/>
  <c r="I22" i="3"/>
  <c r="K22" i="3" s="1"/>
  <c r="I20" i="3"/>
  <c r="J20" i="3" s="1"/>
  <c r="J19" i="3"/>
  <c r="I19" i="3"/>
  <c r="K19" i="3" s="1"/>
  <c r="I18" i="3"/>
  <c r="K18" i="3" s="1"/>
  <c r="I17" i="3"/>
  <c r="K17" i="3" s="1"/>
  <c r="I15" i="3"/>
  <c r="J15" i="3" s="1"/>
  <c r="K14" i="3"/>
  <c r="I14" i="3"/>
  <c r="J14" i="3" s="1"/>
  <c r="J13" i="3"/>
  <c r="I13" i="3"/>
  <c r="K13" i="3" s="1"/>
  <c r="J12" i="3"/>
  <c r="I12" i="3"/>
  <c r="K12" i="3" s="1"/>
  <c r="I11" i="3"/>
  <c r="J11" i="3" s="1"/>
  <c r="K10" i="3"/>
  <c r="J10" i="3"/>
  <c r="I10" i="3"/>
  <c r="K9" i="3"/>
  <c r="I9" i="3"/>
  <c r="J9" i="3" s="1"/>
  <c r="I8" i="3"/>
  <c r="K8" i="3" s="1"/>
  <c r="K36" i="2"/>
  <c r="J36" i="2"/>
  <c r="I36" i="2"/>
  <c r="J35" i="2"/>
  <c r="I35" i="2"/>
  <c r="K35" i="2" s="1"/>
  <c r="I34" i="2"/>
  <c r="J34" i="2" s="1"/>
  <c r="J33" i="2"/>
  <c r="I33" i="2"/>
  <c r="K33" i="2" s="1"/>
  <c r="I32" i="2"/>
  <c r="K32" i="2" s="1"/>
  <c r="I31" i="2"/>
  <c r="K31" i="2" s="1"/>
  <c r="I29" i="2"/>
  <c r="J29" i="2" s="1"/>
  <c r="K28" i="2"/>
  <c r="I28" i="2"/>
  <c r="J28" i="2" s="1"/>
  <c r="I26" i="2"/>
  <c r="K26" i="2" s="1"/>
  <c r="I25" i="2"/>
  <c r="K25" i="2" s="1"/>
  <c r="I23" i="2"/>
  <c r="J23" i="2" s="1"/>
  <c r="K22" i="2"/>
  <c r="I22" i="2"/>
  <c r="J22" i="2" s="1"/>
  <c r="I20" i="2"/>
  <c r="K20" i="2" s="1"/>
  <c r="I19" i="2"/>
  <c r="K19" i="2" s="1"/>
  <c r="I18" i="2"/>
  <c r="J18" i="2" s="1"/>
  <c r="K17" i="2"/>
  <c r="I17" i="2"/>
  <c r="J17" i="2" s="1"/>
  <c r="I15" i="2"/>
  <c r="K15" i="2" s="1"/>
  <c r="I14" i="2"/>
  <c r="K14" i="2" s="1"/>
  <c r="I13" i="2"/>
  <c r="J13" i="2" s="1"/>
  <c r="K12" i="2"/>
  <c r="I12" i="2"/>
  <c r="J12" i="2" s="1"/>
  <c r="I11" i="2"/>
  <c r="K11" i="2" s="1"/>
  <c r="I10" i="2"/>
  <c r="K10" i="2" s="1"/>
  <c r="I9" i="2"/>
  <c r="J9" i="2" s="1"/>
  <c r="K8" i="2"/>
  <c r="I8" i="2"/>
  <c r="J8" i="2" s="1"/>
  <c r="I36" i="1"/>
  <c r="K36" i="1" s="1"/>
  <c r="I35" i="1"/>
  <c r="K35" i="1" s="1"/>
  <c r="I34" i="1"/>
  <c r="J34" i="1" s="1"/>
  <c r="K33" i="1"/>
  <c r="I33" i="1"/>
  <c r="J33" i="1" s="1"/>
  <c r="K32" i="1"/>
  <c r="J32" i="1"/>
  <c r="I32" i="1"/>
  <c r="J31" i="1"/>
  <c r="I31" i="1"/>
  <c r="K31" i="1" s="1"/>
  <c r="I29" i="1"/>
  <c r="J29" i="1" s="1"/>
  <c r="J28" i="1"/>
  <c r="I28" i="1"/>
  <c r="K28" i="1" s="1"/>
  <c r="K26" i="1"/>
  <c r="I26" i="1"/>
  <c r="J26" i="1" s="1"/>
  <c r="I25" i="1"/>
  <c r="K25" i="1" s="1"/>
  <c r="I23" i="1"/>
  <c r="J23" i="1" s="1"/>
  <c r="I22" i="1"/>
  <c r="K22" i="1" s="1"/>
  <c r="J20" i="1"/>
  <c r="I20" i="1"/>
  <c r="K20" i="1" s="1"/>
  <c r="J19" i="1"/>
  <c r="I19" i="1"/>
  <c r="K19" i="1" s="1"/>
  <c r="I18" i="1"/>
  <c r="J18" i="1" s="1"/>
  <c r="J17" i="1"/>
  <c r="I17" i="1"/>
  <c r="K17" i="1" s="1"/>
  <c r="I15" i="1"/>
  <c r="K15" i="1" s="1"/>
  <c r="I14" i="1"/>
  <c r="K14" i="1" s="1"/>
  <c r="I13" i="1"/>
  <c r="J13" i="1" s="1"/>
  <c r="K12" i="1"/>
  <c r="I12" i="1"/>
  <c r="J12" i="1" s="1"/>
  <c r="K11" i="1"/>
  <c r="J11" i="1"/>
  <c r="I11" i="1"/>
  <c r="J10" i="1"/>
  <c r="I10" i="1"/>
  <c r="K10" i="1" s="1"/>
  <c r="I9" i="1"/>
  <c r="J9" i="1" s="1"/>
  <c r="J8" i="1"/>
  <c r="I8" i="1"/>
  <c r="K8" i="1" s="1"/>
  <c r="J15" i="1" l="1"/>
  <c r="J22" i="1"/>
  <c r="J25" i="1"/>
  <c r="J36" i="1"/>
  <c r="J11" i="2"/>
  <c r="J15" i="2"/>
  <c r="J20" i="2"/>
  <c r="J26" i="2"/>
  <c r="J32" i="2"/>
  <c r="J8" i="3"/>
  <c r="J18" i="3"/>
  <c r="J25" i="3"/>
  <c r="J28" i="3"/>
  <c r="J9" i="4"/>
  <c r="J14" i="4"/>
  <c r="J17" i="4"/>
  <c r="J29" i="4"/>
  <c r="J26" i="7"/>
  <c r="J37" i="8"/>
  <c r="J10" i="8"/>
  <c r="K8" i="11"/>
  <c r="K12" i="11"/>
  <c r="J17" i="11"/>
  <c r="J23" i="11"/>
  <c r="J25" i="11"/>
  <c r="J31" i="11"/>
  <c r="J36" i="11"/>
  <c r="J12" i="12"/>
  <c r="J18" i="12"/>
  <c r="J20" i="12"/>
  <c r="J32" i="12"/>
  <c r="J34" i="12"/>
  <c r="K33" i="8"/>
  <c r="K26" i="8"/>
  <c r="K24" i="8"/>
  <c r="J31" i="12"/>
  <c r="J36" i="12"/>
  <c r="J14" i="1"/>
  <c r="J35" i="1"/>
  <c r="J10" i="2"/>
  <c r="J14" i="2"/>
  <c r="J19" i="2"/>
  <c r="J25" i="2"/>
  <c r="J31" i="2"/>
  <c r="J17" i="3"/>
  <c r="J8" i="4"/>
  <c r="J28" i="4"/>
  <c r="K27" i="7"/>
  <c r="J11" i="11"/>
  <c r="J15" i="11"/>
  <c r="J29" i="11"/>
  <c r="J11" i="12"/>
  <c r="K10" i="12"/>
  <c r="K14" i="12"/>
  <c r="K19" i="12"/>
  <c r="K26" i="12"/>
  <c r="K28" i="12"/>
  <c r="K33" i="12"/>
  <c r="K10" i="11"/>
  <c r="K14" i="11"/>
  <c r="K19" i="11"/>
  <c r="K26" i="11"/>
  <c r="K28" i="11"/>
  <c r="K33" i="11"/>
  <c r="J36" i="10"/>
  <c r="J32" i="10"/>
  <c r="J23" i="10"/>
  <c r="J18" i="10"/>
  <c r="J13" i="10"/>
  <c r="J9" i="10"/>
  <c r="J35" i="10"/>
  <c r="J30" i="10"/>
  <c r="J21" i="10"/>
  <c r="J16" i="10"/>
  <c r="J12" i="10"/>
  <c r="J19" i="8"/>
  <c r="J34" i="8"/>
  <c r="J29" i="8"/>
  <c r="J27" i="8"/>
  <c r="J20" i="8"/>
  <c r="J15" i="8"/>
  <c r="J11" i="8"/>
  <c r="J36" i="8"/>
  <c r="J13" i="8"/>
  <c r="J9" i="8"/>
  <c r="J35" i="8"/>
  <c r="K32" i="8"/>
  <c r="J30" i="8"/>
  <c r="K23" i="8"/>
  <c r="J21" i="8"/>
  <c r="K18" i="8"/>
  <c r="J16" i="8"/>
  <c r="J12" i="8"/>
  <c r="K12" i="7"/>
  <c r="K16" i="7"/>
  <c r="K21" i="7"/>
  <c r="J10" i="7"/>
  <c r="J14" i="7"/>
  <c r="J19" i="7"/>
  <c r="J24" i="7"/>
  <c r="K30" i="7"/>
  <c r="K35" i="7"/>
  <c r="J9" i="7"/>
  <c r="J13" i="7"/>
  <c r="J18" i="7"/>
  <c r="J23" i="7"/>
  <c r="J32" i="7"/>
  <c r="J36" i="7"/>
  <c r="K11" i="4"/>
  <c r="K15" i="4"/>
  <c r="K20" i="4"/>
  <c r="K26" i="4"/>
  <c r="K32" i="4"/>
  <c r="K36" i="4"/>
  <c r="K11" i="3"/>
  <c r="K15" i="3"/>
  <c r="K20" i="3"/>
  <c r="K26" i="3"/>
  <c r="K32" i="3"/>
  <c r="K36" i="3"/>
  <c r="K9" i="2"/>
  <c r="K13" i="2"/>
  <c r="K18" i="2"/>
  <c r="K23" i="2"/>
  <c r="K29" i="2"/>
  <c r="K34" i="2"/>
  <c r="K9" i="1"/>
  <c r="K13" i="1"/>
  <c r="K18" i="1"/>
  <c r="K23" i="1"/>
  <c r="K29" i="1"/>
  <c r="K34" i="1"/>
</calcChain>
</file>

<file path=xl/sharedStrings.xml><?xml version="1.0" encoding="utf-8"?>
<sst xmlns="http://schemas.openxmlformats.org/spreadsheetml/2006/main" count="1551" uniqueCount="140">
  <si>
    <t xml:space="preserve">  LAPORAN PEMANTAUAN HARGA KONSUMEN (HARIAN) KOMODITI PANGAN STRATEGIS</t>
  </si>
  <si>
    <t xml:space="preserve">   DI 3 (TIGA) PASAR  KOTA MAKASSAR TAHUN 2015</t>
  </si>
  <si>
    <t>Tanggal</t>
  </si>
  <si>
    <t>: 1 Pebruari 2015</t>
  </si>
  <si>
    <t>No.</t>
  </si>
  <si>
    <t>Nama Pasar/Komoditi</t>
  </si>
  <si>
    <t>Sat</t>
  </si>
  <si>
    <t xml:space="preserve">HARGA  (Rp) / PASAR </t>
  </si>
  <si>
    <t>Rata-Rata</t>
  </si>
  <si>
    <t>Kenaik-</t>
  </si>
  <si>
    <t>%</t>
  </si>
  <si>
    <t>Terong</t>
  </si>
  <si>
    <t>Pabaeng2</t>
  </si>
  <si>
    <t>Daya</t>
  </si>
  <si>
    <t>31-1-2015</t>
  </si>
  <si>
    <t>1-2-2015</t>
  </si>
  <si>
    <t>an</t>
  </si>
  <si>
    <t>Beras  :</t>
  </si>
  <si>
    <t>a.</t>
  </si>
  <si>
    <t>Beras Medium Cap Mawar</t>
  </si>
  <si>
    <t>Kg</t>
  </si>
  <si>
    <t xml:space="preserve"> </t>
  </si>
  <si>
    <t>b.</t>
  </si>
  <si>
    <t>Beras Premium Celebes</t>
  </si>
  <si>
    <t>c.</t>
  </si>
  <si>
    <t>Beras Ketan Putih</t>
  </si>
  <si>
    <t>Jagung  Pipilan Kering</t>
  </si>
  <si>
    <t>Kedele</t>
  </si>
  <si>
    <t>Kacang Tanah</t>
  </si>
  <si>
    <t>Ubi Kayu</t>
  </si>
  <si>
    <t>Ubi Jalar</t>
  </si>
  <si>
    <t xml:space="preserve">Daging  Sapi </t>
  </si>
  <si>
    <t>Daging Sapi Murni</t>
  </si>
  <si>
    <t>Daging Sapi Has</t>
  </si>
  <si>
    <t>Daging Ayam Ras</t>
  </si>
  <si>
    <t>Telur Ayam Ras</t>
  </si>
  <si>
    <t>Gula Pasir  :</t>
  </si>
  <si>
    <t>Merek………..  (Gulaku)</t>
  </si>
  <si>
    <t>B</t>
  </si>
  <si>
    <t>Non Merek</t>
  </si>
  <si>
    <t>Minyak Goreng</t>
  </si>
  <si>
    <t>a</t>
  </si>
  <si>
    <t>Curah</t>
  </si>
  <si>
    <t>Ltr</t>
  </si>
  <si>
    <t>b</t>
  </si>
  <si>
    <t>Bimoli</t>
  </si>
  <si>
    <t>Terigu  :</t>
  </si>
  <si>
    <t>Kompas (Kemasan)</t>
  </si>
  <si>
    <t>Gatot</t>
  </si>
  <si>
    <t>Cabe :</t>
  </si>
  <si>
    <t>Cabe Merah Besar</t>
  </si>
  <si>
    <t>Cabe Merah Keriting</t>
  </si>
  <si>
    <t>Cabe Rawit</t>
  </si>
  <si>
    <t>Bawang Merah</t>
  </si>
  <si>
    <t>Bawang Putih</t>
  </si>
  <si>
    <t>Ikan Teri (Kw2)</t>
  </si>
  <si>
    <t>KEPALA BADAN,</t>
  </si>
  <si>
    <t>Ir. H. ASRI. A. PANANRANG, MM</t>
  </si>
  <si>
    <t>Pangkat Pembina Utama Madya</t>
  </si>
  <si>
    <t>NIP. 19550622 198203 1 008</t>
  </si>
  <si>
    <t>Keterangan :</t>
  </si>
  <si>
    <t>Harga beberapa Komoditas Pangan di 3 (tiga) Pasar Kota Makassar Tanggal 30 Januari 2015</t>
  </si>
  <si>
    <t>tidak ada yang mengalami Kenaikan/Penurunan harga komoditas pangan strategs.</t>
  </si>
  <si>
    <t>: 2 Pebruari 2015</t>
  </si>
  <si>
    <t>2-2-2015</t>
  </si>
  <si>
    <t>Harga beberapa Komoditas Pangan di 3 (tiga) Pasar Kota Makassar Tanggal 2 Pebruari 2015</t>
  </si>
  <si>
    <t>yang mengalami Penurunan harga, antara lain :</t>
  </si>
  <si>
    <t>Harga rata-rata Daging Ayam Ras  turun sebesar (0,81%) dari harga Rp. 20.667/kg turun menjadi Rp. 20.500/kg</t>
  </si>
  <si>
    <t>Harga rata-rata Cabe Merah Keriting  turun sebesar (3,45%) dari harga Rp. 21.667/kg turun menjadi Rp. 20.000/kg</t>
  </si>
  <si>
    <t>Harga rata-rata Cabe Rawit  turun sebesar (6,25%) dari harga Rp. 26.667/kg turun menjadi Rp. 26.000/kg</t>
  </si>
  <si>
    <t>d.</t>
  </si>
  <si>
    <t>Harga rata-rata Bawang Merah turun sebesar (2,35%) dari harga Rp. 28.333/kg turun menjadi Rp. 27.667/kg</t>
  </si>
  <si>
    <t>e.</t>
  </si>
  <si>
    <t>Harga rata-rata Bawang Puth turun sebesar (2,08%) dari harga Rp. 16.000/kg turun menjadi Rp. 15.667/kg</t>
  </si>
  <si>
    <t>: 3 Pebruari 2015</t>
  </si>
  <si>
    <t>Harga beberapa Komoditas Pangan di 3 (tiga) Pasar Kota Makassar Tanggal 3 Pebruari 2015</t>
  </si>
  <si>
    <t>yang mengalami Kenaikan harga, antara lain :</t>
  </si>
  <si>
    <t>Harga rata-rata Daging Ayam Ras  naik sebesar 1,24% dari harga Rp.  26.833/kg naik menjadi Rp. 27.167/kg</t>
  </si>
  <si>
    <t>: 4 Pebruari 2015</t>
  </si>
  <si>
    <t>3-2-2015</t>
  </si>
  <si>
    <t>4-2-2015</t>
  </si>
  <si>
    <t>Harga beberapa Komoditas Pangan di 3 (tiga) Pasar Kota Makassar Tanggal 4 Pebruari 2015</t>
  </si>
  <si>
    <t>Harga rata-rata Cabe Rawit naik sebesar 6,67% dari harga Rp. 25.000/kg naik  menjadi Rp. 26.667/kg</t>
  </si>
  <si>
    <t>Harga rata-rata Cabe Merah Keriting  turun sebesar (8,33%) dari harga Rp.  20.000/kg turun menjadi Rp. 18.333/kg</t>
  </si>
  <si>
    <t>: 5 Pebruari 2015</t>
  </si>
  <si>
    <t>5-2-2015</t>
  </si>
  <si>
    <t>Harga rata-rata Bawang Putih, naik sebesar 2,13% dari harga Rp. 15.667/kg naik  menjadi Rp. 16.000 /kg</t>
  </si>
  <si>
    <t>: 6 Pebruari 2015</t>
  </si>
  <si>
    <t>6-2-2015</t>
  </si>
  <si>
    <t>Harga beberapa Komoditas Pangan di 3 (tiga) Pasar Kota Makassar Tanggal 6 Pebruari 2015</t>
  </si>
  <si>
    <t>Harga rata-rata Cabe Rawit  turun sebesar (6,25%) dari harga Rp.  26.667/kg turun menjadi Rp. 25.000/kg</t>
  </si>
  <si>
    <t>7-2-2015</t>
  </si>
  <si>
    <t>: 8 Pebruari 2015</t>
  </si>
  <si>
    <t>8-2-2015</t>
  </si>
  <si>
    <t>Harga beberapa Komoditas Pangan di 3 (tiga) Pasar Kota Makassar Tanggal 8 Pebruari 2015</t>
  </si>
  <si>
    <t>: 9 Pebruari 2015</t>
  </si>
  <si>
    <t>9-2-2015</t>
  </si>
  <si>
    <t>Harga beberapa Komoditas Pangan di 3 (tiga) Pasar Kota Makassar Tanggal 9 Pebruari 2015</t>
  </si>
  <si>
    <t>Harga rata-rata Cabe Merah Besar  turun sebesar (1,79%) dari harga Rp.  18.667/kg turun menjadi Rp. 18.333/kg</t>
  </si>
  <si>
    <t>Harga rata-rata Cabe Mearah Keriting turun sebesar (5,45%) dari harga Rp. 18.333/kg turun menjadi Rp. 17.333/kg</t>
  </si>
  <si>
    <t>Harga rata-rata Cabe Rawit  turun sebesar (12,00%) dari harga Rp.  25.000/kg turun menjadi Rp. 22.000/kg</t>
  </si>
  <si>
    <t>Harga rata-rata Bawang Merah  turun sebesar (10,84%) dari harga Rp.  27.667/kg turun menjadi Rp. 24.667/kg</t>
  </si>
  <si>
    <t>Harga rata-rata Bawang Putih  turun sebesar (8,33%) dari harga Rp.  16.000/kg turun menjadi Rp. 14.667/kg</t>
  </si>
  <si>
    <t>: 10 Pebruari 2015</t>
  </si>
  <si>
    <t>10-2-2015</t>
  </si>
  <si>
    <t>Harga beberapa Komoditas Pangan di 3 (tiga) Pasar Kota Makassar Tanggal 10 Pebruari 2015</t>
  </si>
  <si>
    <t>Harga rata-rata Kacang Tanah, naik sebesar 3,03% dari harga Rp. 22.000/kg naik  menjadi Rp. 22.667 /kg</t>
  </si>
  <si>
    <t>Harga rata-rata Telur Ayam Ras, naik sebesar 9,02% dari harga Rp. 20.333/kg naik  menjadi Rp. 22.167 /kg</t>
  </si>
  <si>
    <t>c</t>
  </si>
  <si>
    <t>Harga rata-rata Kacang Tanah, naik sebesar 2.27% dari harga Rp. 14,667/kg naik  menjadi Rp. 15,000 /kg</t>
  </si>
  <si>
    <t>Harga rata-rata Daging Sapi  turun sebesar (3,70%) dari harga Rp.  90.000/kg turun menjadi Rp. 86.667/kg</t>
  </si>
  <si>
    <t>Harga rata-rata Daging Ayam turun sebesar (1,23%) dari harga Rp. 27.167/kg turun menjadi Rp. 26.833/kg</t>
  </si>
  <si>
    <t>Harga rata-rata Cabe Rawit  turun sebesar (9,09%) dari harga Rp.  22.000/kg turun menjadi Rp. 20.000/kg</t>
  </si>
  <si>
    <t>Harga rata-rata Bawang Merah  turun sebesar (1,35%) dari harga Rp.  24.667/kg turun menjadi Rp. 24.333/kg</t>
  </si>
  <si>
    <t>: 11 Pebruari 2015</t>
  </si>
  <si>
    <t>11-2-2015</t>
  </si>
  <si>
    <t>Harga beberapa Komoditas Pangan di 3 (tiga) Pasar Kota Makassar Tanggal 11 Pebruari 2015</t>
  </si>
  <si>
    <t>Harga rata-rata Daging Ayam Ras turun sebesar (5,59%) dari harga Rp. 26.833/kg turun menjadi Rp. 25.333/kg</t>
  </si>
  <si>
    <t>Harga rata-rata Telur  Ayam Ras turun sebesar (8,27%) dari harga Rp. 22.167/kg turun menjadi Rp. 20.333/kg</t>
  </si>
  <si>
    <t>: 12 Pebruari 2015</t>
  </si>
  <si>
    <t>12-2-2015</t>
  </si>
  <si>
    <t>: 13 Pebruari 2015</t>
  </si>
  <si>
    <t>13-2-2015</t>
  </si>
  <si>
    <t>Harga beberapa Komoditas Pangan di 3 (tiga) Pasar Kota Makassar Tanggal 13 Pebruari 2015</t>
  </si>
  <si>
    <t>Harga rata-rata Ayam Ras naik sebesar 9,02% dari harga Rp. 20.333/kg naik  menjadi Rp. 22.167/kg</t>
  </si>
  <si>
    <t>Harga rata-rata Cabe Rawit naik sebesar 1,67% dari harga Rp. 20.000/kg naik  menjadi Rp. 20.333/kg</t>
  </si>
  <si>
    <t>Harga rata-rata Cabe Besar  turun sebesar (5,45%) dari harga Rp.18.333/kg turun menjadi Rp.17.333/kg</t>
  </si>
  <si>
    <t>: 14 Pebruari 2015</t>
  </si>
  <si>
    <t>14-2-2015</t>
  </si>
  <si>
    <t>: 15 Pebruari 2015</t>
  </si>
  <si>
    <t>15-2-2015</t>
  </si>
  <si>
    <t>16-2-2015</t>
  </si>
  <si>
    <t>Harga beberapa Komoditas Pangan di 3 (tiga) Pasar Kota Makassar Tanggal 16 Pebruari 2015</t>
  </si>
  <si>
    <t>Harga rata-rata Telur Ayam Ras  turun sebesar (9,77%) dari harga Rp.  22.167/kg turun menjadi Rp. 20.000/kg</t>
  </si>
  <si>
    <t>Harga rata-rata Cabe Merah  Keriting  turun sebesar (1,92%) dari harga Rp. 17.333/kg turun menjadi Rp. 17.000/kg</t>
  </si>
  <si>
    <t>Harga rata-rata Cabe rawit  turun sebesar (8,20%) dari harga Rp.  20.333/kg turun menjadi Rp. 18.667/kg</t>
  </si>
  <si>
    <t>Harga rata-rata Bawang Merah  turun sebesar (6,85%) dari harga Rp.  24.333/kg turun menjadi Rp. 22.667/kg</t>
  </si>
  <si>
    <t>Sambung Jawa</t>
  </si>
  <si>
    <t>Pannampu</t>
  </si>
  <si>
    <t>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</si>
</sst>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  <font>
      <b/>
      <sz val="10"/>
      <name val="Tahoma"/>
      <family val="2"/>
    </font>
    <font>
      <b/>
      <u/>
      <sz val="10"/>
      <name val="Tahoma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Calibri"/>
      <family val="2"/>
      <charset val="1"/>
      <scheme val="minor"/>
    </font>
    <font>
      <b/>
      <u/>
      <sz val="9"/>
      <name val="Tahoma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rgb="FF002060"/>
      </right>
      <top style="thin">
        <color indexed="64"/>
      </top>
      <bottom/>
      <diagonal/>
    </border>
    <border>
      <left style="thin">
        <color rgb="FF002060"/>
      </left>
      <right/>
      <top style="thin">
        <color indexed="64"/>
      </top>
      <bottom/>
      <diagonal/>
    </border>
    <border>
      <left/>
      <right style="thin">
        <color rgb="FF00206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2060"/>
      </right>
      <top/>
      <bottom style="thin">
        <color indexed="64"/>
      </bottom>
      <diagonal/>
    </border>
    <border>
      <left style="thin">
        <color rgb="FF002060"/>
      </left>
      <right/>
      <top/>
      <bottom style="thin">
        <color indexed="64"/>
      </bottom>
      <diagonal/>
    </border>
    <border>
      <left/>
      <right style="thin">
        <color rgb="FF002060"/>
      </right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7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14" fontId="4" fillId="0" borderId="13" xfId="0" applyNumberFormat="1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14" fontId="4" fillId="0" borderId="15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/>
    <xf numFmtId="0" fontId="4" fillId="0" borderId="17" xfId="0" applyFont="1" applyBorder="1"/>
    <xf numFmtId="0" fontId="4" fillId="0" borderId="15" xfId="0" applyFont="1" applyBorder="1"/>
    <xf numFmtId="3" fontId="4" fillId="0" borderId="14" xfId="0" applyNumberFormat="1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0" fontId="4" fillId="0" borderId="4" xfId="0" applyFont="1" applyBorder="1"/>
    <xf numFmtId="0" fontId="4" fillId="0" borderId="6" xfId="0" applyFont="1" applyBorder="1"/>
    <xf numFmtId="3" fontId="4" fillId="0" borderId="14" xfId="1" applyNumberFormat="1" applyFont="1" applyBorder="1"/>
    <xf numFmtId="39" fontId="4" fillId="0" borderId="14" xfId="0" applyNumberFormat="1" applyFont="1" applyBorder="1"/>
    <xf numFmtId="0" fontId="4" fillId="0" borderId="4" xfId="0" applyFont="1" applyFill="1" applyBorder="1"/>
    <xf numFmtId="0" fontId="4" fillId="0" borderId="6" xfId="0" applyFont="1" applyFill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 applyAlignment="1">
      <alignment horizontal="center"/>
    </xf>
    <xf numFmtId="3" fontId="4" fillId="0" borderId="21" xfId="1" applyNumberFormat="1" applyFont="1" applyBorder="1"/>
    <xf numFmtId="3" fontId="4" fillId="0" borderId="22" xfId="1" applyNumberFormat="1" applyFont="1" applyBorder="1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5" fillId="0" borderId="0" xfId="0" applyFont="1"/>
    <xf numFmtId="0" fontId="5" fillId="0" borderId="7" xfId="0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3" xfId="0" applyNumberFormat="1" applyFont="1" applyBorder="1" applyAlignment="1">
      <alignment horizontal="center"/>
    </xf>
    <xf numFmtId="14" fontId="5" fillId="0" borderId="15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5" fillId="0" borderId="15" xfId="0" applyFont="1" applyBorder="1"/>
    <xf numFmtId="3" fontId="5" fillId="0" borderId="14" xfId="0" applyNumberFormat="1" applyFont="1" applyBorder="1"/>
    <xf numFmtId="0" fontId="5" fillId="0" borderId="14" xfId="0" applyFont="1" applyBorder="1"/>
    <xf numFmtId="0" fontId="5" fillId="0" borderId="14" xfId="0" applyFont="1" applyBorder="1" applyAlignment="1">
      <alignment horizontal="center"/>
    </xf>
    <xf numFmtId="0" fontId="5" fillId="0" borderId="4" xfId="0" applyFont="1" applyBorder="1"/>
    <xf numFmtId="0" fontId="5" fillId="0" borderId="6" xfId="0" applyFont="1" applyBorder="1"/>
    <xf numFmtId="3" fontId="5" fillId="0" borderId="14" xfId="1" applyNumberFormat="1" applyFont="1" applyBorder="1"/>
    <xf numFmtId="39" fontId="5" fillId="0" borderId="14" xfId="0" applyNumberFormat="1" applyFont="1" applyBorder="1"/>
    <xf numFmtId="0" fontId="5" fillId="0" borderId="4" xfId="0" applyFont="1" applyFill="1" applyBorder="1"/>
    <xf numFmtId="0" fontId="5" fillId="0" borderId="6" xfId="0" applyFont="1" applyFill="1" applyBorder="1"/>
    <xf numFmtId="0" fontId="5" fillId="0" borderId="18" xfId="0" applyFont="1" applyBorder="1" applyAlignment="1">
      <alignment horizontal="center"/>
    </xf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 applyAlignment="1">
      <alignment horizontal="center"/>
    </xf>
    <xf numFmtId="3" fontId="5" fillId="0" borderId="21" xfId="1" applyNumberFormat="1" applyFont="1" applyBorder="1"/>
    <xf numFmtId="3" fontId="5" fillId="0" borderId="22" xfId="1" applyNumberFormat="1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4" xfId="0" applyFont="1" applyBorder="1" applyAlignment="1"/>
    <xf numFmtId="0" fontId="4" fillId="0" borderId="6" xfId="0" applyFont="1" applyBorder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0" borderId="4" xfId="0" applyFont="1" applyBorder="1" applyAlignment="1"/>
    <xf numFmtId="0" fontId="5" fillId="0" borderId="6" xfId="0" applyFont="1" applyBorder="1" applyAlignment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6" fillId="0" borderId="8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4" fontId="4" fillId="0" borderId="17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workbookViewId="0">
      <selection activeCell="A2" sqref="A2:K2"/>
    </sheetView>
  </sheetViews>
  <sheetFormatPr defaultRowHeight="15" x14ac:dyDescent="0.25"/>
  <cols>
    <col min="1" max="1" width="4.7109375" customWidth="1"/>
    <col min="2" max="2" width="3.28515625" customWidth="1"/>
    <col min="3" max="3" width="23" customWidth="1"/>
    <col min="4" max="4" width="5.85546875" customWidth="1"/>
    <col min="5" max="6" width="10.140625" customWidth="1"/>
    <col min="7" max="7" width="9.85546875" customWidth="1"/>
    <col min="8" max="9" width="9.42578125" customWidth="1"/>
    <col min="10" max="11" width="8.7109375" customWidth="1"/>
    <col min="12" max="12" width="7" customWidth="1"/>
    <col min="13" max="13" width="9.42578125" customWidth="1"/>
    <col min="14" max="14" width="4.5703125" customWidth="1"/>
    <col min="15" max="15" width="7.140625" customWidth="1"/>
    <col min="16" max="16" width="7.42578125" customWidth="1"/>
    <col min="17" max="17" width="7" customWidth="1"/>
    <col min="18" max="19" width="7.140625" customWidth="1"/>
    <col min="20" max="20" width="7.7109375" customWidth="1"/>
    <col min="21" max="21" width="8.5703125" customWidth="1"/>
    <col min="22" max="22" width="7.28515625" customWidth="1"/>
    <col min="23" max="23" width="5.85546875" customWidth="1"/>
  </cols>
  <sheetData>
    <row r="2" spans="1:11" x14ac:dyDescent="0.25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1:11" x14ac:dyDescent="0.25">
      <c r="A4" s="1" t="s">
        <v>2</v>
      </c>
      <c r="B4" s="36"/>
      <c r="C4" s="1" t="s">
        <v>84</v>
      </c>
      <c r="D4" s="36"/>
      <c r="E4" s="36"/>
      <c r="F4" s="36"/>
      <c r="G4" s="36"/>
      <c r="H4" s="36"/>
      <c r="I4" s="36"/>
      <c r="J4" s="36"/>
      <c r="K4" s="36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82" t="s">
        <v>4</v>
      </c>
      <c r="B6" s="84" t="s">
        <v>5</v>
      </c>
      <c r="C6" s="85"/>
      <c r="D6" s="84" t="s">
        <v>6</v>
      </c>
      <c r="E6" s="88" t="s">
        <v>7</v>
      </c>
      <c r="F6" s="89"/>
      <c r="G6" s="90"/>
      <c r="H6" s="91" t="s">
        <v>8</v>
      </c>
      <c r="I6" s="92"/>
      <c r="J6" s="4" t="s">
        <v>9</v>
      </c>
      <c r="K6" s="93" t="s">
        <v>10</v>
      </c>
    </row>
    <row r="7" spans="1:11" x14ac:dyDescent="0.25">
      <c r="A7" s="83"/>
      <c r="B7" s="86"/>
      <c r="C7" s="87"/>
      <c r="D7" s="86"/>
      <c r="E7" s="5" t="s">
        <v>11</v>
      </c>
      <c r="F7" s="5" t="s">
        <v>12</v>
      </c>
      <c r="G7" s="6" t="s">
        <v>13</v>
      </c>
      <c r="H7" s="7" t="s">
        <v>80</v>
      </c>
      <c r="I7" s="7" t="s">
        <v>85</v>
      </c>
      <c r="J7" s="8" t="s">
        <v>16</v>
      </c>
      <c r="K7" s="94"/>
    </row>
    <row r="8" spans="1:11" x14ac:dyDescent="0.25">
      <c r="A8" s="9">
        <v>1</v>
      </c>
      <c r="B8" s="10" t="s">
        <v>17</v>
      </c>
      <c r="C8" s="11"/>
      <c r="D8" s="12"/>
      <c r="E8" s="13"/>
      <c r="F8" s="14"/>
      <c r="G8" s="14"/>
      <c r="H8" s="14"/>
      <c r="I8" s="14"/>
      <c r="J8" s="14"/>
      <c r="K8" s="14"/>
    </row>
    <row r="9" spans="1:11" x14ac:dyDescent="0.25">
      <c r="A9" s="15"/>
      <c r="B9" s="16" t="s">
        <v>18</v>
      </c>
      <c r="C9" s="17" t="s">
        <v>19</v>
      </c>
      <c r="D9" s="15" t="s">
        <v>20</v>
      </c>
      <c r="E9" s="18">
        <v>8500</v>
      </c>
      <c r="F9" s="18">
        <v>9000</v>
      </c>
      <c r="G9" s="18">
        <v>8800</v>
      </c>
      <c r="H9" s="18">
        <v>8766.6666666666661</v>
      </c>
      <c r="I9" s="18">
        <f t="shared" ref="I9:I37" si="0">SUM(E9:G9)/3</f>
        <v>8766.6666666666661</v>
      </c>
      <c r="J9" s="18">
        <f>I9-H9</f>
        <v>0</v>
      </c>
      <c r="K9" s="19">
        <f t="shared" ref="K9:K16" si="1">(I9-H9)/H9*100</f>
        <v>0</v>
      </c>
    </row>
    <row r="10" spans="1:11" x14ac:dyDescent="0.25">
      <c r="A10" s="15" t="s">
        <v>21</v>
      </c>
      <c r="B10" s="16" t="s">
        <v>22</v>
      </c>
      <c r="C10" s="17" t="s">
        <v>23</v>
      </c>
      <c r="D10" s="15" t="s">
        <v>20</v>
      </c>
      <c r="E10" s="18">
        <v>9500</v>
      </c>
      <c r="F10" s="18">
        <v>12000</v>
      </c>
      <c r="G10" s="18">
        <v>12000</v>
      </c>
      <c r="H10" s="18">
        <v>11166.666666666666</v>
      </c>
      <c r="I10" s="18">
        <f t="shared" si="0"/>
        <v>11166.666666666666</v>
      </c>
      <c r="J10" s="18">
        <f>I10-H10</f>
        <v>0</v>
      </c>
      <c r="K10" s="19">
        <f t="shared" si="1"/>
        <v>0</v>
      </c>
    </row>
    <row r="11" spans="1:11" x14ac:dyDescent="0.25">
      <c r="A11" s="15"/>
      <c r="B11" s="16" t="s">
        <v>24</v>
      </c>
      <c r="C11" s="17" t="s">
        <v>25</v>
      </c>
      <c r="D11" s="15" t="s">
        <v>20</v>
      </c>
      <c r="E11" s="18">
        <v>15000</v>
      </c>
      <c r="F11" s="18">
        <v>15000</v>
      </c>
      <c r="G11" s="18">
        <v>15000</v>
      </c>
      <c r="H11" s="18">
        <v>15000</v>
      </c>
      <c r="I11" s="18">
        <f t="shared" si="0"/>
        <v>15000</v>
      </c>
      <c r="J11" s="18">
        <f>I11-H11</f>
        <v>0</v>
      </c>
      <c r="K11" s="19">
        <f t="shared" si="1"/>
        <v>0</v>
      </c>
    </row>
    <row r="12" spans="1:11" x14ac:dyDescent="0.25">
      <c r="A12" s="15">
        <v>2</v>
      </c>
      <c r="B12" s="20" t="s">
        <v>26</v>
      </c>
      <c r="C12" s="17"/>
      <c r="D12" s="15" t="s">
        <v>20</v>
      </c>
      <c r="E12" s="18">
        <v>5000</v>
      </c>
      <c r="F12" s="18">
        <v>4000</v>
      </c>
      <c r="G12" s="18">
        <v>5000</v>
      </c>
      <c r="H12" s="18">
        <v>4666.666666666667</v>
      </c>
      <c r="I12" s="18">
        <f t="shared" si="0"/>
        <v>4666.666666666667</v>
      </c>
      <c r="J12" s="18">
        <f>I12-H12</f>
        <v>0</v>
      </c>
      <c r="K12" s="19">
        <f t="shared" si="1"/>
        <v>0</v>
      </c>
    </row>
    <row r="13" spans="1:11" x14ac:dyDescent="0.25">
      <c r="A13" s="15">
        <v>3</v>
      </c>
      <c r="B13" s="20" t="s">
        <v>27</v>
      </c>
      <c r="C13" s="17"/>
      <c r="D13" s="15" t="s">
        <v>20</v>
      </c>
      <c r="E13" s="18">
        <v>12000</v>
      </c>
      <c r="F13" s="18">
        <v>12000</v>
      </c>
      <c r="G13" s="18">
        <v>15000</v>
      </c>
      <c r="H13" s="18">
        <v>13000</v>
      </c>
      <c r="I13" s="18">
        <f t="shared" si="0"/>
        <v>13000</v>
      </c>
      <c r="J13" s="18">
        <f>I13-H13</f>
        <v>0</v>
      </c>
      <c r="K13" s="19">
        <f t="shared" si="1"/>
        <v>0</v>
      </c>
    </row>
    <row r="14" spans="1:11" x14ac:dyDescent="0.25">
      <c r="A14" s="15">
        <v>4</v>
      </c>
      <c r="B14" s="20" t="s">
        <v>28</v>
      </c>
      <c r="C14" s="17"/>
      <c r="D14" s="15" t="s">
        <v>20</v>
      </c>
      <c r="E14" s="18">
        <v>22000</v>
      </c>
      <c r="F14" s="18">
        <v>22000</v>
      </c>
      <c r="G14" s="18">
        <v>22000</v>
      </c>
      <c r="H14" s="18">
        <v>22000</v>
      </c>
      <c r="I14" s="18">
        <f t="shared" si="0"/>
        <v>22000</v>
      </c>
      <c r="J14" s="18">
        <f t="shared" ref="J14:J16" si="2">I14-H14</f>
        <v>0</v>
      </c>
      <c r="K14" s="19">
        <f t="shared" si="1"/>
        <v>0</v>
      </c>
    </row>
    <row r="15" spans="1:11" x14ac:dyDescent="0.25">
      <c r="A15" s="15">
        <v>5</v>
      </c>
      <c r="B15" s="20" t="s">
        <v>29</v>
      </c>
      <c r="C15" s="17"/>
      <c r="D15" s="15" t="s">
        <v>20</v>
      </c>
      <c r="E15" s="18">
        <v>4000</v>
      </c>
      <c r="F15" s="18">
        <v>5000</v>
      </c>
      <c r="G15" s="18">
        <v>5000</v>
      </c>
      <c r="H15" s="18">
        <v>4666.666666666667</v>
      </c>
      <c r="I15" s="18">
        <f t="shared" si="0"/>
        <v>4666.666666666667</v>
      </c>
      <c r="J15" s="18">
        <f t="shared" si="2"/>
        <v>0</v>
      </c>
      <c r="K15" s="19">
        <f t="shared" si="1"/>
        <v>0</v>
      </c>
    </row>
    <row r="16" spans="1:11" x14ac:dyDescent="0.25">
      <c r="A16" s="15">
        <v>6</v>
      </c>
      <c r="B16" s="20" t="s">
        <v>30</v>
      </c>
      <c r="C16" s="17"/>
      <c r="D16" s="15" t="s">
        <v>20</v>
      </c>
      <c r="E16" s="18">
        <v>5000</v>
      </c>
      <c r="F16" s="18">
        <v>5000</v>
      </c>
      <c r="G16" s="18">
        <v>5000</v>
      </c>
      <c r="H16" s="18">
        <v>5000</v>
      </c>
      <c r="I16" s="18">
        <f t="shared" si="0"/>
        <v>5000</v>
      </c>
      <c r="J16" s="18">
        <f t="shared" si="2"/>
        <v>0</v>
      </c>
      <c r="K16" s="19">
        <f t="shared" si="1"/>
        <v>0</v>
      </c>
    </row>
    <row r="17" spans="1:11" x14ac:dyDescent="0.25">
      <c r="A17" s="15">
        <v>7</v>
      </c>
      <c r="B17" s="16" t="s">
        <v>31</v>
      </c>
      <c r="C17" s="17"/>
      <c r="D17" s="15"/>
      <c r="E17" s="18"/>
      <c r="F17" s="18"/>
      <c r="G17" s="18"/>
      <c r="H17" s="18"/>
      <c r="I17" s="18"/>
      <c r="J17" s="18"/>
      <c r="K17" s="19"/>
    </row>
    <row r="18" spans="1:11" x14ac:dyDescent="0.25">
      <c r="A18" s="15"/>
      <c r="B18" s="16" t="s">
        <v>18</v>
      </c>
      <c r="C18" s="17" t="s">
        <v>32</v>
      </c>
      <c r="D18" s="15" t="s">
        <v>20</v>
      </c>
      <c r="E18" s="18">
        <v>85000</v>
      </c>
      <c r="F18" s="18">
        <v>80000</v>
      </c>
      <c r="G18" s="18">
        <v>85000</v>
      </c>
      <c r="H18" s="18">
        <v>83333.333333333328</v>
      </c>
      <c r="I18" s="18">
        <f t="shared" si="0"/>
        <v>83333.333333333328</v>
      </c>
      <c r="J18" s="18">
        <f t="shared" ref="J18:J21" si="3">I18-H18</f>
        <v>0</v>
      </c>
      <c r="K18" s="19">
        <f t="shared" ref="K18:K21" si="4">(I18-H18)/H18*100</f>
        <v>0</v>
      </c>
    </row>
    <row r="19" spans="1:11" x14ac:dyDescent="0.25">
      <c r="A19" s="15"/>
      <c r="B19" s="16" t="s">
        <v>22</v>
      </c>
      <c r="C19" s="17" t="s">
        <v>33</v>
      </c>
      <c r="D19" s="15" t="s">
        <v>20</v>
      </c>
      <c r="E19" s="18">
        <v>95000</v>
      </c>
      <c r="F19" s="18">
        <v>85000</v>
      </c>
      <c r="G19" s="18">
        <v>90000</v>
      </c>
      <c r="H19" s="18">
        <v>90000</v>
      </c>
      <c r="I19" s="18">
        <f t="shared" si="0"/>
        <v>90000</v>
      </c>
      <c r="J19" s="18">
        <f t="shared" si="3"/>
        <v>0</v>
      </c>
      <c r="K19" s="19">
        <f t="shared" si="4"/>
        <v>0</v>
      </c>
    </row>
    <row r="20" spans="1:11" x14ac:dyDescent="0.25">
      <c r="A20" s="15">
        <v>8</v>
      </c>
      <c r="B20" s="16" t="s">
        <v>34</v>
      </c>
      <c r="C20" s="17"/>
      <c r="D20" s="15" t="s">
        <v>20</v>
      </c>
      <c r="E20" s="18">
        <v>29000</v>
      </c>
      <c r="F20" s="18">
        <v>25000</v>
      </c>
      <c r="G20" s="18">
        <v>27500</v>
      </c>
      <c r="H20" s="18">
        <v>27166.666666666668</v>
      </c>
      <c r="I20" s="18">
        <f t="shared" si="0"/>
        <v>27166.666666666668</v>
      </c>
      <c r="J20" s="18">
        <f t="shared" si="3"/>
        <v>0</v>
      </c>
      <c r="K20" s="19">
        <f t="shared" si="4"/>
        <v>0</v>
      </c>
    </row>
    <row r="21" spans="1:11" x14ac:dyDescent="0.25">
      <c r="A21" s="15">
        <v>9</v>
      </c>
      <c r="B21" s="16" t="s">
        <v>35</v>
      </c>
      <c r="C21" s="17"/>
      <c r="D21" s="15" t="s">
        <v>20</v>
      </c>
      <c r="E21" s="18">
        <v>21500</v>
      </c>
      <c r="F21" s="18">
        <v>19000</v>
      </c>
      <c r="G21" s="18">
        <v>21000</v>
      </c>
      <c r="H21" s="18">
        <v>20500</v>
      </c>
      <c r="I21" s="18">
        <f t="shared" si="0"/>
        <v>20500</v>
      </c>
      <c r="J21" s="18">
        <f t="shared" si="3"/>
        <v>0</v>
      </c>
      <c r="K21" s="19">
        <f t="shared" si="4"/>
        <v>0</v>
      </c>
    </row>
    <row r="22" spans="1:11" x14ac:dyDescent="0.25">
      <c r="A22" s="15">
        <v>10</v>
      </c>
      <c r="B22" s="16" t="s">
        <v>36</v>
      </c>
      <c r="C22" s="17"/>
      <c r="D22" s="15"/>
      <c r="E22" s="18"/>
      <c r="F22" s="18"/>
      <c r="G22" s="18"/>
      <c r="H22" s="18"/>
      <c r="I22" s="18"/>
      <c r="J22" s="18"/>
      <c r="K22" s="14"/>
    </row>
    <row r="23" spans="1:11" x14ac:dyDescent="0.25">
      <c r="A23" s="15"/>
      <c r="B23" s="16" t="s">
        <v>18</v>
      </c>
      <c r="C23" s="17" t="s">
        <v>37</v>
      </c>
      <c r="D23" s="15" t="s">
        <v>20</v>
      </c>
      <c r="E23" s="18">
        <v>14000</v>
      </c>
      <c r="F23" s="18">
        <v>15000</v>
      </c>
      <c r="G23" s="18">
        <v>13000</v>
      </c>
      <c r="H23" s="18">
        <v>14000</v>
      </c>
      <c r="I23" s="18">
        <f t="shared" si="0"/>
        <v>14000</v>
      </c>
      <c r="J23" s="18">
        <f>I23-H23</f>
        <v>0</v>
      </c>
      <c r="K23" s="19">
        <f>(I23-H23)/H23*100</f>
        <v>0</v>
      </c>
    </row>
    <row r="24" spans="1:11" x14ac:dyDescent="0.25">
      <c r="A24" s="15"/>
      <c r="B24" s="16" t="s">
        <v>38</v>
      </c>
      <c r="C24" s="17" t="s">
        <v>39</v>
      </c>
      <c r="D24" s="15" t="s">
        <v>20</v>
      </c>
      <c r="E24" s="18">
        <v>11000</v>
      </c>
      <c r="F24" s="18">
        <v>11000</v>
      </c>
      <c r="G24" s="18">
        <v>11000</v>
      </c>
      <c r="H24" s="18">
        <v>11000</v>
      </c>
      <c r="I24" s="18">
        <f t="shared" si="0"/>
        <v>11000</v>
      </c>
      <c r="J24" s="18">
        <f>I24-H24</f>
        <v>0</v>
      </c>
      <c r="K24" s="19">
        <f>(I24-H24)/H24*100</f>
        <v>0</v>
      </c>
    </row>
    <row r="25" spans="1:11" x14ac:dyDescent="0.25">
      <c r="A25" s="15">
        <v>11</v>
      </c>
      <c r="B25" s="16" t="s">
        <v>40</v>
      </c>
      <c r="C25" s="17"/>
      <c r="D25" s="15"/>
      <c r="E25" s="18"/>
      <c r="F25" s="18"/>
      <c r="G25" s="18"/>
      <c r="H25" s="18"/>
      <c r="I25" s="18">
        <f t="shared" si="0"/>
        <v>0</v>
      </c>
      <c r="J25" s="18"/>
      <c r="K25" s="14"/>
    </row>
    <row r="26" spans="1:11" x14ac:dyDescent="0.25">
      <c r="A26" s="15"/>
      <c r="B26" s="16" t="s">
        <v>41</v>
      </c>
      <c r="C26" s="17" t="s">
        <v>42</v>
      </c>
      <c r="D26" s="15" t="s">
        <v>43</v>
      </c>
      <c r="E26" s="18">
        <v>10000</v>
      </c>
      <c r="F26" s="18">
        <v>11000</v>
      </c>
      <c r="G26" s="18">
        <v>11000</v>
      </c>
      <c r="H26" s="18">
        <v>10666.666666666666</v>
      </c>
      <c r="I26" s="18">
        <f t="shared" si="0"/>
        <v>10666.666666666666</v>
      </c>
      <c r="J26" s="18">
        <f>I26-H26</f>
        <v>0</v>
      </c>
      <c r="K26" s="19">
        <f>(I26-H26)/H26*100</f>
        <v>0</v>
      </c>
    </row>
    <row r="27" spans="1:11" x14ac:dyDescent="0.25">
      <c r="A27" s="14"/>
      <c r="B27" s="16" t="s">
        <v>44</v>
      </c>
      <c r="C27" s="21" t="s">
        <v>45</v>
      </c>
      <c r="D27" s="15" t="s">
        <v>43</v>
      </c>
      <c r="E27" s="18">
        <v>16000</v>
      </c>
      <c r="F27" s="18">
        <v>14000</v>
      </c>
      <c r="G27" s="18">
        <v>15000</v>
      </c>
      <c r="H27" s="18">
        <v>15000</v>
      </c>
      <c r="I27" s="18">
        <f t="shared" si="0"/>
        <v>15000</v>
      </c>
      <c r="J27" s="18">
        <f>I27-H27</f>
        <v>0</v>
      </c>
      <c r="K27" s="19">
        <f>(I27-H27)/H27*100</f>
        <v>0</v>
      </c>
    </row>
    <row r="28" spans="1:11" x14ac:dyDescent="0.25">
      <c r="A28" s="15">
        <v>12</v>
      </c>
      <c r="B28" s="16" t="s">
        <v>46</v>
      </c>
      <c r="C28" s="17"/>
      <c r="D28" s="15"/>
      <c r="E28" s="18"/>
      <c r="F28" s="18"/>
      <c r="G28" s="18"/>
      <c r="H28" s="18"/>
      <c r="I28" s="18">
        <f t="shared" si="0"/>
        <v>0</v>
      </c>
      <c r="J28" s="18"/>
      <c r="K28" s="14"/>
    </row>
    <row r="29" spans="1:11" x14ac:dyDescent="0.25">
      <c r="A29" s="15"/>
      <c r="B29" s="16" t="s">
        <v>41</v>
      </c>
      <c r="C29" s="17" t="s">
        <v>47</v>
      </c>
      <c r="D29" s="15" t="s">
        <v>20</v>
      </c>
      <c r="E29" s="18">
        <v>10000</v>
      </c>
      <c r="F29" s="18">
        <v>9000</v>
      </c>
      <c r="G29" s="18">
        <v>9000</v>
      </c>
      <c r="H29" s="18">
        <v>9333.3333333333339</v>
      </c>
      <c r="I29" s="18">
        <f t="shared" si="0"/>
        <v>9333.3333333333339</v>
      </c>
      <c r="J29" s="18">
        <f>I29-H29</f>
        <v>0</v>
      </c>
      <c r="K29" s="19">
        <f>(I29-H29)/H29*100</f>
        <v>0</v>
      </c>
    </row>
    <row r="30" spans="1:11" x14ac:dyDescent="0.25">
      <c r="A30" s="14"/>
      <c r="B30" s="16" t="s">
        <v>44</v>
      </c>
      <c r="C30" s="17" t="s">
        <v>48</v>
      </c>
      <c r="D30" s="15" t="s">
        <v>20</v>
      </c>
      <c r="E30" s="18">
        <v>7000</v>
      </c>
      <c r="F30" s="18">
        <v>7000</v>
      </c>
      <c r="G30" s="18">
        <v>7000</v>
      </c>
      <c r="H30" s="18">
        <v>7000</v>
      </c>
      <c r="I30" s="18">
        <f t="shared" si="0"/>
        <v>7000</v>
      </c>
      <c r="J30" s="18">
        <f>I30-H30</f>
        <v>0</v>
      </c>
      <c r="K30" s="19">
        <f>(I30-H30)/H30*100</f>
        <v>0</v>
      </c>
    </row>
    <row r="31" spans="1:11" x14ac:dyDescent="0.25">
      <c r="A31" s="15">
        <v>13</v>
      </c>
      <c r="B31" s="16" t="s">
        <v>49</v>
      </c>
      <c r="C31" s="17"/>
      <c r="D31" s="15"/>
      <c r="E31" s="18"/>
      <c r="F31" s="18"/>
      <c r="G31" s="18"/>
      <c r="H31" s="18"/>
      <c r="I31" s="18"/>
      <c r="J31" s="18"/>
      <c r="K31" s="14"/>
    </row>
    <row r="32" spans="1:11" x14ac:dyDescent="0.25">
      <c r="A32" s="15"/>
      <c r="B32" s="16" t="s">
        <v>18</v>
      </c>
      <c r="C32" s="17" t="s">
        <v>50</v>
      </c>
      <c r="D32" s="15" t="s">
        <v>20</v>
      </c>
      <c r="E32" s="18">
        <v>18000</v>
      </c>
      <c r="F32" s="18">
        <v>18000</v>
      </c>
      <c r="G32" s="18">
        <v>20000</v>
      </c>
      <c r="H32" s="18">
        <v>18666.666666666668</v>
      </c>
      <c r="I32" s="18">
        <f t="shared" si="0"/>
        <v>18666.666666666668</v>
      </c>
      <c r="J32" s="18">
        <f t="shared" ref="J32:J37" si="5">I32-H32</f>
        <v>0</v>
      </c>
      <c r="K32" s="19">
        <f t="shared" ref="K32:K34" si="6">(I32-H32)/H32*100</f>
        <v>0</v>
      </c>
    </row>
    <row r="33" spans="1:11" x14ac:dyDescent="0.25">
      <c r="A33" s="15"/>
      <c r="B33" s="20" t="s">
        <v>22</v>
      </c>
      <c r="C33" s="21" t="s">
        <v>51</v>
      </c>
      <c r="D33" s="15" t="s">
        <v>20</v>
      </c>
      <c r="E33" s="18">
        <v>20000</v>
      </c>
      <c r="F33" s="18">
        <v>15000</v>
      </c>
      <c r="G33" s="18">
        <v>20000</v>
      </c>
      <c r="H33" s="18">
        <v>18333.333333333332</v>
      </c>
      <c r="I33" s="18">
        <f t="shared" si="0"/>
        <v>18333.333333333332</v>
      </c>
      <c r="J33" s="18">
        <f t="shared" si="5"/>
        <v>0</v>
      </c>
      <c r="K33" s="19">
        <f t="shared" si="6"/>
        <v>0</v>
      </c>
    </row>
    <row r="34" spans="1:11" x14ac:dyDescent="0.25">
      <c r="A34" s="15"/>
      <c r="B34" s="20" t="s">
        <v>24</v>
      </c>
      <c r="C34" s="21" t="s">
        <v>52</v>
      </c>
      <c r="D34" s="15" t="s">
        <v>20</v>
      </c>
      <c r="E34" s="18">
        <v>25000</v>
      </c>
      <c r="F34" s="18">
        <v>25000</v>
      </c>
      <c r="G34" s="18">
        <v>30000</v>
      </c>
      <c r="H34" s="18">
        <v>26666.666666666668</v>
      </c>
      <c r="I34" s="18">
        <f t="shared" si="0"/>
        <v>26666.666666666668</v>
      </c>
      <c r="J34" s="18">
        <f t="shared" si="5"/>
        <v>0</v>
      </c>
      <c r="K34" s="19">
        <f t="shared" si="6"/>
        <v>0</v>
      </c>
    </row>
    <row r="35" spans="1:11" x14ac:dyDescent="0.25">
      <c r="A35" s="22">
        <v>14</v>
      </c>
      <c r="B35" s="23" t="s">
        <v>53</v>
      </c>
      <c r="C35" s="24"/>
      <c r="D35" s="25" t="s">
        <v>20</v>
      </c>
      <c r="E35" s="26">
        <v>25000</v>
      </c>
      <c r="F35" s="26">
        <v>28000</v>
      </c>
      <c r="G35" s="27">
        <v>30000</v>
      </c>
      <c r="H35" s="18">
        <v>27666.666666666668</v>
      </c>
      <c r="I35" s="18">
        <f t="shared" si="0"/>
        <v>27666.666666666668</v>
      </c>
      <c r="J35" s="18">
        <f t="shared" si="5"/>
        <v>0</v>
      </c>
      <c r="K35" s="19">
        <f>(I35-H35)/H35*100</f>
        <v>0</v>
      </c>
    </row>
    <row r="36" spans="1:11" x14ac:dyDescent="0.25">
      <c r="A36" s="22">
        <v>15</v>
      </c>
      <c r="B36" s="23" t="s">
        <v>54</v>
      </c>
      <c r="C36" s="24"/>
      <c r="D36" s="25" t="s">
        <v>20</v>
      </c>
      <c r="E36" s="26">
        <v>15000</v>
      </c>
      <c r="F36" s="26">
        <v>15000</v>
      </c>
      <c r="G36" s="26">
        <v>18000</v>
      </c>
      <c r="H36" s="18">
        <v>15666.666666666666</v>
      </c>
      <c r="I36" s="18">
        <f t="shared" si="0"/>
        <v>16000</v>
      </c>
      <c r="J36" s="18">
        <f t="shared" si="5"/>
        <v>333.33333333333394</v>
      </c>
      <c r="K36" s="19">
        <f t="shared" ref="K36:K37" si="7">(I36-H36)/H36*100</f>
        <v>2.1276595744680891</v>
      </c>
    </row>
    <row r="37" spans="1:11" x14ac:dyDescent="0.25">
      <c r="A37" s="15">
        <v>16</v>
      </c>
      <c r="B37" s="79" t="s">
        <v>55</v>
      </c>
      <c r="C37" s="80"/>
      <c r="D37" s="15" t="s">
        <v>20</v>
      </c>
      <c r="E37" s="13">
        <v>75000</v>
      </c>
      <c r="F37" s="13">
        <v>60000</v>
      </c>
      <c r="G37" s="13">
        <v>60000</v>
      </c>
      <c r="H37" s="18">
        <v>65000</v>
      </c>
      <c r="I37" s="18">
        <f t="shared" si="0"/>
        <v>65000</v>
      </c>
      <c r="J37" s="18">
        <f t="shared" si="5"/>
        <v>0</v>
      </c>
      <c r="K37" s="19">
        <f t="shared" si="7"/>
        <v>0</v>
      </c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28"/>
      <c r="G39" s="28"/>
      <c r="H39" s="28" t="s">
        <v>56</v>
      </c>
      <c r="I39" s="29"/>
      <c r="K39" s="3"/>
    </row>
    <row r="40" spans="1:11" x14ac:dyDescent="0.25">
      <c r="A40" s="3"/>
      <c r="B40" s="3"/>
      <c r="C40" s="3"/>
      <c r="D40" s="3"/>
      <c r="E40" s="3"/>
      <c r="F40" s="28"/>
      <c r="G40" s="28"/>
      <c r="H40" s="28"/>
      <c r="I40" s="29"/>
      <c r="K40" s="3"/>
    </row>
    <row r="41" spans="1:11" x14ac:dyDescent="0.25">
      <c r="A41" s="3"/>
      <c r="B41" s="3"/>
      <c r="C41" s="3"/>
      <c r="D41" s="3"/>
      <c r="E41" s="3"/>
      <c r="F41" s="28"/>
      <c r="G41" s="28"/>
      <c r="H41" s="28"/>
      <c r="I41" s="29"/>
      <c r="K41" s="3"/>
    </row>
    <row r="42" spans="1:11" x14ac:dyDescent="0.25">
      <c r="A42" s="3"/>
      <c r="B42" s="3"/>
      <c r="C42" s="3"/>
      <c r="D42" s="3"/>
      <c r="E42" s="3"/>
      <c r="F42" s="30"/>
      <c r="G42" s="30"/>
      <c r="H42" s="30" t="s">
        <v>57</v>
      </c>
      <c r="I42" s="29"/>
      <c r="K42" s="3"/>
    </row>
    <row r="43" spans="1:11" x14ac:dyDescent="0.25">
      <c r="A43" s="3"/>
      <c r="B43" s="3"/>
      <c r="C43" s="3"/>
      <c r="D43" s="3"/>
      <c r="E43" s="3"/>
      <c r="F43" s="28"/>
      <c r="G43" s="28"/>
      <c r="H43" s="28" t="s">
        <v>58</v>
      </c>
      <c r="I43" s="29"/>
      <c r="K43" s="3"/>
    </row>
    <row r="44" spans="1:11" x14ac:dyDescent="0.25">
      <c r="A44" s="3"/>
      <c r="B44" s="3"/>
      <c r="C44" s="3"/>
      <c r="D44" s="3"/>
      <c r="E44" s="3"/>
      <c r="F44" s="28"/>
      <c r="G44" s="28"/>
      <c r="H44" s="28" t="s">
        <v>59</v>
      </c>
      <c r="I44" s="29"/>
      <c r="K44" s="3"/>
    </row>
    <row r="45" spans="1:11" x14ac:dyDescent="0.25">
      <c r="A45" s="31" t="s">
        <v>60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</row>
    <row r="46" spans="1:11" x14ac:dyDescent="0.25">
      <c r="A46" s="33" t="s">
        <v>81</v>
      </c>
      <c r="B46" s="33"/>
      <c r="C46" s="32"/>
      <c r="D46" s="32"/>
      <c r="E46" s="32"/>
      <c r="F46" s="32"/>
      <c r="G46" s="32"/>
      <c r="H46" s="32"/>
      <c r="I46" s="32"/>
      <c r="J46" s="32"/>
      <c r="K46" s="32"/>
    </row>
    <row r="47" spans="1:11" x14ac:dyDescent="0.25">
      <c r="A47" s="34" t="s">
        <v>76</v>
      </c>
      <c r="B47" s="33"/>
      <c r="C47" s="32"/>
      <c r="D47" s="32"/>
      <c r="E47" s="32"/>
      <c r="F47" s="32"/>
      <c r="G47" s="32"/>
      <c r="H47" s="32"/>
      <c r="I47" s="32"/>
      <c r="J47" s="32"/>
      <c r="K47" s="32"/>
    </row>
    <row r="48" spans="1:11" x14ac:dyDescent="0.25">
      <c r="A48" s="33" t="s">
        <v>18</v>
      </c>
      <c r="B48" s="33" t="s">
        <v>86</v>
      </c>
      <c r="C48" s="32"/>
      <c r="D48" s="32"/>
      <c r="E48" s="32"/>
      <c r="F48" s="32"/>
      <c r="G48" s="32"/>
      <c r="H48" s="32"/>
      <c r="I48" s="32"/>
      <c r="J48" s="32"/>
      <c r="K48" s="32"/>
    </row>
    <row r="50" spans="1:2" x14ac:dyDescent="0.25">
      <c r="A50" s="34"/>
      <c r="B50" s="33"/>
    </row>
    <row r="51" spans="1:2" x14ac:dyDescent="0.25">
      <c r="A51" s="33"/>
      <c r="B51" s="33"/>
    </row>
  </sheetData>
  <mergeCells count="9">
    <mergeCell ref="B37:C37"/>
    <mergeCell ref="A2:K2"/>
    <mergeCell ref="A3:K3"/>
    <mergeCell ref="A6:A7"/>
    <mergeCell ref="B6:C7"/>
    <mergeCell ref="D6:D7"/>
    <mergeCell ref="E6:G6"/>
    <mergeCell ref="H6:I6"/>
    <mergeCell ref="K6:K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sqref="A1:K1"/>
    </sheetView>
  </sheetViews>
  <sheetFormatPr defaultRowHeight="15" x14ac:dyDescent="0.25"/>
  <cols>
    <col min="1" max="1" width="6.140625" customWidth="1"/>
    <col min="2" max="2" width="3.85546875" customWidth="1"/>
    <col min="3" max="3" width="23.7109375" customWidth="1"/>
    <col min="8" max="8" width="10.42578125" customWidth="1"/>
  </cols>
  <sheetData>
    <row r="1" spans="1:1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x14ac:dyDescent="0.25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x14ac:dyDescent="0.25">
      <c r="A3" s="1" t="s">
        <v>2</v>
      </c>
      <c r="B3" s="38"/>
      <c r="C3" s="1" t="s">
        <v>95</v>
      </c>
      <c r="D3" s="38"/>
      <c r="E3" s="38"/>
      <c r="F3" s="38"/>
      <c r="G3" s="38"/>
      <c r="H3" s="38"/>
      <c r="I3" s="38"/>
      <c r="J3" s="38"/>
      <c r="K3" s="38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82" t="s">
        <v>4</v>
      </c>
      <c r="B5" s="84" t="s">
        <v>5</v>
      </c>
      <c r="C5" s="85"/>
      <c r="D5" s="84" t="s">
        <v>6</v>
      </c>
      <c r="E5" s="88" t="s">
        <v>7</v>
      </c>
      <c r="F5" s="89"/>
      <c r="G5" s="90"/>
      <c r="H5" s="91" t="s">
        <v>8</v>
      </c>
      <c r="I5" s="92"/>
      <c r="J5" s="4" t="s">
        <v>9</v>
      </c>
      <c r="K5" s="93" t="s">
        <v>10</v>
      </c>
    </row>
    <row r="6" spans="1:11" x14ac:dyDescent="0.25">
      <c r="A6" s="83"/>
      <c r="B6" s="86"/>
      <c r="C6" s="87"/>
      <c r="D6" s="86"/>
      <c r="E6" s="5" t="s">
        <v>11</v>
      </c>
      <c r="F6" s="5" t="s">
        <v>12</v>
      </c>
      <c r="G6" s="6" t="s">
        <v>13</v>
      </c>
      <c r="H6" s="7" t="s">
        <v>93</v>
      </c>
      <c r="I6" s="7" t="s">
        <v>96</v>
      </c>
      <c r="J6" s="8" t="s">
        <v>16</v>
      </c>
      <c r="K6" s="94"/>
    </row>
    <row r="7" spans="1:11" x14ac:dyDescent="0.25">
      <c r="A7" s="9">
        <v>1</v>
      </c>
      <c r="B7" s="10" t="s">
        <v>17</v>
      </c>
      <c r="C7" s="11"/>
      <c r="D7" s="12"/>
      <c r="E7" s="13"/>
      <c r="F7" s="14"/>
      <c r="G7" s="14"/>
      <c r="H7" s="14"/>
      <c r="I7" s="14"/>
      <c r="J7" s="14"/>
      <c r="K7" s="14"/>
    </row>
    <row r="8" spans="1:11" x14ac:dyDescent="0.25">
      <c r="A8" s="15"/>
      <c r="B8" s="16" t="s">
        <v>18</v>
      </c>
      <c r="C8" s="17" t="s">
        <v>19</v>
      </c>
      <c r="D8" s="15" t="s">
        <v>20</v>
      </c>
      <c r="E8" s="18">
        <v>8500</v>
      </c>
      <c r="F8" s="18">
        <v>9000</v>
      </c>
      <c r="G8" s="18">
        <v>8800</v>
      </c>
      <c r="H8" s="18">
        <v>8766.6666666666661</v>
      </c>
      <c r="I8" s="18">
        <f t="shared" ref="I8:I15" si="0">SUM(E8:G8)/3</f>
        <v>8766.6666666666661</v>
      </c>
      <c r="J8" s="18">
        <f>I8-H8</f>
        <v>0</v>
      </c>
      <c r="K8" s="19">
        <f t="shared" ref="K8:K15" si="1">(I8-H8)/H8*100</f>
        <v>0</v>
      </c>
    </row>
    <row r="9" spans="1:11" x14ac:dyDescent="0.25">
      <c r="A9" s="15" t="s">
        <v>21</v>
      </c>
      <c r="B9" s="16" t="s">
        <v>22</v>
      </c>
      <c r="C9" s="17" t="s">
        <v>23</v>
      </c>
      <c r="D9" s="15" t="s">
        <v>20</v>
      </c>
      <c r="E9" s="18">
        <v>9500</v>
      </c>
      <c r="F9" s="18">
        <v>12000</v>
      </c>
      <c r="G9" s="18">
        <v>12000</v>
      </c>
      <c r="H9" s="18">
        <v>11166.666666666666</v>
      </c>
      <c r="I9" s="18">
        <f t="shared" si="0"/>
        <v>11166.666666666666</v>
      </c>
      <c r="J9" s="18">
        <f>I9-H9</f>
        <v>0</v>
      </c>
      <c r="K9" s="19">
        <f t="shared" si="1"/>
        <v>0</v>
      </c>
    </row>
    <row r="10" spans="1:11" x14ac:dyDescent="0.25">
      <c r="A10" s="15"/>
      <c r="B10" s="16" t="s">
        <v>24</v>
      </c>
      <c r="C10" s="17" t="s">
        <v>25</v>
      </c>
      <c r="D10" s="15" t="s">
        <v>20</v>
      </c>
      <c r="E10" s="18">
        <v>15000</v>
      </c>
      <c r="F10" s="18">
        <v>15000</v>
      </c>
      <c r="G10" s="18">
        <v>15000</v>
      </c>
      <c r="H10" s="18">
        <v>15000</v>
      </c>
      <c r="I10" s="18">
        <f t="shared" si="0"/>
        <v>15000</v>
      </c>
      <c r="J10" s="18">
        <f>I10-H10</f>
        <v>0</v>
      </c>
      <c r="K10" s="19">
        <f t="shared" si="1"/>
        <v>0</v>
      </c>
    </row>
    <row r="11" spans="1:11" x14ac:dyDescent="0.25">
      <c r="A11" s="15">
        <v>2</v>
      </c>
      <c r="B11" s="20" t="s">
        <v>26</v>
      </c>
      <c r="C11" s="17"/>
      <c r="D11" s="15" t="s">
        <v>20</v>
      </c>
      <c r="E11" s="18">
        <v>5000</v>
      </c>
      <c r="F11" s="18">
        <v>4000</v>
      </c>
      <c r="G11" s="18">
        <v>5000</v>
      </c>
      <c r="H11" s="18">
        <v>4666.666666666667</v>
      </c>
      <c r="I11" s="18">
        <f t="shared" si="0"/>
        <v>4666.666666666667</v>
      </c>
      <c r="J11" s="18">
        <f>I11-H11</f>
        <v>0</v>
      </c>
      <c r="K11" s="19">
        <f t="shared" si="1"/>
        <v>0</v>
      </c>
    </row>
    <row r="12" spans="1:11" x14ac:dyDescent="0.25">
      <c r="A12" s="15">
        <v>3</v>
      </c>
      <c r="B12" s="20" t="s">
        <v>27</v>
      </c>
      <c r="C12" s="17"/>
      <c r="D12" s="15" t="s">
        <v>20</v>
      </c>
      <c r="E12" s="18">
        <v>12000</v>
      </c>
      <c r="F12" s="18">
        <v>12000</v>
      </c>
      <c r="G12" s="18">
        <v>15000</v>
      </c>
      <c r="H12" s="18">
        <v>13000</v>
      </c>
      <c r="I12" s="18">
        <f t="shared" si="0"/>
        <v>13000</v>
      </c>
      <c r="J12" s="18">
        <f>I12-H12</f>
        <v>0</v>
      </c>
      <c r="K12" s="19">
        <f t="shared" si="1"/>
        <v>0</v>
      </c>
    </row>
    <row r="13" spans="1:11" x14ac:dyDescent="0.25">
      <c r="A13" s="15">
        <v>4</v>
      </c>
      <c r="B13" s="20" t="s">
        <v>28</v>
      </c>
      <c r="C13" s="17"/>
      <c r="D13" s="15" t="s">
        <v>20</v>
      </c>
      <c r="E13" s="18">
        <v>22000</v>
      </c>
      <c r="F13" s="18">
        <v>22000</v>
      </c>
      <c r="G13" s="18">
        <v>22000</v>
      </c>
      <c r="H13" s="18">
        <v>22000</v>
      </c>
      <c r="I13" s="18">
        <f t="shared" si="0"/>
        <v>22000</v>
      </c>
      <c r="J13" s="18">
        <f t="shared" ref="J13:J15" si="2">I13-H13</f>
        <v>0</v>
      </c>
      <c r="K13" s="19">
        <f t="shared" si="1"/>
        <v>0</v>
      </c>
    </row>
    <row r="14" spans="1:11" x14ac:dyDescent="0.25">
      <c r="A14" s="15">
        <v>5</v>
      </c>
      <c r="B14" s="20" t="s">
        <v>29</v>
      </c>
      <c r="C14" s="17"/>
      <c r="D14" s="15" t="s">
        <v>20</v>
      </c>
      <c r="E14" s="18">
        <v>4000</v>
      </c>
      <c r="F14" s="18">
        <v>5000</v>
      </c>
      <c r="G14" s="18">
        <v>5000</v>
      </c>
      <c r="H14" s="18">
        <v>4666.666666666667</v>
      </c>
      <c r="I14" s="18">
        <f t="shared" si="0"/>
        <v>4666.666666666667</v>
      </c>
      <c r="J14" s="18">
        <f t="shared" si="2"/>
        <v>0</v>
      </c>
      <c r="K14" s="19">
        <f t="shared" si="1"/>
        <v>0</v>
      </c>
    </row>
    <row r="15" spans="1:11" x14ac:dyDescent="0.25">
      <c r="A15" s="15">
        <v>6</v>
      </c>
      <c r="B15" s="20" t="s">
        <v>30</v>
      </c>
      <c r="C15" s="17"/>
      <c r="D15" s="15" t="s">
        <v>20</v>
      </c>
      <c r="E15" s="18">
        <v>5000</v>
      </c>
      <c r="F15" s="18">
        <v>5000</v>
      </c>
      <c r="G15" s="18">
        <v>5000</v>
      </c>
      <c r="H15" s="18">
        <v>5000</v>
      </c>
      <c r="I15" s="18">
        <f t="shared" si="0"/>
        <v>5000</v>
      </c>
      <c r="J15" s="18">
        <f t="shared" si="2"/>
        <v>0</v>
      </c>
      <c r="K15" s="19">
        <f t="shared" si="1"/>
        <v>0</v>
      </c>
    </row>
    <row r="16" spans="1:11" x14ac:dyDescent="0.25">
      <c r="A16" s="15">
        <v>7</v>
      </c>
      <c r="B16" s="16" t="s">
        <v>31</v>
      </c>
      <c r="C16" s="17"/>
      <c r="D16" s="15"/>
      <c r="E16" s="18"/>
      <c r="F16" s="18"/>
      <c r="G16" s="18"/>
      <c r="H16" s="18"/>
      <c r="I16" s="18"/>
      <c r="J16" s="18"/>
      <c r="K16" s="19"/>
    </row>
    <row r="17" spans="1:11" x14ac:dyDescent="0.25">
      <c r="A17" s="15"/>
      <c r="B17" s="16" t="s">
        <v>18</v>
      </c>
      <c r="C17" s="17" t="s">
        <v>32</v>
      </c>
      <c r="D17" s="15" t="s">
        <v>20</v>
      </c>
      <c r="E17" s="18">
        <v>85000</v>
      </c>
      <c r="F17" s="18">
        <v>80000</v>
      </c>
      <c r="G17" s="18">
        <v>85000</v>
      </c>
      <c r="H17" s="18">
        <v>83333.333333333328</v>
      </c>
      <c r="I17" s="18">
        <f t="shared" ref="I17:I20" si="3">SUM(E17:G17)/3</f>
        <v>83333.333333333328</v>
      </c>
      <c r="J17" s="18">
        <f t="shared" ref="J17:J20" si="4">I17-H17</f>
        <v>0</v>
      </c>
      <c r="K17" s="19">
        <f t="shared" ref="K17:K20" si="5">(I17-H17)/H17*100</f>
        <v>0</v>
      </c>
    </row>
    <row r="18" spans="1:11" x14ac:dyDescent="0.25">
      <c r="A18" s="15"/>
      <c r="B18" s="16" t="s">
        <v>22</v>
      </c>
      <c r="C18" s="17" t="s">
        <v>33</v>
      </c>
      <c r="D18" s="15" t="s">
        <v>20</v>
      </c>
      <c r="E18" s="18">
        <v>95000</v>
      </c>
      <c r="F18" s="18">
        <v>85000</v>
      </c>
      <c r="G18" s="18">
        <v>90000</v>
      </c>
      <c r="H18" s="18">
        <v>90000</v>
      </c>
      <c r="I18" s="18">
        <f t="shared" si="3"/>
        <v>90000</v>
      </c>
      <c r="J18" s="18">
        <f t="shared" si="4"/>
        <v>0</v>
      </c>
      <c r="K18" s="19">
        <f t="shared" si="5"/>
        <v>0</v>
      </c>
    </row>
    <row r="19" spans="1:11" x14ac:dyDescent="0.25">
      <c r="A19" s="15">
        <v>8</v>
      </c>
      <c r="B19" s="16" t="s">
        <v>34</v>
      </c>
      <c r="C19" s="17"/>
      <c r="D19" s="15" t="s">
        <v>20</v>
      </c>
      <c r="E19" s="18">
        <v>29000</v>
      </c>
      <c r="F19" s="18">
        <v>25000</v>
      </c>
      <c r="G19" s="18">
        <v>27500</v>
      </c>
      <c r="H19" s="18">
        <v>27166.666666666668</v>
      </c>
      <c r="I19" s="18">
        <f t="shared" si="3"/>
        <v>27166.666666666668</v>
      </c>
      <c r="J19" s="18">
        <f t="shared" si="4"/>
        <v>0</v>
      </c>
      <c r="K19" s="19">
        <f t="shared" si="5"/>
        <v>0</v>
      </c>
    </row>
    <row r="20" spans="1:11" x14ac:dyDescent="0.25">
      <c r="A20" s="15">
        <v>9</v>
      </c>
      <c r="B20" s="16" t="s">
        <v>35</v>
      </c>
      <c r="C20" s="17"/>
      <c r="D20" s="15" t="s">
        <v>20</v>
      </c>
      <c r="E20" s="18">
        <v>21500</v>
      </c>
      <c r="F20" s="18">
        <v>19000</v>
      </c>
      <c r="G20" s="18">
        <v>20500</v>
      </c>
      <c r="H20" s="18">
        <v>20333.333333333332</v>
      </c>
      <c r="I20" s="18">
        <f t="shared" si="3"/>
        <v>20333.333333333332</v>
      </c>
      <c r="J20" s="18">
        <f t="shared" si="4"/>
        <v>0</v>
      </c>
      <c r="K20" s="19">
        <f t="shared" si="5"/>
        <v>0</v>
      </c>
    </row>
    <row r="21" spans="1:11" x14ac:dyDescent="0.25">
      <c r="A21" s="15">
        <v>10</v>
      </c>
      <c r="B21" s="16" t="s">
        <v>36</v>
      </c>
      <c r="C21" s="17"/>
      <c r="D21" s="15"/>
      <c r="E21" s="18"/>
      <c r="F21" s="18"/>
      <c r="G21" s="18"/>
      <c r="H21" s="18"/>
      <c r="I21" s="18"/>
      <c r="J21" s="18"/>
      <c r="K21" s="14"/>
    </row>
    <row r="22" spans="1:11" x14ac:dyDescent="0.25">
      <c r="A22" s="15"/>
      <c r="B22" s="16" t="s">
        <v>18</v>
      </c>
      <c r="C22" s="17" t="s">
        <v>37</v>
      </c>
      <c r="D22" s="15" t="s">
        <v>20</v>
      </c>
      <c r="E22" s="18">
        <v>14000</v>
      </c>
      <c r="F22" s="18">
        <v>15000</v>
      </c>
      <c r="G22" s="18">
        <v>13000</v>
      </c>
      <c r="H22" s="18">
        <v>14000</v>
      </c>
      <c r="I22" s="18">
        <f t="shared" ref="I22:I29" si="6">SUM(E22:G22)/3</f>
        <v>14000</v>
      </c>
      <c r="J22" s="18">
        <f>I22-H22</f>
        <v>0</v>
      </c>
      <c r="K22" s="19">
        <f>(I22-H22)/H22*100</f>
        <v>0</v>
      </c>
    </row>
    <row r="23" spans="1:11" x14ac:dyDescent="0.25">
      <c r="A23" s="15"/>
      <c r="B23" s="16" t="s">
        <v>38</v>
      </c>
      <c r="C23" s="17" t="s">
        <v>39</v>
      </c>
      <c r="D23" s="15" t="s">
        <v>20</v>
      </c>
      <c r="E23" s="18">
        <v>11000</v>
      </c>
      <c r="F23" s="18">
        <v>11000</v>
      </c>
      <c r="G23" s="18">
        <v>11000</v>
      </c>
      <c r="H23" s="18">
        <v>11000</v>
      </c>
      <c r="I23" s="18">
        <f t="shared" si="6"/>
        <v>11000</v>
      </c>
      <c r="J23" s="18">
        <f>I23-H23</f>
        <v>0</v>
      </c>
      <c r="K23" s="19">
        <f>(I23-H23)/H23*100</f>
        <v>0</v>
      </c>
    </row>
    <row r="24" spans="1:11" x14ac:dyDescent="0.25">
      <c r="A24" s="15">
        <v>11</v>
      </c>
      <c r="B24" s="16" t="s">
        <v>40</v>
      </c>
      <c r="C24" s="17"/>
      <c r="D24" s="15"/>
      <c r="E24" s="18"/>
      <c r="F24" s="18"/>
      <c r="G24" s="18"/>
      <c r="H24" s="18">
        <v>0</v>
      </c>
      <c r="I24" s="18">
        <f t="shared" si="6"/>
        <v>0</v>
      </c>
      <c r="J24" s="18"/>
      <c r="K24" s="14"/>
    </row>
    <row r="25" spans="1:11" x14ac:dyDescent="0.25">
      <c r="A25" s="15"/>
      <c r="B25" s="16" t="s">
        <v>41</v>
      </c>
      <c r="C25" s="17" t="s">
        <v>42</v>
      </c>
      <c r="D25" s="15" t="s">
        <v>43</v>
      </c>
      <c r="E25" s="18">
        <v>10000</v>
      </c>
      <c r="F25" s="18">
        <v>11000</v>
      </c>
      <c r="G25" s="18">
        <v>11000</v>
      </c>
      <c r="H25" s="18">
        <v>10666.666666666666</v>
      </c>
      <c r="I25" s="18">
        <f t="shared" si="6"/>
        <v>10666.666666666666</v>
      </c>
      <c r="J25" s="18">
        <f>I25-H25</f>
        <v>0</v>
      </c>
      <c r="K25" s="19">
        <f>(I25-H25)/H25*100</f>
        <v>0</v>
      </c>
    </row>
    <row r="26" spans="1:11" x14ac:dyDescent="0.25">
      <c r="A26" s="14"/>
      <c r="B26" s="16" t="s">
        <v>44</v>
      </c>
      <c r="C26" s="21" t="s">
        <v>45</v>
      </c>
      <c r="D26" s="15" t="s">
        <v>43</v>
      </c>
      <c r="E26" s="18">
        <v>16000</v>
      </c>
      <c r="F26" s="18">
        <v>14000</v>
      </c>
      <c r="G26" s="18">
        <v>15000</v>
      </c>
      <c r="H26" s="18">
        <v>15000</v>
      </c>
      <c r="I26" s="18">
        <f t="shared" si="6"/>
        <v>15000</v>
      </c>
      <c r="J26" s="18">
        <f>I26-H26</f>
        <v>0</v>
      </c>
      <c r="K26" s="19">
        <f>(I26-H26)/H26*100</f>
        <v>0</v>
      </c>
    </row>
    <row r="27" spans="1:11" x14ac:dyDescent="0.25">
      <c r="A27" s="15">
        <v>12</v>
      </c>
      <c r="B27" s="16" t="s">
        <v>46</v>
      </c>
      <c r="C27" s="17"/>
      <c r="D27" s="15"/>
      <c r="E27" s="18"/>
      <c r="F27" s="18"/>
      <c r="G27" s="18"/>
      <c r="H27" s="18">
        <v>0</v>
      </c>
      <c r="I27" s="18">
        <f t="shared" si="6"/>
        <v>0</v>
      </c>
      <c r="J27" s="18"/>
      <c r="K27" s="14"/>
    </row>
    <row r="28" spans="1:11" x14ac:dyDescent="0.25">
      <c r="A28" s="15"/>
      <c r="B28" s="16" t="s">
        <v>41</v>
      </c>
      <c r="C28" s="17" t="s">
        <v>47</v>
      </c>
      <c r="D28" s="15" t="s">
        <v>20</v>
      </c>
      <c r="E28" s="18">
        <v>10000</v>
      </c>
      <c r="F28" s="18">
        <v>9000</v>
      </c>
      <c r="G28" s="18">
        <v>9000</v>
      </c>
      <c r="H28" s="18">
        <v>9333.3333333333339</v>
      </c>
      <c r="I28" s="18">
        <f t="shared" si="6"/>
        <v>9333.3333333333339</v>
      </c>
      <c r="J28" s="18">
        <f>I28-H28</f>
        <v>0</v>
      </c>
      <c r="K28" s="19">
        <f>(I28-H28)/H28*100</f>
        <v>0</v>
      </c>
    </row>
    <row r="29" spans="1:11" x14ac:dyDescent="0.25">
      <c r="A29" s="14"/>
      <c r="B29" s="16" t="s">
        <v>44</v>
      </c>
      <c r="C29" s="17" t="s">
        <v>48</v>
      </c>
      <c r="D29" s="15" t="s">
        <v>20</v>
      </c>
      <c r="E29" s="18">
        <v>7000</v>
      </c>
      <c r="F29" s="18">
        <v>7000</v>
      </c>
      <c r="G29" s="18">
        <v>7000</v>
      </c>
      <c r="H29" s="18">
        <v>7000</v>
      </c>
      <c r="I29" s="18">
        <f t="shared" si="6"/>
        <v>7000</v>
      </c>
      <c r="J29" s="18">
        <f>I29-H29</f>
        <v>0</v>
      </c>
      <c r="K29" s="19">
        <f>(I29-H29)/H29*100</f>
        <v>0</v>
      </c>
    </row>
    <row r="30" spans="1:11" x14ac:dyDescent="0.25">
      <c r="A30" s="15">
        <v>13</v>
      </c>
      <c r="B30" s="16" t="s">
        <v>49</v>
      </c>
      <c r="C30" s="17"/>
      <c r="D30" s="15"/>
      <c r="E30" s="18"/>
      <c r="F30" s="18"/>
      <c r="G30" s="18"/>
      <c r="H30" s="18"/>
      <c r="I30" s="18"/>
      <c r="J30" s="18"/>
      <c r="K30" s="14"/>
    </row>
    <row r="31" spans="1:11" x14ac:dyDescent="0.25">
      <c r="A31" s="15"/>
      <c r="B31" s="16" t="s">
        <v>18</v>
      </c>
      <c r="C31" s="17" t="s">
        <v>50</v>
      </c>
      <c r="D31" s="15" t="s">
        <v>20</v>
      </c>
      <c r="E31" s="18">
        <v>18000</v>
      </c>
      <c r="F31" s="18">
        <v>17000</v>
      </c>
      <c r="G31" s="18">
        <v>20000</v>
      </c>
      <c r="H31" s="18">
        <v>18666.666666666668</v>
      </c>
      <c r="I31" s="18">
        <f t="shared" ref="I31:I36" si="7">SUM(E31:G31)/3</f>
        <v>18333.333333333332</v>
      </c>
      <c r="J31" s="18">
        <f t="shared" ref="J31:J36" si="8">I31-H31</f>
        <v>-333.33333333333576</v>
      </c>
      <c r="K31" s="19">
        <f t="shared" ref="K31:K33" si="9">(I31-H31)/H31*100</f>
        <v>-1.7857142857142985</v>
      </c>
    </row>
    <row r="32" spans="1:11" x14ac:dyDescent="0.25">
      <c r="A32" s="15"/>
      <c r="B32" s="20" t="s">
        <v>22</v>
      </c>
      <c r="C32" s="21" t="s">
        <v>51</v>
      </c>
      <c r="D32" s="15" t="s">
        <v>20</v>
      </c>
      <c r="E32" s="18">
        <v>20000</v>
      </c>
      <c r="F32" s="18">
        <v>15000</v>
      </c>
      <c r="G32" s="18">
        <v>17000</v>
      </c>
      <c r="H32" s="18">
        <v>18333.333333333332</v>
      </c>
      <c r="I32" s="18">
        <f t="shared" si="7"/>
        <v>17333.333333333332</v>
      </c>
      <c r="J32" s="18">
        <f t="shared" si="8"/>
        <v>-1000</v>
      </c>
      <c r="K32" s="19">
        <f t="shared" si="9"/>
        <v>-5.454545454545455</v>
      </c>
    </row>
    <row r="33" spans="1:11" x14ac:dyDescent="0.25">
      <c r="A33" s="15"/>
      <c r="B33" s="20" t="s">
        <v>24</v>
      </c>
      <c r="C33" s="21" t="s">
        <v>52</v>
      </c>
      <c r="D33" s="15" t="s">
        <v>20</v>
      </c>
      <c r="E33" s="18">
        <v>25000</v>
      </c>
      <c r="F33" s="18">
        <v>21000</v>
      </c>
      <c r="G33" s="18">
        <v>20000</v>
      </c>
      <c r="H33" s="18">
        <v>25000</v>
      </c>
      <c r="I33" s="18">
        <f t="shared" si="7"/>
        <v>22000</v>
      </c>
      <c r="J33" s="18">
        <f t="shared" si="8"/>
        <v>-3000</v>
      </c>
      <c r="K33" s="19">
        <f t="shared" si="9"/>
        <v>-12</v>
      </c>
    </row>
    <row r="34" spans="1:11" x14ac:dyDescent="0.25">
      <c r="A34" s="22">
        <v>14</v>
      </c>
      <c r="B34" s="23" t="s">
        <v>53</v>
      </c>
      <c r="C34" s="24"/>
      <c r="D34" s="25" t="s">
        <v>20</v>
      </c>
      <c r="E34" s="26">
        <v>25000</v>
      </c>
      <c r="F34" s="26">
        <v>24000</v>
      </c>
      <c r="G34" s="27">
        <v>25000</v>
      </c>
      <c r="H34" s="18">
        <v>27666.666666666668</v>
      </c>
      <c r="I34" s="18">
        <f t="shared" si="7"/>
        <v>24666.666666666668</v>
      </c>
      <c r="J34" s="18">
        <f t="shared" si="8"/>
        <v>-3000</v>
      </c>
      <c r="K34" s="19">
        <f>(I34-H34)/H34*100</f>
        <v>-10.843373493975903</v>
      </c>
    </row>
    <row r="35" spans="1:11" x14ac:dyDescent="0.25">
      <c r="A35" s="22">
        <v>15</v>
      </c>
      <c r="B35" s="23" t="s">
        <v>54</v>
      </c>
      <c r="C35" s="24"/>
      <c r="D35" s="25" t="s">
        <v>20</v>
      </c>
      <c r="E35" s="26">
        <v>15000</v>
      </c>
      <c r="F35" s="26">
        <v>15000</v>
      </c>
      <c r="G35" s="26">
        <v>14000</v>
      </c>
      <c r="H35" s="18">
        <v>16000</v>
      </c>
      <c r="I35" s="18">
        <f t="shared" si="7"/>
        <v>14666.666666666666</v>
      </c>
      <c r="J35" s="18">
        <f t="shared" si="8"/>
        <v>-1333.3333333333339</v>
      </c>
      <c r="K35" s="19">
        <f t="shared" ref="K35:K36" si="10">(I35-H35)/H35*100</f>
        <v>-8.3333333333333375</v>
      </c>
    </row>
    <row r="36" spans="1:11" x14ac:dyDescent="0.25">
      <c r="A36" s="15">
        <v>16</v>
      </c>
      <c r="B36" s="79" t="s">
        <v>55</v>
      </c>
      <c r="C36" s="80"/>
      <c r="D36" s="15" t="s">
        <v>20</v>
      </c>
      <c r="E36" s="13">
        <v>75000</v>
      </c>
      <c r="F36" s="13">
        <v>60000</v>
      </c>
      <c r="G36" s="13">
        <v>60000</v>
      </c>
      <c r="H36" s="18">
        <v>65000</v>
      </c>
      <c r="I36" s="18">
        <f t="shared" si="7"/>
        <v>65000</v>
      </c>
      <c r="J36" s="18">
        <f t="shared" si="8"/>
        <v>0</v>
      </c>
      <c r="K36" s="19">
        <f t="shared" si="10"/>
        <v>0</v>
      </c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28"/>
      <c r="G38" s="28"/>
      <c r="H38" s="28" t="s">
        <v>56</v>
      </c>
      <c r="I38" s="29"/>
      <c r="K38" s="3"/>
    </row>
    <row r="39" spans="1:11" x14ac:dyDescent="0.25">
      <c r="A39" s="3"/>
      <c r="B39" s="3"/>
      <c r="C39" s="3"/>
      <c r="D39" s="3"/>
      <c r="E39" s="3"/>
      <c r="F39" s="28"/>
      <c r="G39" s="28"/>
      <c r="H39" s="28"/>
      <c r="I39" s="29"/>
      <c r="K39" s="3"/>
    </row>
    <row r="40" spans="1:11" x14ac:dyDescent="0.25">
      <c r="A40" s="3"/>
      <c r="B40" s="3"/>
      <c r="C40" s="3"/>
      <c r="D40" s="3"/>
      <c r="E40" s="3"/>
      <c r="F40" s="28"/>
      <c r="G40" s="28"/>
      <c r="H40" s="28"/>
      <c r="I40" s="29"/>
      <c r="K40" s="3"/>
    </row>
    <row r="41" spans="1:11" x14ac:dyDescent="0.25">
      <c r="A41" s="3"/>
      <c r="B41" s="3"/>
      <c r="C41" s="3"/>
      <c r="D41" s="3"/>
      <c r="E41" s="3"/>
      <c r="F41" s="30"/>
      <c r="G41" s="30"/>
      <c r="H41" s="30" t="s">
        <v>57</v>
      </c>
      <c r="I41" s="29"/>
      <c r="K41" s="3"/>
    </row>
    <row r="42" spans="1:11" x14ac:dyDescent="0.25">
      <c r="A42" s="3"/>
      <c r="B42" s="3"/>
      <c r="C42" s="3"/>
      <c r="D42" s="3"/>
      <c r="E42" s="3"/>
      <c r="F42" s="28"/>
      <c r="G42" s="28"/>
      <c r="H42" s="28" t="s">
        <v>58</v>
      </c>
      <c r="I42" s="29"/>
      <c r="K42" s="3"/>
    </row>
    <row r="43" spans="1:11" x14ac:dyDescent="0.25">
      <c r="A43" s="3"/>
      <c r="B43" s="3"/>
      <c r="C43" s="3"/>
      <c r="D43" s="3"/>
      <c r="E43" s="3"/>
      <c r="F43" s="28"/>
      <c r="G43" s="28"/>
      <c r="H43" s="28" t="s">
        <v>59</v>
      </c>
      <c r="I43" s="29"/>
      <c r="K43" s="3"/>
    </row>
    <row r="44" spans="1:11" x14ac:dyDescent="0.25">
      <c r="A44" s="39" t="s">
        <v>60</v>
      </c>
      <c r="B44" s="39"/>
      <c r="C44" s="40"/>
      <c r="D44" s="40"/>
      <c r="E44" s="40"/>
      <c r="F44" s="40"/>
      <c r="G44" s="40"/>
      <c r="H44" s="40"/>
      <c r="I44" s="40"/>
      <c r="J44" s="40"/>
      <c r="K44" s="40"/>
    </row>
    <row r="45" spans="1:11" x14ac:dyDescent="0.25">
      <c r="A45" s="41" t="s">
        <v>97</v>
      </c>
      <c r="B45" s="41"/>
      <c r="C45" s="40"/>
      <c r="D45" s="40"/>
      <c r="E45" s="40"/>
      <c r="F45" s="40"/>
      <c r="G45" s="40"/>
      <c r="H45" s="40"/>
      <c r="I45" s="40"/>
      <c r="J45" s="40"/>
      <c r="K45" s="40"/>
    </row>
    <row r="46" spans="1:11" x14ac:dyDescent="0.25">
      <c r="A46" s="42" t="s">
        <v>66</v>
      </c>
      <c r="B46" s="41"/>
      <c r="C46" s="40"/>
      <c r="D46" s="40"/>
      <c r="E46" s="40"/>
      <c r="F46" s="40"/>
      <c r="G46" s="40"/>
      <c r="H46" s="40"/>
      <c r="I46" s="40"/>
      <c r="J46" s="40"/>
      <c r="K46" s="40"/>
    </row>
    <row r="47" spans="1:11" x14ac:dyDescent="0.25">
      <c r="A47" s="41" t="s">
        <v>18</v>
      </c>
      <c r="B47" s="41" t="s">
        <v>98</v>
      </c>
      <c r="C47" s="40"/>
      <c r="D47" s="40"/>
      <c r="E47" s="40"/>
      <c r="F47" s="40"/>
      <c r="G47" s="40"/>
      <c r="H47" s="40"/>
      <c r="I47" s="40"/>
      <c r="J47" s="40"/>
      <c r="K47" s="40"/>
    </row>
    <row r="48" spans="1:11" x14ac:dyDescent="0.25">
      <c r="A48" s="40" t="s">
        <v>22</v>
      </c>
      <c r="B48" s="41" t="s">
        <v>99</v>
      </c>
      <c r="C48" s="40"/>
      <c r="D48" s="40"/>
      <c r="E48" s="40"/>
      <c r="F48" s="40"/>
      <c r="G48" s="40"/>
      <c r="H48" s="40"/>
      <c r="I48" s="40"/>
      <c r="J48" s="40"/>
      <c r="K48" s="40"/>
    </row>
    <row r="49" spans="1:11" x14ac:dyDescent="0.25">
      <c r="A49" s="40" t="s">
        <v>24</v>
      </c>
      <c r="B49" s="41" t="s">
        <v>100</v>
      </c>
      <c r="C49" s="40"/>
      <c r="D49" s="40"/>
      <c r="E49" s="40"/>
      <c r="F49" s="40"/>
      <c r="G49" s="40"/>
      <c r="H49" s="40"/>
      <c r="I49" s="40"/>
      <c r="J49" s="40"/>
      <c r="K49" s="40"/>
    </row>
    <row r="50" spans="1:11" x14ac:dyDescent="0.25">
      <c r="A50" s="40" t="s">
        <v>70</v>
      </c>
      <c r="B50" s="41" t="s">
        <v>101</v>
      </c>
      <c r="C50" s="40"/>
      <c r="D50" s="40"/>
      <c r="E50" s="40"/>
      <c r="F50" s="40"/>
      <c r="G50" s="40"/>
      <c r="H50" s="40"/>
      <c r="I50" s="40"/>
      <c r="J50" s="40"/>
      <c r="K50" s="40"/>
    </row>
    <row r="51" spans="1:11" x14ac:dyDescent="0.25">
      <c r="A51" s="40" t="s">
        <v>72</v>
      </c>
      <c r="B51" s="41" t="s">
        <v>102</v>
      </c>
      <c r="C51" s="40"/>
      <c r="D51" s="40"/>
      <c r="E51" s="40"/>
      <c r="F51" s="40"/>
      <c r="G51" s="40"/>
      <c r="H51" s="40"/>
      <c r="I51" s="40"/>
      <c r="J51" s="40"/>
      <c r="K51" s="40"/>
    </row>
    <row r="55" spans="1:11" x14ac:dyDescent="0.25">
      <c r="F55" t="s">
        <v>21</v>
      </c>
    </row>
  </sheetData>
  <mergeCells count="9">
    <mergeCell ref="B36:C36"/>
    <mergeCell ref="A1:K1"/>
    <mergeCell ref="A2:K2"/>
    <mergeCell ref="A5:A6"/>
    <mergeCell ref="B5:C6"/>
    <mergeCell ref="D5:D6"/>
    <mergeCell ref="E5:G5"/>
    <mergeCell ref="H5:I5"/>
    <mergeCell ref="K5:K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sqref="A1:K1"/>
    </sheetView>
  </sheetViews>
  <sheetFormatPr defaultRowHeight="15" x14ac:dyDescent="0.25"/>
  <cols>
    <col min="1" max="1" width="6.140625" customWidth="1"/>
    <col min="2" max="2" width="3.85546875" customWidth="1"/>
    <col min="3" max="3" width="23.7109375" customWidth="1"/>
    <col min="8" max="8" width="10.42578125" customWidth="1"/>
  </cols>
  <sheetData>
    <row r="1" spans="1:1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x14ac:dyDescent="0.25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x14ac:dyDescent="0.25">
      <c r="A3" s="1" t="s">
        <v>2</v>
      </c>
      <c r="B3" s="38"/>
      <c r="C3" s="1" t="s">
        <v>92</v>
      </c>
      <c r="D3" s="38"/>
      <c r="E3" s="38"/>
      <c r="F3" s="38"/>
      <c r="G3" s="38"/>
      <c r="H3" s="38"/>
      <c r="I3" s="38"/>
      <c r="J3" s="38"/>
      <c r="K3" s="38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82" t="s">
        <v>4</v>
      </c>
      <c r="B5" s="84" t="s">
        <v>5</v>
      </c>
      <c r="C5" s="85"/>
      <c r="D5" s="84" t="s">
        <v>6</v>
      </c>
      <c r="E5" s="88" t="s">
        <v>7</v>
      </c>
      <c r="F5" s="89"/>
      <c r="G5" s="90"/>
      <c r="H5" s="91" t="s">
        <v>8</v>
      </c>
      <c r="I5" s="92"/>
      <c r="J5" s="4" t="s">
        <v>9</v>
      </c>
      <c r="K5" s="93" t="s">
        <v>10</v>
      </c>
    </row>
    <row r="6" spans="1:11" x14ac:dyDescent="0.25">
      <c r="A6" s="83"/>
      <c r="B6" s="86"/>
      <c r="C6" s="87"/>
      <c r="D6" s="86"/>
      <c r="E6" s="5" t="s">
        <v>11</v>
      </c>
      <c r="F6" s="5" t="s">
        <v>12</v>
      </c>
      <c r="G6" s="6" t="s">
        <v>13</v>
      </c>
      <c r="H6" s="7" t="s">
        <v>91</v>
      </c>
      <c r="I6" s="7" t="s">
        <v>93</v>
      </c>
      <c r="J6" s="8" t="s">
        <v>16</v>
      </c>
      <c r="K6" s="94"/>
    </row>
    <row r="7" spans="1:11" x14ac:dyDescent="0.25">
      <c r="A7" s="9">
        <v>1</v>
      </c>
      <c r="B7" s="10" t="s">
        <v>17</v>
      </c>
      <c r="C7" s="11"/>
      <c r="D7" s="12"/>
      <c r="E7" s="13"/>
      <c r="F7" s="14"/>
      <c r="G7" s="14"/>
      <c r="H7" s="14"/>
      <c r="I7" s="14"/>
      <c r="J7" s="14"/>
      <c r="K7" s="14"/>
    </row>
    <row r="8" spans="1:11" x14ac:dyDescent="0.25">
      <c r="A8" s="15"/>
      <c r="B8" s="16" t="s">
        <v>18</v>
      </c>
      <c r="C8" s="17" t="s">
        <v>19</v>
      </c>
      <c r="D8" s="15" t="s">
        <v>20</v>
      </c>
      <c r="E8" s="18">
        <v>8500</v>
      </c>
      <c r="F8" s="18">
        <v>9000</v>
      </c>
      <c r="G8" s="18">
        <v>8800</v>
      </c>
      <c r="H8" s="18">
        <v>8766.6666666666661</v>
      </c>
      <c r="I8" s="18">
        <f t="shared" ref="I8:I15" si="0">SUM(E8:G8)/3</f>
        <v>8766.6666666666661</v>
      </c>
      <c r="J8" s="18">
        <f>I8-H8</f>
        <v>0</v>
      </c>
      <c r="K8" s="19">
        <f t="shared" ref="K8:K15" si="1">(I8-H8)/H8*100</f>
        <v>0</v>
      </c>
    </row>
    <row r="9" spans="1:11" x14ac:dyDescent="0.25">
      <c r="A9" s="15" t="s">
        <v>21</v>
      </c>
      <c r="B9" s="16" t="s">
        <v>22</v>
      </c>
      <c r="C9" s="17" t="s">
        <v>23</v>
      </c>
      <c r="D9" s="15" t="s">
        <v>20</v>
      </c>
      <c r="E9" s="18">
        <v>9500</v>
      </c>
      <c r="F9" s="18">
        <v>12000</v>
      </c>
      <c r="G9" s="18">
        <v>12000</v>
      </c>
      <c r="H9" s="18">
        <v>11166.666666666666</v>
      </c>
      <c r="I9" s="18">
        <f t="shared" si="0"/>
        <v>11166.666666666666</v>
      </c>
      <c r="J9" s="18">
        <f>I9-H9</f>
        <v>0</v>
      </c>
      <c r="K9" s="19">
        <f t="shared" si="1"/>
        <v>0</v>
      </c>
    </row>
    <row r="10" spans="1:11" x14ac:dyDescent="0.25">
      <c r="A10" s="15"/>
      <c r="B10" s="16" t="s">
        <v>24</v>
      </c>
      <c r="C10" s="17" t="s">
        <v>25</v>
      </c>
      <c r="D10" s="15" t="s">
        <v>20</v>
      </c>
      <c r="E10" s="18">
        <v>15000</v>
      </c>
      <c r="F10" s="18">
        <v>15000</v>
      </c>
      <c r="G10" s="18">
        <v>15000</v>
      </c>
      <c r="H10" s="18">
        <v>15000</v>
      </c>
      <c r="I10" s="18">
        <f t="shared" si="0"/>
        <v>15000</v>
      </c>
      <c r="J10" s="18">
        <f>I10-H10</f>
        <v>0</v>
      </c>
      <c r="K10" s="19">
        <f t="shared" si="1"/>
        <v>0</v>
      </c>
    </row>
    <row r="11" spans="1:11" x14ac:dyDescent="0.25">
      <c r="A11" s="15">
        <v>2</v>
      </c>
      <c r="B11" s="20" t="s">
        <v>26</v>
      </c>
      <c r="C11" s="17"/>
      <c r="D11" s="15" t="s">
        <v>20</v>
      </c>
      <c r="E11" s="18">
        <v>5000</v>
      </c>
      <c r="F11" s="18">
        <v>4000</v>
      </c>
      <c r="G11" s="18">
        <v>5000</v>
      </c>
      <c r="H11" s="18">
        <v>4666.666666666667</v>
      </c>
      <c r="I11" s="18">
        <f t="shared" si="0"/>
        <v>4666.666666666667</v>
      </c>
      <c r="J11" s="18">
        <f>I11-H11</f>
        <v>0</v>
      </c>
      <c r="K11" s="19">
        <f t="shared" si="1"/>
        <v>0</v>
      </c>
    </row>
    <row r="12" spans="1:11" x14ac:dyDescent="0.25">
      <c r="A12" s="15">
        <v>3</v>
      </c>
      <c r="B12" s="20" t="s">
        <v>27</v>
      </c>
      <c r="C12" s="17"/>
      <c r="D12" s="15" t="s">
        <v>20</v>
      </c>
      <c r="E12" s="18">
        <v>12000</v>
      </c>
      <c r="F12" s="18">
        <v>12000</v>
      </c>
      <c r="G12" s="18">
        <v>15000</v>
      </c>
      <c r="H12" s="18">
        <v>13000</v>
      </c>
      <c r="I12" s="18">
        <f t="shared" si="0"/>
        <v>13000</v>
      </c>
      <c r="J12" s="18">
        <f>I12-H12</f>
        <v>0</v>
      </c>
      <c r="K12" s="19">
        <f t="shared" si="1"/>
        <v>0</v>
      </c>
    </row>
    <row r="13" spans="1:11" x14ac:dyDescent="0.25">
      <c r="A13" s="15">
        <v>4</v>
      </c>
      <c r="B13" s="20" t="s">
        <v>28</v>
      </c>
      <c r="C13" s="17"/>
      <c r="D13" s="15" t="s">
        <v>20</v>
      </c>
      <c r="E13" s="18">
        <v>22000</v>
      </c>
      <c r="F13" s="18">
        <v>22000</v>
      </c>
      <c r="G13" s="18">
        <v>22000</v>
      </c>
      <c r="H13" s="18">
        <v>22000</v>
      </c>
      <c r="I13" s="18">
        <f t="shared" si="0"/>
        <v>22000</v>
      </c>
      <c r="J13" s="18">
        <f t="shared" ref="J13:J15" si="2">I13-H13</f>
        <v>0</v>
      </c>
      <c r="K13" s="19">
        <f t="shared" si="1"/>
        <v>0</v>
      </c>
    </row>
    <row r="14" spans="1:11" x14ac:dyDescent="0.25">
      <c r="A14" s="15">
        <v>5</v>
      </c>
      <c r="B14" s="20" t="s">
        <v>29</v>
      </c>
      <c r="C14" s="17"/>
      <c r="D14" s="15" t="s">
        <v>20</v>
      </c>
      <c r="E14" s="18">
        <v>4000</v>
      </c>
      <c r="F14" s="18">
        <v>5000</v>
      </c>
      <c r="G14" s="18">
        <v>5000</v>
      </c>
      <c r="H14" s="18">
        <v>4666.666666666667</v>
      </c>
      <c r="I14" s="18">
        <f t="shared" si="0"/>
        <v>4666.666666666667</v>
      </c>
      <c r="J14" s="18">
        <f t="shared" si="2"/>
        <v>0</v>
      </c>
      <c r="K14" s="19">
        <f t="shared" si="1"/>
        <v>0</v>
      </c>
    </row>
    <row r="15" spans="1:11" x14ac:dyDescent="0.25">
      <c r="A15" s="15">
        <v>6</v>
      </c>
      <c r="B15" s="20" t="s">
        <v>30</v>
      </c>
      <c r="C15" s="17"/>
      <c r="D15" s="15" t="s">
        <v>20</v>
      </c>
      <c r="E15" s="18">
        <v>5000</v>
      </c>
      <c r="F15" s="18">
        <v>5000</v>
      </c>
      <c r="G15" s="18">
        <v>5000</v>
      </c>
      <c r="H15" s="18">
        <v>5000</v>
      </c>
      <c r="I15" s="18">
        <f t="shared" si="0"/>
        <v>5000</v>
      </c>
      <c r="J15" s="18">
        <f t="shared" si="2"/>
        <v>0</v>
      </c>
      <c r="K15" s="19">
        <f t="shared" si="1"/>
        <v>0</v>
      </c>
    </row>
    <row r="16" spans="1:11" x14ac:dyDescent="0.25">
      <c r="A16" s="15">
        <v>7</v>
      </c>
      <c r="B16" s="16" t="s">
        <v>31</v>
      </c>
      <c r="C16" s="17"/>
      <c r="D16" s="15"/>
      <c r="E16" s="18"/>
      <c r="F16" s="18"/>
      <c r="G16" s="18"/>
      <c r="H16" s="18"/>
      <c r="I16" s="18"/>
      <c r="J16" s="18"/>
      <c r="K16" s="19"/>
    </row>
    <row r="17" spans="1:11" x14ac:dyDescent="0.25">
      <c r="A17" s="15"/>
      <c r="B17" s="16" t="s">
        <v>18</v>
      </c>
      <c r="C17" s="17" t="s">
        <v>32</v>
      </c>
      <c r="D17" s="15" t="s">
        <v>20</v>
      </c>
      <c r="E17" s="18">
        <v>85000</v>
      </c>
      <c r="F17" s="18">
        <v>80000</v>
      </c>
      <c r="G17" s="18">
        <v>85000</v>
      </c>
      <c r="H17" s="18">
        <v>83333.333333333328</v>
      </c>
      <c r="I17" s="18">
        <f t="shared" ref="I17:I20" si="3">SUM(E17:G17)/3</f>
        <v>83333.333333333328</v>
      </c>
      <c r="J17" s="18">
        <f t="shared" ref="J17:J20" si="4">I17-H17</f>
        <v>0</v>
      </c>
      <c r="K17" s="19">
        <f t="shared" ref="K17:K20" si="5">(I17-H17)/H17*100</f>
        <v>0</v>
      </c>
    </row>
    <row r="18" spans="1:11" x14ac:dyDescent="0.25">
      <c r="A18" s="15"/>
      <c r="B18" s="16" t="s">
        <v>22</v>
      </c>
      <c r="C18" s="17" t="s">
        <v>33</v>
      </c>
      <c r="D18" s="15" t="s">
        <v>20</v>
      </c>
      <c r="E18" s="18">
        <v>95000</v>
      </c>
      <c r="F18" s="18">
        <v>85000</v>
      </c>
      <c r="G18" s="18">
        <v>90000</v>
      </c>
      <c r="H18" s="18">
        <v>90000</v>
      </c>
      <c r="I18" s="18">
        <f t="shared" si="3"/>
        <v>90000</v>
      </c>
      <c r="J18" s="18">
        <f t="shared" si="4"/>
        <v>0</v>
      </c>
      <c r="K18" s="19">
        <f t="shared" si="5"/>
        <v>0</v>
      </c>
    </row>
    <row r="19" spans="1:11" x14ac:dyDescent="0.25">
      <c r="A19" s="15">
        <v>8</v>
      </c>
      <c r="B19" s="16" t="s">
        <v>34</v>
      </c>
      <c r="C19" s="17"/>
      <c r="D19" s="15" t="s">
        <v>20</v>
      </c>
      <c r="E19" s="18">
        <v>29000</v>
      </c>
      <c r="F19" s="18">
        <v>25000</v>
      </c>
      <c r="G19" s="18">
        <v>27500</v>
      </c>
      <c r="H19" s="18">
        <v>27166.666666666668</v>
      </c>
      <c r="I19" s="18">
        <f t="shared" si="3"/>
        <v>27166.666666666668</v>
      </c>
      <c r="J19" s="18">
        <f t="shared" si="4"/>
        <v>0</v>
      </c>
      <c r="K19" s="19">
        <f t="shared" si="5"/>
        <v>0</v>
      </c>
    </row>
    <row r="20" spans="1:11" x14ac:dyDescent="0.25">
      <c r="A20" s="15">
        <v>9</v>
      </c>
      <c r="B20" s="16" t="s">
        <v>35</v>
      </c>
      <c r="C20" s="17"/>
      <c r="D20" s="15" t="s">
        <v>20</v>
      </c>
      <c r="E20" s="18">
        <v>21500</v>
      </c>
      <c r="F20" s="18">
        <v>19000</v>
      </c>
      <c r="G20" s="18">
        <v>20500</v>
      </c>
      <c r="H20" s="18">
        <v>20333.333333333332</v>
      </c>
      <c r="I20" s="18">
        <f t="shared" si="3"/>
        <v>20333.333333333332</v>
      </c>
      <c r="J20" s="18">
        <f t="shared" si="4"/>
        <v>0</v>
      </c>
      <c r="K20" s="19">
        <f t="shared" si="5"/>
        <v>0</v>
      </c>
    </row>
    <row r="21" spans="1:11" x14ac:dyDescent="0.25">
      <c r="A21" s="15">
        <v>10</v>
      </c>
      <c r="B21" s="16" t="s">
        <v>36</v>
      </c>
      <c r="C21" s="17"/>
      <c r="D21" s="15"/>
      <c r="E21" s="18"/>
      <c r="F21" s="18"/>
      <c r="G21" s="18"/>
      <c r="H21" s="18"/>
      <c r="I21" s="18"/>
      <c r="J21" s="18"/>
      <c r="K21" s="14"/>
    </row>
    <row r="22" spans="1:11" x14ac:dyDescent="0.25">
      <c r="A22" s="15"/>
      <c r="B22" s="16" t="s">
        <v>18</v>
      </c>
      <c r="C22" s="17" t="s">
        <v>37</v>
      </c>
      <c r="D22" s="15" t="s">
        <v>20</v>
      </c>
      <c r="E22" s="18">
        <v>14000</v>
      </c>
      <c r="F22" s="18">
        <v>15000</v>
      </c>
      <c r="G22" s="18">
        <v>13000</v>
      </c>
      <c r="H22" s="18">
        <v>14000</v>
      </c>
      <c r="I22" s="18">
        <f t="shared" ref="I22:I29" si="6">SUM(E22:G22)/3</f>
        <v>14000</v>
      </c>
      <c r="J22" s="18">
        <f>I22-H22</f>
        <v>0</v>
      </c>
      <c r="K22" s="19">
        <f>(I22-H22)/H22*100</f>
        <v>0</v>
      </c>
    </row>
    <row r="23" spans="1:11" x14ac:dyDescent="0.25">
      <c r="A23" s="15"/>
      <c r="B23" s="16" t="s">
        <v>38</v>
      </c>
      <c r="C23" s="17" t="s">
        <v>39</v>
      </c>
      <c r="D23" s="15" t="s">
        <v>20</v>
      </c>
      <c r="E23" s="18">
        <v>11000</v>
      </c>
      <c r="F23" s="18">
        <v>11000</v>
      </c>
      <c r="G23" s="18">
        <v>11000</v>
      </c>
      <c r="H23" s="18">
        <v>11000</v>
      </c>
      <c r="I23" s="18">
        <f t="shared" si="6"/>
        <v>11000</v>
      </c>
      <c r="J23" s="18">
        <f>I23-H23</f>
        <v>0</v>
      </c>
      <c r="K23" s="19">
        <f>(I23-H23)/H23*100</f>
        <v>0</v>
      </c>
    </row>
    <row r="24" spans="1:11" x14ac:dyDescent="0.25">
      <c r="A24" s="15">
        <v>11</v>
      </c>
      <c r="B24" s="16" t="s">
        <v>40</v>
      </c>
      <c r="C24" s="17"/>
      <c r="D24" s="15"/>
      <c r="E24" s="18"/>
      <c r="F24" s="18"/>
      <c r="G24" s="18"/>
      <c r="H24" s="18">
        <v>0</v>
      </c>
      <c r="I24" s="18">
        <f t="shared" si="6"/>
        <v>0</v>
      </c>
      <c r="J24" s="18"/>
      <c r="K24" s="14"/>
    </row>
    <row r="25" spans="1:11" x14ac:dyDescent="0.25">
      <c r="A25" s="15"/>
      <c r="B25" s="16" t="s">
        <v>41</v>
      </c>
      <c r="C25" s="17" t="s">
        <v>42</v>
      </c>
      <c r="D25" s="15" t="s">
        <v>43</v>
      </c>
      <c r="E25" s="18">
        <v>10000</v>
      </c>
      <c r="F25" s="18">
        <v>11000</v>
      </c>
      <c r="G25" s="18">
        <v>11000</v>
      </c>
      <c r="H25" s="18">
        <v>10666.666666666666</v>
      </c>
      <c r="I25" s="18">
        <f t="shared" si="6"/>
        <v>10666.666666666666</v>
      </c>
      <c r="J25" s="18">
        <f>I25-H25</f>
        <v>0</v>
      </c>
      <c r="K25" s="19">
        <f>(I25-H25)/H25*100</f>
        <v>0</v>
      </c>
    </row>
    <row r="26" spans="1:11" x14ac:dyDescent="0.25">
      <c r="A26" s="14"/>
      <c r="B26" s="16" t="s">
        <v>44</v>
      </c>
      <c r="C26" s="21" t="s">
        <v>45</v>
      </c>
      <c r="D26" s="15" t="s">
        <v>43</v>
      </c>
      <c r="E26" s="18">
        <v>16000</v>
      </c>
      <c r="F26" s="18">
        <v>14000</v>
      </c>
      <c r="G26" s="18">
        <v>15000</v>
      </c>
      <c r="H26" s="18">
        <v>15000</v>
      </c>
      <c r="I26" s="18">
        <f t="shared" si="6"/>
        <v>15000</v>
      </c>
      <c r="J26" s="18">
        <f>I26-H26</f>
        <v>0</v>
      </c>
      <c r="K26" s="19">
        <f>(I26-H26)/H26*100</f>
        <v>0</v>
      </c>
    </row>
    <row r="27" spans="1:11" x14ac:dyDescent="0.25">
      <c r="A27" s="15">
        <v>12</v>
      </c>
      <c r="B27" s="16" t="s">
        <v>46</v>
      </c>
      <c r="C27" s="17"/>
      <c r="D27" s="15"/>
      <c r="E27" s="18"/>
      <c r="F27" s="18"/>
      <c r="G27" s="18"/>
      <c r="H27" s="18">
        <v>0</v>
      </c>
      <c r="I27" s="18">
        <f t="shared" si="6"/>
        <v>0</v>
      </c>
      <c r="J27" s="18"/>
      <c r="K27" s="14"/>
    </row>
    <row r="28" spans="1:11" x14ac:dyDescent="0.25">
      <c r="A28" s="15"/>
      <c r="B28" s="16" t="s">
        <v>41</v>
      </c>
      <c r="C28" s="17" t="s">
        <v>47</v>
      </c>
      <c r="D28" s="15" t="s">
        <v>20</v>
      </c>
      <c r="E28" s="18">
        <v>10000</v>
      </c>
      <c r="F28" s="18">
        <v>9000</v>
      </c>
      <c r="G28" s="18">
        <v>9000</v>
      </c>
      <c r="H28" s="18">
        <v>9333.3333333333339</v>
      </c>
      <c r="I28" s="18">
        <f t="shared" si="6"/>
        <v>9333.3333333333339</v>
      </c>
      <c r="J28" s="18">
        <f>I28-H28</f>
        <v>0</v>
      </c>
      <c r="K28" s="19">
        <f>(I28-H28)/H28*100</f>
        <v>0</v>
      </c>
    </row>
    <row r="29" spans="1:11" x14ac:dyDescent="0.25">
      <c r="A29" s="14"/>
      <c r="B29" s="16" t="s">
        <v>44</v>
      </c>
      <c r="C29" s="17" t="s">
        <v>48</v>
      </c>
      <c r="D29" s="15" t="s">
        <v>20</v>
      </c>
      <c r="E29" s="18">
        <v>7000</v>
      </c>
      <c r="F29" s="18">
        <v>7000</v>
      </c>
      <c r="G29" s="18">
        <v>7000</v>
      </c>
      <c r="H29" s="18">
        <v>7000</v>
      </c>
      <c r="I29" s="18">
        <f t="shared" si="6"/>
        <v>7000</v>
      </c>
      <c r="J29" s="18">
        <f>I29-H29</f>
        <v>0</v>
      </c>
      <c r="K29" s="19">
        <f>(I29-H29)/H29*100</f>
        <v>0</v>
      </c>
    </row>
    <row r="30" spans="1:11" x14ac:dyDescent="0.25">
      <c r="A30" s="15">
        <v>13</v>
      </c>
      <c r="B30" s="16" t="s">
        <v>49</v>
      </c>
      <c r="C30" s="17"/>
      <c r="D30" s="15"/>
      <c r="E30" s="18"/>
      <c r="F30" s="18"/>
      <c r="G30" s="18"/>
      <c r="H30" s="18"/>
      <c r="I30" s="18"/>
      <c r="J30" s="18"/>
      <c r="K30" s="14"/>
    </row>
    <row r="31" spans="1:11" x14ac:dyDescent="0.25">
      <c r="A31" s="15"/>
      <c r="B31" s="16" t="s">
        <v>18</v>
      </c>
      <c r="C31" s="17" t="s">
        <v>50</v>
      </c>
      <c r="D31" s="15" t="s">
        <v>20</v>
      </c>
      <c r="E31" s="18">
        <v>18000</v>
      </c>
      <c r="F31" s="18">
        <v>18000</v>
      </c>
      <c r="G31" s="18">
        <v>20000</v>
      </c>
      <c r="H31" s="18">
        <v>18666.666666666668</v>
      </c>
      <c r="I31" s="18">
        <f t="shared" ref="I31:I36" si="7">SUM(E31:G31)/3</f>
        <v>18666.666666666668</v>
      </c>
      <c r="J31" s="18">
        <f t="shared" ref="J31:J36" si="8">I31-H31</f>
        <v>0</v>
      </c>
      <c r="K31" s="19">
        <f t="shared" ref="K31:K33" si="9">(I31-H31)/H31*100</f>
        <v>0</v>
      </c>
    </row>
    <row r="32" spans="1:11" x14ac:dyDescent="0.25">
      <c r="A32" s="15"/>
      <c r="B32" s="20" t="s">
        <v>22</v>
      </c>
      <c r="C32" s="21" t="s">
        <v>51</v>
      </c>
      <c r="D32" s="15" t="s">
        <v>20</v>
      </c>
      <c r="E32" s="18">
        <v>20000</v>
      </c>
      <c r="F32" s="18">
        <v>15000</v>
      </c>
      <c r="G32" s="18">
        <v>20000</v>
      </c>
      <c r="H32" s="18">
        <v>18333.333333333332</v>
      </c>
      <c r="I32" s="18">
        <f t="shared" si="7"/>
        <v>18333.333333333332</v>
      </c>
      <c r="J32" s="18">
        <f t="shared" si="8"/>
        <v>0</v>
      </c>
      <c r="K32" s="19">
        <f t="shared" si="9"/>
        <v>0</v>
      </c>
    </row>
    <row r="33" spans="1:11" x14ac:dyDescent="0.25">
      <c r="A33" s="15"/>
      <c r="B33" s="20" t="s">
        <v>24</v>
      </c>
      <c r="C33" s="21" t="s">
        <v>52</v>
      </c>
      <c r="D33" s="15" t="s">
        <v>20</v>
      </c>
      <c r="E33" s="18">
        <v>25000</v>
      </c>
      <c r="F33" s="18">
        <v>25000</v>
      </c>
      <c r="G33" s="18">
        <v>25000</v>
      </c>
      <c r="H33" s="18">
        <v>25000</v>
      </c>
      <c r="I33" s="18">
        <f t="shared" si="7"/>
        <v>25000</v>
      </c>
      <c r="J33" s="18">
        <f t="shared" si="8"/>
        <v>0</v>
      </c>
      <c r="K33" s="19">
        <f t="shared" si="9"/>
        <v>0</v>
      </c>
    </row>
    <row r="34" spans="1:11" x14ac:dyDescent="0.25">
      <c r="A34" s="22">
        <v>14</v>
      </c>
      <c r="B34" s="23" t="s">
        <v>53</v>
      </c>
      <c r="C34" s="24"/>
      <c r="D34" s="25" t="s">
        <v>20</v>
      </c>
      <c r="E34" s="26">
        <v>25000</v>
      </c>
      <c r="F34" s="26">
        <v>28000</v>
      </c>
      <c r="G34" s="27">
        <v>30000</v>
      </c>
      <c r="H34" s="18">
        <v>27666.666666666668</v>
      </c>
      <c r="I34" s="18">
        <f t="shared" si="7"/>
        <v>27666.666666666668</v>
      </c>
      <c r="J34" s="18">
        <f t="shared" si="8"/>
        <v>0</v>
      </c>
      <c r="K34" s="19">
        <f>(I34-H34)/H34*100</f>
        <v>0</v>
      </c>
    </row>
    <row r="35" spans="1:11" x14ac:dyDescent="0.25">
      <c r="A35" s="22">
        <v>15</v>
      </c>
      <c r="B35" s="23" t="s">
        <v>54</v>
      </c>
      <c r="C35" s="24"/>
      <c r="D35" s="25" t="s">
        <v>20</v>
      </c>
      <c r="E35" s="26">
        <v>15000</v>
      </c>
      <c r="F35" s="26">
        <v>15000</v>
      </c>
      <c r="G35" s="26">
        <v>18000</v>
      </c>
      <c r="H35" s="18">
        <v>16000</v>
      </c>
      <c r="I35" s="18">
        <f t="shared" si="7"/>
        <v>16000</v>
      </c>
      <c r="J35" s="18">
        <f t="shared" si="8"/>
        <v>0</v>
      </c>
      <c r="K35" s="19">
        <f t="shared" ref="K35:K36" si="10">(I35-H35)/H35*100</f>
        <v>0</v>
      </c>
    </row>
    <row r="36" spans="1:11" x14ac:dyDescent="0.25">
      <c r="A36" s="15">
        <v>16</v>
      </c>
      <c r="B36" s="79" t="s">
        <v>55</v>
      </c>
      <c r="C36" s="80"/>
      <c r="D36" s="15" t="s">
        <v>20</v>
      </c>
      <c r="E36" s="13">
        <v>75000</v>
      </c>
      <c r="F36" s="13">
        <v>60000</v>
      </c>
      <c r="G36" s="13">
        <v>60000</v>
      </c>
      <c r="H36" s="18">
        <v>65000</v>
      </c>
      <c r="I36" s="18">
        <f t="shared" si="7"/>
        <v>65000</v>
      </c>
      <c r="J36" s="18">
        <f t="shared" si="8"/>
        <v>0</v>
      </c>
      <c r="K36" s="19">
        <f t="shared" si="10"/>
        <v>0</v>
      </c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28"/>
      <c r="G38" s="28"/>
      <c r="H38" s="28" t="s">
        <v>56</v>
      </c>
      <c r="I38" s="29"/>
      <c r="K38" s="3"/>
    </row>
    <row r="39" spans="1:11" x14ac:dyDescent="0.25">
      <c r="A39" s="3"/>
      <c r="B39" s="3"/>
      <c r="C39" s="3"/>
      <c r="D39" s="3"/>
      <c r="E39" s="3"/>
      <c r="F39" s="28"/>
      <c r="G39" s="28"/>
      <c r="H39" s="28"/>
      <c r="I39" s="29"/>
      <c r="K39" s="3"/>
    </row>
    <row r="40" spans="1:11" x14ac:dyDescent="0.25">
      <c r="A40" s="3"/>
      <c r="B40" s="3"/>
      <c r="C40" s="3"/>
      <c r="D40" s="3"/>
      <c r="E40" s="3"/>
      <c r="F40" s="28"/>
      <c r="G40" s="28"/>
      <c r="H40" s="28"/>
      <c r="I40" s="29"/>
      <c r="K40" s="3"/>
    </row>
    <row r="41" spans="1:11" x14ac:dyDescent="0.25">
      <c r="A41" s="3"/>
      <c r="B41" s="3"/>
      <c r="C41" s="3"/>
      <c r="D41" s="3"/>
      <c r="E41" s="3"/>
      <c r="F41" s="30"/>
      <c r="G41" s="30"/>
      <c r="H41" s="30" t="s">
        <v>57</v>
      </c>
      <c r="I41" s="29"/>
      <c r="K41" s="3"/>
    </row>
    <row r="42" spans="1:11" x14ac:dyDescent="0.25">
      <c r="A42" s="3"/>
      <c r="B42" s="3"/>
      <c r="C42" s="3"/>
      <c r="D42" s="3"/>
      <c r="E42" s="3"/>
      <c r="F42" s="28"/>
      <c r="G42" s="28"/>
      <c r="H42" s="28" t="s">
        <v>58</v>
      </c>
      <c r="I42" s="29"/>
      <c r="K42" s="3"/>
    </row>
    <row r="43" spans="1:11" x14ac:dyDescent="0.25">
      <c r="A43" s="3"/>
      <c r="B43" s="3"/>
      <c r="C43" s="3"/>
      <c r="D43" s="3"/>
      <c r="E43" s="3"/>
      <c r="F43" s="28"/>
      <c r="G43" s="28"/>
      <c r="H43" s="28" t="s">
        <v>59</v>
      </c>
      <c r="I43" s="29"/>
      <c r="K43" s="3"/>
    </row>
    <row r="44" spans="1:11" x14ac:dyDescent="0.25">
      <c r="A44" s="31" t="s">
        <v>60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</row>
    <row r="45" spans="1:11" x14ac:dyDescent="0.25">
      <c r="A45" s="33" t="s">
        <v>94</v>
      </c>
      <c r="B45" s="33"/>
      <c r="C45" s="32"/>
      <c r="D45" s="32"/>
      <c r="E45" s="32"/>
      <c r="F45" s="32"/>
      <c r="G45" s="32"/>
      <c r="H45" s="32"/>
      <c r="I45" s="32"/>
      <c r="J45" s="32"/>
      <c r="K45" s="32"/>
    </row>
    <row r="46" spans="1:11" x14ac:dyDescent="0.25">
      <c r="A46" s="34" t="s">
        <v>66</v>
      </c>
      <c r="B46" s="33"/>
    </row>
    <row r="47" spans="1:11" x14ac:dyDescent="0.25">
      <c r="A47" s="33" t="s">
        <v>18</v>
      </c>
      <c r="B47" s="33" t="s">
        <v>90</v>
      </c>
    </row>
  </sheetData>
  <mergeCells count="9">
    <mergeCell ref="B36:C36"/>
    <mergeCell ref="A1:K1"/>
    <mergeCell ref="A2:K2"/>
    <mergeCell ref="A5:A6"/>
    <mergeCell ref="B5:C6"/>
    <mergeCell ref="D5:D6"/>
    <mergeCell ref="E5:G5"/>
    <mergeCell ref="H5:I5"/>
    <mergeCell ref="K5:K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M14" sqref="M14"/>
    </sheetView>
  </sheetViews>
  <sheetFormatPr defaultRowHeight="15" x14ac:dyDescent="0.25"/>
  <cols>
    <col min="1" max="1" width="4.85546875" customWidth="1"/>
    <col min="2" max="2" width="2.28515625" customWidth="1"/>
    <col min="3" max="3" width="22.28515625" customWidth="1"/>
    <col min="4" max="4" width="6.42578125" customWidth="1"/>
  </cols>
  <sheetData>
    <row r="1" spans="1:1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x14ac:dyDescent="0.25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x14ac:dyDescent="0.25">
      <c r="A3" s="1" t="s">
        <v>2</v>
      </c>
      <c r="B3" s="45"/>
      <c r="C3" s="1" t="s">
        <v>119</v>
      </c>
      <c r="D3" s="45"/>
      <c r="E3" s="45"/>
      <c r="F3" s="45"/>
      <c r="G3" s="45"/>
      <c r="H3" s="45"/>
      <c r="I3" s="45"/>
      <c r="J3" s="45"/>
      <c r="K3" s="45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82" t="s">
        <v>4</v>
      </c>
      <c r="B5" s="84" t="s">
        <v>5</v>
      </c>
      <c r="C5" s="85"/>
      <c r="D5" s="84" t="s">
        <v>6</v>
      </c>
      <c r="E5" s="88" t="s">
        <v>7</v>
      </c>
      <c r="F5" s="89"/>
      <c r="G5" s="90"/>
      <c r="H5" s="91" t="s">
        <v>8</v>
      </c>
      <c r="I5" s="92"/>
      <c r="J5" s="4" t="s">
        <v>9</v>
      </c>
      <c r="K5" s="93" t="s">
        <v>10</v>
      </c>
    </row>
    <row r="6" spans="1:11" x14ac:dyDescent="0.25">
      <c r="A6" s="83"/>
      <c r="B6" s="86"/>
      <c r="C6" s="87"/>
      <c r="D6" s="86"/>
      <c r="E6" s="5" t="s">
        <v>11</v>
      </c>
      <c r="F6" s="5" t="s">
        <v>12</v>
      </c>
      <c r="G6" s="6" t="s">
        <v>13</v>
      </c>
      <c r="H6" s="7" t="s">
        <v>115</v>
      </c>
      <c r="I6" s="7" t="s">
        <v>120</v>
      </c>
      <c r="J6" s="8" t="s">
        <v>16</v>
      </c>
      <c r="K6" s="94"/>
    </row>
    <row r="7" spans="1:11" x14ac:dyDescent="0.25">
      <c r="A7" s="9">
        <v>1</v>
      </c>
      <c r="B7" s="10" t="s">
        <v>17</v>
      </c>
      <c r="C7" s="11"/>
      <c r="D7" s="12"/>
      <c r="E7" s="13"/>
      <c r="F7" s="14"/>
      <c r="G7" s="14"/>
      <c r="H7" s="14"/>
      <c r="I7" s="14"/>
      <c r="J7" s="14"/>
      <c r="K7" s="14"/>
    </row>
    <row r="8" spans="1:11" x14ac:dyDescent="0.25">
      <c r="A8" s="15"/>
      <c r="B8" s="16" t="s">
        <v>18</v>
      </c>
      <c r="C8" s="17" t="s">
        <v>19</v>
      </c>
      <c r="D8" s="15" t="s">
        <v>20</v>
      </c>
      <c r="E8" s="18">
        <v>8500</v>
      </c>
      <c r="F8" s="18">
        <v>9000</v>
      </c>
      <c r="G8" s="18">
        <v>8800</v>
      </c>
      <c r="H8" s="18">
        <v>8766.6666666666661</v>
      </c>
      <c r="I8" s="18">
        <f t="shared" ref="I8:I15" si="0">SUM(E8:G8)/3</f>
        <v>8766.6666666666661</v>
      </c>
      <c r="J8" s="18">
        <f>I8-H8</f>
        <v>0</v>
      </c>
      <c r="K8" s="19">
        <f t="shared" ref="K8:K15" si="1">(I8-H8)/H8*100</f>
        <v>0</v>
      </c>
    </row>
    <row r="9" spans="1:11" x14ac:dyDescent="0.25">
      <c r="A9" s="15" t="s">
        <v>21</v>
      </c>
      <c r="B9" s="16" t="s">
        <v>22</v>
      </c>
      <c r="C9" s="17" t="s">
        <v>23</v>
      </c>
      <c r="D9" s="15" t="s">
        <v>20</v>
      </c>
      <c r="E9" s="18">
        <v>9500</v>
      </c>
      <c r="F9" s="18">
        <v>12000</v>
      </c>
      <c r="G9" s="18">
        <v>12000</v>
      </c>
      <c r="H9" s="18">
        <v>11166.666666666666</v>
      </c>
      <c r="I9" s="18">
        <f t="shared" si="0"/>
        <v>11166.666666666666</v>
      </c>
      <c r="J9" s="18">
        <f>I9-H9</f>
        <v>0</v>
      </c>
      <c r="K9" s="19">
        <f t="shared" si="1"/>
        <v>0</v>
      </c>
    </row>
    <row r="10" spans="1:11" x14ac:dyDescent="0.25">
      <c r="A10" s="15"/>
      <c r="B10" s="16" t="s">
        <v>24</v>
      </c>
      <c r="C10" s="17" t="s">
        <v>25</v>
      </c>
      <c r="D10" s="15" t="s">
        <v>20</v>
      </c>
      <c r="E10" s="18">
        <v>15000</v>
      </c>
      <c r="F10" s="18">
        <v>15000</v>
      </c>
      <c r="G10" s="18">
        <v>15000</v>
      </c>
      <c r="H10" s="18">
        <v>15000</v>
      </c>
      <c r="I10" s="18">
        <f t="shared" si="0"/>
        <v>15000</v>
      </c>
      <c r="J10" s="18">
        <f>I10-H10</f>
        <v>0</v>
      </c>
      <c r="K10" s="19">
        <f t="shared" si="1"/>
        <v>0</v>
      </c>
    </row>
    <row r="11" spans="1:11" x14ac:dyDescent="0.25">
      <c r="A11" s="15">
        <v>2</v>
      </c>
      <c r="B11" s="20" t="s">
        <v>26</v>
      </c>
      <c r="C11" s="17"/>
      <c r="D11" s="15" t="s">
        <v>20</v>
      </c>
      <c r="E11" s="18">
        <v>5000</v>
      </c>
      <c r="F11" s="18">
        <v>4000</v>
      </c>
      <c r="G11" s="18">
        <v>5000</v>
      </c>
      <c r="H11" s="18">
        <v>4666.666666666667</v>
      </c>
      <c r="I11" s="18">
        <f t="shared" si="0"/>
        <v>4666.666666666667</v>
      </c>
      <c r="J11" s="18">
        <f>I11-H11</f>
        <v>0</v>
      </c>
      <c r="K11" s="19">
        <f t="shared" si="1"/>
        <v>0</v>
      </c>
    </row>
    <row r="12" spans="1:11" x14ac:dyDescent="0.25">
      <c r="A12" s="15">
        <v>3</v>
      </c>
      <c r="B12" s="20" t="s">
        <v>27</v>
      </c>
      <c r="C12" s="17"/>
      <c r="D12" s="15" t="s">
        <v>20</v>
      </c>
      <c r="E12" s="18">
        <v>12000</v>
      </c>
      <c r="F12" s="18">
        <v>12000</v>
      </c>
      <c r="G12" s="18">
        <v>15000</v>
      </c>
      <c r="H12" s="18">
        <v>13000</v>
      </c>
      <c r="I12" s="18">
        <f t="shared" si="0"/>
        <v>13000</v>
      </c>
      <c r="J12" s="18">
        <f>I12-H12</f>
        <v>0</v>
      </c>
      <c r="K12" s="19">
        <f t="shared" si="1"/>
        <v>0</v>
      </c>
    </row>
    <row r="13" spans="1:11" x14ac:dyDescent="0.25">
      <c r="A13" s="15">
        <v>4</v>
      </c>
      <c r="B13" s="20" t="s">
        <v>28</v>
      </c>
      <c r="C13" s="17"/>
      <c r="D13" s="15" t="s">
        <v>20</v>
      </c>
      <c r="E13" s="18">
        <v>24000</v>
      </c>
      <c r="F13" s="18">
        <v>22000</v>
      </c>
      <c r="G13" s="18">
        <v>22000</v>
      </c>
      <c r="H13" s="18">
        <v>22666.666666666668</v>
      </c>
      <c r="I13" s="18">
        <f t="shared" si="0"/>
        <v>22666.666666666668</v>
      </c>
      <c r="J13" s="18">
        <f t="shared" ref="J13:J15" si="2">I13-H13</f>
        <v>0</v>
      </c>
      <c r="K13" s="19">
        <f t="shared" si="1"/>
        <v>0</v>
      </c>
    </row>
    <row r="14" spans="1:11" x14ac:dyDescent="0.25">
      <c r="A14" s="15">
        <v>5</v>
      </c>
      <c r="B14" s="20" t="s">
        <v>29</v>
      </c>
      <c r="C14" s="17"/>
      <c r="D14" s="15" t="s">
        <v>20</v>
      </c>
      <c r="E14" s="18">
        <v>4000</v>
      </c>
      <c r="F14" s="18">
        <v>5000</v>
      </c>
      <c r="G14" s="18">
        <v>5000</v>
      </c>
      <c r="H14" s="18">
        <v>4666.666666666667</v>
      </c>
      <c r="I14" s="18">
        <f t="shared" si="0"/>
        <v>4666.666666666667</v>
      </c>
      <c r="J14" s="18">
        <f t="shared" si="2"/>
        <v>0</v>
      </c>
      <c r="K14" s="19">
        <f t="shared" si="1"/>
        <v>0</v>
      </c>
    </row>
    <row r="15" spans="1:11" x14ac:dyDescent="0.25">
      <c r="A15" s="15">
        <v>6</v>
      </c>
      <c r="B15" s="20" t="s">
        <v>30</v>
      </c>
      <c r="C15" s="17"/>
      <c r="D15" s="15" t="s">
        <v>20</v>
      </c>
      <c r="E15" s="18">
        <v>5000</v>
      </c>
      <c r="F15" s="18">
        <v>5000</v>
      </c>
      <c r="G15" s="18">
        <v>5000</v>
      </c>
      <c r="H15" s="18">
        <v>5000</v>
      </c>
      <c r="I15" s="18">
        <f t="shared" si="0"/>
        <v>5000</v>
      </c>
      <c r="J15" s="18">
        <f t="shared" si="2"/>
        <v>0</v>
      </c>
      <c r="K15" s="19">
        <f t="shared" si="1"/>
        <v>0</v>
      </c>
    </row>
    <row r="16" spans="1:11" x14ac:dyDescent="0.25">
      <c r="A16" s="15">
        <v>7</v>
      </c>
      <c r="B16" s="16" t="s">
        <v>31</v>
      </c>
      <c r="C16" s="17"/>
      <c r="D16" s="15"/>
      <c r="E16" s="18"/>
      <c r="F16" s="18"/>
      <c r="G16" s="18"/>
      <c r="H16" s="18"/>
      <c r="I16" s="18"/>
      <c r="J16" s="18"/>
      <c r="K16" s="19"/>
    </row>
    <row r="17" spans="1:11" x14ac:dyDescent="0.25">
      <c r="A17" s="15"/>
      <c r="B17" s="16" t="s">
        <v>18</v>
      </c>
      <c r="C17" s="17" t="s">
        <v>32</v>
      </c>
      <c r="D17" s="15" t="s">
        <v>20</v>
      </c>
      <c r="E17" s="18">
        <v>85000</v>
      </c>
      <c r="F17" s="18">
        <v>80000</v>
      </c>
      <c r="G17" s="18">
        <v>85000</v>
      </c>
      <c r="H17" s="18">
        <v>83333.333333333328</v>
      </c>
      <c r="I17" s="18">
        <f t="shared" ref="I17:I20" si="3">SUM(E17:G17)/3</f>
        <v>83333.333333333328</v>
      </c>
      <c r="J17" s="18">
        <f t="shared" ref="J17:J20" si="4">I17-H17</f>
        <v>0</v>
      </c>
      <c r="K17" s="19">
        <f t="shared" ref="K17:K20" si="5">(I17-H17)/H17*100</f>
        <v>0</v>
      </c>
    </row>
    <row r="18" spans="1:11" x14ac:dyDescent="0.25">
      <c r="A18" s="15"/>
      <c r="B18" s="16" t="s">
        <v>22</v>
      </c>
      <c r="C18" s="17" t="s">
        <v>33</v>
      </c>
      <c r="D18" s="15" t="s">
        <v>20</v>
      </c>
      <c r="E18" s="18">
        <v>85000</v>
      </c>
      <c r="F18" s="18">
        <v>85000</v>
      </c>
      <c r="G18" s="18">
        <v>90000</v>
      </c>
      <c r="H18" s="18">
        <v>86666.666666666672</v>
      </c>
      <c r="I18" s="18">
        <f t="shared" si="3"/>
        <v>86666.666666666672</v>
      </c>
      <c r="J18" s="18">
        <f t="shared" si="4"/>
        <v>0</v>
      </c>
      <c r="K18" s="19">
        <f t="shared" si="5"/>
        <v>0</v>
      </c>
    </row>
    <row r="19" spans="1:11" x14ac:dyDescent="0.25">
      <c r="A19" s="15">
        <v>8</v>
      </c>
      <c r="B19" s="16" t="s">
        <v>34</v>
      </c>
      <c r="C19" s="17"/>
      <c r="D19" s="15" t="s">
        <v>20</v>
      </c>
      <c r="E19" s="18">
        <v>27000</v>
      </c>
      <c r="F19" s="18">
        <v>24000</v>
      </c>
      <c r="G19" s="18">
        <v>25000</v>
      </c>
      <c r="H19" s="18">
        <v>25333.333333333332</v>
      </c>
      <c r="I19" s="18">
        <f t="shared" si="3"/>
        <v>25333.333333333332</v>
      </c>
      <c r="J19" s="18">
        <f t="shared" si="4"/>
        <v>0</v>
      </c>
      <c r="K19" s="19">
        <f t="shared" si="5"/>
        <v>0</v>
      </c>
    </row>
    <row r="20" spans="1:11" x14ac:dyDescent="0.25">
      <c r="A20" s="15">
        <v>9</v>
      </c>
      <c r="B20" s="16" t="s">
        <v>35</v>
      </c>
      <c r="C20" s="17"/>
      <c r="D20" s="15" t="s">
        <v>20</v>
      </c>
      <c r="E20" s="18">
        <v>21500</v>
      </c>
      <c r="F20" s="18">
        <v>19000</v>
      </c>
      <c r="G20" s="18">
        <v>20500</v>
      </c>
      <c r="H20" s="18">
        <v>20333.333333333332</v>
      </c>
      <c r="I20" s="18">
        <f t="shared" si="3"/>
        <v>20333.333333333332</v>
      </c>
      <c r="J20" s="18">
        <f t="shared" si="4"/>
        <v>0</v>
      </c>
      <c r="K20" s="19">
        <f t="shared" si="5"/>
        <v>0</v>
      </c>
    </row>
    <row r="21" spans="1:11" x14ac:dyDescent="0.25">
      <c r="A21" s="15">
        <v>10</v>
      </c>
      <c r="B21" s="16" t="s">
        <v>36</v>
      </c>
      <c r="C21" s="17"/>
      <c r="D21" s="15"/>
      <c r="E21" s="18"/>
      <c r="F21" s="18"/>
      <c r="G21" s="18"/>
      <c r="H21" s="18"/>
      <c r="I21" s="18"/>
      <c r="J21" s="18"/>
      <c r="K21" s="14"/>
    </row>
    <row r="22" spans="1:11" x14ac:dyDescent="0.25">
      <c r="A22" s="15"/>
      <c r="B22" s="16" t="s">
        <v>18</v>
      </c>
      <c r="C22" s="17" t="s">
        <v>37</v>
      </c>
      <c r="D22" s="15" t="s">
        <v>20</v>
      </c>
      <c r="E22" s="18">
        <v>14000</v>
      </c>
      <c r="F22" s="18">
        <v>15000</v>
      </c>
      <c r="G22" s="18">
        <v>13000</v>
      </c>
      <c r="H22" s="18">
        <v>14000</v>
      </c>
      <c r="I22" s="18">
        <f t="shared" ref="I22:I29" si="6">SUM(E22:G22)/3</f>
        <v>14000</v>
      </c>
      <c r="J22" s="18">
        <f>I22-H22</f>
        <v>0</v>
      </c>
      <c r="K22" s="19">
        <f>(I22-H22)/H22*100</f>
        <v>0</v>
      </c>
    </row>
    <row r="23" spans="1:11" x14ac:dyDescent="0.25">
      <c r="A23" s="15"/>
      <c r="B23" s="16" t="s">
        <v>38</v>
      </c>
      <c r="C23" s="17" t="s">
        <v>39</v>
      </c>
      <c r="D23" s="15" t="s">
        <v>20</v>
      </c>
      <c r="E23" s="18">
        <v>11000</v>
      </c>
      <c r="F23" s="18">
        <v>11000</v>
      </c>
      <c r="G23" s="18">
        <v>11000</v>
      </c>
      <c r="H23" s="18">
        <v>11000</v>
      </c>
      <c r="I23" s="18">
        <f t="shared" si="6"/>
        <v>11000</v>
      </c>
      <c r="J23" s="18">
        <f>I23-H23</f>
        <v>0</v>
      </c>
      <c r="K23" s="19">
        <f>(I23-H23)/H23*100</f>
        <v>0</v>
      </c>
    </row>
    <row r="24" spans="1:11" x14ac:dyDescent="0.25">
      <c r="A24" s="15">
        <v>11</v>
      </c>
      <c r="B24" s="16" t="s">
        <v>40</v>
      </c>
      <c r="C24" s="17"/>
      <c r="D24" s="15"/>
      <c r="E24" s="18"/>
      <c r="F24" s="18"/>
      <c r="G24" s="18"/>
      <c r="H24" s="18">
        <v>0</v>
      </c>
      <c r="I24" s="18">
        <f t="shared" si="6"/>
        <v>0</v>
      </c>
      <c r="J24" s="18"/>
      <c r="K24" s="14"/>
    </row>
    <row r="25" spans="1:11" x14ac:dyDescent="0.25">
      <c r="A25" s="15"/>
      <c r="B25" s="16" t="s">
        <v>41</v>
      </c>
      <c r="C25" s="17" t="s">
        <v>42</v>
      </c>
      <c r="D25" s="15" t="s">
        <v>43</v>
      </c>
      <c r="E25" s="18">
        <v>10000</v>
      </c>
      <c r="F25" s="18">
        <v>11000</v>
      </c>
      <c r="G25" s="18">
        <v>11000</v>
      </c>
      <c r="H25" s="18">
        <v>10666.666666666666</v>
      </c>
      <c r="I25" s="18">
        <f t="shared" si="6"/>
        <v>10666.666666666666</v>
      </c>
      <c r="J25" s="18">
        <f>I25-H25</f>
        <v>0</v>
      </c>
      <c r="K25" s="19">
        <f>(I25-H25)/H25*100</f>
        <v>0</v>
      </c>
    </row>
    <row r="26" spans="1:11" x14ac:dyDescent="0.25">
      <c r="A26" s="14"/>
      <c r="B26" s="16" t="s">
        <v>44</v>
      </c>
      <c r="C26" s="21" t="s">
        <v>45</v>
      </c>
      <c r="D26" s="15" t="s">
        <v>43</v>
      </c>
      <c r="E26" s="18">
        <v>16000</v>
      </c>
      <c r="F26" s="18">
        <v>14000</v>
      </c>
      <c r="G26" s="18">
        <v>15000</v>
      </c>
      <c r="H26" s="18">
        <v>15000</v>
      </c>
      <c r="I26" s="18">
        <f t="shared" si="6"/>
        <v>15000</v>
      </c>
      <c r="J26" s="18">
        <f>I26-H26</f>
        <v>0</v>
      </c>
      <c r="K26" s="19">
        <f>(I26-H26)/H26*100</f>
        <v>0</v>
      </c>
    </row>
    <row r="27" spans="1:11" x14ac:dyDescent="0.25">
      <c r="A27" s="15">
        <v>12</v>
      </c>
      <c r="B27" s="16" t="s">
        <v>46</v>
      </c>
      <c r="C27" s="17"/>
      <c r="D27" s="15"/>
      <c r="E27" s="18"/>
      <c r="F27" s="18"/>
      <c r="G27" s="18"/>
      <c r="H27" s="18">
        <v>0</v>
      </c>
      <c r="I27" s="18">
        <f t="shared" si="6"/>
        <v>0</v>
      </c>
      <c r="J27" s="18"/>
      <c r="K27" s="14"/>
    </row>
    <row r="28" spans="1:11" x14ac:dyDescent="0.25">
      <c r="A28" s="15"/>
      <c r="B28" s="16" t="s">
        <v>41</v>
      </c>
      <c r="C28" s="17" t="s">
        <v>47</v>
      </c>
      <c r="D28" s="15" t="s">
        <v>20</v>
      </c>
      <c r="E28" s="18">
        <v>10000</v>
      </c>
      <c r="F28" s="18">
        <v>9000</v>
      </c>
      <c r="G28" s="18">
        <v>9000</v>
      </c>
      <c r="H28" s="18">
        <v>9333.3333333333339</v>
      </c>
      <c r="I28" s="18">
        <f t="shared" si="6"/>
        <v>9333.3333333333339</v>
      </c>
      <c r="J28" s="18">
        <f>I28-H28</f>
        <v>0</v>
      </c>
      <c r="K28" s="19">
        <f>(I28-H28)/H28*100</f>
        <v>0</v>
      </c>
    </row>
    <row r="29" spans="1:11" x14ac:dyDescent="0.25">
      <c r="A29" s="14"/>
      <c r="B29" s="16" t="s">
        <v>44</v>
      </c>
      <c r="C29" s="17" t="s">
        <v>48</v>
      </c>
      <c r="D29" s="15" t="s">
        <v>20</v>
      </c>
      <c r="E29" s="18">
        <v>7000</v>
      </c>
      <c r="F29" s="18">
        <v>7000</v>
      </c>
      <c r="G29" s="18">
        <v>7000</v>
      </c>
      <c r="H29" s="18">
        <v>7000</v>
      </c>
      <c r="I29" s="18">
        <f t="shared" si="6"/>
        <v>7000</v>
      </c>
      <c r="J29" s="18">
        <f>I29-H29</f>
        <v>0</v>
      </c>
      <c r="K29" s="19">
        <f>(I29-H29)/H29*100</f>
        <v>0</v>
      </c>
    </row>
    <row r="30" spans="1:11" x14ac:dyDescent="0.25">
      <c r="A30" s="15">
        <v>13</v>
      </c>
      <c r="B30" s="16" t="s">
        <v>49</v>
      </c>
      <c r="C30" s="17"/>
      <c r="D30" s="15"/>
      <c r="E30" s="18"/>
      <c r="F30" s="18"/>
      <c r="G30" s="18"/>
      <c r="H30" s="18"/>
      <c r="I30" s="18"/>
      <c r="J30" s="18"/>
      <c r="K30" s="14"/>
    </row>
    <row r="31" spans="1:11" x14ac:dyDescent="0.25">
      <c r="A31" s="15"/>
      <c r="B31" s="16" t="s">
        <v>18</v>
      </c>
      <c r="C31" s="17" t="s">
        <v>50</v>
      </c>
      <c r="D31" s="15" t="s">
        <v>20</v>
      </c>
      <c r="E31" s="18">
        <v>18000</v>
      </c>
      <c r="F31" s="18">
        <v>17000</v>
      </c>
      <c r="G31" s="18">
        <v>20000</v>
      </c>
      <c r="H31" s="18">
        <v>18333.333333333332</v>
      </c>
      <c r="I31" s="18">
        <f t="shared" ref="I31:I36" si="7">SUM(E31:G31)/3</f>
        <v>18333.333333333332</v>
      </c>
      <c r="J31" s="18">
        <f t="shared" ref="J31:J36" si="8">I31-H31</f>
        <v>0</v>
      </c>
      <c r="K31" s="19">
        <f t="shared" ref="K31:K33" si="9">(I31-H31)/H31*100</f>
        <v>0</v>
      </c>
    </row>
    <row r="32" spans="1:11" x14ac:dyDescent="0.25">
      <c r="A32" s="15"/>
      <c r="B32" s="20" t="s">
        <v>22</v>
      </c>
      <c r="C32" s="21" t="s">
        <v>51</v>
      </c>
      <c r="D32" s="15" t="s">
        <v>20</v>
      </c>
      <c r="E32" s="18">
        <v>20000</v>
      </c>
      <c r="F32" s="18">
        <v>15000</v>
      </c>
      <c r="G32" s="18">
        <v>17000</v>
      </c>
      <c r="H32" s="18">
        <v>17333.333333333332</v>
      </c>
      <c r="I32" s="18">
        <f t="shared" si="7"/>
        <v>17333.333333333332</v>
      </c>
      <c r="J32" s="18">
        <f t="shared" si="8"/>
        <v>0</v>
      </c>
      <c r="K32" s="19">
        <f t="shared" si="9"/>
        <v>0</v>
      </c>
    </row>
    <row r="33" spans="1:11" x14ac:dyDescent="0.25">
      <c r="A33" s="15"/>
      <c r="B33" s="20" t="s">
        <v>24</v>
      </c>
      <c r="C33" s="21" t="s">
        <v>52</v>
      </c>
      <c r="D33" s="15" t="s">
        <v>20</v>
      </c>
      <c r="E33" s="18">
        <v>20000</v>
      </c>
      <c r="F33" s="18">
        <v>20000</v>
      </c>
      <c r="G33" s="18">
        <v>20000</v>
      </c>
      <c r="H33" s="18">
        <v>20000</v>
      </c>
      <c r="I33" s="18">
        <f t="shared" si="7"/>
        <v>20000</v>
      </c>
      <c r="J33" s="18">
        <f t="shared" si="8"/>
        <v>0</v>
      </c>
      <c r="K33" s="19">
        <f t="shared" si="9"/>
        <v>0</v>
      </c>
    </row>
    <row r="34" spans="1:11" x14ac:dyDescent="0.25">
      <c r="A34" s="22">
        <v>14</v>
      </c>
      <c r="B34" s="23" t="s">
        <v>53</v>
      </c>
      <c r="C34" s="24"/>
      <c r="D34" s="25" t="s">
        <v>20</v>
      </c>
      <c r="E34" s="26">
        <v>24000</v>
      </c>
      <c r="F34" s="26">
        <v>24000</v>
      </c>
      <c r="G34" s="27">
        <v>25000</v>
      </c>
      <c r="H34" s="18">
        <v>24333.333333333332</v>
      </c>
      <c r="I34" s="18">
        <f t="shared" si="7"/>
        <v>24333.333333333332</v>
      </c>
      <c r="J34" s="18">
        <f t="shared" si="8"/>
        <v>0</v>
      </c>
      <c r="K34" s="19">
        <f>(I34-H34)/H34*100</f>
        <v>0</v>
      </c>
    </row>
    <row r="35" spans="1:11" x14ac:dyDescent="0.25">
      <c r="A35" s="22">
        <v>15</v>
      </c>
      <c r="B35" s="23" t="s">
        <v>54</v>
      </c>
      <c r="C35" s="24"/>
      <c r="D35" s="25" t="s">
        <v>20</v>
      </c>
      <c r="E35" s="26">
        <v>15000</v>
      </c>
      <c r="F35" s="26">
        <v>16000</v>
      </c>
      <c r="G35" s="26">
        <v>14000</v>
      </c>
      <c r="H35" s="18">
        <v>15000</v>
      </c>
      <c r="I35" s="18">
        <f t="shared" si="7"/>
        <v>15000</v>
      </c>
      <c r="J35" s="18">
        <f t="shared" si="8"/>
        <v>0</v>
      </c>
      <c r="K35" s="19">
        <f t="shared" ref="K35:K36" si="10">(I35-H35)/H35*100</f>
        <v>0</v>
      </c>
    </row>
    <row r="36" spans="1:11" x14ac:dyDescent="0.25">
      <c r="A36" s="15">
        <v>16</v>
      </c>
      <c r="B36" s="79" t="s">
        <v>55</v>
      </c>
      <c r="C36" s="80"/>
      <c r="D36" s="15" t="s">
        <v>20</v>
      </c>
      <c r="E36" s="13">
        <v>75000</v>
      </c>
      <c r="F36" s="13">
        <v>60000</v>
      </c>
      <c r="G36" s="13">
        <v>60000</v>
      </c>
      <c r="H36" s="18">
        <v>65000</v>
      </c>
      <c r="I36" s="18">
        <f t="shared" si="7"/>
        <v>65000</v>
      </c>
      <c r="J36" s="18">
        <f t="shared" si="8"/>
        <v>0</v>
      </c>
      <c r="K36" s="19">
        <f t="shared" si="10"/>
        <v>0</v>
      </c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28"/>
      <c r="G38" s="28"/>
      <c r="H38" s="28" t="s">
        <v>56</v>
      </c>
      <c r="I38" s="29"/>
      <c r="K38" s="3"/>
    </row>
    <row r="39" spans="1:11" x14ac:dyDescent="0.25">
      <c r="A39" s="3"/>
      <c r="B39" s="3"/>
      <c r="C39" s="3"/>
      <c r="D39" s="3"/>
      <c r="E39" s="3"/>
      <c r="F39" s="28"/>
      <c r="G39" s="28"/>
      <c r="H39" s="28"/>
      <c r="I39" s="29"/>
      <c r="K39" s="3"/>
    </row>
    <row r="40" spans="1:11" x14ac:dyDescent="0.25">
      <c r="A40" s="3"/>
      <c r="B40" s="3"/>
      <c r="C40" s="3"/>
      <c r="D40" s="3"/>
      <c r="E40" s="3"/>
      <c r="F40" s="28"/>
      <c r="G40" s="28"/>
      <c r="H40" s="28"/>
      <c r="I40" s="29"/>
      <c r="K40" s="3"/>
    </row>
    <row r="41" spans="1:11" x14ac:dyDescent="0.25">
      <c r="A41" s="3"/>
      <c r="B41" s="3"/>
      <c r="C41" s="3"/>
      <c r="D41" s="3"/>
      <c r="E41" s="3"/>
      <c r="F41" s="30"/>
      <c r="G41" s="30"/>
      <c r="H41" s="30" t="s">
        <v>57</v>
      </c>
      <c r="I41" s="29"/>
      <c r="K41" s="3"/>
    </row>
    <row r="42" spans="1:11" x14ac:dyDescent="0.25">
      <c r="A42" s="3"/>
      <c r="B42" s="3"/>
      <c r="C42" s="3"/>
      <c r="D42" s="3"/>
      <c r="E42" s="3"/>
      <c r="F42" s="28"/>
      <c r="G42" s="28"/>
      <c r="H42" s="28" t="s">
        <v>58</v>
      </c>
      <c r="I42" s="29"/>
      <c r="K42" s="3"/>
    </row>
    <row r="43" spans="1:11" x14ac:dyDescent="0.25">
      <c r="A43" s="3"/>
      <c r="B43" s="3"/>
      <c r="C43" s="3"/>
      <c r="D43" s="3"/>
      <c r="E43" s="3"/>
      <c r="F43" s="28"/>
      <c r="G43" s="28"/>
      <c r="H43" s="28" t="s">
        <v>59</v>
      </c>
      <c r="I43" s="29"/>
      <c r="K43" s="3"/>
    </row>
  </sheetData>
  <mergeCells count="9">
    <mergeCell ref="B36:C36"/>
    <mergeCell ref="A1:K1"/>
    <mergeCell ref="A2:K2"/>
    <mergeCell ref="A5:A6"/>
    <mergeCell ref="B5:C6"/>
    <mergeCell ref="D5:D6"/>
    <mergeCell ref="E5:G5"/>
    <mergeCell ref="H5:I5"/>
    <mergeCell ref="K5:K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I8" sqref="I8"/>
    </sheetView>
  </sheetViews>
  <sheetFormatPr defaultRowHeight="15" x14ac:dyDescent="0.25"/>
  <cols>
    <col min="1" max="1" width="2.85546875" customWidth="1"/>
    <col min="2" max="2" width="4.7109375" customWidth="1"/>
    <col min="3" max="3" width="22.28515625" customWidth="1"/>
    <col min="4" max="4" width="4" customWidth="1"/>
    <col min="5" max="5" width="7.140625" customWidth="1"/>
    <col min="6" max="6" width="8.140625" customWidth="1"/>
    <col min="7" max="7" width="7.5703125" customWidth="1"/>
    <col min="8" max="8" width="14" customWidth="1"/>
    <col min="9" max="9" width="9.5703125" customWidth="1"/>
    <col min="12" max="12" width="6" customWidth="1"/>
    <col min="13" max="13" width="8.140625" customWidth="1"/>
    <col min="14" max="14" width="4.28515625" customWidth="1"/>
  </cols>
  <sheetData>
    <row r="1" spans="1:13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3" x14ac:dyDescent="0.25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x14ac:dyDescent="0.25">
      <c r="A3" s="1" t="s">
        <v>2</v>
      </c>
      <c r="B3" s="76"/>
      <c r="C3" s="1" t="s">
        <v>139</v>
      </c>
      <c r="D3" s="76">
        <v>3</v>
      </c>
      <c r="E3" s="76">
        <v>2015</v>
      </c>
      <c r="F3" s="76"/>
      <c r="G3" s="76"/>
      <c r="H3" s="77"/>
      <c r="I3" s="77"/>
      <c r="J3" s="76"/>
      <c r="K3" s="76"/>
      <c r="L3" s="76"/>
      <c r="M3" s="76"/>
    </row>
    <row r="4" spans="1:1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82" t="s">
        <v>4</v>
      </c>
      <c r="B5" s="84" t="s">
        <v>5</v>
      </c>
      <c r="C5" s="85"/>
      <c r="D5" s="84" t="s">
        <v>6</v>
      </c>
      <c r="E5" s="88" t="s">
        <v>7</v>
      </c>
      <c r="F5" s="89"/>
      <c r="G5" s="90"/>
      <c r="H5" s="78"/>
      <c r="I5" s="78"/>
      <c r="J5" s="91" t="s">
        <v>8</v>
      </c>
      <c r="K5" s="92"/>
      <c r="L5" s="4" t="s">
        <v>9</v>
      </c>
      <c r="M5" s="93" t="s">
        <v>10</v>
      </c>
    </row>
    <row r="6" spans="1:13" x14ac:dyDescent="0.25">
      <c r="A6" s="83"/>
      <c r="B6" s="86"/>
      <c r="C6" s="87"/>
      <c r="D6" s="86"/>
      <c r="E6" s="5" t="s">
        <v>11</v>
      </c>
      <c r="F6" s="5" t="s">
        <v>12</v>
      </c>
      <c r="G6" s="6" t="s">
        <v>13</v>
      </c>
      <c r="H6" s="111" t="s">
        <v>137</v>
      </c>
      <c r="I6" s="111" t="s">
        <v>138</v>
      </c>
      <c r="J6" s="7" t="s">
        <v>130</v>
      </c>
      <c r="K6" s="7" t="s">
        <v>131</v>
      </c>
      <c r="L6" s="8" t="s">
        <v>16</v>
      </c>
      <c r="M6" s="94"/>
    </row>
    <row r="7" spans="1:13" x14ac:dyDescent="0.25">
      <c r="A7" s="9">
        <v>1</v>
      </c>
      <c r="B7" s="10" t="s">
        <v>17</v>
      </c>
      <c r="C7" s="11"/>
      <c r="D7" s="12"/>
      <c r="E7" s="13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15"/>
      <c r="B8" s="16" t="s">
        <v>18</v>
      </c>
      <c r="C8" s="17" t="s">
        <v>19</v>
      </c>
      <c r="D8" s="15" t="s">
        <v>20</v>
      </c>
      <c r="E8" s="18">
        <v>8500</v>
      </c>
      <c r="F8" s="18">
        <v>9000</v>
      </c>
      <c r="G8" s="18">
        <v>8800</v>
      </c>
      <c r="H8" s="18">
        <v>8500</v>
      </c>
      <c r="I8" s="18">
        <v>9000</v>
      </c>
      <c r="J8" s="18">
        <v>8766.6666666666661</v>
      </c>
      <c r="K8" s="18">
        <f t="shared" ref="K8:K15" si="0">SUM(E8:G8)/3</f>
        <v>8766.6666666666661</v>
      </c>
      <c r="L8" s="18">
        <f>K8-J8</f>
        <v>0</v>
      </c>
      <c r="M8" s="19">
        <f t="shared" ref="M8:M15" si="1">(K8-J8)/J8*100</f>
        <v>0</v>
      </c>
    </row>
    <row r="9" spans="1:13" x14ac:dyDescent="0.25">
      <c r="A9" s="15" t="s">
        <v>21</v>
      </c>
      <c r="B9" s="16" t="s">
        <v>22</v>
      </c>
      <c r="C9" s="17" t="s">
        <v>23</v>
      </c>
      <c r="D9" s="15" t="s">
        <v>20</v>
      </c>
      <c r="E9" s="18">
        <v>9500</v>
      </c>
      <c r="F9" s="18">
        <v>12000</v>
      </c>
      <c r="G9" s="18">
        <v>12000</v>
      </c>
      <c r="H9" s="18">
        <v>9500</v>
      </c>
      <c r="I9" s="18">
        <v>12000</v>
      </c>
      <c r="J9" s="18">
        <v>11166.666666666666</v>
      </c>
      <c r="K9" s="18">
        <f t="shared" si="0"/>
        <v>11166.666666666666</v>
      </c>
      <c r="L9" s="18">
        <f>K9-J9</f>
        <v>0</v>
      </c>
      <c r="M9" s="19">
        <f t="shared" si="1"/>
        <v>0</v>
      </c>
    </row>
    <row r="10" spans="1:13" x14ac:dyDescent="0.25">
      <c r="A10" s="15"/>
      <c r="B10" s="16" t="s">
        <v>24</v>
      </c>
      <c r="C10" s="17" t="s">
        <v>25</v>
      </c>
      <c r="D10" s="15" t="s">
        <v>20</v>
      </c>
      <c r="E10" s="18">
        <v>15000</v>
      </c>
      <c r="F10" s="18">
        <v>15000</v>
      </c>
      <c r="G10" s="18">
        <v>15000</v>
      </c>
      <c r="H10" s="18">
        <v>15000</v>
      </c>
      <c r="I10" s="18">
        <v>15000</v>
      </c>
      <c r="J10" s="18">
        <v>15000</v>
      </c>
      <c r="K10" s="18">
        <f t="shared" si="0"/>
        <v>15000</v>
      </c>
      <c r="L10" s="18">
        <f>K10-J10</f>
        <v>0</v>
      </c>
      <c r="M10" s="19">
        <f t="shared" si="1"/>
        <v>0</v>
      </c>
    </row>
    <row r="11" spans="1:13" x14ac:dyDescent="0.25">
      <c r="A11" s="15">
        <v>2</v>
      </c>
      <c r="B11" s="20" t="s">
        <v>26</v>
      </c>
      <c r="C11" s="17"/>
      <c r="D11" s="15" t="s">
        <v>20</v>
      </c>
      <c r="E11" s="18">
        <v>5000</v>
      </c>
      <c r="F11" s="18">
        <v>4000</v>
      </c>
      <c r="G11" s="18">
        <v>5000</v>
      </c>
      <c r="H11" s="18">
        <v>5000</v>
      </c>
      <c r="I11" s="18">
        <v>4000</v>
      </c>
      <c r="J11" s="18">
        <v>4666.666666666667</v>
      </c>
      <c r="K11" s="18">
        <f t="shared" si="0"/>
        <v>4666.666666666667</v>
      </c>
      <c r="L11" s="18">
        <f>K11-J11</f>
        <v>0</v>
      </c>
      <c r="M11" s="19">
        <f t="shared" si="1"/>
        <v>0</v>
      </c>
    </row>
    <row r="12" spans="1:13" x14ac:dyDescent="0.25">
      <c r="A12" s="15">
        <v>3</v>
      </c>
      <c r="B12" s="20" t="s">
        <v>27</v>
      </c>
      <c r="C12" s="17"/>
      <c r="D12" s="15" t="s">
        <v>20</v>
      </c>
      <c r="E12" s="18">
        <v>12000</v>
      </c>
      <c r="F12" s="18">
        <v>12000</v>
      </c>
      <c r="G12" s="18">
        <v>15000</v>
      </c>
      <c r="H12" s="18">
        <v>12000</v>
      </c>
      <c r="I12" s="18">
        <v>12000</v>
      </c>
      <c r="J12" s="18">
        <v>13000</v>
      </c>
      <c r="K12" s="18">
        <f t="shared" si="0"/>
        <v>13000</v>
      </c>
      <c r="L12" s="18">
        <f>K12-J12</f>
        <v>0</v>
      </c>
      <c r="M12" s="19">
        <f t="shared" si="1"/>
        <v>0</v>
      </c>
    </row>
    <row r="13" spans="1:13" x14ac:dyDescent="0.25">
      <c r="A13" s="15">
        <v>4</v>
      </c>
      <c r="B13" s="20" t="s">
        <v>28</v>
      </c>
      <c r="C13" s="17"/>
      <c r="D13" s="15" t="s">
        <v>20</v>
      </c>
      <c r="E13" s="18">
        <v>24000</v>
      </c>
      <c r="F13" s="18">
        <v>22000</v>
      </c>
      <c r="G13" s="18">
        <v>22000</v>
      </c>
      <c r="H13" s="18">
        <v>24000</v>
      </c>
      <c r="I13" s="18">
        <v>22000</v>
      </c>
      <c r="J13" s="18">
        <v>22666.666666666668</v>
      </c>
      <c r="K13" s="18">
        <f t="shared" si="0"/>
        <v>22666.666666666668</v>
      </c>
      <c r="L13" s="18">
        <f t="shared" ref="L13:L15" si="2">K13-J13</f>
        <v>0</v>
      </c>
      <c r="M13" s="19">
        <f t="shared" si="1"/>
        <v>0</v>
      </c>
    </row>
    <row r="14" spans="1:13" x14ac:dyDescent="0.25">
      <c r="A14" s="15">
        <v>5</v>
      </c>
      <c r="B14" s="20" t="s">
        <v>29</v>
      </c>
      <c r="C14" s="17"/>
      <c r="D14" s="15" t="s">
        <v>20</v>
      </c>
      <c r="E14" s="18">
        <v>4000</v>
      </c>
      <c r="F14" s="18">
        <v>5000</v>
      </c>
      <c r="G14" s="18">
        <v>5000</v>
      </c>
      <c r="H14" s="18">
        <v>4000</v>
      </c>
      <c r="I14" s="18">
        <v>5000</v>
      </c>
      <c r="J14" s="18">
        <v>4666.666666666667</v>
      </c>
      <c r="K14" s="18">
        <f t="shared" si="0"/>
        <v>4666.666666666667</v>
      </c>
      <c r="L14" s="18">
        <f t="shared" si="2"/>
        <v>0</v>
      </c>
      <c r="M14" s="19">
        <f t="shared" si="1"/>
        <v>0</v>
      </c>
    </row>
    <row r="15" spans="1:13" x14ac:dyDescent="0.25">
      <c r="A15" s="15">
        <v>6</v>
      </c>
      <c r="B15" s="20" t="s">
        <v>30</v>
      </c>
      <c r="C15" s="17"/>
      <c r="D15" s="15" t="s">
        <v>20</v>
      </c>
      <c r="E15" s="18">
        <v>5000</v>
      </c>
      <c r="F15" s="18">
        <v>5000</v>
      </c>
      <c r="G15" s="18">
        <v>5000</v>
      </c>
      <c r="H15" s="18">
        <v>5000</v>
      </c>
      <c r="I15" s="18">
        <v>5000</v>
      </c>
      <c r="J15" s="18">
        <v>5000</v>
      </c>
      <c r="K15" s="18">
        <f t="shared" si="0"/>
        <v>5000</v>
      </c>
      <c r="L15" s="18">
        <f t="shared" si="2"/>
        <v>0</v>
      </c>
      <c r="M15" s="19">
        <f t="shared" si="1"/>
        <v>0</v>
      </c>
    </row>
    <row r="16" spans="1:13" x14ac:dyDescent="0.25">
      <c r="A16" s="15">
        <v>7</v>
      </c>
      <c r="B16" s="16" t="s">
        <v>31</v>
      </c>
      <c r="C16" s="17"/>
      <c r="D16" s="15"/>
      <c r="E16" s="18"/>
      <c r="F16" s="18"/>
      <c r="G16" s="18"/>
      <c r="H16" s="18"/>
      <c r="I16" s="18"/>
      <c r="J16" s="18"/>
      <c r="K16" s="18"/>
      <c r="L16" s="18"/>
      <c r="M16" s="19"/>
    </row>
    <row r="17" spans="1:13" x14ac:dyDescent="0.25">
      <c r="A17" s="15"/>
      <c r="B17" s="16" t="s">
        <v>18</v>
      </c>
      <c r="C17" s="17" t="s">
        <v>32</v>
      </c>
      <c r="D17" s="15" t="s">
        <v>20</v>
      </c>
      <c r="E17" s="18">
        <v>85000</v>
      </c>
      <c r="F17" s="18">
        <v>80000</v>
      </c>
      <c r="G17" s="18">
        <v>85000</v>
      </c>
      <c r="H17" s="18">
        <v>85000</v>
      </c>
      <c r="I17" s="18">
        <v>80000</v>
      </c>
      <c r="J17" s="18">
        <v>83333.333333333328</v>
      </c>
      <c r="K17" s="18">
        <f t="shared" ref="K17:K20" si="3">SUM(E17:G17)/3</f>
        <v>83333.333333333328</v>
      </c>
      <c r="L17" s="18">
        <f t="shared" ref="L17:L20" si="4">K17-J17</f>
        <v>0</v>
      </c>
      <c r="M17" s="19">
        <f t="shared" ref="M17:M20" si="5">(K17-J17)/J17*100</f>
        <v>0</v>
      </c>
    </row>
    <row r="18" spans="1:13" x14ac:dyDescent="0.25">
      <c r="A18" s="15"/>
      <c r="B18" s="16" t="s">
        <v>22</v>
      </c>
      <c r="C18" s="17" t="s">
        <v>33</v>
      </c>
      <c r="D18" s="15" t="s">
        <v>20</v>
      </c>
      <c r="E18" s="18">
        <v>85000</v>
      </c>
      <c r="F18" s="18">
        <v>85000</v>
      </c>
      <c r="G18" s="18">
        <v>90000</v>
      </c>
      <c r="H18" s="18">
        <v>85000</v>
      </c>
      <c r="I18" s="18">
        <v>85000</v>
      </c>
      <c r="J18" s="18">
        <v>86666.666666666672</v>
      </c>
      <c r="K18" s="18">
        <f t="shared" si="3"/>
        <v>86666.666666666672</v>
      </c>
      <c r="L18" s="18">
        <f t="shared" si="4"/>
        <v>0</v>
      </c>
      <c r="M18" s="19">
        <f t="shared" si="5"/>
        <v>0</v>
      </c>
    </row>
    <row r="19" spans="1:13" x14ac:dyDescent="0.25">
      <c r="A19" s="15">
        <v>8</v>
      </c>
      <c r="B19" s="16" t="s">
        <v>34</v>
      </c>
      <c r="C19" s="17"/>
      <c r="D19" s="15" t="s">
        <v>20</v>
      </c>
      <c r="E19" s="18">
        <v>27000</v>
      </c>
      <c r="F19" s="18">
        <v>24000</v>
      </c>
      <c r="G19" s="18">
        <v>25000</v>
      </c>
      <c r="H19" s="18">
        <v>27000</v>
      </c>
      <c r="I19" s="18">
        <v>24000</v>
      </c>
      <c r="J19" s="18">
        <v>25333.333333333332</v>
      </c>
      <c r="K19" s="18">
        <f t="shared" si="3"/>
        <v>25333.333333333332</v>
      </c>
      <c r="L19" s="18">
        <f t="shared" si="4"/>
        <v>0</v>
      </c>
      <c r="M19" s="19">
        <f t="shared" si="5"/>
        <v>0</v>
      </c>
    </row>
    <row r="20" spans="1:13" x14ac:dyDescent="0.25">
      <c r="A20" s="15">
        <v>9</v>
      </c>
      <c r="B20" s="16" t="s">
        <v>35</v>
      </c>
      <c r="C20" s="17"/>
      <c r="D20" s="15" t="s">
        <v>20</v>
      </c>
      <c r="E20" s="18">
        <v>21000</v>
      </c>
      <c r="F20" s="18">
        <v>19000</v>
      </c>
      <c r="G20" s="18">
        <v>20000</v>
      </c>
      <c r="H20" s="18">
        <v>21000</v>
      </c>
      <c r="I20" s="18">
        <v>19000</v>
      </c>
      <c r="J20" s="18">
        <v>22166.666666666668</v>
      </c>
      <c r="K20" s="18">
        <f t="shared" si="3"/>
        <v>20000</v>
      </c>
      <c r="L20" s="18">
        <f t="shared" si="4"/>
        <v>-2166.6666666666679</v>
      </c>
      <c r="M20" s="19">
        <f t="shared" si="5"/>
        <v>-9.7744360902255689</v>
      </c>
    </row>
    <row r="21" spans="1:13" x14ac:dyDescent="0.25">
      <c r="A21" s="15">
        <v>10</v>
      </c>
      <c r="B21" s="16" t="s">
        <v>36</v>
      </c>
      <c r="C21" s="17"/>
      <c r="D21" s="15"/>
      <c r="E21" s="18"/>
      <c r="F21" s="18"/>
      <c r="G21" s="18"/>
      <c r="H21" s="18"/>
      <c r="I21" s="18"/>
      <c r="J21" s="18"/>
      <c r="K21" s="18"/>
      <c r="L21" s="18"/>
      <c r="M21" s="14"/>
    </row>
    <row r="22" spans="1:13" x14ac:dyDescent="0.25">
      <c r="A22" s="15"/>
      <c r="B22" s="16" t="s">
        <v>18</v>
      </c>
      <c r="C22" s="17" t="s">
        <v>37</v>
      </c>
      <c r="D22" s="15" t="s">
        <v>20</v>
      </c>
      <c r="E22" s="18">
        <v>14000</v>
      </c>
      <c r="F22" s="18">
        <v>15000</v>
      </c>
      <c r="G22" s="18">
        <v>13000</v>
      </c>
      <c r="H22" s="18">
        <v>14000</v>
      </c>
      <c r="I22" s="18">
        <v>15000</v>
      </c>
      <c r="J22" s="18">
        <v>14000</v>
      </c>
      <c r="K22" s="18">
        <f t="shared" ref="K22:K29" si="6">SUM(E22:G22)/3</f>
        <v>14000</v>
      </c>
      <c r="L22" s="18">
        <f>K22-J22</f>
        <v>0</v>
      </c>
      <c r="M22" s="19">
        <f>(K22-J22)/J22*100</f>
        <v>0</v>
      </c>
    </row>
    <row r="23" spans="1:13" x14ac:dyDescent="0.25">
      <c r="A23" s="15"/>
      <c r="B23" s="16" t="s">
        <v>38</v>
      </c>
      <c r="C23" s="17" t="s">
        <v>39</v>
      </c>
      <c r="D23" s="15" t="s">
        <v>20</v>
      </c>
      <c r="E23" s="18">
        <v>11000</v>
      </c>
      <c r="F23" s="18">
        <v>11000</v>
      </c>
      <c r="G23" s="18">
        <v>11000</v>
      </c>
      <c r="H23" s="18">
        <v>11000</v>
      </c>
      <c r="I23" s="18">
        <v>11000</v>
      </c>
      <c r="J23" s="18">
        <v>11000</v>
      </c>
      <c r="K23" s="18">
        <f t="shared" si="6"/>
        <v>11000</v>
      </c>
      <c r="L23" s="18">
        <f>K23-J23</f>
        <v>0</v>
      </c>
      <c r="M23" s="19">
        <f>(K23-J23)/J23*100</f>
        <v>0</v>
      </c>
    </row>
    <row r="24" spans="1:13" x14ac:dyDescent="0.25">
      <c r="A24" s="15">
        <v>11</v>
      </c>
      <c r="B24" s="16" t="s">
        <v>40</v>
      </c>
      <c r="C24" s="17"/>
      <c r="D24" s="15"/>
      <c r="E24" s="18"/>
      <c r="F24" s="18"/>
      <c r="G24" s="18"/>
      <c r="H24" s="18"/>
      <c r="I24" s="18"/>
      <c r="J24" s="18">
        <v>0</v>
      </c>
      <c r="K24" s="18">
        <f t="shared" si="6"/>
        <v>0</v>
      </c>
      <c r="L24" s="18"/>
      <c r="M24" s="14"/>
    </row>
    <row r="25" spans="1:13" x14ac:dyDescent="0.25">
      <c r="A25" s="15"/>
      <c r="B25" s="16" t="s">
        <v>41</v>
      </c>
      <c r="C25" s="17" t="s">
        <v>42</v>
      </c>
      <c r="D25" s="15" t="s">
        <v>43</v>
      </c>
      <c r="E25" s="18">
        <v>10000</v>
      </c>
      <c r="F25" s="18">
        <v>11000</v>
      </c>
      <c r="G25" s="18">
        <v>11000</v>
      </c>
      <c r="H25" s="18">
        <v>10000</v>
      </c>
      <c r="I25" s="18">
        <v>11000</v>
      </c>
      <c r="J25" s="18">
        <v>10666.666666666666</v>
      </c>
      <c r="K25" s="18">
        <f t="shared" si="6"/>
        <v>10666.666666666666</v>
      </c>
      <c r="L25" s="18">
        <f>K25-J25</f>
        <v>0</v>
      </c>
      <c r="M25" s="19">
        <f>(K25-J25)/J25*100</f>
        <v>0</v>
      </c>
    </row>
    <row r="26" spans="1:13" x14ac:dyDescent="0.25">
      <c r="A26" s="14"/>
      <c r="B26" s="16" t="s">
        <v>44</v>
      </c>
      <c r="C26" s="21" t="s">
        <v>45</v>
      </c>
      <c r="D26" s="15" t="s">
        <v>43</v>
      </c>
      <c r="E26" s="18">
        <v>16000</v>
      </c>
      <c r="F26" s="18">
        <v>14000</v>
      </c>
      <c r="G26" s="18">
        <v>15000</v>
      </c>
      <c r="H26" s="18">
        <v>16000</v>
      </c>
      <c r="I26" s="18">
        <v>14000</v>
      </c>
      <c r="J26" s="18">
        <v>15000</v>
      </c>
      <c r="K26" s="18">
        <f t="shared" si="6"/>
        <v>15000</v>
      </c>
      <c r="L26" s="18">
        <f>K26-J26</f>
        <v>0</v>
      </c>
      <c r="M26" s="19">
        <f>(K26-J26)/J26*100</f>
        <v>0</v>
      </c>
    </row>
    <row r="27" spans="1:13" x14ac:dyDescent="0.25">
      <c r="A27" s="15">
        <v>12</v>
      </c>
      <c r="B27" s="16" t="s">
        <v>46</v>
      </c>
      <c r="C27" s="17"/>
      <c r="D27" s="15"/>
      <c r="E27" s="18"/>
      <c r="F27" s="18"/>
      <c r="G27" s="18"/>
      <c r="H27" s="18"/>
      <c r="I27" s="18"/>
      <c r="J27" s="18">
        <v>0</v>
      </c>
      <c r="K27" s="18">
        <f t="shared" si="6"/>
        <v>0</v>
      </c>
      <c r="L27" s="18"/>
      <c r="M27" s="14"/>
    </row>
    <row r="28" spans="1:13" x14ac:dyDescent="0.25">
      <c r="A28" s="15"/>
      <c r="B28" s="16" t="s">
        <v>41</v>
      </c>
      <c r="C28" s="17" t="s">
        <v>47</v>
      </c>
      <c r="D28" s="15" t="s">
        <v>20</v>
      </c>
      <c r="E28" s="18">
        <v>10000</v>
      </c>
      <c r="F28" s="18">
        <v>9000</v>
      </c>
      <c r="G28" s="18">
        <v>9000</v>
      </c>
      <c r="H28" s="18">
        <v>10000</v>
      </c>
      <c r="I28" s="18">
        <v>9000</v>
      </c>
      <c r="J28" s="18">
        <v>9333.3333333333339</v>
      </c>
      <c r="K28" s="18">
        <f t="shared" si="6"/>
        <v>9333.3333333333339</v>
      </c>
      <c r="L28" s="18">
        <f>K28-J28</f>
        <v>0</v>
      </c>
      <c r="M28" s="19">
        <f>(K28-J28)/J28*100</f>
        <v>0</v>
      </c>
    </row>
    <row r="29" spans="1:13" x14ac:dyDescent="0.25">
      <c r="A29" s="14"/>
      <c r="B29" s="16" t="s">
        <v>44</v>
      </c>
      <c r="C29" s="17" t="s">
        <v>48</v>
      </c>
      <c r="D29" s="15" t="s">
        <v>20</v>
      </c>
      <c r="E29" s="18">
        <v>7000</v>
      </c>
      <c r="F29" s="18">
        <v>7000</v>
      </c>
      <c r="G29" s="18">
        <v>7000</v>
      </c>
      <c r="H29" s="18">
        <v>7000</v>
      </c>
      <c r="I29" s="18">
        <v>7000</v>
      </c>
      <c r="J29" s="18">
        <v>7000</v>
      </c>
      <c r="K29" s="18">
        <f t="shared" si="6"/>
        <v>7000</v>
      </c>
      <c r="L29" s="18">
        <f>K29-J29</f>
        <v>0</v>
      </c>
      <c r="M29" s="19">
        <f>(K29-J29)/J29*100</f>
        <v>0</v>
      </c>
    </row>
    <row r="30" spans="1:13" x14ac:dyDescent="0.25">
      <c r="A30" s="15">
        <v>13</v>
      </c>
      <c r="B30" s="16" t="s">
        <v>49</v>
      </c>
      <c r="C30" s="17"/>
      <c r="D30" s="15"/>
      <c r="E30" s="18"/>
      <c r="F30" s="18"/>
      <c r="G30" s="18"/>
      <c r="H30" s="18"/>
      <c r="I30" s="18"/>
      <c r="J30" s="18"/>
      <c r="K30" s="18"/>
      <c r="L30" s="18"/>
      <c r="M30" s="14"/>
    </row>
    <row r="31" spans="1:13" x14ac:dyDescent="0.25">
      <c r="A31" s="15"/>
      <c r="B31" s="16" t="s">
        <v>18</v>
      </c>
      <c r="C31" s="17" t="s">
        <v>50</v>
      </c>
      <c r="D31" s="15" t="s">
        <v>20</v>
      </c>
      <c r="E31" s="18">
        <v>18000</v>
      </c>
      <c r="F31" s="18">
        <v>16000</v>
      </c>
      <c r="G31" s="18">
        <v>18000</v>
      </c>
      <c r="H31" s="18">
        <v>18000</v>
      </c>
      <c r="I31" s="18">
        <v>16000</v>
      </c>
      <c r="J31" s="18">
        <v>17333.333333333332</v>
      </c>
      <c r="K31" s="18">
        <f t="shared" ref="K31:K36" si="7">SUM(E31:G31)/3</f>
        <v>17333.333333333332</v>
      </c>
      <c r="L31" s="18">
        <f t="shared" ref="L31:L36" si="8">K31-J31</f>
        <v>0</v>
      </c>
      <c r="M31" s="19">
        <f t="shared" ref="M31:M33" si="9">(K31-J31)/J31*100</f>
        <v>0</v>
      </c>
    </row>
    <row r="32" spans="1:13" x14ac:dyDescent="0.25">
      <c r="A32" s="15"/>
      <c r="B32" s="20" t="s">
        <v>22</v>
      </c>
      <c r="C32" s="21" t="s">
        <v>51</v>
      </c>
      <c r="D32" s="15" t="s">
        <v>20</v>
      </c>
      <c r="E32" s="18">
        <v>18000</v>
      </c>
      <c r="F32" s="18">
        <v>15000</v>
      </c>
      <c r="G32" s="18">
        <v>18000</v>
      </c>
      <c r="H32" s="18">
        <v>18000</v>
      </c>
      <c r="I32" s="18">
        <v>15000</v>
      </c>
      <c r="J32" s="18">
        <v>17333.333333333332</v>
      </c>
      <c r="K32" s="18">
        <f t="shared" si="7"/>
        <v>17000</v>
      </c>
      <c r="L32" s="18">
        <f t="shared" si="8"/>
        <v>-333.33333333333212</v>
      </c>
      <c r="M32" s="19">
        <f t="shared" si="9"/>
        <v>-1.9230769230769162</v>
      </c>
    </row>
    <row r="33" spans="1:13" x14ac:dyDescent="0.25">
      <c r="A33" s="15"/>
      <c r="B33" s="20" t="s">
        <v>24</v>
      </c>
      <c r="C33" s="21" t="s">
        <v>52</v>
      </c>
      <c r="D33" s="15" t="s">
        <v>20</v>
      </c>
      <c r="E33" s="18">
        <v>18000</v>
      </c>
      <c r="F33" s="18">
        <v>18000</v>
      </c>
      <c r="G33" s="18">
        <v>20000</v>
      </c>
      <c r="H33" s="18">
        <v>18000</v>
      </c>
      <c r="I33" s="18">
        <v>18000</v>
      </c>
      <c r="J33" s="18">
        <v>20333.333333333332</v>
      </c>
      <c r="K33" s="18">
        <f t="shared" si="7"/>
        <v>18666.666666666668</v>
      </c>
      <c r="L33" s="18">
        <f t="shared" si="8"/>
        <v>-1666.6666666666642</v>
      </c>
      <c r="M33" s="19">
        <f t="shared" si="9"/>
        <v>-8.1967213114753985</v>
      </c>
    </row>
    <row r="34" spans="1:13" x14ac:dyDescent="0.25">
      <c r="A34" s="22">
        <v>14</v>
      </c>
      <c r="B34" s="23" t="s">
        <v>53</v>
      </c>
      <c r="C34" s="24"/>
      <c r="D34" s="25" t="s">
        <v>20</v>
      </c>
      <c r="E34" s="26">
        <v>24000</v>
      </c>
      <c r="F34" s="26">
        <v>24000</v>
      </c>
      <c r="G34" s="27">
        <v>20000</v>
      </c>
      <c r="H34" s="26">
        <v>24000</v>
      </c>
      <c r="I34" s="26">
        <v>24000</v>
      </c>
      <c r="J34" s="18">
        <v>24333.333333333332</v>
      </c>
      <c r="K34" s="18">
        <f t="shared" si="7"/>
        <v>22666.666666666668</v>
      </c>
      <c r="L34" s="18">
        <f t="shared" si="8"/>
        <v>-1666.6666666666642</v>
      </c>
      <c r="M34" s="19">
        <f>(K34-J34)/J34*100</f>
        <v>-6.8493150684931408</v>
      </c>
    </row>
    <row r="35" spans="1:13" x14ac:dyDescent="0.25">
      <c r="A35" s="22">
        <v>15</v>
      </c>
      <c r="B35" s="23" t="s">
        <v>54</v>
      </c>
      <c r="C35" s="24"/>
      <c r="D35" s="25" t="s">
        <v>20</v>
      </c>
      <c r="E35" s="26">
        <v>15000</v>
      </c>
      <c r="F35" s="26">
        <v>16000</v>
      </c>
      <c r="G35" s="26">
        <v>14000</v>
      </c>
      <c r="H35" s="26">
        <v>15000</v>
      </c>
      <c r="I35" s="26">
        <v>16000</v>
      </c>
      <c r="J35" s="18">
        <v>15000</v>
      </c>
      <c r="K35" s="18">
        <f t="shared" si="7"/>
        <v>15000</v>
      </c>
      <c r="L35" s="18">
        <f t="shared" si="8"/>
        <v>0</v>
      </c>
      <c r="M35" s="19">
        <f t="shared" ref="M35:M36" si="10">(K35-J35)/J35*100</f>
        <v>0</v>
      </c>
    </row>
    <row r="36" spans="1:13" x14ac:dyDescent="0.25">
      <c r="A36" s="15">
        <v>16</v>
      </c>
      <c r="B36" s="79" t="s">
        <v>55</v>
      </c>
      <c r="C36" s="80"/>
      <c r="D36" s="15" t="s">
        <v>20</v>
      </c>
      <c r="E36" s="13">
        <v>75000</v>
      </c>
      <c r="F36" s="13">
        <v>60000</v>
      </c>
      <c r="G36" s="13">
        <v>60000</v>
      </c>
      <c r="H36" s="13">
        <v>75000</v>
      </c>
      <c r="I36" s="13">
        <v>60000</v>
      </c>
      <c r="J36" s="18">
        <v>65000</v>
      </c>
      <c r="K36" s="18">
        <f t="shared" si="7"/>
        <v>65000</v>
      </c>
      <c r="L36" s="18">
        <f t="shared" si="8"/>
        <v>0</v>
      </c>
      <c r="M36" s="19">
        <f t="shared" si="10"/>
        <v>0</v>
      </c>
    </row>
    <row r="37" spans="1:1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3"/>
      <c r="F38" s="28"/>
      <c r="G38" s="28"/>
      <c r="H38" s="28"/>
      <c r="I38" s="28"/>
      <c r="J38" s="28" t="s">
        <v>56</v>
      </c>
      <c r="K38" s="29"/>
      <c r="M38" s="3"/>
    </row>
    <row r="39" spans="1:13" x14ac:dyDescent="0.25">
      <c r="A39" s="3"/>
      <c r="B39" s="3"/>
      <c r="C39" s="3"/>
      <c r="D39" s="3"/>
      <c r="E39" s="3"/>
      <c r="F39" s="28"/>
      <c r="G39" s="28"/>
      <c r="H39" s="28"/>
      <c r="I39" s="28"/>
      <c r="J39" s="28"/>
      <c r="K39" s="29"/>
      <c r="M39" s="3"/>
    </row>
    <row r="40" spans="1:13" x14ac:dyDescent="0.25">
      <c r="A40" s="3"/>
      <c r="B40" s="3"/>
      <c r="C40" s="3"/>
      <c r="D40" s="3"/>
      <c r="E40" s="3"/>
      <c r="F40" s="28"/>
      <c r="G40" s="28"/>
      <c r="H40" s="28"/>
      <c r="I40" s="28"/>
      <c r="J40" s="28"/>
      <c r="K40" s="29"/>
      <c r="M40" s="3"/>
    </row>
    <row r="41" spans="1:13" x14ac:dyDescent="0.25">
      <c r="A41" s="3"/>
      <c r="B41" s="3"/>
      <c r="C41" s="3"/>
      <c r="D41" s="3"/>
      <c r="E41" s="3"/>
      <c r="F41" s="30"/>
      <c r="G41" s="30"/>
      <c r="H41" s="30"/>
      <c r="I41" s="30"/>
      <c r="J41" s="30" t="s">
        <v>57</v>
      </c>
      <c r="K41" s="29"/>
      <c r="M41" s="3"/>
    </row>
    <row r="42" spans="1:13" x14ac:dyDescent="0.25">
      <c r="A42" s="3"/>
      <c r="B42" s="3"/>
      <c r="C42" s="3"/>
      <c r="D42" s="3"/>
      <c r="E42" s="3"/>
      <c r="F42" s="28"/>
      <c r="G42" s="28"/>
      <c r="H42" s="28"/>
      <c r="I42" s="28"/>
      <c r="J42" s="28" t="s">
        <v>58</v>
      </c>
      <c r="K42" s="29"/>
      <c r="M42" s="3"/>
    </row>
    <row r="43" spans="1:13" x14ac:dyDescent="0.25">
      <c r="A43" s="3"/>
      <c r="B43" s="3"/>
      <c r="C43" s="3"/>
      <c r="D43" s="3"/>
      <c r="E43" s="3"/>
      <c r="F43" s="28"/>
      <c r="G43" s="28"/>
      <c r="H43" s="28"/>
      <c r="I43" s="28"/>
      <c r="J43" s="28" t="s">
        <v>59</v>
      </c>
      <c r="K43" s="29"/>
      <c r="M43" s="3"/>
    </row>
    <row r="45" spans="1:13" x14ac:dyDescent="0.25">
      <c r="A45" s="39" t="s">
        <v>60</v>
      </c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x14ac:dyDescent="0.25">
      <c r="A46" s="41" t="s">
        <v>132</v>
      </c>
      <c r="B46" s="41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x14ac:dyDescent="0.25">
      <c r="A47" s="42" t="s">
        <v>66</v>
      </c>
      <c r="B47" s="41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x14ac:dyDescent="0.25">
      <c r="A48" s="41" t="s">
        <v>18</v>
      </c>
      <c r="B48" s="41" t="s">
        <v>133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x14ac:dyDescent="0.25">
      <c r="A49" s="40" t="s">
        <v>22</v>
      </c>
      <c r="B49" s="41" t="s">
        <v>134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x14ac:dyDescent="0.25">
      <c r="A50" s="40" t="s">
        <v>24</v>
      </c>
      <c r="B50" s="41" t="s">
        <v>135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x14ac:dyDescent="0.25">
      <c r="A51" s="40" t="s">
        <v>70</v>
      </c>
      <c r="B51" s="41" t="s">
        <v>136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x14ac:dyDescent="0.2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</sheetData>
  <mergeCells count="9">
    <mergeCell ref="B36:C36"/>
    <mergeCell ref="A1:M1"/>
    <mergeCell ref="A2:M2"/>
    <mergeCell ref="A5:A6"/>
    <mergeCell ref="B5:C6"/>
    <mergeCell ref="D5:D6"/>
    <mergeCell ref="E5:G5"/>
    <mergeCell ref="J5:K5"/>
    <mergeCell ref="M5:M6"/>
  </mergeCells>
  <pageMargins left="0.56000000000000005" right="0.56000000000000005" top="0.57999999999999996" bottom="0.41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36" workbookViewId="0">
      <selection activeCell="H49" sqref="H49"/>
    </sheetView>
  </sheetViews>
  <sheetFormatPr defaultRowHeight="15" x14ac:dyDescent="0.25"/>
  <cols>
    <col min="1" max="1" width="2.85546875" customWidth="1"/>
    <col min="2" max="2" width="4.7109375" customWidth="1"/>
    <col min="3" max="3" width="22.28515625" customWidth="1"/>
    <col min="4" max="4" width="4" customWidth="1"/>
    <col min="5" max="5" width="7.140625" customWidth="1"/>
    <col min="6" max="6" width="8.140625" customWidth="1"/>
    <col min="7" max="7" width="7.5703125" customWidth="1"/>
    <col min="10" max="10" width="6" customWidth="1"/>
    <col min="11" max="11" width="7.140625" customWidth="1"/>
    <col min="12" max="12" width="4.28515625" customWidth="1"/>
  </cols>
  <sheetData>
    <row r="1" spans="1:1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x14ac:dyDescent="0.25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x14ac:dyDescent="0.25">
      <c r="A3" s="1" t="s">
        <v>2</v>
      </c>
      <c r="B3" s="76"/>
      <c r="C3" s="1" t="s">
        <v>129</v>
      </c>
      <c r="D3" s="76"/>
      <c r="E3" s="76"/>
      <c r="F3" s="76"/>
      <c r="G3" s="76"/>
      <c r="H3" s="76"/>
      <c r="I3" s="76"/>
      <c r="J3" s="76"/>
      <c r="K3" s="76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82" t="s">
        <v>4</v>
      </c>
      <c r="B5" s="84" t="s">
        <v>5</v>
      </c>
      <c r="C5" s="85"/>
      <c r="D5" s="84" t="s">
        <v>6</v>
      </c>
      <c r="E5" s="88" t="s">
        <v>7</v>
      </c>
      <c r="F5" s="89"/>
      <c r="G5" s="90"/>
      <c r="H5" s="91" t="s">
        <v>8</v>
      </c>
      <c r="I5" s="92"/>
      <c r="J5" s="4" t="s">
        <v>9</v>
      </c>
      <c r="K5" s="93" t="s">
        <v>10</v>
      </c>
    </row>
    <row r="6" spans="1:11" x14ac:dyDescent="0.25">
      <c r="A6" s="83"/>
      <c r="B6" s="86"/>
      <c r="C6" s="87"/>
      <c r="D6" s="86"/>
      <c r="E6" s="5" t="s">
        <v>11</v>
      </c>
      <c r="F6" s="5" t="s">
        <v>12</v>
      </c>
      <c r="G6" s="6" t="s">
        <v>13</v>
      </c>
      <c r="H6" s="7" t="s">
        <v>128</v>
      </c>
      <c r="I6" s="7" t="s">
        <v>130</v>
      </c>
      <c r="J6" s="8" t="s">
        <v>16</v>
      </c>
      <c r="K6" s="94"/>
    </row>
    <row r="7" spans="1:11" x14ac:dyDescent="0.25">
      <c r="A7" s="9">
        <v>1</v>
      </c>
      <c r="B7" s="10" t="s">
        <v>17</v>
      </c>
      <c r="C7" s="11"/>
      <c r="D7" s="12"/>
      <c r="E7" s="13"/>
      <c r="F7" s="14"/>
      <c r="G7" s="14"/>
      <c r="H7" s="14"/>
      <c r="I7" s="14"/>
      <c r="J7" s="14"/>
      <c r="K7" s="14"/>
    </row>
    <row r="8" spans="1:11" x14ac:dyDescent="0.25">
      <c r="A8" s="15"/>
      <c r="B8" s="16" t="s">
        <v>18</v>
      </c>
      <c r="C8" s="17" t="s">
        <v>19</v>
      </c>
      <c r="D8" s="15" t="s">
        <v>20</v>
      </c>
      <c r="E8" s="18">
        <v>8500</v>
      </c>
      <c r="F8" s="18">
        <v>9000</v>
      </c>
      <c r="G8" s="18">
        <v>8800</v>
      </c>
      <c r="H8" s="18">
        <v>8766.6666666666661</v>
      </c>
      <c r="I8" s="18">
        <f t="shared" ref="I8:I15" si="0">SUM(E8:G8)/3</f>
        <v>8766.6666666666661</v>
      </c>
      <c r="J8" s="18">
        <f>I8-H8</f>
        <v>0</v>
      </c>
      <c r="K8" s="19">
        <f t="shared" ref="K8:K15" si="1">(I8-H8)/H8*100</f>
        <v>0</v>
      </c>
    </row>
    <row r="9" spans="1:11" x14ac:dyDescent="0.25">
      <c r="A9" s="15" t="s">
        <v>21</v>
      </c>
      <c r="B9" s="16" t="s">
        <v>22</v>
      </c>
      <c r="C9" s="17" t="s">
        <v>23</v>
      </c>
      <c r="D9" s="15" t="s">
        <v>20</v>
      </c>
      <c r="E9" s="18">
        <v>9500</v>
      </c>
      <c r="F9" s="18">
        <v>12000</v>
      </c>
      <c r="G9" s="18">
        <v>12000</v>
      </c>
      <c r="H9" s="18">
        <v>11166.666666666666</v>
      </c>
      <c r="I9" s="18">
        <f t="shared" si="0"/>
        <v>11166.666666666666</v>
      </c>
      <c r="J9" s="18">
        <f>I9-H9</f>
        <v>0</v>
      </c>
      <c r="K9" s="19">
        <f t="shared" si="1"/>
        <v>0</v>
      </c>
    </row>
    <row r="10" spans="1:11" x14ac:dyDescent="0.25">
      <c r="A10" s="15"/>
      <c r="B10" s="16" t="s">
        <v>24</v>
      </c>
      <c r="C10" s="17" t="s">
        <v>25</v>
      </c>
      <c r="D10" s="15" t="s">
        <v>20</v>
      </c>
      <c r="E10" s="18">
        <v>15000</v>
      </c>
      <c r="F10" s="18">
        <v>15000</v>
      </c>
      <c r="G10" s="18">
        <v>15000</v>
      </c>
      <c r="H10" s="18">
        <v>15000</v>
      </c>
      <c r="I10" s="18">
        <f t="shared" si="0"/>
        <v>15000</v>
      </c>
      <c r="J10" s="18">
        <f>I10-H10</f>
        <v>0</v>
      </c>
      <c r="K10" s="19">
        <f t="shared" si="1"/>
        <v>0</v>
      </c>
    </row>
    <row r="11" spans="1:11" x14ac:dyDescent="0.25">
      <c r="A11" s="15">
        <v>2</v>
      </c>
      <c r="B11" s="20" t="s">
        <v>26</v>
      </c>
      <c r="C11" s="17"/>
      <c r="D11" s="15" t="s">
        <v>20</v>
      </c>
      <c r="E11" s="18">
        <v>5000</v>
      </c>
      <c r="F11" s="18">
        <v>4000</v>
      </c>
      <c r="G11" s="18">
        <v>5000</v>
      </c>
      <c r="H11" s="18">
        <v>4666.666666666667</v>
      </c>
      <c r="I11" s="18">
        <f t="shared" si="0"/>
        <v>4666.666666666667</v>
      </c>
      <c r="J11" s="18">
        <f>I11-H11</f>
        <v>0</v>
      </c>
      <c r="K11" s="19">
        <f t="shared" si="1"/>
        <v>0</v>
      </c>
    </row>
    <row r="12" spans="1:11" x14ac:dyDescent="0.25">
      <c r="A12" s="15">
        <v>3</v>
      </c>
      <c r="B12" s="20" t="s">
        <v>27</v>
      </c>
      <c r="C12" s="17"/>
      <c r="D12" s="15" t="s">
        <v>20</v>
      </c>
      <c r="E12" s="18">
        <v>12000</v>
      </c>
      <c r="F12" s="18">
        <v>12000</v>
      </c>
      <c r="G12" s="18">
        <v>15000</v>
      </c>
      <c r="H12" s="18">
        <v>13000</v>
      </c>
      <c r="I12" s="18">
        <f t="shared" si="0"/>
        <v>13000</v>
      </c>
      <c r="J12" s="18">
        <f>I12-H12</f>
        <v>0</v>
      </c>
      <c r="K12" s="19">
        <f t="shared" si="1"/>
        <v>0</v>
      </c>
    </row>
    <row r="13" spans="1:11" x14ac:dyDescent="0.25">
      <c r="A13" s="15">
        <v>4</v>
      </c>
      <c r="B13" s="20" t="s">
        <v>28</v>
      </c>
      <c r="C13" s="17"/>
      <c r="D13" s="15" t="s">
        <v>20</v>
      </c>
      <c r="E13" s="18">
        <v>24000</v>
      </c>
      <c r="F13" s="18">
        <v>22000</v>
      </c>
      <c r="G13" s="18">
        <v>22000</v>
      </c>
      <c r="H13" s="18">
        <v>22666.666666666668</v>
      </c>
      <c r="I13" s="18">
        <f t="shared" si="0"/>
        <v>22666.666666666668</v>
      </c>
      <c r="J13" s="18">
        <f t="shared" ref="J13:J15" si="2">I13-H13</f>
        <v>0</v>
      </c>
      <c r="K13" s="19">
        <f t="shared" si="1"/>
        <v>0</v>
      </c>
    </row>
    <row r="14" spans="1:11" x14ac:dyDescent="0.25">
      <c r="A14" s="15">
        <v>5</v>
      </c>
      <c r="B14" s="20" t="s">
        <v>29</v>
      </c>
      <c r="C14" s="17"/>
      <c r="D14" s="15" t="s">
        <v>20</v>
      </c>
      <c r="E14" s="18">
        <v>4000</v>
      </c>
      <c r="F14" s="18">
        <v>5000</v>
      </c>
      <c r="G14" s="18">
        <v>5000</v>
      </c>
      <c r="H14" s="18">
        <v>4666.666666666667</v>
      </c>
      <c r="I14" s="18">
        <f t="shared" si="0"/>
        <v>4666.666666666667</v>
      </c>
      <c r="J14" s="18">
        <f t="shared" si="2"/>
        <v>0</v>
      </c>
      <c r="K14" s="19">
        <f t="shared" si="1"/>
        <v>0</v>
      </c>
    </row>
    <row r="15" spans="1:11" x14ac:dyDescent="0.25">
      <c r="A15" s="15">
        <v>6</v>
      </c>
      <c r="B15" s="20" t="s">
        <v>30</v>
      </c>
      <c r="C15" s="17"/>
      <c r="D15" s="15" t="s">
        <v>20</v>
      </c>
      <c r="E15" s="18">
        <v>5000</v>
      </c>
      <c r="F15" s="18">
        <v>5000</v>
      </c>
      <c r="G15" s="18">
        <v>5000</v>
      </c>
      <c r="H15" s="18">
        <v>5000</v>
      </c>
      <c r="I15" s="18">
        <f t="shared" si="0"/>
        <v>5000</v>
      </c>
      <c r="J15" s="18">
        <f t="shared" si="2"/>
        <v>0</v>
      </c>
      <c r="K15" s="19">
        <f t="shared" si="1"/>
        <v>0</v>
      </c>
    </row>
    <row r="16" spans="1:11" x14ac:dyDescent="0.25">
      <c r="A16" s="15">
        <v>7</v>
      </c>
      <c r="B16" s="16" t="s">
        <v>31</v>
      </c>
      <c r="C16" s="17"/>
      <c r="D16" s="15"/>
      <c r="E16" s="18"/>
      <c r="F16" s="18"/>
      <c r="G16" s="18"/>
      <c r="H16" s="18"/>
      <c r="I16" s="18"/>
      <c r="J16" s="18"/>
      <c r="K16" s="19"/>
    </row>
    <row r="17" spans="1:11" x14ac:dyDescent="0.25">
      <c r="A17" s="15"/>
      <c r="B17" s="16" t="s">
        <v>18</v>
      </c>
      <c r="C17" s="17" t="s">
        <v>32</v>
      </c>
      <c r="D17" s="15" t="s">
        <v>20</v>
      </c>
      <c r="E17" s="18">
        <v>85000</v>
      </c>
      <c r="F17" s="18">
        <v>80000</v>
      </c>
      <c r="G17" s="18">
        <v>85000</v>
      </c>
      <c r="H17" s="18">
        <v>83333.333333333328</v>
      </c>
      <c r="I17" s="18">
        <f t="shared" ref="I17:I20" si="3">SUM(E17:G17)/3</f>
        <v>83333.333333333328</v>
      </c>
      <c r="J17" s="18">
        <f t="shared" ref="J17:J20" si="4">I17-H17</f>
        <v>0</v>
      </c>
      <c r="K17" s="19">
        <f t="shared" ref="K17:K20" si="5">(I17-H17)/H17*100</f>
        <v>0</v>
      </c>
    </row>
    <row r="18" spans="1:11" x14ac:dyDescent="0.25">
      <c r="A18" s="15"/>
      <c r="B18" s="16" t="s">
        <v>22</v>
      </c>
      <c r="C18" s="17" t="s">
        <v>33</v>
      </c>
      <c r="D18" s="15" t="s">
        <v>20</v>
      </c>
      <c r="E18" s="18">
        <v>85000</v>
      </c>
      <c r="F18" s="18">
        <v>85000</v>
      </c>
      <c r="G18" s="18">
        <v>90000</v>
      </c>
      <c r="H18" s="18">
        <v>86666.666666666672</v>
      </c>
      <c r="I18" s="18">
        <f t="shared" si="3"/>
        <v>86666.666666666672</v>
      </c>
      <c r="J18" s="18">
        <f t="shared" si="4"/>
        <v>0</v>
      </c>
      <c r="K18" s="19">
        <f t="shared" si="5"/>
        <v>0</v>
      </c>
    </row>
    <row r="19" spans="1:11" x14ac:dyDescent="0.25">
      <c r="A19" s="15">
        <v>8</v>
      </c>
      <c r="B19" s="16" t="s">
        <v>34</v>
      </c>
      <c r="C19" s="17"/>
      <c r="D19" s="15" t="s">
        <v>20</v>
      </c>
      <c r="E19" s="18">
        <v>27000</v>
      </c>
      <c r="F19" s="18">
        <v>24000</v>
      </c>
      <c r="G19" s="18">
        <v>25000</v>
      </c>
      <c r="H19" s="18">
        <v>25333.333333333332</v>
      </c>
      <c r="I19" s="18">
        <f t="shared" si="3"/>
        <v>25333.333333333332</v>
      </c>
      <c r="J19" s="18">
        <f t="shared" si="4"/>
        <v>0</v>
      </c>
      <c r="K19" s="19">
        <f t="shared" si="5"/>
        <v>0</v>
      </c>
    </row>
    <row r="20" spans="1:11" x14ac:dyDescent="0.25">
      <c r="A20" s="15">
        <v>9</v>
      </c>
      <c r="B20" s="16" t="s">
        <v>35</v>
      </c>
      <c r="C20" s="17"/>
      <c r="D20" s="15" t="s">
        <v>20</v>
      </c>
      <c r="E20" s="18">
        <v>27000</v>
      </c>
      <c r="F20" s="18">
        <v>19000</v>
      </c>
      <c r="G20" s="18">
        <v>20500</v>
      </c>
      <c r="H20" s="18">
        <v>22166.666666666668</v>
      </c>
      <c r="I20" s="18">
        <f t="shared" si="3"/>
        <v>22166.666666666668</v>
      </c>
      <c r="J20" s="18">
        <f t="shared" si="4"/>
        <v>0</v>
      </c>
      <c r="K20" s="19">
        <f t="shared" si="5"/>
        <v>0</v>
      </c>
    </row>
    <row r="21" spans="1:11" x14ac:dyDescent="0.25">
      <c r="A21" s="15">
        <v>10</v>
      </c>
      <c r="B21" s="16" t="s">
        <v>36</v>
      </c>
      <c r="C21" s="17"/>
      <c r="D21" s="15"/>
      <c r="E21" s="18"/>
      <c r="F21" s="18"/>
      <c r="G21" s="18"/>
      <c r="H21" s="18"/>
      <c r="I21" s="18"/>
      <c r="J21" s="18"/>
      <c r="K21" s="14"/>
    </row>
    <row r="22" spans="1:11" x14ac:dyDescent="0.25">
      <c r="A22" s="15"/>
      <c r="B22" s="16" t="s">
        <v>18</v>
      </c>
      <c r="C22" s="17" t="s">
        <v>37</v>
      </c>
      <c r="D22" s="15" t="s">
        <v>20</v>
      </c>
      <c r="E22" s="18">
        <v>14000</v>
      </c>
      <c r="F22" s="18">
        <v>15000</v>
      </c>
      <c r="G22" s="18">
        <v>13000</v>
      </c>
      <c r="H22" s="18">
        <v>14000</v>
      </c>
      <c r="I22" s="18">
        <f t="shared" ref="I22:I29" si="6">SUM(E22:G22)/3</f>
        <v>14000</v>
      </c>
      <c r="J22" s="18">
        <f>I22-H22</f>
        <v>0</v>
      </c>
      <c r="K22" s="19">
        <f>(I22-H22)/H22*100</f>
        <v>0</v>
      </c>
    </row>
    <row r="23" spans="1:11" x14ac:dyDescent="0.25">
      <c r="A23" s="15"/>
      <c r="B23" s="16" t="s">
        <v>38</v>
      </c>
      <c r="C23" s="17" t="s">
        <v>39</v>
      </c>
      <c r="D23" s="15" t="s">
        <v>20</v>
      </c>
      <c r="E23" s="18">
        <v>11000</v>
      </c>
      <c r="F23" s="18">
        <v>11000</v>
      </c>
      <c r="G23" s="18">
        <v>11000</v>
      </c>
      <c r="H23" s="18">
        <v>11000</v>
      </c>
      <c r="I23" s="18">
        <f t="shared" si="6"/>
        <v>11000</v>
      </c>
      <c r="J23" s="18">
        <f>I23-H23</f>
        <v>0</v>
      </c>
      <c r="K23" s="19">
        <f>(I23-H23)/H23*100</f>
        <v>0</v>
      </c>
    </row>
    <row r="24" spans="1:11" x14ac:dyDescent="0.25">
      <c r="A24" s="15">
        <v>11</v>
      </c>
      <c r="B24" s="16" t="s">
        <v>40</v>
      </c>
      <c r="C24" s="17"/>
      <c r="D24" s="15"/>
      <c r="E24" s="18"/>
      <c r="F24" s="18"/>
      <c r="G24" s="18"/>
      <c r="H24" s="18">
        <v>0</v>
      </c>
      <c r="I24" s="18">
        <f t="shared" si="6"/>
        <v>0</v>
      </c>
      <c r="J24" s="18"/>
      <c r="K24" s="14"/>
    </row>
    <row r="25" spans="1:11" x14ac:dyDescent="0.25">
      <c r="A25" s="15"/>
      <c r="B25" s="16" t="s">
        <v>41</v>
      </c>
      <c r="C25" s="17" t="s">
        <v>42</v>
      </c>
      <c r="D25" s="15" t="s">
        <v>43</v>
      </c>
      <c r="E25" s="18">
        <v>10000</v>
      </c>
      <c r="F25" s="18">
        <v>11000</v>
      </c>
      <c r="G25" s="18">
        <v>11000</v>
      </c>
      <c r="H25" s="18">
        <v>10666.666666666666</v>
      </c>
      <c r="I25" s="18">
        <f t="shared" si="6"/>
        <v>10666.666666666666</v>
      </c>
      <c r="J25" s="18">
        <f>I25-H25</f>
        <v>0</v>
      </c>
      <c r="K25" s="19">
        <f>(I25-H25)/H25*100</f>
        <v>0</v>
      </c>
    </row>
    <row r="26" spans="1:11" x14ac:dyDescent="0.25">
      <c r="A26" s="14"/>
      <c r="B26" s="16" t="s">
        <v>44</v>
      </c>
      <c r="C26" s="21" t="s">
        <v>45</v>
      </c>
      <c r="D26" s="15" t="s">
        <v>43</v>
      </c>
      <c r="E26" s="18">
        <v>16000</v>
      </c>
      <c r="F26" s="18">
        <v>14000</v>
      </c>
      <c r="G26" s="18">
        <v>15000</v>
      </c>
      <c r="H26" s="18">
        <v>15000</v>
      </c>
      <c r="I26" s="18">
        <f t="shared" si="6"/>
        <v>15000</v>
      </c>
      <c r="J26" s="18">
        <f>I26-H26</f>
        <v>0</v>
      </c>
      <c r="K26" s="19">
        <f>(I26-H26)/H26*100</f>
        <v>0</v>
      </c>
    </row>
    <row r="27" spans="1:11" x14ac:dyDescent="0.25">
      <c r="A27" s="15">
        <v>12</v>
      </c>
      <c r="B27" s="16" t="s">
        <v>46</v>
      </c>
      <c r="C27" s="17"/>
      <c r="D27" s="15"/>
      <c r="E27" s="18"/>
      <c r="F27" s="18"/>
      <c r="G27" s="18"/>
      <c r="H27" s="18">
        <v>0</v>
      </c>
      <c r="I27" s="18">
        <f t="shared" si="6"/>
        <v>0</v>
      </c>
      <c r="J27" s="18"/>
      <c r="K27" s="14"/>
    </row>
    <row r="28" spans="1:11" x14ac:dyDescent="0.25">
      <c r="A28" s="15"/>
      <c r="B28" s="16" t="s">
        <v>41</v>
      </c>
      <c r="C28" s="17" t="s">
        <v>47</v>
      </c>
      <c r="D28" s="15" t="s">
        <v>20</v>
      </c>
      <c r="E28" s="18">
        <v>10000</v>
      </c>
      <c r="F28" s="18">
        <v>9000</v>
      </c>
      <c r="G28" s="18">
        <v>9000</v>
      </c>
      <c r="H28" s="18">
        <v>9333.3333333333339</v>
      </c>
      <c r="I28" s="18">
        <f t="shared" si="6"/>
        <v>9333.3333333333339</v>
      </c>
      <c r="J28" s="18">
        <f>I28-H28</f>
        <v>0</v>
      </c>
      <c r="K28" s="19">
        <f>(I28-H28)/H28*100</f>
        <v>0</v>
      </c>
    </row>
    <row r="29" spans="1:11" x14ac:dyDescent="0.25">
      <c r="A29" s="14"/>
      <c r="B29" s="16" t="s">
        <v>44</v>
      </c>
      <c r="C29" s="17" t="s">
        <v>48</v>
      </c>
      <c r="D29" s="15" t="s">
        <v>20</v>
      </c>
      <c r="E29" s="18">
        <v>7000</v>
      </c>
      <c r="F29" s="18">
        <v>7000</v>
      </c>
      <c r="G29" s="18">
        <v>7000</v>
      </c>
      <c r="H29" s="18">
        <v>7000</v>
      </c>
      <c r="I29" s="18">
        <f t="shared" si="6"/>
        <v>7000</v>
      </c>
      <c r="J29" s="18">
        <f>I29-H29</f>
        <v>0</v>
      </c>
      <c r="K29" s="19">
        <f>(I29-H29)/H29*100</f>
        <v>0</v>
      </c>
    </row>
    <row r="30" spans="1:11" x14ac:dyDescent="0.25">
      <c r="A30" s="15">
        <v>13</v>
      </c>
      <c r="B30" s="16" t="s">
        <v>49</v>
      </c>
      <c r="C30" s="17"/>
      <c r="D30" s="15"/>
      <c r="E30" s="18"/>
      <c r="F30" s="18"/>
      <c r="G30" s="18"/>
      <c r="H30" s="18"/>
      <c r="I30" s="18"/>
      <c r="J30" s="18"/>
      <c r="K30" s="14"/>
    </row>
    <row r="31" spans="1:11" x14ac:dyDescent="0.25">
      <c r="A31" s="15"/>
      <c r="B31" s="16" t="s">
        <v>18</v>
      </c>
      <c r="C31" s="17" t="s">
        <v>50</v>
      </c>
      <c r="D31" s="15" t="s">
        <v>20</v>
      </c>
      <c r="E31" s="18">
        <v>18000</v>
      </c>
      <c r="F31" s="18">
        <v>17000</v>
      </c>
      <c r="G31" s="18">
        <v>17000</v>
      </c>
      <c r="H31" s="18">
        <v>17333.333333333332</v>
      </c>
      <c r="I31" s="18">
        <f t="shared" ref="I31:I36" si="7">SUM(E31:G31)/3</f>
        <v>17333.333333333332</v>
      </c>
      <c r="J31" s="18">
        <f t="shared" ref="J31:J36" si="8">I31-H31</f>
        <v>0</v>
      </c>
      <c r="K31" s="19">
        <f t="shared" ref="K31:K33" si="9">(I31-H31)/H31*100</f>
        <v>0</v>
      </c>
    </row>
    <row r="32" spans="1:11" x14ac:dyDescent="0.25">
      <c r="A32" s="15"/>
      <c r="B32" s="20" t="s">
        <v>22</v>
      </c>
      <c r="C32" s="21" t="s">
        <v>51</v>
      </c>
      <c r="D32" s="15" t="s">
        <v>20</v>
      </c>
      <c r="E32" s="18">
        <v>20000</v>
      </c>
      <c r="F32" s="18">
        <v>15000</v>
      </c>
      <c r="G32" s="18">
        <v>17000</v>
      </c>
      <c r="H32" s="18">
        <v>17333.333333333332</v>
      </c>
      <c r="I32" s="18">
        <f t="shared" si="7"/>
        <v>17333.333333333332</v>
      </c>
      <c r="J32" s="18">
        <f t="shared" si="8"/>
        <v>0</v>
      </c>
      <c r="K32" s="19">
        <f t="shared" si="9"/>
        <v>0</v>
      </c>
    </row>
    <row r="33" spans="1:11" x14ac:dyDescent="0.25">
      <c r="A33" s="15"/>
      <c r="B33" s="20" t="s">
        <v>24</v>
      </c>
      <c r="C33" s="21" t="s">
        <v>52</v>
      </c>
      <c r="D33" s="15" t="s">
        <v>20</v>
      </c>
      <c r="E33" s="18">
        <v>18000</v>
      </c>
      <c r="F33" s="18">
        <v>20000</v>
      </c>
      <c r="G33" s="18">
        <v>23000</v>
      </c>
      <c r="H33" s="18">
        <v>20333.333333333332</v>
      </c>
      <c r="I33" s="18">
        <f t="shared" si="7"/>
        <v>20333.333333333332</v>
      </c>
      <c r="J33" s="18">
        <f t="shared" si="8"/>
        <v>0</v>
      </c>
      <c r="K33" s="19">
        <f t="shared" si="9"/>
        <v>0</v>
      </c>
    </row>
    <row r="34" spans="1:11" x14ac:dyDescent="0.25">
      <c r="A34" s="22">
        <v>14</v>
      </c>
      <c r="B34" s="23" t="s">
        <v>53</v>
      </c>
      <c r="C34" s="24"/>
      <c r="D34" s="25" t="s">
        <v>20</v>
      </c>
      <c r="E34" s="26">
        <v>24000</v>
      </c>
      <c r="F34" s="26">
        <v>24000</v>
      </c>
      <c r="G34" s="27">
        <v>25000</v>
      </c>
      <c r="H34" s="18">
        <v>24333.333333333332</v>
      </c>
      <c r="I34" s="18">
        <f t="shared" si="7"/>
        <v>24333.333333333332</v>
      </c>
      <c r="J34" s="18">
        <f t="shared" si="8"/>
        <v>0</v>
      </c>
      <c r="K34" s="19">
        <f>(I34-H34)/H34*100</f>
        <v>0</v>
      </c>
    </row>
    <row r="35" spans="1:11" x14ac:dyDescent="0.25">
      <c r="A35" s="22">
        <v>15</v>
      </c>
      <c r="B35" s="23" t="s">
        <v>54</v>
      </c>
      <c r="C35" s="24"/>
      <c r="D35" s="25" t="s">
        <v>20</v>
      </c>
      <c r="E35" s="26">
        <v>15000</v>
      </c>
      <c r="F35" s="26">
        <v>16000</v>
      </c>
      <c r="G35" s="26">
        <v>14000</v>
      </c>
      <c r="H35" s="18">
        <v>15000</v>
      </c>
      <c r="I35" s="18">
        <f t="shared" si="7"/>
        <v>15000</v>
      </c>
      <c r="J35" s="18">
        <f t="shared" si="8"/>
        <v>0</v>
      </c>
      <c r="K35" s="19">
        <f t="shared" ref="K35:K36" si="10">(I35-H35)/H35*100</f>
        <v>0</v>
      </c>
    </row>
    <row r="36" spans="1:11" x14ac:dyDescent="0.25">
      <c r="A36" s="15">
        <v>16</v>
      </c>
      <c r="B36" s="79" t="s">
        <v>55</v>
      </c>
      <c r="C36" s="80"/>
      <c r="D36" s="15" t="s">
        <v>20</v>
      </c>
      <c r="E36" s="13">
        <v>75000</v>
      </c>
      <c r="F36" s="13">
        <v>60000</v>
      </c>
      <c r="G36" s="13">
        <v>60000</v>
      </c>
      <c r="H36" s="18">
        <v>65000</v>
      </c>
      <c r="I36" s="18">
        <f t="shared" si="7"/>
        <v>65000</v>
      </c>
      <c r="J36" s="18">
        <f t="shared" si="8"/>
        <v>0</v>
      </c>
      <c r="K36" s="19">
        <f t="shared" si="10"/>
        <v>0</v>
      </c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28"/>
      <c r="G38" s="28"/>
      <c r="H38" s="28" t="s">
        <v>56</v>
      </c>
      <c r="I38" s="29"/>
      <c r="K38" s="3"/>
    </row>
    <row r="39" spans="1:11" x14ac:dyDescent="0.25">
      <c r="A39" s="3"/>
      <c r="B39" s="3"/>
      <c r="C39" s="3"/>
      <c r="D39" s="3"/>
      <c r="E39" s="3"/>
      <c r="F39" s="28"/>
      <c r="G39" s="28"/>
      <c r="H39" s="28"/>
      <c r="I39" s="29"/>
      <c r="K39" s="3"/>
    </row>
    <row r="40" spans="1:11" x14ac:dyDescent="0.25">
      <c r="A40" s="3"/>
      <c r="B40" s="3"/>
      <c r="C40" s="3"/>
      <c r="D40" s="3"/>
      <c r="E40" s="3"/>
      <c r="F40" s="28"/>
      <c r="G40" s="28"/>
      <c r="H40" s="28"/>
      <c r="I40" s="29"/>
      <c r="K40" s="3"/>
    </row>
    <row r="41" spans="1:11" x14ac:dyDescent="0.25">
      <c r="A41" s="3"/>
      <c r="B41" s="3"/>
      <c r="C41" s="3"/>
      <c r="D41" s="3"/>
      <c r="E41" s="3"/>
      <c r="F41" s="30"/>
      <c r="G41" s="30"/>
      <c r="H41" s="30" t="s">
        <v>57</v>
      </c>
      <c r="I41" s="29"/>
      <c r="K41" s="3"/>
    </row>
    <row r="42" spans="1:11" x14ac:dyDescent="0.25">
      <c r="A42" s="3"/>
      <c r="B42" s="3"/>
      <c r="C42" s="3"/>
      <c r="D42" s="3"/>
      <c r="E42" s="3"/>
      <c r="F42" s="28"/>
      <c r="G42" s="28"/>
      <c r="H42" s="28" t="s">
        <v>58</v>
      </c>
      <c r="I42" s="29"/>
      <c r="K42" s="3"/>
    </row>
    <row r="43" spans="1:11" x14ac:dyDescent="0.25">
      <c r="A43" s="3"/>
      <c r="B43" s="3"/>
      <c r="C43" s="3"/>
      <c r="D43" s="3"/>
      <c r="E43" s="3"/>
      <c r="F43" s="28"/>
      <c r="G43" s="28"/>
      <c r="H43" s="28" t="s">
        <v>59</v>
      </c>
      <c r="I43" s="29"/>
      <c r="K43" s="3"/>
    </row>
  </sheetData>
  <mergeCells count="9">
    <mergeCell ref="B36:C36"/>
    <mergeCell ref="A1:K1"/>
    <mergeCell ref="A2:K2"/>
    <mergeCell ref="A5:A6"/>
    <mergeCell ref="B5:C6"/>
    <mergeCell ref="D5:D6"/>
    <mergeCell ref="E5:G5"/>
    <mergeCell ref="H5:I5"/>
    <mergeCell ref="K5:K6"/>
  </mergeCells>
  <pageMargins left="0.56000000000000005" right="0.56000000000000005" top="0.57999999999999996" bottom="0.41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32" workbookViewId="0">
      <selection activeCell="H47" sqref="H47"/>
    </sheetView>
  </sheetViews>
  <sheetFormatPr defaultRowHeight="15" x14ac:dyDescent="0.25"/>
  <cols>
    <col min="1" max="1" width="2.85546875" customWidth="1"/>
    <col min="2" max="2" width="4.7109375" customWidth="1"/>
    <col min="3" max="3" width="22.28515625" customWidth="1"/>
    <col min="4" max="4" width="4" customWidth="1"/>
    <col min="5" max="5" width="7.140625" customWidth="1"/>
    <col min="6" max="6" width="8.140625" customWidth="1"/>
    <col min="7" max="7" width="7.5703125" customWidth="1"/>
    <col min="10" max="10" width="6" customWidth="1"/>
    <col min="11" max="11" width="7.140625" customWidth="1"/>
    <col min="12" max="12" width="4.28515625" customWidth="1"/>
  </cols>
  <sheetData>
    <row r="1" spans="1:1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x14ac:dyDescent="0.25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x14ac:dyDescent="0.25">
      <c r="A3" s="1" t="s">
        <v>2</v>
      </c>
      <c r="B3" s="76"/>
      <c r="C3" s="1" t="s">
        <v>127</v>
      </c>
      <c r="D3" s="76"/>
      <c r="E3" s="76"/>
      <c r="F3" s="76"/>
      <c r="G3" s="76"/>
      <c r="H3" s="76"/>
      <c r="I3" s="76"/>
      <c r="J3" s="76"/>
      <c r="K3" s="76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82" t="s">
        <v>4</v>
      </c>
      <c r="B5" s="84" t="s">
        <v>5</v>
      </c>
      <c r="C5" s="85"/>
      <c r="D5" s="84" t="s">
        <v>6</v>
      </c>
      <c r="E5" s="88" t="s">
        <v>7</v>
      </c>
      <c r="F5" s="89"/>
      <c r="G5" s="90"/>
      <c r="H5" s="91" t="s">
        <v>8</v>
      </c>
      <c r="I5" s="92"/>
      <c r="J5" s="4" t="s">
        <v>9</v>
      </c>
      <c r="K5" s="93" t="s">
        <v>10</v>
      </c>
    </row>
    <row r="6" spans="1:11" x14ac:dyDescent="0.25">
      <c r="A6" s="83"/>
      <c r="B6" s="86"/>
      <c r="C6" s="87"/>
      <c r="D6" s="86"/>
      <c r="E6" s="5" t="s">
        <v>11</v>
      </c>
      <c r="F6" s="5" t="s">
        <v>12</v>
      </c>
      <c r="G6" s="6" t="s">
        <v>13</v>
      </c>
      <c r="H6" s="7" t="s">
        <v>122</v>
      </c>
      <c r="I6" s="7" t="s">
        <v>128</v>
      </c>
      <c r="J6" s="8" t="s">
        <v>16</v>
      </c>
      <c r="K6" s="94"/>
    </row>
    <row r="7" spans="1:11" x14ac:dyDescent="0.25">
      <c r="A7" s="9">
        <v>1</v>
      </c>
      <c r="B7" s="10" t="s">
        <v>17</v>
      </c>
      <c r="C7" s="11"/>
      <c r="D7" s="12"/>
      <c r="E7" s="13"/>
      <c r="F7" s="14"/>
      <c r="G7" s="14"/>
      <c r="H7" s="14"/>
      <c r="I7" s="14"/>
      <c r="J7" s="14"/>
      <c r="K7" s="14"/>
    </row>
    <row r="8" spans="1:11" x14ac:dyDescent="0.25">
      <c r="A8" s="15"/>
      <c r="B8" s="16" t="s">
        <v>18</v>
      </c>
      <c r="C8" s="17" t="s">
        <v>19</v>
      </c>
      <c r="D8" s="15" t="s">
        <v>20</v>
      </c>
      <c r="E8" s="18">
        <v>8500</v>
      </c>
      <c r="F8" s="18">
        <v>9000</v>
      </c>
      <c r="G8" s="18">
        <v>8800</v>
      </c>
      <c r="H8" s="18">
        <v>8766.6666666666661</v>
      </c>
      <c r="I8" s="18">
        <f t="shared" ref="I8:I15" si="0">SUM(E8:G8)/3</f>
        <v>8766.6666666666661</v>
      </c>
      <c r="J8" s="18">
        <f>I8-H8</f>
        <v>0</v>
      </c>
      <c r="K8" s="19">
        <f t="shared" ref="K8:K15" si="1">(I8-H8)/H8*100</f>
        <v>0</v>
      </c>
    </row>
    <row r="9" spans="1:11" x14ac:dyDescent="0.25">
      <c r="A9" s="15" t="s">
        <v>21</v>
      </c>
      <c r="B9" s="16" t="s">
        <v>22</v>
      </c>
      <c r="C9" s="17" t="s">
        <v>23</v>
      </c>
      <c r="D9" s="15" t="s">
        <v>20</v>
      </c>
      <c r="E9" s="18">
        <v>9500</v>
      </c>
      <c r="F9" s="18">
        <v>12000</v>
      </c>
      <c r="G9" s="18">
        <v>12000</v>
      </c>
      <c r="H9" s="18">
        <v>11166.666666666666</v>
      </c>
      <c r="I9" s="18">
        <f t="shared" si="0"/>
        <v>11166.666666666666</v>
      </c>
      <c r="J9" s="18">
        <f>I9-H9</f>
        <v>0</v>
      </c>
      <c r="K9" s="19">
        <f t="shared" si="1"/>
        <v>0</v>
      </c>
    </row>
    <row r="10" spans="1:11" x14ac:dyDescent="0.25">
      <c r="A10" s="15"/>
      <c r="B10" s="16" t="s">
        <v>24</v>
      </c>
      <c r="C10" s="17" t="s">
        <v>25</v>
      </c>
      <c r="D10" s="15" t="s">
        <v>20</v>
      </c>
      <c r="E10" s="18">
        <v>15000</v>
      </c>
      <c r="F10" s="18">
        <v>15000</v>
      </c>
      <c r="G10" s="18">
        <v>15000</v>
      </c>
      <c r="H10" s="18">
        <v>15000</v>
      </c>
      <c r="I10" s="18">
        <f t="shared" si="0"/>
        <v>15000</v>
      </c>
      <c r="J10" s="18">
        <f>I10-H10</f>
        <v>0</v>
      </c>
      <c r="K10" s="19">
        <f t="shared" si="1"/>
        <v>0</v>
      </c>
    </row>
    <row r="11" spans="1:11" x14ac:dyDescent="0.25">
      <c r="A11" s="15">
        <v>2</v>
      </c>
      <c r="B11" s="20" t="s">
        <v>26</v>
      </c>
      <c r="C11" s="17"/>
      <c r="D11" s="15" t="s">
        <v>20</v>
      </c>
      <c r="E11" s="18">
        <v>5000</v>
      </c>
      <c r="F11" s="18">
        <v>4000</v>
      </c>
      <c r="G11" s="18">
        <v>5000</v>
      </c>
      <c r="H11" s="18">
        <v>4666.666666666667</v>
      </c>
      <c r="I11" s="18">
        <f t="shared" si="0"/>
        <v>4666.666666666667</v>
      </c>
      <c r="J11" s="18">
        <f>I11-H11</f>
        <v>0</v>
      </c>
      <c r="K11" s="19">
        <f t="shared" si="1"/>
        <v>0</v>
      </c>
    </row>
    <row r="12" spans="1:11" x14ac:dyDescent="0.25">
      <c r="A12" s="15">
        <v>3</v>
      </c>
      <c r="B12" s="20" t="s">
        <v>27</v>
      </c>
      <c r="C12" s="17"/>
      <c r="D12" s="15" t="s">
        <v>20</v>
      </c>
      <c r="E12" s="18">
        <v>12000</v>
      </c>
      <c r="F12" s="18">
        <v>12000</v>
      </c>
      <c r="G12" s="18">
        <v>15000</v>
      </c>
      <c r="H12" s="18">
        <v>13000</v>
      </c>
      <c r="I12" s="18">
        <f t="shared" si="0"/>
        <v>13000</v>
      </c>
      <c r="J12" s="18">
        <f>I12-H12</f>
        <v>0</v>
      </c>
      <c r="K12" s="19">
        <f t="shared" si="1"/>
        <v>0</v>
      </c>
    </row>
    <row r="13" spans="1:11" x14ac:dyDescent="0.25">
      <c r="A13" s="15">
        <v>4</v>
      </c>
      <c r="B13" s="20" t="s">
        <v>28</v>
      </c>
      <c r="C13" s="17"/>
      <c r="D13" s="15" t="s">
        <v>20</v>
      </c>
      <c r="E13" s="18">
        <v>24000</v>
      </c>
      <c r="F13" s="18">
        <v>22000</v>
      </c>
      <c r="G13" s="18">
        <v>22000</v>
      </c>
      <c r="H13" s="18">
        <v>22666.666666666668</v>
      </c>
      <c r="I13" s="18">
        <f t="shared" si="0"/>
        <v>22666.666666666668</v>
      </c>
      <c r="J13" s="18">
        <f t="shared" ref="J13:J15" si="2">I13-H13</f>
        <v>0</v>
      </c>
      <c r="K13" s="19">
        <f t="shared" si="1"/>
        <v>0</v>
      </c>
    </row>
    <row r="14" spans="1:11" x14ac:dyDescent="0.25">
      <c r="A14" s="15">
        <v>5</v>
      </c>
      <c r="B14" s="20" t="s">
        <v>29</v>
      </c>
      <c r="C14" s="17"/>
      <c r="D14" s="15" t="s">
        <v>20</v>
      </c>
      <c r="E14" s="18">
        <v>4000</v>
      </c>
      <c r="F14" s="18">
        <v>5000</v>
      </c>
      <c r="G14" s="18">
        <v>5000</v>
      </c>
      <c r="H14" s="18">
        <v>4666.666666666667</v>
      </c>
      <c r="I14" s="18">
        <f t="shared" si="0"/>
        <v>4666.666666666667</v>
      </c>
      <c r="J14" s="18">
        <f t="shared" si="2"/>
        <v>0</v>
      </c>
      <c r="K14" s="19">
        <f t="shared" si="1"/>
        <v>0</v>
      </c>
    </row>
    <row r="15" spans="1:11" x14ac:dyDescent="0.25">
      <c r="A15" s="15">
        <v>6</v>
      </c>
      <c r="B15" s="20" t="s">
        <v>30</v>
      </c>
      <c r="C15" s="17"/>
      <c r="D15" s="15" t="s">
        <v>20</v>
      </c>
      <c r="E15" s="18">
        <v>5000</v>
      </c>
      <c r="F15" s="18">
        <v>5000</v>
      </c>
      <c r="G15" s="18">
        <v>5000</v>
      </c>
      <c r="H15" s="18">
        <v>5000</v>
      </c>
      <c r="I15" s="18">
        <f t="shared" si="0"/>
        <v>5000</v>
      </c>
      <c r="J15" s="18">
        <f t="shared" si="2"/>
        <v>0</v>
      </c>
      <c r="K15" s="19">
        <f t="shared" si="1"/>
        <v>0</v>
      </c>
    </row>
    <row r="16" spans="1:11" x14ac:dyDescent="0.25">
      <c r="A16" s="15">
        <v>7</v>
      </c>
      <c r="B16" s="16" t="s">
        <v>31</v>
      </c>
      <c r="C16" s="17"/>
      <c r="D16" s="15"/>
      <c r="E16" s="18"/>
      <c r="F16" s="18"/>
      <c r="G16" s="18"/>
      <c r="H16" s="18"/>
      <c r="I16" s="18"/>
      <c r="J16" s="18"/>
      <c r="K16" s="19"/>
    </row>
    <row r="17" spans="1:11" x14ac:dyDescent="0.25">
      <c r="A17" s="15"/>
      <c r="B17" s="16" t="s">
        <v>18</v>
      </c>
      <c r="C17" s="17" t="s">
        <v>32</v>
      </c>
      <c r="D17" s="15" t="s">
        <v>20</v>
      </c>
      <c r="E17" s="18">
        <v>85000</v>
      </c>
      <c r="F17" s="18">
        <v>80000</v>
      </c>
      <c r="G17" s="18">
        <v>85000</v>
      </c>
      <c r="H17" s="18">
        <v>83333.333333333328</v>
      </c>
      <c r="I17" s="18">
        <f t="shared" ref="I17:I20" si="3">SUM(E17:G17)/3</f>
        <v>83333.333333333328</v>
      </c>
      <c r="J17" s="18">
        <f t="shared" ref="J17:J20" si="4">I17-H17</f>
        <v>0</v>
      </c>
      <c r="K17" s="19">
        <f t="shared" ref="K17:K20" si="5">(I17-H17)/H17*100</f>
        <v>0</v>
      </c>
    </row>
    <row r="18" spans="1:11" x14ac:dyDescent="0.25">
      <c r="A18" s="15"/>
      <c r="B18" s="16" t="s">
        <v>22</v>
      </c>
      <c r="C18" s="17" t="s">
        <v>33</v>
      </c>
      <c r="D18" s="15" t="s">
        <v>20</v>
      </c>
      <c r="E18" s="18">
        <v>85000</v>
      </c>
      <c r="F18" s="18">
        <v>85000</v>
      </c>
      <c r="G18" s="18">
        <v>90000</v>
      </c>
      <c r="H18" s="18">
        <v>86666.666666666672</v>
      </c>
      <c r="I18" s="18">
        <f t="shared" si="3"/>
        <v>86666.666666666672</v>
      </c>
      <c r="J18" s="18">
        <f t="shared" si="4"/>
        <v>0</v>
      </c>
      <c r="K18" s="19">
        <f t="shared" si="5"/>
        <v>0</v>
      </c>
    </row>
    <row r="19" spans="1:11" x14ac:dyDescent="0.25">
      <c r="A19" s="15">
        <v>8</v>
      </c>
      <c r="B19" s="16" t="s">
        <v>34</v>
      </c>
      <c r="C19" s="17"/>
      <c r="D19" s="15" t="s">
        <v>20</v>
      </c>
      <c r="E19" s="18">
        <v>27000</v>
      </c>
      <c r="F19" s="18">
        <v>24000</v>
      </c>
      <c r="G19" s="18">
        <v>25000</v>
      </c>
      <c r="H19" s="18">
        <v>25333.333333333332</v>
      </c>
      <c r="I19" s="18">
        <f t="shared" si="3"/>
        <v>25333.333333333332</v>
      </c>
      <c r="J19" s="18">
        <f t="shared" si="4"/>
        <v>0</v>
      </c>
      <c r="K19" s="19">
        <f t="shared" si="5"/>
        <v>0</v>
      </c>
    </row>
    <row r="20" spans="1:11" x14ac:dyDescent="0.25">
      <c r="A20" s="15">
        <v>9</v>
      </c>
      <c r="B20" s="16" t="s">
        <v>35</v>
      </c>
      <c r="C20" s="17"/>
      <c r="D20" s="15" t="s">
        <v>20</v>
      </c>
      <c r="E20" s="18">
        <v>27000</v>
      </c>
      <c r="F20" s="18">
        <v>19000</v>
      </c>
      <c r="G20" s="18">
        <v>20500</v>
      </c>
      <c r="H20" s="18">
        <v>22166.666666666668</v>
      </c>
      <c r="I20" s="18">
        <f t="shared" si="3"/>
        <v>22166.666666666668</v>
      </c>
      <c r="J20" s="18">
        <f t="shared" si="4"/>
        <v>0</v>
      </c>
      <c r="K20" s="19">
        <f t="shared" si="5"/>
        <v>0</v>
      </c>
    </row>
    <row r="21" spans="1:11" x14ac:dyDescent="0.25">
      <c r="A21" s="15">
        <v>10</v>
      </c>
      <c r="B21" s="16" t="s">
        <v>36</v>
      </c>
      <c r="C21" s="17"/>
      <c r="D21" s="15"/>
      <c r="E21" s="18"/>
      <c r="F21" s="18"/>
      <c r="G21" s="18"/>
      <c r="H21" s="18"/>
      <c r="I21" s="18"/>
      <c r="J21" s="18"/>
      <c r="K21" s="14"/>
    </row>
    <row r="22" spans="1:11" x14ac:dyDescent="0.25">
      <c r="A22" s="15"/>
      <c r="B22" s="16" t="s">
        <v>18</v>
      </c>
      <c r="C22" s="17" t="s">
        <v>37</v>
      </c>
      <c r="D22" s="15" t="s">
        <v>20</v>
      </c>
      <c r="E22" s="18">
        <v>14000</v>
      </c>
      <c r="F22" s="18">
        <v>15000</v>
      </c>
      <c r="G22" s="18">
        <v>13000</v>
      </c>
      <c r="H22" s="18">
        <v>14000</v>
      </c>
      <c r="I22" s="18">
        <f t="shared" ref="I22:I29" si="6">SUM(E22:G22)/3</f>
        <v>14000</v>
      </c>
      <c r="J22" s="18">
        <f>I22-H22</f>
        <v>0</v>
      </c>
      <c r="K22" s="19">
        <f>(I22-H22)/H22*100</f>
        <v>0</v>
      </c>
    </row>
    <row r="23" spans="1:11" x14ac:dyDescent="0.25">
      <c r="A23" s="15"/>
      <c r="B23" s="16" t="s">
        <v>38</v>
      </c>
      <c r="C23" s="17" t="s">
        <v>39</v>
      </c>
      <c r="D23" s="15" t="s">
        <v>20</v>
      </c>
      <c r="E23" s="18">
        <v>11000</v>
      </c>
      <c r="F23" s="18">
        <v>11000</v>
      </c>
      <c r="G23" s="18">
        <v>11000</v>
      </c>
      <c r="H23" s="18">
        <v>11000</v>
      </c>
      <c r="I23" s="18">
        <f t="shared" si="6"/>
        <v>11000</v>
      </c>
      <c r="J23" s="18">
        <f>I23-H23</f>
        <v>0</v>
      </c>
      <c r="K23" s="19">
        <f>(I23-H23)/H23*100</f>
        <v>0</v>
      </c>
    </row>
    <row r="24" spans="1:11" x14ac:dyDescent="0.25">
      <c r="A24" s="15">
        <v>11</v>
      </c>
      <c r="B24" s="16" t="s">
        <v>40</v>
      </c>
      <c r="C24" s="17"/>
      <c r="D24" s="15"/>
      <c r="E24" s="18"/>
      <c r="F24" s="18"/>
      <c r="G24" s="18"/>
      <c r="H24" s="18">
        <v>0</v>
      </c>
      <c r="I24" s="18">
        <f t="shared" si="6"/>
        <v>0</v>
      </c>
      <c r="J24" s="18"/>
      <c r="K24" s="14"/>
    </row>
    <row r="25" spans="1:11" x14ac:dyDescent="0.25">
      <c r="A25" s="15"/>
      <c r="B25" s="16" t="s">
        <v>41</v>
      </c>
      <c r="C25" s="17" t="s">
        <v>42</v>
      </c>
      <c r="D25" s="15" t="s">
        <v>43</v>
      </c>
      <c r="E25" s="18">
        <v>10000</v>
      </c>
      <c r="F25" s="18">
        <v>11000</v>
      </c>
      <c r="G25" s="18">
        <v>11000</v>
      </c>
      <c r="H25" s="18">
        <v>10666.666666666666</v>
      </c>
      <c r="I25" s="18">
        <f t="shared" si="6"/>
        <v>10666.666666666666</v>
      </c>
      <c r="J25" s="18">
        <f>I25-H25</f>
        <v>0</v>
      </c>
      <c r="K25" s="19">
        <f>(I25-H25)/H25*100</f>
        <v>0</v>
      </c>
    </row>
    <row r="26" spans="1:11" x14ac:dyDescent="0.25">
      <c r="A26" s="14"/>
      <c r="B26" s="16" t="s">
        <v>44</v>
      </c>
      <c r="C26" s="21" t="s">
        <v>45</v>
      </c>
      <c r="D26" s="15" t="s">
        <v>43</v>
      </c>
      <c r="E26" s="18">
        <v>16000</v>
      </c>
      <c r="F26" s="18">
        <v>14000</v>
      </c>
      <c r="G26" s="18">
        <v>15000</v>
      </c>
      <c r="H26" s="18">
        <v>15000</v>
      </c>
      <c r="I26" s="18">
        <f t="shared" si="6"/>
        <v>15000</v>
      </c>
      <c r="J26" s="18">
        <f>I26-H26</f>
        <v>0</v>
      </c>
      <c r="K26" s="19">
        <f>(I26-H26)/H26*100</f>
        <v>0</v>
      </c>
    </row>
    <row r="27" spans="1:11" x14ac:dyDescent="0.25">
      <c r="A27" s="15">
        <v>12</v>
      </c>
      <c r="B27" s="16" t="s">
        <v>46</v>
      </c>
      <c r="C27" s="17"/>
      <c r="D27" s="15"/>
      <c r="E27" s="18"/>
      <c r="F27" s="18"/>
      <c r="G27" s="18"/>
      <c r="H27" s="18">
        <v>0</v>
      </c>
      <c r="I27" s="18">
        <f t="shared" si="6"/>
        <v>0</v>
      </c>
      <c r="J27" s="18"/>
      <c r="K27" s="14"/>
    </row>
    <row r="28" spans="1:11" x14ac:dyDescent="0.25">
      <c r="A28" s="15"/>
      <c r="B28" s="16" t="s">
        <v>41</v>
      </c>
      <c r="C28" s="17" t="s">
        <v>47</v>
      </c>
      <c r="D28" s="15" t="s">
        <v>20</v>
      </c>
      <c r="E28" s="18">
        <v>10000</v>
      </c>
      <c r="F28" s="18">
        <v>9000</v>
      </c>
      <c r="G28" s="18">
        <v>9000</v>
      </c>
      <c r="H28" s="18">
        <v>9333.3333333333339</v>
      </c>
      <c r="I28" s="18">
        <f t="shared" si="6"/>
        <v>9333.3333333333339</v>
      </c>
      <c r="J28" s="18">
        <f>I28-H28</f>
        <v>0</v>
      </c>
      <c r="K28" s="19">
        <f>(I28-H28)/H28*100</f>
        <v>0</v>
      </c>
    </row>
    <row r="29" spans="1:11" x14ac:dyDescent="0.25">
      <c r="A29" s="14"/>
      <c r="B29" s="16" t="s">
        <v>44</v>
      </c>
      <c r="C29" s="17" t="s">
        <v>48</v>
      </c>
      <c r="D29" s="15" t="s">
        <v>20</v>
      </c>
      <c r="E29" s="18">
        <v>7000</v>
      </c>
      <c r="F29" s="18">
        <v>7000</v>
      </c>
      <c r="G29" s="18">
        <v>7000</v>
      </c>
      <c r="H29" s="18">
        <v>7000</v>
      </c>
      <c r="I29" s="18">
        <f t="shared" si="6"/>
        <v>7000</v>
      </c>
      <c r="J29" s="18">
        <f>I29-H29</f>
        <v>0</v>
      </c>
      <c r="K29" s="19">
        <f>(I29-H29)/H29*100</f>
        <v>0</v>
      </c>
    </row>
    <row r="30" spans="1:11" x14ac:dyDescent="0.25">
      <c r="A30" s="15">
        <v>13</v>
      </c>
      <c r="B30" s="16" t="s">
        <v>49</v>
      </c>
      <c r="C30" s="17"/>
      <c r="D30" s="15"/>
      <c r="E30" s="18"/>
      <c r="F30" s="18"/>
      <c r="G30" s="18"/>
      <c r="H30" s="18"/>
      <c r="I30" s="18"/>
      <c r="J30" s="18"/>
      <c r="K30" s="14"/>
    </row>
    <row r="31" spans="1:11" x14ac:dyDescent="0.25">
      <c r="A31" s="15"/>
      <c r="B31" s="16" t="s">
        <v>18</v>
      </c>
      <c r="C31" s="17" t="s">
        <v>50</v>
      </c>
      <c r="D31" s="15" t="s">
        <v>20</v>
      </c>
      <c r="E31" s="18">
        <v>18000</v>
      </c>
      <c r="F31" s="18">
        <v>17000</v>
      </c>
      <c r="G31" s="18">
        <v>17000</v>
      </c>
      <c r="H31" s="18">
        <v>17333.333333333332</v>
      </c>
      <c r="I31" s="18">
        <f t="shared" ref="I31:I36" si="7">SUM(E31:G31)/3</f>
        <v>17333.333333333332</v>
      </c>
      <c r="J31" s="18">
        <f t="shared" ref="J31:J36" si="8">I31-H31</f>
        <v>0</v>
      </c>
      <c r="K31" s="19">
        <f t="shared" ref="K31:K33" si="9">(I31-H31)/H31*100</f>
        <v>0</v>
      </c>
    </row>
    <row r="32" spans="1:11" x14ac:dyDescent="0.25">
      <c r="A32" s="15"/>
      <c r="B32" s="20" t="s">
        <v>22</v>
      </c>
      <c r="C32" s="21" t="s">
        <v>51</v>
      </c>
      <c r="D32" s="15" t="s">
        <v>20</v>
      </c>
      <c r="E32" s="18">
        <v>20000</v>
      </c>
      <c r="F32" s="18">
        <v>15000</v>
      </c>
      <c r="G32" s="18">
        <v>17000</v>
      </c>
      <c r="H32" s="18">
        <v>17333.333333333332</v>
      </c>
      <c r="I32" s="18">
        <f t="shared" si="7"/>
        <v>17333.333333333332</v>
      </c>
      <c r="J32" s="18">
        <f t="shared" si="8"/>
        <v>0</v>
      </c>
      <c r="K32" s="19">
        <f t="shared" si="9"/>
        <v>0</v>
      </c>
    </row>
    <row r="33" spans="1:11" x14ac:dyDescent="0.25">
      <c r="A33" s="15"/>
      <c r="B33" s="20" t="s">
        <v>24</v>
      </c>
      <c r="C33" s="21" t="s">
        <v>52</v>
      </c>
      <c r="D33" s="15" t="s">
        <v>20</v>
      </c>
      <c r="E33" s="18">
        <v>18000</v>
      </c>
      <c r="F33" s="18">
        <v>20000</v>
      </c>
      <c r="G33" s="18">
        <v>23000</v>
      </c>
      <c r="H33" s="18">
        <v>20333.333333333332</v>
      </c>
      <c r="I33" s="18">
        <f t="shared" si="7"/>
        <v>20333.333333333332</v>
      </c>
      <c r="J33" s="18">
        <f t="shared" si="8"/>
        <v>0</v>
      </c>
      <c r="K33" s="19">
        <f t="shared" si="9"/>
        <v>0</v>
      </c>
    </row>
    <row r="34" spans="1:11" x14ac:dyDescent="0.25">
      <c r="A34" s="22">
        <v>14</v>
      </c>
      <c r="B34" s="23" t="s">
        <v>53</v>
      </c>
      <c r="C34" s="24"/>
      <c r="D34" s="25" t="s">
        <v>20</v>
      </c>
      <c r="E34" s="26">
        <v>24000</v>
      </c>
      <c r="F34" s="26">
        <v>24000</v>
      </c>
      <c r="G34" s="27">
        <v>25000</v>
      </c>
      <c r="H34" s="18">
        <v>24333.333333333332</v>
      </c>
      <c r="I34" s="18">
        <f t="shared" si="7"/>
        <v>24333.333333333332</v>
      </c>
      <c r="J34" s="18">
        <f t="shared" si="8"/>
        <v>0</v>
      </c>
      <c r="K34" s="19">
        <f>(I34-H34)/H34*100</f>
        <v>0</v>
      </c>
    </row>
    <row r="35" spans="1:11" x14ac:dyDescent="0.25">
      <c r="A35" s="22">
        <v>15</v>
      </c>
      <c r="B35" s="23" t="s">
        <v>54</v>
      </c>
      <c r="C35" s="24"/>
      <c r="D35" s="25" t="s">
        <v>20</v>
      </c>
      <c r="E35" s="26">
        <v>15000</v>
      </c>
      <c r="F35" s="26">
        <v>16000</v>
      </c>
      <c r="G35" s="26">
        <v>14000</v>
      </c>
      <c r="H35" s="18">
        <v>15000</v>
      </c>
      <c r="I35" s="18">
        <f t="shared" si="7"/>
        <v>15000</v>
      </c>
      <c r="J35" s="18">
        <f t="shared" si="8"/>
        <v>0</v>
      </c>
      <c r="K35" s="19">
        <f t="shared" ref="K35:K36" si="10">(I35-H35)/H35*100</f>
        <v>0</v>
      </c>
    </row>
    <row r="36" spans="1:11" x14ac:dyDescent="0.25">
      <c r="A36" s="15">
        <v>16</v>
      </c>
      <c r="B36" s="79" t="s">
        <v>55</v>
      </c>
      <c r="C36" s="80"/>
      <c r="D36" s="15" t="s">
        <v>20</v>
      </c>
      <c r="E36" s="13">
        <v>75000</v>
      </c>
      <c r="F36" s="13">
        <v>60000</v>
      </c>
      <c r="G36" s="13">
        <v>60000</v>
      </c>
      <c r="H36" s="18">
        <v>65000</v>
      </c>
      <c r="I36" s="18">
        <f t="shared" si="7"/>
        <v>65000</v>
      </c>
      <c r="J36" s="18">
        <f t="shared" si="8"/>
        <v>0</v>
      </c>
      <c r="K36" s="19">
        <f t="shared" si="10"/>
        <v>0</v>
      </c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28"/>
      <c r="G38" s="28"/>
      <c r="H38" s="28" t="s">
        <v>56</v>
      </c>
      <c r="I38" s="29"/>
      <c r="K38" s="3"/>
    </row>
    <row r="39" spans="1:11" x14ac:dyDescent="0.25">
      <c r="A39" s="3"/>
      <c r="B39" s="3"/>
      <c r="C39" s="3"/>
      <c r="D39" s="3"/>
      <c r="E39" s="3"/>
      <c r="F39" s="28"/>
      <c r="G39" s="28"/>
      <c r="H39" s="28"/>
      <c r="I39" s="29"/>
      <c r="K39" s="3"/>
    </row>
    <row r="40" spans="1:11" x14ac:dyDescent="0.25">
      <c r="A40" s="3"/>
      <c r="B40" s="3"/>
      <c r="C40" s="3"/>
      <c r="D40" s="3"/>
      <c r="E40" s="3"/>
      <c r="F40" s="28"/>
      <c r="G40" s="28"/>
      <c r="H40" s="28"/>
      <c r="I40" s="29"/>
      <c r="K40" s="3"/>
    </row>
    <row r="41" spans="1:11" x14ac:dyDescent="0.25">
      <c r="A41" s="3"/>
      <c r="B41" s="3"/>
      <c r="C41" s="3"/>
      <c r="D41" s="3"/>
      <c r="E41" s="3"/>
      <c r="F41" s="30"/>
      <c r="G41" s="30"/>
      <c r="H41" s="30" t="s">
        <v>57</v>
      </c>
      <c r="I41" s="29"/>
      <c r="K41" s="3"/>
    </row>
    <row r="42" spans="1:11" x14ac:dyDescent="0.25">
      <c r="A42" s="3"/>
      <c r="B42" s="3"/>
      <c r="C42" s="3"/>
      <c r="D42" s="3"/>
      <c r="E42" s="3"/>
      <c r="F42" s="28"/>
      <c r="G42" s="28"/>
      <c r="H42" s="28" t="s">
        <v>58</v>
      </c>
      <c r="I42" s="29"/>
      <c r="K42" s="3"/>
    </row>
    <row r="43" spans="1:11" x14ac:dyDescent="0.25">
      <c r="A43" s="3"/>
      <c r="B43" s="3"/>
      <c r="C43" s="3"/>
      <c r="D43" s="3"/>
      <c r="E43" s="3"/>
      <c r="F43" s="28"/>
      <c r="G43" s="28"/>
      <c r="H43" s="28" t="s">
        <v>59</v>
      </c>
      <c r="I43" s="29"/>
      <c r="K43" s="3"/>
    </row>
  </sheetData>
  <mergeCells count="9">
    <mergeCell ref="B36:C36"/>
    <mergeCell ref="A1:K1"/>
    <mergeCell ref="A2:K2"/>
    <mergeCell ref="A5:A6"/>
    <mergeCell ref="B5:C6"/>
    <mergeCell ref="D5:D6"/>
    <mergeCell ref="E5:G5"/>
    <mergeCell ref="H5:I5"/>
    <mergeCell ref="K5:K6"/>
  </mergeCells>
  <pageMargins left="0.56000000000000005" right="0.56000000000000005" top="0.57999999999999996" bottom="0.41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sqref="A1:K1"/>
    </sheetView>
  </sheetViews>
  <sheetFormatPr defaultRowHeight="15" x14ac:dyDescent="0.25"/>
  <cols>
    <col min="1" max="1" width="2.85546875" customWidth="1"/>
    <col min="2" max="2" width="4.7109375" customWidth="1"/>
    <col min="3" max="3" width="22.28515625" customWidth="1"/>
    <col min="4" max="4" width="4" customWidth="1"/>
    <col min="5" max="5" width="7.140625" customWidth="1"/>
    <col min="6" max="6" width="8.140625" customWidth="1"/>
    <col min="7" max="7" width="7.5703125" customWidth="1"/>
    <col min="10" max="10" width="6" customWidth="1"/>
    <col min="11" max="11" width="7.140625" customWidth="1"/>
    <col min="12" max="12" width="4.28515625" customWidth="1"/>
  </cols>
  <sheetData>
    <row r="1" spans="1:1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x14ac:dyDescent="0.25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x14ac:dyDescent="0.25">
      <c r="A3" s="1" t="s">
        <v>2</v>
      </c>
      <c r="B3" s="75"/>
      <c r="C3" s="1" t="s">
        <v>121</v>
      </c>
      <c r="D3" s="75"/>
      <c r="E3" s="75"/>
      <c r="F3" s="75"/>
      <c r="G3" s="75"/>
      <c r="H3" s="75"/>
      <c r="I3" s="75"/>
      <c r="J3" s="75"/>
      <c r="K3" s="75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82" t="s">
        <v>4</v>
      </c>
      <c r="B5" s="84" t="s">
        <v>5</v>
      </c>
      <c r="C5" s="85"/>
      <c r="D5" s="84" t="s">
        <v>6</v>
      </c>
      <c r="E5" s="88" t="s">
        <v>7</v>
      </c>
      <c r="F5" s="89"/>
      <c r="G5" s="90"/>
      <c r="H5" s="91" t="s">
        <v>8</v>
      </c>
      <c r="I5" s="92"/>
      <c r="J5" s="4" t="s">
        <v>9</v>
      </c>
      <c r="K5" s="93" t="s">
        <v>10</v>
      </c>
    </row>
    <row r="6" spans="1:11" x14ac:dyDescent="0.25">
      <c r="A6" s="83"/>
      <c r="B6" s="86"/>
      <c r="C6" s="87"/>
      <c r="D6" s="86"/>
      <c r="E6" s="5" t="s">
        <v>11</v>
      </c>
      <c r="F6" s="5" t="s">
        <v>12</v>
      </c>
      <c r="G6" s="6" t="s">
        <v>13</v>
      </c>
      <c r="H6" s="7" t="s">
        <v>120</v>
      </c>
      <c r="I6" s="7" t="s">
        <v>122</v>
      </c>
      <c r="J6" s="8" t="s">
        <v>16</v>
      </c>
      <c r="K6" s="94"/>
    </row>
    <row r="7" spans="1:11" x14ac:dyDescent="0.25">
      <c r="A7" s="9">
        <v>1</v>
      </c>
      <c r="B7" s="10" t="s">
        <v>17</v>
      </c>
      <c r="C7" s="11"/>
      <c r="D7" s="12"/>
      <c r="E7" s="13"/>
      <c r="F7" s="14"/>
      <c r="G7" s="14"/>
      <c r="H7" s="14"/>
      <c r="I7" s="14"/>
      <c r="J7" s="14"/>
      <c r="K7" s="14"/>
    </row>
    <row r="8" spans="1:11" x14ac:dyDescent="0.25">
      <c r="A8" s="15"/>
      <c r="B8" s="16" t="s">
        <v>18</v>
      </c>
      <c r="C8" s="17" t="s">
        <v>19</v>
      </c>
      <c r="D8" s="15" t="s">
        <v>20</v>
      </c>
      <c r="E8" s="18">
        <v>8500</v>
      </c>
      <c r="F8" s="18">
        <v>9000</v>
      </c>
      <c r="G8" s="18">
        <v>8800</v>
      </c>
      <c r="H8" s="18">
        <v>8766.6666666666661</v>
      </c>
      <c r="I8" s="18">
        <f t="shared" ref="I8:I15" si="0">SUM(E8:G8)/3</f>
        <v>8766.6666666666661</v>
      </c>
      <c r="J8" s="18">
        <f>I8-H8</f>
        <v>0</v>
      </c>
      <c r="K8" s="19">
        <f t="shared" ref="K8:K15" si="1">(I8-H8)/H8*100</f>
        <v>0</v>
      </c>
    </row>
    <row r="9" spans="1:11" x14ac:dyDescent="0.25">
      <c r="A9" s="15" t="s">
        <v>21</v>
      </c>
      <c r="B9" s="16" t="s">
        <v>22</v>
      </c>
      <c r="C9" s="17" t="s">
        <v>23</v>
      </c>
      <c r="D9" s="15" t="s">
        <v>20</v>
      </c>
      <c r="E9" s="18">
        <v>9500</v>
      </c>
      <c r="F9" s="18">
        <v>12000</v>
      </c>
      <c r="G9" s="18">
        <v>12000</v>
      </c>
      <c r="H9" s="18">
        <v>11166.666666666666</v>
      </c>
      <c r="I9" s="18">
        <f t="shared" si="0"/>
        <v>11166.666666666666</v>
      </c>
      <c r="J9" s="18">
        <f>I9-H9</f>
        <v>0</v>
      </c>
      <c r="K9" s="19">
        <f t="shared" si="1"/>
        <v>0</v>
      </c>
    </row>
    <row r="10" spans="1:11" x14ac:dyDescent="0.25">
      <c r="A10" s="15"/>
      <c r="B10" s="16" t="s">
        <v>24</v>
      </c>
      <c r="C10" s="17" t="s">
        <v>25</v>
      </c>
      <c r="D10" s="15" t="s">
        <v>20</v>
      </c>
      <c r="E10" s="18">
        <v>15000</v>
      </c>
      <c r="F10" s="18">
        <v>15000</v>
      </c>
      <c r="G10" s="18">
        <v>15000</v>
      </c>
      <c r="H10" s="18">
        <v>15000</v>
      </c>
      <c r="I10" s="18">
        <f t="shared" si="0"/>
        <v>15000</v>
      </c>
      <c r="J10" s="18">
        <f>I10-H10</f>
        <v>0</v>
      </c>
      <c r="K10" s="19">
        <f t="shared" si="1"/>
        <v>0</v>
      </c>
    </row>
    <row r="11" spans="1:11" x14ac:dyDescent="0.25">
      <c r="A11" s="15">
        <v>2</v>
      </c>
      <c r="B11" s="20" t="s">
        <v>26</v>
      </c>
      <c r="C11" s="17"/>
      <c r="D11" s="15" t="s">
        <v>20</v>
      </c>
      <c r="E11" s="18">
        <v>5000</v>
      </c>
      <c r="F11" s="18">
        <v>4000</v>
      </c>
      <c r="G11" s="18">
        <v>5000</v>
      </c>
      <c r="H11" s="18">
        <v>4666.666666666667</v>
      </c>
      <c r="I11" s="18">
        <f t="shared" si="0"/>
        <v>4666.666666666667</v>
      </c>
      <c r="J11" s="18">
        <f>I11-H11</f>
        <v>0</v>
      </c>
      <c r="K11" s="19">
        <f t="shared" si="1"/>
        <v>0</v>
      </c>
    </row>
    <row r="12" spans="1:11" x14ac:dyDescent="0.25">
      <c r="A12" s="15">
        <v>3</v>
      </c>
      <c r="B12" s="20" t="s">
        <v>27</v>
      </c>
      <c r="C12" s="17"/>
      <c r="D12" s="15" t="s">
        <v>20</v>
      </c>
      <c r="E12" s="18">
        <v>12000</v>
      </c>
      <c r="F12" s="18">
        <v>12000</v>
      </c>
      <c r="G12" s="18">
        <v>15000</v>
      </c>
      <c r="H12" s="18">
        <v>13000</v>
      </c>
      <c r="I12" s="18">
        <f t="shared" si="0"/>
        <v>13000</v>
      </c>
      <c r="J12" s="18">
        <f>I12-H12</f>
        <v>0</v>
      </c>
      <c r="K12" s="19">
        <f t="shared" si="1"/>
        <v>0</v>
      </c>
    </row>
    <row r="13" spans="1:11" x14ac:dyDescent="0.25">
      <c r="A13" s="15">
        <v>4</v>
      </c>
      <c r="B13" s="20" t="s">
        <v>28</v>
      </c>
      <c r="C13" s="17"/>
      <c r="D13" s="15" t="s">
        <v>20</v>
      </c>
      <c r="E13" s="18">
        <v>24000</v>
      </c>
      <c r="F13" s="18">
        <v>22000</v>
      </c>
      <c r="G13" s="18">
        <v>22000</v>
      </c>
      <c r="H13" s="18">
        <v>22666.666666666668</v>
      </c>
      <c r="I13" s="18">
        <f t="shared" si="0"/>
        <v>22666.666666666668</v>
      </c>
      <c r="J13" s="18">
        <f t="shared" ref="J13:J15" si="2">I13-H13</f>
        <v>0</v>
      </c>
      <c r="K13" s="19">
        <f t="shared" si="1"/>
        <v>0</v>
      </c>
    </row>
    <row r="14" spans="1:11" x14ac:dyDescent="0.25">
      <c r="A14" s="15">
        <v>5</v>
      </c>
      <c r="B14" s="20" t="s">
        <v>29</v>
      </c>
      <c r="C14" s="17"/>
      <c r="D14" s="15" t="s">
        <v>20</v>
      </c>
      <c r="E14" s="18">
        <v>4000</v>
      </c>
      <c r="F14" s="18">
        <v>5000</v>
      </c>
      <c r="G14" s="18">
        <v>5000</v>
      </c>
      <c r="H14" s="18">
        <v>4666.666666666667</v>
      </c>
      <c r="I14" s="18">
        <f t="shared" si="0"/>
        <v>4666.666666666667</v>
      </c>
      <c r="J14" s="18">
        <f t="shared" si="2"/>
        <v>0</v>
      </c>
      <c r="K14" s="19">
        <f t="shared" si="1"/>
        <v>0</v>
      </c>
    </row>
    <row r="15" spans="1:11" x14ac:dyDescent="0.25">
      <c r="A15" s="15">
        <v>6</v>
      </c>
      <c r="B15" s="20" t="s">
        <v>30</v>
      </c>
      <c r="C15" s="17"/>
      <c r="D15" s="15" t="s">
        <v>20</v>
      </c>
      <c r="E15" s="18">
        <v>5000</v>
      </c>
      <c r="F15" s="18">
        <v>5000</v>
      </c>
      <c r="G15" s="18">
        <v>5000</v>
      </c>
      <c r="H15" s="18">
        <v>5000</v>
      </c>
      <c r="I15" s="18">
        <f t="shared" si="0"/>
        <v>5000</v>
      </c>
      <c r="J15" s="18">
        <f t="shared" si="2"/>
        <v>0</v>
      </c>
      <c r="K15" s="19">
        <f t="shared" si="1"/>
        <v>0</v>
      </c>
    </row>
    <row r="16" spans="1:11" x14ac:dyDescent="0.25">
      <c r="A16" s="15">
        <v>7</v>
      </c>
      <c r="B16" s="16" t="s">
        <v>31</v>
      </c>
      <c r="C16" s="17"/>
      <c r="D16" s="15"/>
      <c r="E16" s="18"/>
      <c r="F16" s="18"/>
      <c r="G16" s="18"/>
      <c r="H16" s="18"/>
      <c r="I16" s="18"/>
      <c r="J16" s="18"/>
      <c r="K16" s="19"/>
    </row>
    <row r="17" spans="1:11" x14ac:dyDescent="0.25">
      <c r="A17" s="15"/>
      <c r="B17" s="16" t="s">
        <v>18</v>
      </c>
      <c r="C17" s="17" t="s">
        <v>32</v>
      </c>
      <c r="D17" s="15" t="s">
        <v>20</v>
      </c>
      <c r="E17" s="18">
        <v>85000</v>
      </c>
      <c r="F17" s="18">
        <v>80000</v>
      </c>
      <c r="G17" s="18">
        <v>85000</v>
      </c>
      <c r="H17" s="18">
        <v>83333.333333333328</v>
      </c>
      <c r="I17" s="18">
        <f t="shared" ref="I17:I20" si="3">SUM(E17:G17)/3</f>
        <v>83333.333333333328</v>
      </c>
      <c r="J17" s="18">
        <f t="shared" ref="J17:J20" si="4">I17-H17</f>
        <v>0</v>
      </c>
      <c r="K17" s="19">
        <f t="shared" ref="K17:K20" si="5">(I17-H17)/H17*100</f>
        <v>0</v>
      </c>
    </row>
    <row r="18" spans="1:11" x14ac:dyDescent="0.25">
      <c r="A18" s="15"/>
      <c r="B18" s="16" t="s">
        <v>22</v>
      </c>
      <c r="C18" s="17" t="s">
        <v>33</v>
      </c>
      <c r="D18" s="15" t="s">
        <v>20</v>
      </c>
      <c r="E18" s="18">
        <v>85000</v>
      </c>
      <c r="F18" s="18">
        <v>85000</v>
      </c>
      <c r="G18" s="18">
        <v>90000</v>
      </c>
      <c r="H18" s="18">
        <v>86666.666666666672</v>
      </c>
      <c r="I18" s="18">
        <f t="shared" si="3"/>
        <v>86666.666666666672</v>
      </c>
      <c r="J18" s="18">
        <f t="shared" si="4"/>
        <v>0</v>
      </c>
      <c r="K18" s="19">
        <f t="shared" si="5"/>
        <v>0</v>
      </c>
    </row>
    <row r="19" spans="1:11" x14ac:dyDescent="0.25">
      <c r="A19" s="15">
        <v>8</v>
      </c>
      <c r="B19" s="16" t="s">
        <v>34</v>
      </c>
      <c r="C19" s="17"/>
      <c r="D19" s="15" t="s">
        <v>20</v>
      </c>
      <c r="E19" s="18">
        <v>27000</v>
      </c>
      <c r="F19" s="18">
        <v>24000</v>
      </c>
      <c r="G19" s="18">
        <v>25000</v>
      </c>
      <c r="H19" s="18">
        <v>25333.333333333332</v>
      </c>
      <c r="I19" s="18">
        <f t="shared" si="3"/>
        <v>25333.333333333332</v>
      </c>
      <c r="J19" s="18">
        <f t="shared" si="4"/>
        <v>0</v>
      </c>
      <c r="K19" s="19">
        <f t="shared" si="5"/>
        <v>0</v>
      </c>
    </row>
    <row r="20" spans="1:11" x14ac:dyDescent="0.25">
      <c r="A20" s="15">
        <v>9</v>
      </c>
      <c r="B20" s="16" t="s">
        <v>35</v>
      </c>
      <c r="C20" s="17"/>
      <c r="D20" s="15" t="s">
        <v>20</v>
      </c>
      <c r="E20" s="18">
        <v>27000</v>
      </c>
      <c r="F20" s="18">
        <v>19000</v>
      </c>
      <c r="G20" s="18">
        <v>20500</v>
      </c>
      <c r="H20" s="18">
        <v>20333.333333333332</v>
      </c>
      <c r="I20" s="18">
        <f t="shared" si="3"/>
        <v>22166.666666666668</v>
      </c>
      <c r="J20" s="18">
        <f t="shared" si="4"/>
        <v>1833.3333333333358</v>
      </c>
      <c r="K20" s="19">
        <f t="shared" si="5"/>
        <v>9.0163934426229631</v>
      </c>
    </row>
    <row r="21" spans="1:11" x14ac:dyDescent="0.25">
      <c r="A21" s="15">
        <v>10</v>
      </c>
      <c r="B21" s="16" t="s">
        <v>36</v>
      </c>
      <c r="C21" s="17"/>
      <c r="D21" s="15"/>
      <c r="E21" s="18"/>
      <c r="F21" s="18"/>
      <c r="G21" s="18"/>
      <c r="H21" s="18"/>
      <c r="I21" s="18"/>
      <c r="J21" s="18"/>
      <c r="K21" s="14"/>
    </row>
    <row r="22" spans="1:11" x14ac:dyDescent="0.25">
      <c r="A22" s="15"/>
      <c r="B22" s="16" t="s">
        <v>18</v>
      </c>
      <c r="C22" s="17" t="s">
        <v>37</v>
      </c>
      <c r="D22" s="15" t="s">
        <v>20</v>
      </c>
      <c r="E22" s="18">
        <v>14000</v>
      </c>
      <c r="F22" s="18">
        <v>15000</v>
      </c>
      <c r="G22" s="18">
        <v>13000</v>
      </c>
      <c r="H22" s="18">
        <v>14000</v>
      </c>
      <c r="I22" s="18">
        <f t="shared" ref="I22:I29" si="6">SUM(E22:G22)/3</f>
        <v>14000</v>
      </c>
      <c r="J22" s="18">
        <f>I22-H22</f>
        <v>0</v>
      </c>
      <c r="K22" s="19">
        <f>(I22-H22)/H22*100</f>
        <v>0</v>
      </c>
    </row>
    <row r="23" spans="1:11" x14ac:dyDescent="0.25">
      <c r="A23" s="15"/>
      <c r="B23" s="16" t="s">
        <v>38</v>
      </c>
      <c r="C23" s="17" t="s">
        <v>39</v>
      </c>
      <c r="D23" s="15" t="s">
        <v>20</v>
      </c>
      <c r="E23" s="18">
        <v>11000</v>
      </c>
      <c r="F23" s="18">
        <v>11000</v>
      </c>
      <c r="G23" s="18">
        <v>11000</v>
      </c>
      <c r="H23" s="18">
        <v>11000</v>
      </c>
      <c r="I23" s="18">
        <f t="shared" si="6"/>
        <v>11000</v>
      </c>
      <c r="J23" s="18">
        <f>I23-H23</f>
        <v>0</v>
      </c>
      <c r="K23" s="19">
        <f>(I23-H23)/H23*100</f>
        <v>0</v>
      </c>
    </row>
    <row r="24" spans="1:11" x14ac:dyDescent="0.25">
      <c r="A24" s="15">
        <v>11</v>
      </c>
      <c r="B24" s="16" t="s">
        <v>40</v>
      </c>
      <c r="C24" s="17"/>
      <c r="D24" s="15"/>
      <c r="E24" s="18"/>
      <c r="F24" s="18"/>
      <c r="G24" s="18"/>
      <c r="H24" s="18">
        <v>0</v>
      </c>
      <c r="I24" s="18">
        <f t="shared" si="6"/>
        <v>0</v>
      </c>
      <c r="J24" s="18"/>
      <c r="K24" s="14"/>
    </row>
    <row r="25" spans="1:11" x14ac:dyDescent="0.25">
      <c r="A25" s="15"/>
      <c r="B25" s="16" t="s">
        <v>41</v>
      </c>
      <c r="C25" s="17" t="s">
        <v>42</v>
      </c>
      <c r="D25" s="15" t="s">
        <v>43</v>
      </c>
      <c r="E25" s="18">
        <v>10000</v>
      </c>
      <c r="F25" s="18">
        <v>11000</v>
      </c>
      <c r="G25" s="18">
        <v>11000</v>
      </c>
      <c r="H25" s="18">
        <v>10666.666666666666</v>
      </c>
      <c r="I25" s="18">
        <f t="shared" si="6"/>
        <v>10666.666666666666</v>
      </c>
      <c r="J25" s="18">
        <f>I25-H25</f>
        <v>0</v>
      </c>
      <c r="K25" s="19">
        <f>(I25-H25)/H25*100</f>
        <v>0</v>
      </c>
    </row>
    <row r="26" spans="1:11" x14ac:dyDescent="0.25">
      <c r="A26" s="14"/>
      <c r="B26" s="16" t="s">
        <v>44</v>
      </c>
      <c r="C26" s="21" t="s">
        <v>45</v>
      </c>
      <c r="D26" s="15" t="s">
        <v>43</v>
      </c>
      <c r="E26" s="18">
        <v>16000</v>
      </c>
      <c r="F26" s="18">
        <v>14000</v>
      </c>
      <c r="G26" s="18">
        <v>15000</v>
      </c>
      <c r="H26" s="18">
        <v>15000</v>
      </c>
      <c r="I26" s="18">
        <f t="shared" si="6"/>
        <v>15000</v>
      </c>
      <c r="J26" s="18">
        <f>I26-H26</f>
        <v>0</v>
      </c>
      <c r="K26" s="19">
        <f>(I26-H26)/H26*100</f>
        <v>0</v>
      </c>
    </row>
    <row r="27" spans="1:11" x14ac:dyDescent="0.25">
      <c r="A27" s="15">
        <v>12</v>
      </c>
      <c r="B27" s="16" t="s">
        <v>46</v>
      </c>
      <c r="C27" s="17"/>
      <c r="D27" s="15"/>
      <c r="E27" s="18"/>
      <c r="F27" s="18"/>
      <c r="G27" s="18"/>
      <c r="H27" s="18">
        <v>0</v>
      </c>
      <c r="I27" s="18">
        <f t="shared" si="6"/>
        <v>0</v>
      </c>
      <c r="J27" s="18"/>
      <c r="K27" s="14"/>
    </row>
    <row r="28" spans="1:11" x14ac:dyDescent="0.25">
      <c r="A28" s="15"/>
      <c r="B28" s="16" t="s">
        <v>41</v>
      </c>
      <c r="C28" s="17" t="s">
        <v>47</v>
      </c>
      <c r="D28" s="15" t="s">
        <v>20</v>
      </c>
      <c r="E28" s="18">
        <v>10000</v>
      </c>
      <c r="F28" s="18">
        <v>9000</v>
      </c>
      <c r="G28" s="18">
        <v>9000</v>
      </c>
      <c r="H28" s="18">
        <v>9333.3333333333339</v>
      </c>
      <c r="I28" s="18">
        <f t="shared" si="6"/>
        <v>9333.3333333333339</v>
      </c>
      <c r="J28" s="18">
        <f>I28-H28</f>
        <v>0</v>
      </c>
      <c r="K28" s="19">
        <f>(I28-H28)/H28*100</f>
        <v>0</v>
      </c>
    </row>
    <row r="29" spans="1:11" x14ac:dyDescent="0.25">
      <c r="A29" s="14"/>
      <c r="B29" s="16" t="s">
        <v>44</v>
      </c>
      <c r="C29" s="17" t="s">
        <v>48</v>
      </c>
      <c r="D29" s="15" t="s">
        <v>20</v>
      </c>
      <c r="E29" s="18">
        <v>7000</v>
      </c>
      <c r="F29" s="18">
        <v>7000</v>
      </c>
      <c r="G29" s="18">
        <v>7000</v>
      </c>
      <c r="H29" s="18">
        <v>7000</v>
      </c>
      <c r="I29" s="18">
        <f t="shared" si="6"/>
        <v>7000</v>
      </c>
      <c r="J29" s="18">
        <f>I29-H29</f>
        <v>0</v>
      </c>
      <c r="K29" s="19">
        <f>(I29-H29)/H29*100</f>
        <v>0</v>
      </c>
    </row>
    <row r="30" spans="1:11" x14ac:dyDescent="0.25">
      <c r="A30" s="15">
        <v>13</v>
      </c>
      <c r="B30" s="16" t="s">
        <v>49</v>
      </c>
      <c r="C30" s="17"/>
      <c r="D30" s="15"/>
      <c r="E30" s="18"/>
      <c r="F30" s="18"/>
      <c r="G30" s="18"/>
      <c r="H30" s="18"/>
      <c r="I30" s="18"/>
      <c r="J30" s="18"/>
      <c r="K30" s="14"/>
    </row>
    <row r="31" spans="1:11" x14ac:dyDescent="0.25">
      <c r="A31" s="15"/>
      <c r="B31" s="16" t="s">
        <v>18</v>
      </c>
      <c r="C31" s="17" t="s">
        <v>50</v>
      </c>
      <c r="D31" s="15" t="s">
        <v>20</v>
      </c>
      <c r="E31" s="18">
        <v>18000</v>
      </c>
      <c r="F31" s="18">
        <v>17000</v>
      </c>
      <c r="G31" s="18">
        <v>17000</v>
      </c>
      <c r="H31" s="18">
        <v>18333.333333333332</v>
      </c>
      <c r="I31" s="18">
        <f t="shared" ref="I31:I36" si="7">SUM(E31:G31)/3</f>
        <v>17333.333333333332</v>
      </c>
      <c r="J31" s="18">
        <f t="shared" ref="J31:J36" si="8">I31-H31</f>
        <v>-1000</v>
      </c>
      <c r="K31" s="19">
        <f t="shared" ref="K31:K33" si="9">(I31-H31)/H31*100</f>
        <v>-5.454545454545455</v>
      </c>
    </row>
    <row r="32" spans="1:11" x14ac:dyDescent="0.25">
      <c r="A32" s="15"/>
      <c r="B32" s="20" t="s">
        <v>22</v>
      </c>
      <c r="C32" s="21" t="s">
        <v>51</v>
      </c>
      <c r="D32" s="15" t="s">
        <v>20</v>
      </c>
      <c r="E32" s="18">
        <v>20000</v>
      </c>
      <c r="F32" s="18">
        <v>15000</v>
      </c>
      <c r="G32" s="18">
        <v>17000</v>
      </c>
      <c r="H32" s="18">
        <v>17333.333333333332</v>
      </c>
      <c r="I32" s="18">
        <f t="shared" si="7"/>
        <v>17333.333333333332</v>
      </c>
      <c r="J32" s="18">
        <f t="shared" si="8"/>
        <v>0</v>
      </c>
      <c r="K32" s="19">
        <f t="shared" si="9"/>
        <v>0</v>
      </c>
    </row>
    <row r="33" spans="1:11" x14ac:dyDescent="0.25">
      <c r="A33" s="15"/>
      <c r="B33" s="20" t="s">
        <v>24</v>
      </c>
      <c r="C33" s="21" t="s">
        <v>52</v>
      </c>
      <c r="D33" s="15" t="s">
        <v>20</v>
      </c>
      <c r="E33" s="18">
        <v>18000</v>
      </c>
      <c r="F33" s="18">
        <v>20000</v>
      </c>
      <c r="G33" s="18">
        <v>23000</v>
      </c>
      <c r="H33" s="18">
        <v>20000</v>
      </c>
      <c r="I33" s="18">
        <f t="shared" si="7"/>
        <v>20333.333333333332</v>
      </c>
      <c r="J33" s="18">
        <f t="shared" si="8"/>
        <v>333.33333333333212</v>
      </c>
      <c r="K33" s="19">
        <f t="shared" si="9"/>
        <v>1.6666666666666607</v>
      </c>
    </row>
    <row r="34" spans="1:11" x14ac:dyDescent="0.25">
      <c r="A34" s="22">
        <v>14</v>
      </c>
      <c r="B34" s="23" t="s">
        <v>53</v>
      </c>
      <c r="C34" s="24"/>
      <c r="D34" s="25" t="s">
        <v>20</v>
      </c>
      <c r="E34" s="26">
        <v>24000</v>
      </c>
      <c r="F34" s="26">
        <v>24000</v>
      </c>
      <c r="G34" s="27">
        <v>25000</v>
      </c>
      <c r="H34" s="18">
        <v>24333.333333333332</v>
      </c>
      <c r="I34" s="18">
        <f t="shared" si="7"/>
        <v>24333.333333333332</v>
      </c>
      <c r="J34" s="18">
        <f t="shared" si="8"/>
        <v>0</v>
      </c>
      <c r="K34" s="19">
        <f>(I34-H34)/H34*100</f>
        <v>0</v>
      </c>
    </row>
    <row r="35" spans="1:11" x14ac:dyDescent="0.25">
      <c r="A35" s="22">
        <v>15</v>
      </c>
      <c r="B35" s="23" t="s">
        <v>54</v>
      </c>
      <c r="C35" s="24"/>
      <c r="D35" s="25" t="s">
        <v>20</v>
      </c>
      <c r="E35" s="26">
        <v>15000</v>
      </c>
      <c r="F35" s="26">
        <v>16000</v>
      </c>
      <c r="G35" s="26">
        <v>14000</v>
      </c>
      <c r="H35" s="18">
        <v>15000</v>
      </c>
      <c r="I35" s="18">
        <f t="shared" si="7"/>
        <v>15000</v>
      </c>
      <c r="J35" s="18">
        <f t="shared" si="8"/>
        <v>0</v>
      </c>
      <c r="K35" s="19">
        <f t="shared" ref="K35:K36" si="10">(I35-H35)/H35*100</f>
        <v>0</v>
      </c>
    </row>
    <row r="36" spans="1:11" x14ac:dyDescent="0.25">
      <c r="A36" s="15">
        <v>16</v>
      </c>
      <c r="B36" s="79" t="s">
        <v>55</v>
      </c>
      <c r="C36" s="80"/>
      <c r="D36" s="15" t="s">
        <v>20</v>
      </c>
      <c r="E36" s="13">
        <v>75000</v>
      </c>
      <c r="F36" s="13">
        <v>60000</v>
      </c>
      <c r="G36" s="13">
        <v>60000</v>
      </c>
      <c r="H36" s="18">
        <v>65000</v>
      </c>
      <c r="I36" s="18">
        <f t="shared" si="7"/>
        <v>65000</v>
      </c>
      <c r="J36" s="18">
        <f t="shared" si="8"/>
        <v>0</v>
      </c>
      <c r="K36" s="19">
        <f t="shared" si="10"/>
        <v>0</v>
      </c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28"/>
      <c r="G38" s="28"/>
      <c r="H38" s="28" t="s">
        <v>56</v>
      </c>
      <c r="I38" s="29"/>
      <c r="K38" s="3"/>
    </row>
    <row r="39" spans="1:11" x14ac:dyDescent="0.25">
      <c r="A39" s="3"/>
      <c r="B39" s="3"/>
      <c r="C39" s="3"/>
      <c r="D39" s="3"/>
      <c r="E39" s="3"/>
      <c r="F39" s="28"/>
      <c r="G39" s="28"/>
      <c r="H39" s="28"/>
      <c r="I39" s="29"/>
      <c r="K39" s="3"/>
    </row>
    <row r="40" spans="1:11" x14ac:dyDescent="0.25">
      <c r="A40" s="3"/>
      <c r="B40" s="3"/>
      <c r="C40" s="3"/>
      <c r="D40" s="3"/>
      <c r="E40" s="3"/>
      <c r="F40" s="28"/>
      <c r="G40" s="28"/>
      <c r="H40" s="28"/>
      <c r="I40" s="29"/>
      <c r="K40" s="3"/>
    </row>
    <row r="41" spans="1:11" x14ac:dyDescent="0.25">
      <c r="A41" s="3"/>
      <c r="B41" s="3"/>
      <c r="C41" s="3"/>
      <c r="D41" s="3"/>
      <c r="E41" s="3"/>
      <c r="F41" s="30"/>
      <c r="G41" s="30"/>
      <c r="H41" s="30" t="s">
        <v>57</v>
      </c>
      <c r="I41" s="29"/>
      <c r="K41" s="3"/>
    </row>
    <row r="42" spans="1:11" x14ac:dyDescent="0.25">
      <c r="A42" s="3"/>
      <c r="B42" s="3"/>
      <c r="C42" s="3"/>
      <c r="D42" s="3"/>
      <c r="E42" s="3"/>
      <c r="F42" s="28"/>
      <c r="G42" s="28"/>
      <c r="H42" s="28" t="s">
        <v>58</v>
      </c>
      <c r="I42" s="29"/>
      <c r="K42" s="3"/>
    </row>
    <row r="43" spans="1:11" x14ac:dyDescent="0.25">
      <c r="A43" s="3"/>
      <c r="B43" s="3"/>
      <c r="C43" s="3"/>
      <c r="D43" s="3"/>
      <c r="E43" s="3"/>
      <c r="F43" s="28"/>
      <c r="G43" s="28"/>
      <c r="H43" s="28" t="s">
        <v>59</v>
      </c>
      <c r="I43" s="29"/>
      <c r="K43" s="3"/>
    </row>
    <row r="45" spans="1:11" x14ac:dyDescent="0.25">
      <c r="A45" s="31" t="s">
        <v>60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</row>
    <row r="46" spans="1:11" x14ac:dyDescent="0.25">
      <c r="A46" s="33" t="s">
        <v>123</v>
      </c>
      <c r="B46" s="33"/>
      <c r="C46" s="32"/>
      <c r="D46" s="32"/>
      <c r="E46" s="32"/>
      <c r="F46" s="32"/>
      <c r="G46" s="32"/>
      <c r="H46" s="32"/>
      <c r="I46" s="32"/>
      <c r="J46" s="32"/>
      <c r="K46" s="32"/>
    </row>
    <row r="47" spans="1:11" x14ac:dyDescent="0.25">
      <c r="A47" s="34" t="s">
        <v>76</v>
      </c>
      <c r="B47" s="33"/>
      <c r="C47" s="32"/>
      <c r="D47" s="32"/>
      <c r="E47" s="32"/>
      <c r="F47" s="32"/>
      <c r="G47" s="32"/>
      <c r="H47" s="32"/>
      <c r="I47" s="32"/>
      <c r="J47" s="32"/>
      <c r="K47" s="32"/>
    </row>
    <row r="48" spans="1:11" x14ac:dyDescent="0.25">
      <c r="A48" s="34" t="s">
        <v>18</v>
      </c>
      <c r="B48" s="33" t="s">
        <v>124</v>
      </c>
      <c r="C48" s="32"/>
      <c r="D48" s="32"/>
      <c r="E48" s="32"/>
      <c r="F48" s="32"/>
      <c r="G48" s="32"/>
      <c r="H48" s="32"/>
      <c r="I48" s="32"/>
      <c r="J48" s="32"/>
      <c r="K48" s="32"/>
    </row>
    <row r="49" spans="1:11" x14ac:dyDescent="0.25">
      <c r="A49" s="33" t="s">
        <v>22</v>
      </c>
      <c r="B49" s="33" t="s">
        <v>125</v>
      </c>
      <c r="C49" s="32"/>
      <c r="D49" s="32"/>
      <c r="E49" s="32"/>
      <c r="F49" s="32"/>
      <c r="G49" s="32"/>
      <c r="H49" s="32"/>
      <c r="I49" s="32"/>
      <c r="J49" s="32"/>
      <c r="K49" s="32"/>
    </row>
    <row r="51" spans="1:11" x14ac:dyDescent="0.25">
      <c r="A51" s="34" t="s">
        <v>66</v>
      </c>
      <c r="B51" s="33"/>
    </row>
    <row r="52" spans="1:11" x14ac:dyDescent="0.25">
      <c r="A52" s="33" t="s">
        <v>18</v>
      </c>
      <c r="B52" s="33" t="s">
        <v>126</v>
      </c>
    </row>
  </sheetData>
  <mergeCells count="9">
    <mergeCell ref="B36:C36"/>
    <mergeCell ref="A1:K1"/>
    <mergeCell ref="A2:K2"/>
    <mergeCell ref="A5:A6"/>
    <mergeCell ref="B5:C6"/>
    <mergeCell ref="D5:D6"/>
    <mergeCell ref="E5:G5"/>
    <mergeCell ref="H5:I5"/>
    <mergeCell ref="K5:K6"/>
  </mergeCells>
  <pageMargins left="0.56000000000000005" right="0.56000000000000005" top="0.57999999999999996" bottom="0.41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14" sqref="A14"/>
    </sheetView>
  </sheetViews>
  <sheetFormatPr defaultRowHeight="15" x14ac:dyDescent="0.25"/>
  <cols>
    <col min="1" max="1" width="3.7109375" customWidth="1"/>
    <col min="2" max="2" width="3.140625" customWidth="1"/>
    <col min="3" max="3" width="22.42578125" customWidth="1"/>
    <col min="4" max="4" width="4.85546875" customWidth="1"/>
    <col min="5" max="5" width="9.28515625" customWidth="1"/>
  </cols>
  <sheetData>
    <row r="1" spans="1:1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x14ac:dyDescent="0.25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x14ac:dyDescent="0.25">
      <c r="A3" s="1" t="s">
        <v>2</v>
      </c>
      <c r="B3" s="35"/>
      <c r="C3" s="1" t="s">
        <v>78</v>
      </c>
      <c r="D3" s="35"/>
      <c r="E3" s="35"/>
      <c r="F3" s="35"/>
      <c r="G3" s="35"/>
      <c r="H3" s="35"/>
      <c r="I3" s="35"/>
      <c r="J3" s="35"/>
      <c r="K3" s="35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82" t="s">
        <v>4</v>
      </c>
      <c r="B5" s="84" t="s">
        <v>5</v>
      </c>
      <c r="C5" s="85"/>
      <c r="D5" s="84" t="s">
        <v>6</v>
      </c>
      <c r="E5" s="88" t="s">
        <v>7</v>
      </c>
      <c r="F5" s="89"/>
      <c r="G5" s="90"/>
      <c r="H5" s="91" t="s">
        <v>8</v>
      </c>
      <c r="I5" s="92"/>
      <c r="J5" s="4" t="s">
        <v>9</v>
      </c>
      <c r="K5" s="93" t="s">
        <v>10</v>
      </c>
    </row>
    <row r="6" spans="1:11" x14ac:dyDescent="0.25">
      <c r="A6" s="83"/>
      <c r="B6" s="86"/>
      <c r="C6" s="87"/>
      <c r="D6" s="86"/>
      <c r="E6" s="5" t="s">
        <v>11</v>
      </c>
      <c r="F6" s="5" t="s">
        <v>12</v>
      </c>
      <c r="G6" s="6" t="s">
        <v>13</v>
      </c>
      <c r="H6" s="7" t="s">
        <v>79</v>
      </c>
      <c r="I6" s="7" t="s">
        <v>80</v>
      </c>
      <c r="J6" s="8" t="s">
        <v>16</v>
      </c>
      <c r="K6" s="94"/>
    </row>
    <row r="7" spans="1:11" x14ac:dyDescent="0.25">
      <c r="A7" s="9">
        <v>1</v>
      </c>
      <c r="B7" s="10" t="s">
        <v>17</v>
      </c>
      <c r="C7" s="11"/>
      <c r="D7" s="12"/>
      <c r="E7" s="13"/>
      <c r="F7" s="14"/>
      <c r="G7" s="14"/>
      <c r="H7" s="14"/>
      <c r="I7" s="14"/>
      <c r="J7" s="14"/>
      <c r="K7" s="14"/>
    </row>
    <row r="8" spans="1:11" x14ac:dyDescent="0.25">
      <c r="A8" s="15"/>
      <c r="B8" s="16" t="s">
        <v>18</v>
      </c>
      <c r="C8" s="17" t="s">
        <v>19</v>
      </c>
      <c r="D8" s="15" t="s">
        <v>20</v>
      </c>
      <c r="E8" s="18">
        <v>8500</v>
      </c>
      <c r="F8" s="18">
        <v>9000</v>
      </c>
      <c r="G8" s="18">
        <v>8800</v>
      </c>
      <c r="H8" s="18">
        <v>8766.6666666666661</v>
      </c>
      <c r="I8" s="18">
        <f t="shared" ref="I8:I15" si="0">SUM(E8:G8)/3</f>
        <v>8766.6666666666661</v>
      </c>
      <c r="J8" s="18">
        <f>I8-H8</f>
        <v>0</v>
      </c>
      <c r="K8" s="19">
        <f t="shared" ref="K8:K15" si="1">(I8-H8)/H8*100</f>
        <v>0</v>
      </c>
    </row>
    <row r="9" spans="1:11" x14ac:dyDescent="0.25">
      <c r="A9" s="15" t="s">
        <v>21</v>
      </c>
      <c r="B9" s="16" t="s">
        <v>22</v>
      </c>
      <c r="C9" s="17" t="s">
        <v>23</v>
      </c>
      <c r="D9" s="15" t="s">
        <v>20</v>
      </c>
      <c r="E9" s="18">
        <v>9500</v>
      </c>
      <c r="F9" s="18">
        <v>12000</v>
      </c>
      <c r="G9" s="18">
        <v>12000</v>
      </c>
      <c r="H9" s="18">
        <v>11166.666666666666</v>
      </c>
      <c r="I9" s="18">
        <f t="shared" si="0"/>
        <v>11166.666666666666</v>
      </c>
      <c r="J9" s="18">
        <f>I9-H9</f>
        <v>0</v>
      </c>
      <c r="K9" s="19">
        <f t="shared" si="1"/>
        <v>0</v>
      </c>
    </row>
    <row r="10" spans="1:11" x14ac:dyDescent="0.25">
      <c r="A10" s="15"/>
      <c r="B10" s="16" t="s">
        <v>24</v>
      </c>
      <c r="C10" s="17" t="s">
        <v>25</v>
      </c>
      <c r="D10" s="15" t="s">
        <v>20</v>
      </c>
      <c r="E10" s="18">
        <v>15000</v>
      </c>
      <c r="F10" s="18">
        <v>15000</v>
      </c>
      <c r="G10" s="18">
        <v>15000</v>
      </c>
      <c r="H10" s="18">
        <v>15000</v>
      </c>
      <c r="I10" s="18">
        <f t="shared" si="0"/>
        <v>15000</v>
      </c>
      <c r="J10" s="18">
        <f>I10-H10</f>
        <v>0</v>
      </c>
      <c r="K10" s="19">
        <f t="shared" si="1"/>
        <v>0</v>
      </c>
    </row>
    <row r="11" spans="1:11" x14ac:dyDescent="0.25">
      <c r="A11" s="15">
        <v>2</v>
      </c>
      <c r="B11" s="20" t="s">
        <v>26</v>
      </c>
      <c r="C11" s="17"/>
      <c r="D11" s="15" t="s">
        <v>20</v>
      </c>
      <c r="E11" s="18">
        <v>5000</v>
      </c>
      <c r="F11" s="18">
        <v>4000</v>
      </c>
      <c r="G11" s="18">
        <v>5000</v>
      </c>
      <c r="H11" s="18">
        <v>4666.666666666667</v>
      </c>
      <c r="I11" s="18">
        <f t="shared" si="0"/>
        <v>4666.666666666667</v>
      </c>
      <c r="J11" s="18">
        <f>I11-H11</f>
        <v>0</v>
      </c>
      <c r="K11" s="19">
        <f t="shared" si="1"/>
        <v>0</v>
      </c>
    </row>
    <row r="12" spans="1:11" x14ac:dyDescent="0.25">
      <c r="A12" s="15">
        <v>3</v>
      </c>
      <c r="B12" s="20" t="s">
        <v>27</v>
      </c>
      <c r="C12" s="17"/>
      <c r="D12" s="15" t="s">
        <v>20</v>
      </c>
      <c r="E12" s="18">
        <v>12000</v>
      </c>
      <c r="F12" s="18">
        <v>12000</v>
      </c>
      <c r="G12" s="18">
        <v>15000</v>
      </c>
      <c r="H12" s="18">
        <v>13000</v>
      </c>
      <c r="I12" s="18">
        <f t="shared" si="0"/>
        <v>13000</v>
      </c>
      <c r="J12" s="18">
        <f>I12-H12</f>
        <v>0</v>
      </c>
      <c r="K12" s="19">
        <f t="shared" si="1"/>
        <v>0</v>
      </c>
    </row>
    <row r="13" spans="1:11" x14ac:dyDescent="0.25">
      <c r="A13" s="15">
        <v>4</v>
      </c>
      <c r="B13" s="20" t="s">
        <v>28</v>
      </c>
      <c r="C13" s="17"/>
      <c r="D13" s="15" t="s">
        <v>20</v>
      </c>
      <c r="E13" s="18">
        <v>22000</v>
      </c>
      <c r="F13" s="18">
        <v>22000</v>
      </c>
      <c r="G13" s="18">
        <v>22000</v>
      </c>
      <c r="H13" s="18">
        <v>22000</v>
      </c>
      <c r="I13" s="18">
        <f t="shared" si="0"/>
        <v>22000</v>
      </c>
      <c r="J13" s="18">
        <f t="shared" ref="J13:J15" si="2">I13-H13</f>
        <v>0</v>
      </c>
      <c r="K13" s="19">
        <f t="shared" si="1"/>
        <v>0</v>
      </c>
    </row>
    <row r="14" spans="1:11" x14ac:dyDescent="0.25">
      <c r="A14" s="15">
        <v>5</v>
      </c>
      <c r="B14" s="20" t="s">
        <v>29</v>
      </c>
      <c r="C14" s="17"/>
      <c r="D14" s="15" t="s">
        <v>20</v>
      </c>
      <c r="E14" s="18">
        <v>4000</v>
      </c>
      <c r="F14" s="18">
        <v>5000</v>
      </c>
      <c r="G14" s="18">
        <v>5000</v>
      </c>
      <c r="H14" s="18">
        <v>4666.666666666667</v>
      </c>
      <c r="I14" s="18">
        <f t="shared" si="0"/>
        <v>4666.666666666667</v>
      </c>
      <c r="J14" s="18">
        <f t="shared" si="2"/>
        <v>0</v>
      </c>
      <c r="K14" s="19">
        <f t="shared" si="1"/>
        <v>0</v>
      </c>
    </row>
    <row r="15" spans="1:11" x14ac:dyDescent="0.25">
      <c r="A15" s="15">
        <v>6</v>
      </c>
      <c r="B15" s="20" t="s">
        <v>30</v>
      </c>
      <c r="C15" s="17"/>
      <c r="D15" s="15" t="s">
        <v>20</v>
      </c>
      <c r="E15" s="18">
        <v>5000</v>
      </c>
      <c r="F15" s="18">
        <v>5000</v>
      </c>
      <c r="G15" s="18">
        <v>5000</v>
      </c>
      <c r="H15" s="18">
        <v>5000</v>
      </c>
      <c r="I15" s="18">
        <f t="shared" si="0"/>
        <v>5000</v>
      </c>
      <c r="J15" s="18">
        <f t="shared" si="2"/>
        <v>0</v>
      </c>
      <c r="K15" s="19">
        <f t="shared" si="1"/>
        <v>0</v>
      </c>
    </row>
    <row r="16" spans="1:11" x14ac:dyDescent="0.25">
      <c r="A16" s="15">
        <v>7</v>
      </c>
      <c r="B16" s="16" t="s">
        <v>31</v>
      </c>
      <c r="C16" s="17"/>
      <c r="D16" s="15"/>
      <c r="E16" s="18"/>
      <c r="F16" s="18"/>
      <c r="G16" s="18"/>
      <c r="H16" s="18"/>
      <c r="I16" s="18"/>
      <c r="J16" s="18"/>
      <c r="K16" s="19"/>
    </row>
    <row r="17" spans="1:11" x14ac:dyDescent="0.25">
      <c r="A17" s="15"/>
      <c r="B17" s="16" t="s">
        <v>18</v>
      </c>
      <c r="C17" s="17" t="s">
        <v>32</v>
      </c>
      <c r="D17" s="15" t="s">
        <v>20</v>
      </c>
      <c r="E17" s="18">
        <v>85000</v>
      </c>
      <c r="F17" s="18">
        <v>80000</v>
      </c>
      <c r="G17" s="18">
        <v>85000</v>
      </c>
      <c r="H17" s="18">
        <v>83333.333333333328</v>
      </c>
      <c r="I17" s="18">
        <f t="shared" ref="I17:I20" si="3">SUM(E17:G17)/3</f>
        <v>83333.333333333328</v>
      </c>
      <c r="J17" s="18">
        <f t="shared" ref="J17:J20" si="4">I17-H17</f>
        <v>0</v>
      </c>
      <c r="K17" s="19">
        <f t="shared" ref="K17:K20" si="5">(I17-H17)/H17*100</f>
        <v>0</v>
      </c>
    </row>
    <row r="18" spans="1:11" x14ac:dyDescent="0.25">
      <c r="A18" s="15"/>
      <c r="B18" s="16" t="s">
        <v>22</v>
      </c>
      <c r="C18" s="17" t="s">
        <v>33</v>
      </c>
      <c r="D18" s="15" t="s">
        <v>20</v>
      </c>
      <c r="E18" s="18">
        <v>95000</v>
      </c>
      <c r="F18" s="18">
        <v>85000</v>
      </c>
      <c r="G18" s="18">
        <v>90000</v>
      </c>
      <c r="H18" s="18">
        <v>90000</v>
      </c>
      <c r="I18" s="18">
        <f t="shared" si="3"/>
        <v>90000</v>
      </c>
      <c r="J18" s="18">
        <f t="shared" si="4"/>
        <v>0</v>
      </c>
      <c r="K18" s="19">
        <f t="shared" si="5"/>
        <v>0</v>
      </c>
    </row>
    <row r="19" spans="1:11" x14ac:dyDescent="0.25">
      <c r="A19" s="15">
        <v>8</v>
      </c>
      <c r="B19" s="16" t="s">
        <v>34</v>
      </c>
      <c r="C19" s="17"/>
      <c r="D19" s="15" t="s">
        <v>20</v>
      </c>
      <c r="E19" s="18">
        <v>29000</v>
      </c>
      <c r="F19" s="18">
        <v>25000</v>
      </c>
      <c r="G19" s="18">
        <v>27500</v>
      </c>
      <c r="H19" s="18">
        <v>27166.666666666668</v>
      </c>
      <c r="I19" s="18">
        <f t="shared" si="3"/>
        <v>27166.666666666668</v>
      </c>
      <c r="J19" s="18">
        <f t="shared" si="4"/>
        <v>0</v>
      </c>
      <c r="K19" s="19">
        <f t="shared" si="5"/>
        <v>0</v>
      </c>
    </row>
    <row r="20" spans="1:11" x14ac:dyDescent="0.25">
      <c r="A20" s="15">
        <v>9</v>
      </c>
      <c r="B20" s="16" t="s">
        <v>35</v>
      </c>
      <c r="C20" s="17"/>
      <c r="D20" s="15" t="s">
        <v>20</v>
      </c>
      <c r="E20" s="18">
        <v>21500</v>
      </c>
      <c r="F20" s="18">
        <v>19000</v>
      </c>
      <c r="G20" s="18">
        <v>21000</v>
      </c>
      <c r="H20" s="18">
        <v>20500</v>
      </c>
      <c r="I20" s="18">
        <f t="shared" si="3"/>
        <v>20500</v>
      </c>
      <c r="J20" s="18">
        <f t="shared" si="4"/>
        <v>0</v>
      </c>
      <c r="K20" s="19">
        <f t="shared" si="5"/>
        <v>0</v>
      </c>
    </row>
    <row r="21" spans="1:11" x14ac:dyDescent="0.25">
      <c r="A21" s="15">
        <v>10</v>
      </c>
      <c r="B21" s="16" t="s">
        <v>36</v>
      </c>
      <c r="C21" s="17"/>
      <c r="D21" s="15"/>
      <c r="E21" s="18"/>
      <c r="F21" s="18"/>
      <c r="G21" s="18"/>
      <c r="H21" s="18"/>
      <c r="I21" s="18"/>
      <c r="J21" s="18"/>
      <c r="K21" s="14"/>
    </row>
    <row r="22" spans="1:11" x14ac:dyDescent="0.25">
      <c r="A22" s="15"/>
      <c r="B22" s="16" t="s">
        <v>18</v>
      </c>
      <c r="C22" s="17" t="s">
        <v>37</v>
      </c>
      <c r="D22" s="15" t="s">
        <v>20</v>
      </c>
      <c r="E22" s="18">
        <v>14000</v>
      </c>
      <c r="F22" s="18">
        <v>15000</v>
      </c>
      <c r="G22" s="18">
        <v>13000</v>
      </c>
      <c r="H22" s="18">
        <v>14000</v>
      </c>
      <c r="I22" s="18">
        <f t="shared" ref="I22:I23" si="6">SUM(E22:G22)/3</f>
        <v>14000</v>
      </c>
      <c r="J22" s="18">
        <f>I22-H22</f>
        <v>0</v>
      </c>
      <c r="K22" s="19">
        <f>(I22-H22)/H22*100</f>
        <v>0</v>
      </c>
    </row>
    <row r="23" spans="1:11" x14ac:dyDescent="0.25">
      <c r="A23" s="15"/>
      <c r="B23" s="16" t="s">
        <v>38</v>
      </c>
      <c r="C23" s="17" t="s">
        <v>39</v>
      </c>
      <c r="D23" s="15" t="s">
        <v>20</v>
      </c>
      <c r="E23" s="18">
        <v>11000</v>
      </c>
      <c r="F23" s="18">
        <v>11000</v>
      </c>
      <c r="G23" s="18">
        <v>11000</v>
      </c>
      <c r="H23" s="18">
        <v>11000</v>
      </c>
      <c r="I23" s="18">
        <f t="shared" si="6"/>
        <v>11000</v>
      </c>
      <c r="J23" s="18">
        <f>I23-H23</f>
        <v>0</v>
      </c>
      <c r="K23" s="19">
        <f>(I23-H23)/H23*100</f>
        <v>0</v>
      </c>
    </row>
    <row r="24" spans="1:11" x14ac:dyDescent="0.25">
      <c r="A24" s="15">
        <v>11</v>
      </c>
      <c r="B24" s="16" t="s">
        <v>40</v>
      </c>
      <c r="C24" s="17"/>
      <c r="D24" s="15"/>
      <c r="E24" s="18"/>
      <c r="F24" s="18"/>
      <c r="G24" s="18"/>
      <c r="H24" s="18"/>
      <c r="I24" s="18"/>
      <c r="J24" s="18"/>
      <c r="K24" s="14"/>
    </row>
    <row r="25" spans="1:11" x14ac:dyDescent="0.25">
      <c r="A25" s="15"/>
      <c r="B25" s="16" t="s">
        <v>41</v>
      </c>
      <c r="C25" s="17" t="s">
        <v>42</v>
      </c>
      <c r="D25" s="15" t="s">
        <v>43</v>
      </c>
      <c r="E25" s="18">
        <v>10000</v>
      </c>
      <c r="F25" s="18">
        <v>11000</v>
      </c>
      <c r="G25" s="18">
        <v>11000</v>
      </c>
      <c r="H25" s="18">
        <v>10666.666666666666</v>
      </c>
      <c r="I25" s="18">
        <f t="shared" ref="I25:I26" si="7">SUM(E25:G25)/3</f>
        <v>10666.666666666666</v>
      </c>
      <c r="J25" s="18">
        <f>I25-H25</f>
        <v>0</v>
      </c>
      <c r="K25" s="19">
        <f>(I25-H25)/H25*100</f>
        <v>0</v>
      </c>
    </row>
    <row r="26" spans="1:11" x14ac:dyDescent="0.25">
      <c r="A26" s="14"/>
      <c r="B26" s="16" t="s">
        <v>44</v>
      </c>
      <c r="C26" s="21" t="s">
        <v>45</v>
      </c>
      <c r="D26" s="15" t="s">
        <v>43</v>
      </c>
      <c r="E26" s="18">
        <v>16000</v>
      </c>
      <c r="F26" s="18">
        <v>14000</v>
      </c>
      <c r="G26" s="18">
        <v>15000</v>
      </c>
      <c r="H26" s="18">
        <v>15000</v>
      </c>
      <c r="I26" s="18">
        <f t="shared" si="7"/>
        <v>15000</v>
      </c>
      <c r="J26" s="18">
        <f>I26-H26</f>
        <v>0</v>
      </c>
      <c r="K26" s="19">
        <f>(I26-H26)/H26*100</f>
        <v>0</v>
      </c>
    </row>
    <row r="27" spans="1:11" x14ac:dyDescent="0.25">
      <c r="A27" s="15">
        <v>12</v>
      </c>
      <c r="B27" s="16" t="s">
        <v>46</v>
      </c>
      <c r="C27" s="17"/>
      <c r="D27" s="15"/>
      <c r="E27" s="18"/>
      <c r="F27" s="18"/>
      <c r="G27" s="18"/>
      <c r="H27" s="18"/>
      <c r="I27" s="18"/>
      <c r="J27" s="18"/>
      <c r="K27" s="14"/>
    </row>
    <row r="28" spans="1:11" x14ac:dyDescent="0.25">
      <c r="A28" s="15"/>
      <c r="B28" s="16" t="s">
        <v>41</v>
      </c>
      <c r="C28" s="17" t="s">
        <v>47</v>
      </c>
      <c r="D28" s="15" t="s">
        <v>20</v>
      </c>
      <c r="E28" s="18">
        <v>10000</v>
      </c>
      <c r="F28" s="18">
        <v>9000</v>
      </c>
      <c r="G28" s="18">
        <v>9000</v>
      </c>
      <c r="H28" s="18">
        <v>9333.3333333333339</v>
      </c>
      <c r="I28" s="18">
        <f t="shared" ref="I28:I29" si="8">SUM(E28:G28)/3</f>
        <v>9333.3333333333339</v>
      </c>
      <c r="J28" s="18">
        <f>I28-H28</f>
        <v>0</v>
      </c>
      <c r="K28" s="19">
        <f>(I28-H28)/H28*100</f>
        <v>0</v>
      </c>
    </row>
    <row r="29" spans="1:11" x14ac:dyDescent="0.25">
      <c r="A29" s="14"/>
      <c r="B29" s="16" t="s">
        <v>44</v>
      </c>
      <c r="C29" s="17" t="s">
        <v>48</v>
      </c>
      <c r="D29" s="15" t="s">
        <v>20</v>
      </c>
      <c r="E29" s="18">
        <v>7000</v>
      </c>
      <c r="F29" s="18">
        <v>7000</v>
      </c>
      <c r="G29" s="18">
        <v>7000</v>
      </c>
      <c r="H29" s="18">
        <v>7000</v>
      </c>
      <c r="I29" s="18">
        <f t="shared" si="8"/>
        <v>7000</v>
      </c>
      <c r="J29" s="18">
        <f>I29-H29</f>
        <v>0</v>
      </c>
      <c r="K29" s="19">
        <f>(I29-H29)/H29*100</f>
        <v>0</v>
      </c>
    </row>
    <row r="30" spans="1:11" x14ac:dyDescent="0.25">
      <c r="A30" s="15">
        <v>13</v>
      </c>
      <c r="B30" s="16" t="s">
        <v>49</v>
      </c>
      <c r="C30" s="17"/>
      <c r="D30" s="15"/>
      <c r="E30" s="18"/>
      <c r="F30" s="18"/>
      <c r="G30" s="18"/>
      <c r="H30" s="18"/>
      <c r="I30" s="18"/>
      <c r="J30" s="18"/>
      <c r="K30" s="14"/>
    </row>
    <row r="31" spans="1:11" x14ac:dyDescent="0.25">
      <c r="A31" s="15"/>
      <c r="B31" s="16" t="s">
        <v>18</v>
      </c>
      <c r="C31" s="17" t="s">
        <v>50</v>
      </c>
      <c r="D31" s="15" t="s">
        <v>20</v>
      </c>
      <c r="E31" s="18">
        <v>18000</v>
      </c>
      <c r="F31" s="18">
        <v>18000</v>
      </c>
      <c r="G31" s="18">
        <v>20000</v>
      </c>
      <c r="H31" s="18">
        <v>18666.666666666668</v>
      </c>
      <c r="I31" s="18">
        <f t="shared" ref="I31:I36" si="9">SUM(E31:G31)/3</f>
        <v>18666.666666666668</v>
      </c>
      <c r="J31" s="18">
        <f t="shared" ref="J31:J36" si="10">I31-H31</f>
        <v>0</v>
      </c>
      <c r="K31" s="19">
        <f t="shared" ref="K31:K33" si="11">(I31-H31)/H31*100</f>
        <v>0</v>
      </c>
    </row>
    <row r="32" spans="1:11" x14ac:dyDescent="0.25">
      <c r="A32" s="15"/>
      <c r="B32" s="20" t="s">
        <v>22</v>
      </c>
      <c r="C32" s="21" t="s">
        <v>51</v>
      </c>
      <c r="D32" s="15" t="s">
        <v>20</v>
      </c>
      <c r="E32" s="18">
        <v>20000</v>
      </c>
      <c r="F32" s="18">
        <v>15000</v>
      </c>
      <c r="G32" s="18">
        <v>20000</v>
      </c>
      <c r="H32" s="18">
        <v>20000</v>
      </c>
      <c r="I32" s="18">
        <f t="shared" si="9"/>
        <v>18333.333333333332</v>
      </c>
      <c r="J32" s="18">
        <f t="shared" si="10"/>
        <v>-1666.6666666666679</v>
      </c>
      <c r="K32" s="19">
        <f t="shared" si="11"/>
        <v>-8.3333333333333393</v>
      </c>
    </row>
    <row r="33" spans="1:11" x14ac:dyDescent="0.25">
      <c r="A33" s="15"/>
      <c r="B33" s="20" t="s">
        <v>24</v>
      </c>
      <c r="C33" s="21" t="s">
        <v>52</v>
      </c>
      <c r="D33" s="15" t="s">
        <v>20</v>
      </c>
      <c r="E33" s="18">
        <v>25000</v>
      </c>
      <c r="F33" s="18">
        <v>25000</v>
      </c>
      <c r="G33" s="18">
        <v>30000</v>
      </c>
      <c r="H33" s="18">
        <v>25000</v>
      </c>
      <c r="I33" s="18">
        <f t="shared" si="9"/>
        <v>26666.666666666668</v>
      </c>
      <c r="J33" s="18">
        <f t="shared" si="10"/>
        <v>1666.6666666666679</v>
      </c>
      <c r="K33" s="19">
        <f t="shared" si="11"/>
        <v>6.6666666666666723</v>
      </c>
    </row>
    <row r="34" spans="1:11" x14ac:dyDescent="0.25">
      <c r="A34" s="22">
        <v>14</v>
      </c>
      <c r="B34" s="23" t="s">
        <v>53</v>
      </c>
      <c r="C34" s="24"/>
      <c r="D34" s="25" t="s">
        <v>20</v>
      </c>
      <c r="E34" s="26">
        <v>25000</v>
      </c>
      <c r="F34" s="26">
        <v>28000</v>
      </c>
      <c r="G34" s="27">
        <v>30000</v>
      </c>
      <c r="H34" s="18">
        <v>27666.666666666668</v>
      </c>
      <c r="I34" s="18">
        <f t="shared" si="9"/>
        <v>27666.666666666668</v>
      </c>
      <c r="J34" s="18">
        <f t="shared" si="10"/>
        <v>0</v>
      </c>
      <c r="K34" s="19">
        <f>(I34-H34)/H34*100</f>
        <v>0</v>
      </c>
    </row>
    <row r="35" spans="1:11" x14ac:dyDescent="0.25">
      <c r="A35" s="22">
        <v>15</v>
      </c>
      <c r="B35" s="23" t="s">
        <v>54</v>
      </c>
      <c r="C35" s="24"/>
      <c r="D35" s="25" t="s">
        <v>20</v>
      </c>
      <c r="E35" s="26">
        <v>15000</v>
      </c>
      <c r="F35" s="26">
        <v>14000</v>
      </c>
      <c r="G35" s="26">
        <v>18000</v>
      </c>
      <c r="H35" s="18">
        <v>15666.666666666666</v>
      </c>
      <c r="I35" s="18">
        <f t="shared" si="9"/>
        <v>15666.666666666666</v>
      </c>
      <c r="J35" s="18">
        <f t="shared" si="10"/>
        <v>0</v>
      </c>
      <c r="K35" s="19">
        <f t="shared" ref="K35:K36" si="12">(I35-H35)/H35*100</f>
        <v>0</v>
      </c>
    </row>
    <row r="36" spans="1:11" x14ac:dyDescent="0.25">
      <c r="A36" s="15">
        <v>16</v>
      </c>
      <c r="B36" s="79" t="s">
        <v>55</v>
      </c>
      <c r="C36" s="80"/>
      <c r="D36" s="15" t="s">
        <v>20</v>
      </c>
      <c r="E36" s="13">
        <v>75000</v>
      </c>
      <c r="F36" s="13">
        <v>60000</v>
      </c>
      <c r="G36" s="13">
        <v>60000</v>
      </c>
      <c r="H36" s="18">
        <v>65000</v>
      </c>
      <c r="I36" s="18">
        <f t="shared" si="9"/>
        <v>65000</v>
      </c>
      <c r="J36" s="18">
        <f t="shared" si="10"/>
        <v>0</v>
      </c>
      <c r="K36" s="19">
        <f t="shared" si="12"/>
        <v>0</v>
      </c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28"/>
      <c r="G38" s="28"/>
      <c r="H38" s="28" t="s">
        <v>56</v>
      </c>
      <c r="I38" s="29"/>
      <c r="K38" s="3"/>
    </row>
    <row r="39" spans="1:11" x14ac:dyDescent="0.25">
      <c r="A39" s="3"/>
      <c r="B39" s="3"/>
      <c r="C39" s="3"/>
      <c r="D39" s="3"/>
      <c r="E39" s="3"/>
      <c r="F39" s="28"/>
      <c r="G39" s="28"/>
      <c r="H39" s="28"/>
      <c r="I39" s="29"/>
      <c r="K39" s="3"/>
    </row>
    <row r="40" spans="1:11" x14ac:dyDescent="0.25">
      <c r="A40" s="3"/>
      <c r="B40" s="3"/>
      <c r="C40" s="3"/>
      <c r="D40" s="3"/>
      <c r="E40" s="3"/>
      <c r="F40" s="28"/>
      <c r="G40" s="28"/>
      <c r="H40" s="28"/>
      <c r="I40" s="29"/>
      <c r="K40" s="3"/>
    </row>
    <row r="41" spans="1:11" x14ac:dyDescent="0.25">
      <c r="A41" s="3"/>
      <c r="B41" s="3"/>
      <c r="C41" s="3"/>
      <c r="D41" s="3"/>
      <c r="E41" s="3"/>
      <c r="F41" s="30"/>
      <c r="G41" s="30"/>
      <c r="H41" s="30" t="s">
        <v>57</v>
      </c>
      <c r="I41" s="29"/>
      <c r="K41" s="3"/>
    </row>
    <row r="42" spans="1:11" x14ac:dyDescent="0.25">
      <c r="A42" s="3"/>
      <c r="B42" s="3"/>
      <c r="C42" s="3"/>
      <c r="D42" s="3"/>
      <c r="E42" s="3"/>
      <c r="F42" s="28"/>
      <c r="G42" s="28"/>
      <c r="H42" s="28" t="s">
        <v>58</v>
      </c>
      <c r="I42" s="29"/>
      <c r="K42" s="3"/>
    </row>
    <row r="43" spans="1:11" x14ac:dyDescent="0.25">
      <c r="A43" s="3"/>
      <c r="B43" s="3"/>
      <c r="C43" s="3"/>
      <c r="D43" s="3"/>
      <c r="E43" s="3"/>
      <c r="F43" s="28"/>
      <c r="G43" s="28"/>
      <c r="H43" s="28" t="s">
        <v>59</v>
      </c>
      <c r="I43" s="29"/>
      <c r="K43" s="3"/>
    </row>
    <row r="44" spans="1:11" x14ac:dyDescent="0.25">
      <c r="A44" s="31" t="s">
        <v>60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</row>
    <row r="45" spans="1:11" x14ac:dyDescent="0.25">
      <c r="A45" s="33" t="s">
        <v>81</v>
      </c>
      <c r="B45" s="33"/>
      <c r="C45" s="32"/>
      <c r="D45" s="32"/>
      <c r="E45" s="32"/>
      <c r="F45" s="32"/>
      <c r="G45" s="32"/>
      <c r="H45" s="32"/>
      <c r="I45" s="32"/>
      <c r="J45" s="32"/>
      <c r="K45" s="32"/>
    </row>
    <row r="46" spans="1:11" x14ac:dyDescent="0.25">
      <c r="A46" s="34" t="s">
        <v>76</v>
      </c>
      <c r="B46" s="33"/>
      <c r="C46" s="32"/>
      <c r="D46" s="32"/>
      <c r="E46" s="32"/>
      <c r="F46" s="32"/>
      <c r="G46" s="32"/>
      <c r="H46" s="32"/>
      <c r="I46" s="32"/>
      <c r="J46" s="32"/>
      <c r="K46" s="32"/>
    </row>
    <row r="47" spans="1:11" x14ac:dyDescent="0.25">
      <c r="A47" s="33" t="s">
        <v>18</v>
      </c>
      <c r="B47" s="33" t="s">
        <v>82</v>
      </c>
      <c r="C47" s="32"/>
      <c r="D47" s="32"/>
      <c r="E47" s="32"/>
      <c r="F47" s="32"/>
      <c r="G47" s="32"/>
      <c r="H47" s="32"/>
      <c r="I47" s="32"/>
      <c r="J47" s="32"/>
      <c r="K47" s="32"/>
    </row>
    <row r="49" spans="1:2" x14ac:dyDescent="0.25">
      <c r="A49" s="34" t="s">
        <v>66</v>
      </c>
      <c r="B49" s="33"/>
    </row>
    <row r="50" spans="1:2" x14ac:dyDescent="0.25">
      <c r="A50" s="33" t="s">
        <v>18</v>
      </c>
      <c r="B50" s="33" t="s">
        <v>83</v>
      </c>
    </row>
  </sheetData>
  <mergeCells count="9">
    <mergeCell ref="B36:C36"/>
    <mergeCell ref="A1:K1"/>
    <mergeCell ref="A2:K2"/>
    <mergeCell ref="A5:A6"/>
    <mergeCell ref="B5:C6"/>
    <mergeCell ref="D5:D6"/>
    <mergeCell ref="E5:G5"/>
    <mergeCell ref="H5:I5"/>
    <mergeCell ref="K5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J9" sqref="J9"/>
    </sheetView>
  </sheetViews>
  <sheetFormatPr defaultRowHeight="15" x14ac:dyDescent="0.25"/>
  <cols>
    <col min="1" max="1" width="3.7109375" customWidth="1"/>
    <col min="2" max="2" width="3.140625" customWidth="1"/>
    <col min="3" max="3" width="22.42578125" customWidth="1"/>
    <col min="4" max="4" width="4.85546875" customWidth="1"/>
    <col min="5" max="5" width="9.28515625" customWidth="1"/>
  </cols>
  <sheetData>
    <row r="1" spans="1:1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x14ac:dyDescent="0.25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x14ac:dyDescent="0.25">
      <c r="A3" s="1" t="s">
        <v>2</v>
      </c>
      <c r="B3" s="2"/>
      <c r="C3" s="1" t="s">
        <v>74</v>
      </c>
      <c r="D3" s="2"/>
      <c r="E3" s="2"/>
      <c r="F3" s="2"/>
      <c r="G3" s="2"/>
      <c r="H3" s="2"/>
      <c r="I3" s="2"/>
      <c r="J3" s="2"/>
      <c r="K3" s="2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82" t="s">
        <v>4</v>
      </c>
      <c r="B5" s="84" t="s">
        <v>5</v>
      </c>
      <c r="C5" s="85"/>
      <c r="D5" s="84" t="s">
        <v>6</v>
      </c>
      <c r="E5" s="88" t="s">
        <v>7</v>
      </c>
      <c r="F5" s="89"/>
      <c r="G5" s="90"/>
      <c r="H5" s="91" t="s">
        <v>8</v>
      </c>
      <c r="I5" s="92"/>
      <c r="J5" s="4" t="s">
        <v>9</v>
      </c>
      <c r="K5" s="93" t="s">
        <v>10</v>
      </c>
    </row>
    <row r="6" spans="1:11" x14ac:dyDescent="0.25">
      <c r="A6" s="83"/>
      <c r="B6" s="86"/>
      <c r="C6" s="87"/>
      <c r="D6" s="86"/>
      <c r="E6" s="5" t="s">
        <v>11</v>
      </c>
      <c r="F6" s="5" t="s">
        <v>12</v>
      </c>
      <c r="G6" s="6" t="s">
        <v>13</v>
      </c>
      <c r="H6" s="7" t="s">
        <v>64</v>
      </c>
      <c r="I6" s="7" t="s">
        <v>64</v>
      </c>
      <c r="J6" s="8" t="s">
        <v>16</v>
      </c>
      <c r="K6" s="94"/>
    </row>
    <row r="7" spans="1:11" x14ac:dyDescent="0.25">
      <c r="A7" s="9">
        <v>1</v>
      </c>
      <c r="B7" s="10" t="s">
        <v>17</v>
      </c>
      <c r="C7" s="11"/>
      <c r="D7" s="12"/>
      <c r="E7" s="13"/>
      <c r="F7" s="14"/>
      <c r="G7" s="14"/>
      <c r="H7" s="14"/>
      <c r="I7" s="14"/>
      <c r="J7" s="14"/>
      <c r="K7" s="14"/>
    </row>
    <row r="8" spans="1:11" x14ac:dyDescent="0.25">
      <c r="A8" s="15"/>
      <c r="B8" s="16" t="s">
        <v>18</v>
      </c>
      <c r="C8" s="17" t="s">
        <v>19</v>
      </c>
      <c r="D8" s="15" t="s">
        <v>20</v>
      </c>
      <c r="E8" s="18">
        <v>8500</v>
      </c>
      <c r="F8" s="18">
        <v>9000</v>
      </c>
      <c r="G8" s="18">
        <v>8800</v>
      </c>
      <c r="H8" s="18">
        <v>8766.6666666666661</v>
      </c>
      <c r="I8" s="18">
        <f t="shared" ref="I8:I15" si="0">SUM(E8:G8)/3</f>
        <v>8766.6666666666661</v>
      </c>
      <c r="J8" s="18">
        <f>I8-H8</f>
        <v>0</v>
      </c>
      <c r="K8" s="19">
        <f t="shared" ref="K8:K15" si="1">(I8-H8)/H8*100</f>
        <v>0</v>
      </c>
    </row>
    <row r="9" spans="1:11" x14ac:dyDescent="0.25">
      <c r="A9" s="15" t="s">
        <v>21</v>
      </c>
      <c r="B9" s="16" t="s">
        <v>22</v>
      </c>
      <c r="C9" s="17" t="s">
        <v>23</v>
      </c>
      <c r="D9" s="15" t="s">
        <v>20</v>
      </c>
      <c r="E9" s="18">
        <v>9500</v>
      </c>
      <c r="F9" s="18">
        <v>12000</v>
      </c>
      <c r="G9" s="18">
        <v>12000</v>
      </c>
      <c r="H9" s="18">
        <v>11166.666666666666</v>
      </c>
      <c r="I9" s="18">
        <f t="shared" si="0"/>
        <v>11166.666666666666</v>
      </c>
      <c r="J9" s="18">
        <f>I9-H9</f>
        <v>0</v>
      </c>
      <c r="K9" s="19">
        <f t="shared" si="1"/>
        <v>0</v>
      </c>
    </row>
    <row r="10" spans="1:11" x14ac:dyDescent="0.25">
      <c r="A10" s="15"/>
      <c r="B10" s="16" t="s">
        <v>24</v>
      </c>
      <c r="C10" s="17" t="s">
        <v>25</v>
      </c>
      <c r="D10" s="15" t="s">
        <v>20</v>
      </c>
      <c r="E10" s="18">
        <v>15000</v>
      </c>
      <c r="F10" s="18">
        <v>15000</v>
      </c>
      <c r="G10" s="18">
        <v>15000</v>
      </c>
      <c r="H10" s="18">
        <v>15000</v>
      </c>
      <c r="I10" s="18">
        <f t="shared" si="0"/>
        <v>15000</v>
      </c>
      <c r="J10" s="18">
        <f>I10-H10</f>
        <v>0</v>
      </c>
      <c r="K10" s="19">
        <f t="shared" si="1"/>
        <v>0</v>
      </c>
    </row>
    <row r="11" spans="1:11" x14ac:dyDescent="0.25">
      <c r="A11" s="15">
        <v>2</v>
      </c>
      <c r="B11" s="20" t="s">
        <v>26</v>
      </c>
      <c r="C11" s="17"/>
      <c r="D11" s="15" t="s">
        <v>20</v>
      </c>
      <c r="E11" s="18">
        <v>5000</v>
      </c>
      <c r="F11" s="18">
        <v>4000</v>
      </c>
      <c r="G11" s="18">
        <v>5000</v>
      </c>
      <c r="H11" s="18">
        <v>4666.666666666667</v>
      </c>
      <c r="I11" s="18">
        <f t="shared" si="0"/>
        <v>4666.666666666667</v>
      </c>
      <c r="J11" s="18">
        <f>I11-H11</f>
        <v>0</v>
      </c>
      <c r="K11" s="19">
        <f t="shared" si="1"/>
        <v>0</v>
      </c>
    </row>
    <row r="12" spans="1:11" x14ac:dyDescent="0.25">
      <c r="A12" s="15">
        <v>3</v>
      </c>
      <c r="B12" s="20" t="s">
        <v>27</v>
      </c>
      <c r="C12" s="17"/>
      <c r="D12" s="15" t="s">
        <v>20</v>
      </c>
      <c r="E12" s="18">
        <v>12000</v>
      </c>
      <c r="F12" s="18">
        <v>12000</v>
      </c>
      <c r="G12" s="18">
        <v>15000</v>
      </c>
      <c r="H12" s="18">
        <v>13000</v>
      </c>
      <c r="I12" s="18">
        <f t="shared" si="0"/>
        <v>13000</v>
      </c>
      <c r="J12" s="18">
        <f>I12-H12</f>
        <v>0</v>
      </c>
      <c r="K12" s="19">
        <f t="shared" si="1"/>
        <v>0</v>
      </c>
    </row>
    <row r="13" spans="1:11" x14ac:dyDescent="0.25">
      <c r="A13" s="15">
        <v>4</v>
      </c>
      <c r="B13" s="20" t="s">
        <v>28</v>
      </c>
      <c r="C13" s="17"/>
      <c r="D13" s="15" t="s">
        <v>20</v>
      </c>
      <c r="E13" s="18">
        <v>22000</v>
      </c>
      <c r="F13" s="18">
        <v>22000</v>
      </c>
      <c r="G13" s="18">
        <v>22000</v>
      </c>
      <c r="H13" s="18">
        <v>22000</v>
      </c>
      <c r="I13" s="18">
        <f t="shared" si="0"/>
        <v>22000</v>
      </c>
      <c r="J13" s="18">
        <f t="shared" ref="J13:J15" si="2">I13-H13</f>
        <v>0</v>
      </c>
      <c r="K13" s="19">
        <f t="shared" si="1"/>
        <v>0</v>
      </c>
    </row>
    <row r="14" spans="1:11" x14ac:dyDescent="0.25">
      <c r="A14" s="15">
        <v>5</v>
      </c>
      <c r="B14" s="20" t="s">
        <v>29</v>
      </c>
      <c r="C14" s="17"/>
      <c r="D14" s="15" t="s">
        <v>20</v>
      </c>
      <c r="E14" s="18">
        <v>4000</v>
      </c>
      <c r="F14" s="18">
        <v>5000</v>
      </c>
      <c r="G14" s="18">
        <v>5000</v>
      </c>
      <c r="H14" s="18">
        <v>4666.666666666667</v>
      </c>
      <c r="I14" s="18">
        <f t="shared" si="0"/>
        <v>4666.666666666667</v>
      </c>
      <c r="J14" s="18">
        <f t="shared" si="2"/>
        <v>0</v>
      </c>
      <c r="K14" s="19">
        <f t="shared" si="1"/>
        <v>0</v>
      </c>
    </row>
    <row r="15" spans="1:11" x14ac:dyDescent="0.25">
      <c r="A15" s="15">
        <v>6</v>
      </c>
      <c r="B15" s="20" t="s">
        <v>30</v>
      </c>
      <c r="C15" s="17"/>
      <c r="D15" s="15" t="s">
        <v>20</v>
      </c>
      <c r="E15" s="18">
        <v>5000</v>
      </c>
      <c r="F15" s="18">
        <v>5000</v>
      </c>
      <c r="G15" s="18">
        <v>5000</v>
      </c>
      <c r="H15" s="18">
        <v>5000</v>
      </c>
      <c r="I15" s="18">
        <f t="shared" si="0"/>
        <v>5000</v>
      </c>
      <c r="J15" s="18">
        <f t="shared" si="2"/>
        <v>0</v>
      </c>
      <c r="K15" s="19">
        <f t="shared" si="1"/>
        <v>0</v>
      </c>
    </row>
    <row r="16" spans="1:11" x14ac:dyDescent="0.25">
      <c r="A16" s="15">
        <v>7</v>
      </c>
      <c r="B16" s="16" t="s">
        <v>31</v>
      </c>
      <c r="C16" s="17"/>
      <c r="D16" s="15"/>
      <c r="E16" s="18"/>
      <c r="F16" s="18"/>
      <c r="G16" s="18"/>
      <c r="H16" s="18"/>
      <c r="I16" s="18"/>
      <c r="J16" s="18"/>
      <c r="K16" s="19"/>
    </row>
    <row r="17" spans="1:11" x14ac:dyDescent="0.25">
      <c r="A17" s="15"/>
      <c r="B17" s="16" t="s">
        <v>18</v>
      </c>
      <c r="C17" s="17" t="s">
        <v>32</v>
      </c>
      <c r="D17" s="15" t="s">
        <v>20</v>
      </c>
      <c r="E17" s="18">
        <v>85000</v>
      </c>
      <c r="F17" s="18">
        <v>80000</v>
      </c>
      <c r="G17" s="18">
        <v>85000</v>
      </c>
      <c r="H17" s="18">
        <v>83333.333333333328</v>
      </c>
      <c r="I17" s="18">
        <f t="shared" ref="I17:I20" si="3">SUM(E17:G17)/3</f>
        <v>83333.333333333328</v>
      </c>
      <c r="J17" s="18">
        <f t="shared" ref="J17:J20" si="4">I17-H17</f>
        <v>0</v>
      </c>
      <c r="K17" s="19">
        <f t="shared" ref="K17:K20" si="5">(I17-H17)/H17*100</f>
        <v>0</v>
      </c>
    </row>
    <row r="18" spans="1:11" x14ac:dyDescent="0.25">
      <c r="A18" s="15"/>
      <c r="B18" s="16" t="s">
        <v>22</v>
      </c>
      <c r="C18" s="17" t="s">
        <v>33</v>
      </c>
      <c r="D18" s="15" t="s">
        <v>20</v>
      </c>
      <c r="E18" s="18">
        <v>95000</v>
      </c>
      <c r="F18" s="18">
        <v>85000</v>
      </c>
      <c r="G18" s="18">
        <v>90000</v>
      </c>
      <c r="H18" s="18">
        <v>90000</v>
      </c>
      <c r="I18" s="18">
        <f t="shared" si="3"/>
        <v>90000</v>
      </c>
      <c r="J18" s="18">
        <f t="shared" si="4"/>
        <v>0</v>
      </c>
      <c r="K18" s="19">
        <f t="shared" si="5"/>
        <v>0</v>
      </c>
    </row>
    <row r="19" spans="1:11" x14ac:dyDescent="0.25">
      <c r="A19" s="15">
        <v>8</v>
      </c>
      <c r="B19" s="16" t="s">
        <v>34</v>
      </c>
      <c r="C19" s="17"/>
      <c r="D19" s="15" t="s">
        <v>20</v>
      </c>
      <c r="E19" s="18">
        <v>29000</v>
      </c>
      <c r="F19" s="18">
        <v>25000</v>
      </c>
      <c r="G19" s="18">
        <v>27500</v>
      </c>
      <c r="H19" s="18">
        <v>26833.333333333332</v>
      </c>
      <c r="I19" s="18">
        <f t="shared" si="3"/>
        <v>27166.666666666668</v>
      </c>
      <c r="J19" s="18">
        <f t="shared" si="4"/>
        <v>333.33333333333576</v>
      </c>
      <c r="K19" s="19">
        <f t="shared" si="5"/>
        <v>1.2422360248447295</v>
      </c>
    </row>
    <row r="20" spans="1:11" x14ac:dyDescent="0.25">
      <c r="A20" s="15">
        <v>9</v>
      </c>
      <c r="B20" s="16" t="s">
        <v>35</v>
      </c>
      <c r="C20" s="17"/>
      <c r="D20" s="15" t="s">
        <v>20</v>
      </c>
      <c r="E20" s="18">
        <v>21500</v>
      </c>
      <c r="F20" s="18">
        <v>19000</v>
      </c>
      <c r="G20" s="18">
        <v>21000</v>
      </c>
      <c r="H20" s="18">
        <v>20500</v>
      </c>
      <c r="I20" s="18">
        <f t="shared" si="3"/>
        <v>20500</v>
      </c>
      <c r="J20" s="18">
        <f t="shared" si="4"/>
        <v>0</v>
      </c>
      <c r="K20" s="19">
        <f t="shared" si="5"/>
        <v>0</v>
      </c>
    </row>
    <row r="21" spans="1:11" x14ac:dyDescent="0.25">
      <c r="A21" s="15">
        <v>10</v>
      </c>
      <c r="B21" s="16" t="s">
        <v>36</v>
      </c>
      <c r="C21" s="17"/>
      <c r="D21" s="15"/>
      <c r="E21" s="18"/>
      <c r="F21" s="18"/>
      <c r="G21" s="18"/>
      <c r="H21" s="18"/>
      <c r="I21" s="18"/>
      <c r="J21" s="18"/>
      <c r="K21" s="14"/>
    </row>
    <row r="22" spans="1:11" x14ac:dyDescent="0.25">
      <c r="A22" s="15"/>
      <c r="B22" s="16" t="s">
        <v>18</v>
      </c>
      <c r="C22" s="17" t="s">
        <v>37</v>
      </c>
      <c r="D22" s="15" t="s">
        <v>20</v>
      </c>
      <c r="E22" s="18">
        <v>14000</v>
      </c>
      <c r="F22" s="18">
        <v>15000</v>
      </c>
      <c r="G22" s="18">
        <v>13000</v>
      </c>
      <c r="H22" s="18">
        <v>14000</v>
      </c>
      <c r="I22" s="18">
        <f t="shared" ref="I22:I23" si="6">SUM(E22:G22)/3</f>
        <v>14000</v>
      </c>
      <c r="J22" s="18">
        <f>I22-H22</f>
        <v>0</v>
      </c>
      <c r="K22" s="19">
        <f>(I22-H22)/H22*100</f>
        <v>0</v>
      </c>
    </row>
    <row r="23" spans="1:11" x14ac:dyDescent="0.25">
      <c r="A23" s="15"/>
      <c r="B23" s="16" t="s">
        <v>38</v>
      </c>
      <c r="C23" s="17" t="s">
        <v>39</v>
      </c>
      <c r="D23" s="15" t="s">
        <v>20</v>
      </c>
      <c r="E23" s="18">
        <v>11000</v>
      </c>
      <c r="F23" s="18">
        <v>11000</v>
      </c>
      <c r="G23" s="18">
        <v>11000</v>
      </c>
      <c r="H23" s="18">
        <v>11000</v>
      </c>
      <c r="I23" s="18">
        <f t="shared" si="6"/>
        <v>11000</v>
      </c>
      <c r="J23" s="18">
        <f>I23-H23</f>
        <v>0</v>
      </c>
      <c r="K23" s="19">
        <f>(I23-H23)/H23*100</f>
        <v>0</v>
      </c>
    </row>
    <row r="24" spans="1:11" x14ac:dyDescent="0.25">
      <c r="A24" s="15">
        <v>11</v>
      </c>
      <c r="B24" s="16" t="s">
        <v>40</v>
      </c>
      <c r="C24" s="17"/>
      <c r="D24" s="15"/>
      <c r="E24" s="18"/>
      <c r="F24" s="18"/>
      <c r="G24" s="18"/>
      <c r="H24" s="18"/>
      <c r="I24" s="18"/>
      <c r="J24" s="18"/>
      <c r="K24" s="14"/>
    </row>
    <row r="25" spans="1:11" x14ac:dyDescent="0.25">
      <c r="A25" s="15"/>
      <c r="B25" s="16" t="s">
        <v>41</v>
      </c>
      <c r="C25" s="17" t="s">
        <v>42</v>
      </c>
      <c r="D25" s="15" t="s">
        <v>43</v>
      </c>
      <c r="E25" s="18">
        <v>10000</v>
      </c>
      <c r="F25" s="18">
        <v>11000</v>
      </c>
      <c r="G25" s="18">
        <v>11000</v>
      </c>
      <c r="H25" s="18">
        <v>10666.666666666666</v>
      </c>
      <c r="I25" s="18">
        <f t="shared" ref="I25:I26" si="7">SUM(E25:G25)/3</f>
        <v>10666.666666666666</v>
      </c>
      <c r="J25" s="18">
        <f>I25-H25</f>
        <v>0</v>
      </c>
      <c r="K25" s="19">
        <f>(I25-H25)/H25*100</f>
        <v>0</v>
      </c>
    </row>
    <row r="26" spans="1:11" x14ac:dyDescent="0.25">
      <c r="A26" s="14"/>
      <c r="B26" s="16" t="s">
        <v>44</v>
      </c>
      <c r="C26" s="21" t="s">
        <v>45</v>
      </c>
      <c r="D26" s="15" t="s">
        <v>43</v>
      </c>
      <c r="E26" s="18">
        <v>16000</v>
      </c>
      <c r="F26" s="18">
        <v>14000</v>
      </c>
      <c r="G26" s="18">
        <v>15000</v>
      </c>
      <c r="H26" s="18">
        <v>15000</v>
      </c>
      <c r="I26" s="18">
        <f t="shared" si="7"/>
        <v>15000</v>
      </c>
      <c r="J26" s="18">
        <f>I26-H26</f>
        <v>0</v>
      </c>
      <c r="K26" s="19">
        <f>(I26-H26)/H26*100</f>
        <v>0</v>
      </c>
    </row>
    <row r="27" spans="1:11" x14ac:dyDescent="0.25">
      <c r="A27" s="15">
        <v>12</v>
      </c>
      <c r="B27" s="16" t="s">
        <v>46</v>
      </c>
      <c r="C27" s="17"/>
      <c r="D27" s="15"/>
      <c r="E27" s="18"/>
      <c r="F27" s="18"/>
      <c r="G27" s="18"/>
      <c r="H27" s="18"/>
      <c r="I27" s="18"/>
      <c r="J27" s="18"/>
      <c r="K27" s="14"/>
    </row>
    <row r="28" spans="1:11" x14ac:dyDescent="0.25">
      <c r="A28" s="15"/>
      <c r="B28" s="16" t="s">
        <v>41</v>
      </c>
      <c r="C28" s="17" t="s">
        <v>47</v>
      </c>
      <c r="D28" s="15" t="s">
        <v>20</v>
      </c>
      <c r="E28" s="18">
        <v>10000</v>
      </c>
      <c r="F28" s="18">
        <v>9000</v>
      </c>
      <c r="G28" s="18">
        <v>9000</v>
      </c>
      <c r="H28" s="18">
        <v>9333.3333333333339</v>
      </c>
      <c r="I28" s="18">
        <f t="shared" ref="I28:I29" si="8">SUM(E28:G28)/3</f>
        <v>9333.3333333333339</v>
      </c>
      <c r="J28" s="18">
        <f>I28-H28</f>
        <v>0</v>
      </c>
      <c r="K28" s="19">
        <f>(I28-H28)/H28*100</f>
        <v>0</v>
      </c>
    </row>
    <row r="29" spans="1:11" x14ac:dyDescent="0.25">
      <c r="A29" s="14"/>
      <c r="B29" s="16" t="s">
        <v>44</v>
      </c>
      <c r="C29" s="17" t="s">
        <v>48</v>
      </c>
      <c r="D29" s="15" t="s">
        <v>20</v>
      </c>
      <c r="E29" s="18">
        <v>7000</v>
      </c>
      <c r="F29" s="18">
        <v>7000</v>
      </c>
      <c r="G29" s="18">
        <v>7000</v>
      </c>
      <c r="H29" s="18">
        <v>7000</v>
      </c>
      <c r="I29" s="18">
        <f t="shared" si="8"/>
        <v>7000</v>
      </c>
      <c r="J29" s="18">
        <f>I29-H29</f>
        <v>0</v>
      </c>
      <c r="K29" s="19">
        <f>(I29-H29)/H29*100</f>
        <v>0</v>
      </c>
    </row>
    <row r="30" spans="1:11" x14ac:dyDescent="0.25">
      <c r="A30" s="15">
        <v>13</v>
      </c>
      <c r="B30" s="16" t="s">
        <v>49</v>
      </c>
      <c r="C30" s="17"/>
      <c r="D30" s="15"/>
      <c r="E30" s="18"/>
      <c r="F30" s="18"/>
      <c r="G30" s="18"/>
      <c r="H30" s="18"/>
      <c r="I30" s="18"/>
      <c r="J30" s="18"/>
      <c r="K30" s="14"/>
    </row>
    <row r="31" spans="1:11" x14ac:dyDescent="0.25">
      <c r="A31" s="15"/>
      <c r="B31" s="16" t="s">
        <v>18</v>
      </c>
      <c r="C31" s="17" t="s">
        <v>50</v>
      </c>
      <c r="D31" s="15" t="s">
        <v>20</v>
      </c>
      <c r="E31" s="18">
        <v>18000</v>
      </c>
      <c r="F31" s="18">
        <v>18000</v>
      </c>
      <c r="G31" s="18">
        <v>20000</v>
      </c>
      <c r="H31" s="18">
        <v>18666.666666666668</v>
      </c>
      <c r="I31" s="18">
        <f t="shared" ref="I31:I36" si="9">SUM(E31:G31)/3</f>
        <v>18666.666666666668</v>
      </c>
      <c r="J31" s="18">
        <f t="shared" ref="J31:J36" si="10">I31-H31</f>
        <v>0</v>
      </c>
      <c r="K31" s="19">
        <f t="shared" ref="K31:K33" si="11">(I31-H31)/H31*100</f>
        <v>0</v>
      </c>
    </row>
    <row r="32" spans="1:11" x14ac:dyDescent="0.25">
      <c r="A32" s="15"/>
      <c r="B32" s="20" t="s">
        <v>22</v>
      </c>
      <c r="C32" s="21" t="s">
        <v>51</v>
      </c>
      <c r="D32" s="15" t="s">
        <v>20</v>
      </c>
      <c r="E32" s="18">
        <v>20000</v>
      </c>
      <c r="F32" s="18">
        <v>15000</v>
      </c>
      <c r="G32" s="18">
        <v>25000</v>
      </c>
      <c r="H32" s="18">
        <v>20000</v>
      </c>
      <c r="I32" s="18">
        <f t="shared" si="9"/>
        <v>20000</v>
      </c>
      <c r="J32" s="18">
        <f t="shared" si="10"/>
        <v>0</v>
      </c>
      <c r="K32" s="19">
        <f t="shared" si="11"/>
        <v>0</v>
      </c>
    </row>
    <row r="33" spans="1:11" x14ac:dyDescent="0.25">
      <c r="A33" s="15"/>
      <c r="B33" s="20" t="s">
        <v>24</v>
      </c>
      <c r="C33" s="21" t="s">
        <v>52</v>
      </c>
      <c r="D33" s="15" t="s">
        <v>20</v>
      </c>
      <c r="E33" s="18">
        <v>25000</v>
      </c>
      <c r="F33" s="18">
        <v>25000</v>
      </c>
      <c r="G33" s="18">
        <v>25000</v>
      </c>
      <c r="H33" s="18">
        <v>25000</v>
      </c>
      <c r="I33" s="18">
        <f t="shared" si="9"/>
        <v>25000</v>
      </c>
      <c r="J33" s="18">
        <f t="shared" si="10"/>
        <v>0</v>
      </c>
      <c r="K33" s="19">
        <f t="shared" si="11"/>
        <v>0</v>
      </c>
    </row>
    <row r="34" spans="1:11" x14ac:dyDescent="0.25">
      <c r="A34" s="22">
        <v>14</v>
      </c>
      <c r="B34" s="23" t="s">
        <v>53</v>
      </c>
      <c r="C34" s="24"/>
      <c r="D34" s="25" t="s">
        <v>20</v>
      </c>
      <c r="E34" s="26">
        <v>25000</v>
      </c>
      <c r="F34" s="26">
        <v>28000</v>
      </c>
      <c r="G34" s="27">
        <v>30000</v>
      </c>
      <c r="H34" s="18">
        <v>27666.666666666668</v>
      </c>
      <c r="I34" s="18">
        <f t="shared" si="9"/>
        <v>27666.666666666668</v>
      </c>
      <c r="J34" s="18">
        <f t="shared" si="10"/>
        <v>0</v>
      </c>
      <c r="K34" s="19">
        <f>(I34-H34)/H34*100</f>
        <v>0</v>
      </c>
    </row>
    <row r="35" spans="1:11" x14ac:dyDescent="0.25">
      <c r="A35" s="22">
        <v>15</v>
      </c>
      <c r="B35" s="23" t="s">
        <v>54</v>
      </c>
      <c r="C35" s="24"/>
      <c r="D35" s="25" t="s">
        <v>20</v>
      </c>
      <c r="E35" s="26">
        <v>15000</v>
      </c>
      <c r="F35" s="26">
        <v>14000</v>
      </c>
      <c r="G35" s="26">
        <v>18000</v>
      </c>
      <c r="H35" s="18">
        <v>15666.666666666666</v>
      </c>
      <c r="I35" s="18">
        <f t="shared" si="9"/>
        <v>15666.666666666666</v>
      </c>
      <c r="J35" s="18">
        <f t="shared" si="10"/>
        <v>0</v>
      </c>
      <c r="K35" s="19">
        <f t="shared" ref="K35:K36" si="12">(I35-H35)/H35*100</f>
        <v>0</v>
      </c>
    </row>
    <row r="36" spans="1:11" x14ac:dyDescent="0.25">
      <c r="A36" s="15">
        <v>16</v>
      </c>
      <c r="B36" s="79" t="s">
        <v>55</v>
      </c>
      <c r="C36" s="80"/>
      <c r="D36" s="15" t="s">
        <v>20</v>
      </c>
      <c r="E36" s="13">
        <v>75000</v>
      </c>
      <c r="F36" s="13">
        <v>60000</v>
      </c>
      <c r="G36" s="13">
        <v>60000</v>
      </c>
      <c r="H36" s="18">
        <v>65000</v>
      </c>
      <c r="I36" s="18">
        <f t="shared" si="9"/>
        <v>65000</v>
      </c>
      <c r="J36" s="18">
        <f t="shared" si="10"/>
        <v>0</v>
      </c>
      <c r="K36" s="19">
        <f t="shared" si="12"/>
        <v>0</v>
      </c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28"/>
      <c r="G38" s="28"/>
      <c r="H38" s="28" t="s">
        <v>56</v>
      </c>
      <c r="I38" s="29"/>
      <c r="K38" s="3"/>
    </row>
    <row r="39" spans="1:11" x14ac:dyDescent="0.25">
      <c r="A39" s="3"/>
      <c r="B39" s="3"/>
      <c r="C39" s="3"/>
      <c r="D39" s="3"/>
      <c r="E39" s="3"/>
      <c r="F39" s="28"/>
      <c r="G39" s="28"/>
      <c r="H39" s="28"/>
      <c r="I39" s="29"/>
      <c r="K39" s="3"/>
    </row>
    <row r="40" spans="1:11" x14ac:dyDescent="0.25">
      <c r="A40" s="3"/>
      <c r="B40" s="3"/>
      <c r="C40" s="3"/>
      <c r="D40" s="3"/>
      <c r="E40" s="3"/>
      <c r="F40" s="28"/>
      <c r="G40" s="28"/>
      <c r="H40" s="28"/>
      <c r="I40" s="29"/>
      <c r="K40" s="3"/>
    </row>
    <row r="41" spans="1:11" x14ac:dyDescent="0.25">
      <c r="A41" s="3"/>
      <c r="B41" s="3"/>
      <c r="C41" s="3"/>
      <c r="D41" s="3"/>
      <c r="E41" s="3"/>
      <c r="F41" s="30"/>
      <c r="G41" s="30"/>
      <c r="H41" s="30" t="s">
        <v>57</v>
      </c>
      <c r="I41" s="29"/>
      <c r="K41" s="3"/>
    </row>
    <row r="42" spans="1:11" x14ac:dyDescent="0.25">
      <c r="A42" s="3"/>
      <c r="B42" s="3"/>
      <c r="C42" s="3"/>
      <c r="D42" s="3"/>
      <c r="E42" s="3"/>
      <c r="F42" s="28"/>
      <c r="G42" s="28"/>
      <c r="H42" s="28" t="s">
        <v>58</v>
      </c>
      <c r="I42" s="29"/>
      <c r="K42" s="3"/>
    </row>
    <row r="43" spans="1:11" x14ac:dyDescent="0.25">
      <c r="A43" s="3"/>
      <c r="B43" s="3"/>
      <c r="C43" s="3"/>
      <c r="D43" s="3"/>
      <c r="E43" s="3"/>
      <c r="F43" s="28"/>
      <c r="G43" s="28"/>
      <c r="H43" s="28" t="s">
        <v>59</v>
      </c>
      <c r="I43" s="29"/>
      <c r="K43" s="3"/>
    </row>
    <row r="44" spans="1:11" x14ac:dyDescent="0.25">
      <c r="A44" s="31" t="s">
        <v>60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</row>
    <row r="45" spans="1:11" x14ac:dyDescent="0.25">
      <c r="A45" s="33" t="s">
        <v>75</v>
      </c>
      <c r="B45" s="33"/>
      <c r="C45" s="32"/>
      <c r="D45" s="32"/>
      <c r="E45" s="32"/>
      <c r="F45" s="32"/>
      <c r="G45" s="32"/>
      <c r="H45" s="32"/>
      <c r="I45" s="32"/>
      <c r="J45" s="32"/>
      <c r="K45" s="32"/>
    </row>
    <row r="46" spans="1:11" x14ac:dyDescent="0.25">
      <c r="A46" s="34" t="s">
        <v>76</v>
      </c>
      <c r="B46" s="33"/>
      <c r="C46" s="32"/>
      <c r="D46" s="32"/>
      <c r="E46" s="32"/>
      <c r="F46" s="32"/>
      <c r="G46" s="32"/>
      <c r="H46" s="32"/>
      <c r="I46" s="32"/>
      <c r="J46" s="32"/>
      <c r="K46" s="32"/>
    </row>
    <row r="47" spans="1:11" x14ac:dyDescent="0.25">
      <c r="A47" s="33" t="s">
        <v>18</v>
      </c>
      <c r="B47" s="33" t="s">
        <v>77</v>
      </c>
      <c r="C47" s="32"/>
      <c r="D47" s="32"/>
      <c r="E47" s="32"/>
      <c r="F47" s="32"/>
      <c r="G47" s="32"/>
      <c r="H47" s="32"/>
      <c r="I47" s="32"/>
      <c r="J47" s="32"/>
      <c r="K47" s="32"/>
    </row>
  </sheetData>
  <mergeCells count="9">
    <mergeCell ref="B36:C36"/>
    <mergeCell ref="A1:K1"/>
    <mergeCell ref="A2:K2"/>
    <mergeCell ref="A5:A6"/>
    <mergeCell ref="B5:C6"/>
    <mergeCell ref="D5:D6"/>
    <mergeCell ref="E5:G5"/>
    <mergeCell ref="H5:I5"/>
    <mergeCell ref="K5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M1" sqref="M1"/>
    </sheetView>
  </sheetViews>
  <sheetFormatPr defaultRowHeight="15" x14ac:dyDescent="0.25"/>
  <cols>
    <col min="1" max="1" width="3.7109375" customWidth="1"/>
    <col min="2" max="2" width="3.140625" customWidth="1"/>
    <col min="3" max="3" width="22.42578125" customWidth="1"/>
    <col min="4" max="4" width="4.85546875" customWidth="1"/>
    <col min="5" max="5" width="9.28515625" customWidth="1"/>
  </cols>
  <sheetData>
    <row r="1" spans="1:1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x14ac:dyDescent="0.25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x14ac:dyDescent="0.25">
      <c r="A3" s="1" t="s">
        <v>2</v>
      </c>
      <c r="B3" s="2"/>
      <c r="C3" s="1" t="s">
        <v>63</v>
      </c>
      <c r="D3" s="2"/>
      <c r="E3" s="2"/>
      <c r="F3" s="2"/>
      <c r="G3" s="2"/>
      <c r="H3" s="2"/>
      <c r="I3" s="2"/>
      <c r="J3" s="2"/>
      <c r="K3" s="2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82" t="s">
        <v>4</v>
      </c>
      <c r="B5" s="84" t="s">
        <v>5</v>
      </c>
      <c r="C5" s="85"/>
      <c r="D5" s="84" t="s">
        <v>6</v>
      </c>
      <c r="E5" s="88" t="s">
        <v>7</v>
      </c>
      <c r="F5" s="89"/>
      <c r="G5" s="90"/>
      <c r="H5" s="91" t="s">
        <v>8</v>
      </c>
      <c r="I5" s="92"/>
      <c r="J5" s="4" t="s">
        <v>9</v>
      </c>
      <c r="K5" s="93" t="s">
        <v>10</v>
      </c>
    </row>
    <row r="6" spans="1:11" x14ac:dyDescent="0.25">
      <c r="A6" s="83"/>
      <c r="B6" s="86"/>
      <c r="C6" s="87"/>
      <c r="D6" s="86"/>
      <c r="E6" s="5" t="s">
        <v>11</v>
      </c>
      <c r="F6" s="5" t="s">
        <v>12</v>
      </c>
      <c r="G6" s="6" t="s">
        <v>13</v>
      </c>
      <c r="H6" s="7" t="s">
        <v>15</v>
      </c>
      <c r="I6" s="7" t="s">
        <v>64</v>
      </c>
      <c r="J6" s="8" t="s">
        <v>16</v>
      </c>
      <c r="K6" s="94"/>
    </row>
    <row r="7" spans="1:11" x14ac:dyDescent="0.25">
      <c r="A7" s="9">
        <v>1</v>
      </c>
      <c r="B7" s="10" t="s">
        <v>17</v>
      </c>
      <c r="C7" s="11"/>
      <c r="D7" s="12"/>
      <c r="E7" s="13"/>
      <c r="F7" s="14"/>
      <c r="G7" s="14"/>
      <c r="H7" s="14"/>
      <c r="I7" s="14"/>
      <c r="J7" s="14"/>
      <c r="K7" s="14"/>
    </row>
    <row r="8" spans="1:11" x14ac:dyDescent="0.25">
      <c r="A8" s="15"/>
      <c r="B8" s="16" t="s">
        <v>18</v>
      </c>
      <c r="C8" s="17" t="s">
        <v>19</v>
      </c>
      <c r="D8" s="15" t="s">
        <v>20</v>
      </c>
      <c r="E8" s="18">
        <v>8500</v>
      </c>
      <c r="F8" s="18">
        <v>9000</v>
      </c>
      <c r="G8" s="18">
        <v>8800</v>
      </c>
      <c r="H8" s="18">
        <v>8766.6666666666661</v>
      </c>
      <c r="I8" s="18">
        <f t="shared" ref="I8:I15" si="0">SUM(E8:G8)/3</f>
        <v>8766.6666666666661</v>
      </c>
      <c r="J8" s="18">
        <f>I8-H8</f>
        <v>0</v>
      </c>
      <c r="K8" s="19">
        <f t="shared" ref="K8:K15" si="1">(I8-H8)/H8*100</f>
        <v>0</v>
      </c>
    </row>
    <row r="9" spans="1:11" x14ac:dyDescent="0.25">
      <c r="A9" s="15" t="s">
        <v>21</v>
      </c>
      <c r="B9" s="16" t="s">
        <v>22</v>
      </c>
      <c r="C9" s="17" t="s">
        <v>23</v>
      </c>
      <c r="D9" s="15" t="s">
        <v>20</v>
      </c>
      <c r="E9" s="18">
        <v>9500</v>
      </c>
      <c r="F9" s="18">
        <v>12000</v>
      </c>
      <c r="G9" s="18">
        <v>12000</v>
      </c>
      <c r="H9" s="18">
        <v>11166.666666666666</v>
      </c>
      <c r="I9" s="18">
        <f t="shared" si="0"/>
        <v>11166.666666666666</v>
      </c>
      <c r="J9" s="18">
        <f>I9-H9</f>
        <v>0</v>
      </c>
      <c r="K9" s="19">
        <f t="shared" si="1"/>
        <v>0</v>
      </c>
    </row>
    <row r="10" spans="1:11" x14ac:dyDescent="0.25">
      <c r="A10" s="15"/>
      <c r="B10" s="16" t="s">
        <v>24</v>
      </c>
      <c r="C10" s="17" t="s">
        <v>25</v>
      </c>
      <c r="D10" s="15" t="s">
        <v>20</v>
      </c>
      <c r="E10" s="18">
        <v>15000</v>
      </c>
      <c r="F10" s="18">
        <v>15000</v>
      </c>
      <c r="G10" s="18">
        <v>15000</v>
      </c>
      <c r="H10" s="18">
        <v>15000</v>
      </c>
      <c r="I10" s="18">
        <f t="shared" si="0"/>
        <v>15000</v>
      </c>
      <c r="J10" s="18">
        <f>I10-H10</f>
        <v>0</v>
      </c>
      <c r="K10" s="19">
        <f t="shared" si="1"/>
        <v>0</v>
      </c>
    </row>
    <row r="11" spans="1:11" x14ac:dyDescent="0.25">
      <c r="A11" s="15">
        <v>2</v>
      </c>
      <c r="B11" s="20" t="s">
        <v>26</v>
      </c>
      <c r="C11" s="17"/>
      <c r="D11" s="15" t="s">
        <v>20</v>
      </c>
      <c r="E11" s="18">
        <v>5000</v>
      </c>
      <c r="F11" s="18">
        <v>4000</v>
      </c>
      <c r="G11" s="18">
        <v>5000</v>
      </c>
      <c r="H11" s="18">
        <v>4666.666666666667</v>
      </c>
      <c r="I11" s="18">
        <f t="shared" si="0"/>
        <v>4666.666666666667</v>
      </c>
      <c r="J11" s="18">
        <f>I11-H11</f>
        <v>0</v>
      </c>
      <c r="K11" s="19">
        <f t="shared" si="1"/>
        <v>0</v>
      </c>
    </row>
    <row r="12" spans="1:11" x14ac:dyDescent="0.25">
      <c r="A12" s="15">
        <v>3</v>
      </c>
      <c r="B12" s="20" t="s">
        <v>27</v>
      </c>
      <c r="C12" s="17"/>
      <c r="D12" s="15" t="s">
        <v>20</v>
      </c>
      <c r="E12" s="18">
        <v>12000</v>
      </c>
      <c r="F12" s="18">
        <v>12000</v>
      </c>
      <c r="G12" s="18">
        <v>15000</v>
      </c>
      <c r="H12" s="18">
        <v>13000</v>
      </c>
      <c r="I12" s="18">
        <f t="shared" si="0"/>
        <v>13000</v>
      </c>
      <c r="J12" s="18">
        <f>I12-H12</f>
        <v>0</v>
      </c>
      <c r="K12" s="19">
        <f t="shared" si="1"/>
        <v>0</v>
      </c>
    </row>
    <row r="13" spans="1:11" x14ac:dyDescent="0.25">
      <c r="A13" s="15">
        <v>4</v>
      </c>
      <c r="B13" s="20" t="s">
        <v>28</v>
      </c>
      <c r="C13" s="17"/>
      <c r="D13" s="15" t="s">
        <v>20</v>
      </c>
      <c r="E13" s="18">
        <v>22000</v>
      </c>
      <c r="F13" s="18">
        <v>22000</v>
      </c>
      <c r="G13" s="18">
        <v>22000</v>
      </c>
      <c r="H13" s="18">
        <v>22000</v>
      </c>
      <c r="I13" s="18">
        <f t="shared" si="0"/>
        <v>22000</v>
      </c>
      <c r="J13" s="18">
        <f t="shared" ref="J13:J15" si="2">I13-H13</f>
        <v>0</v>
      </c>
      <c r="K13" s="19">
        <f t="shared" si="1"/>
        <v>0</v>
      </c>
    </row>
    <row r="14" spans="1:11" x14ac:dyDescent="0.25">
      <c r="A14" s="15">
        <v>5</v>
      </c>
      <c r="B14" s="20" t="s">
        <v>29</v>
      </c>
      <c r="C14" s="17"/>
      <c r="D14" s="15" t="s">
        <v>20</v>
      </c>
      <c r="E14" s="18">
        <v>4000</v>
      </c>
      <c r="F14" s="18">
        <v>5000</v>
      </c>
      <c r="G14" s="18">
        <v>5000</v>
      </c>
      <c r="H14" s="18">
        <v>4666.666666666667</v>
      </c>
      <c r="I14" s="18">
        <f t="shared" si="0"/>
        <v>4666.666666666667</v>
      </c>
      <c r="J14" s="18">
        <f t="shared" si="2"/>
        <v>0</v>
      </c>
      <c r="K14" s="19">
        <f t="shared" si="1"/>
        <v>0</v>
      </c>
    </row>
    <row r="15" spans="1:11" x14ac:dyDescent="0.25">
      <c r="A15" s="15">
        <v>6</v>
      </c>
      <c r="B15" s="20" t="s">
        <v>30</v>
      </c>
      <c r="C15" s="17"/>
      <c r="D15" s="15" t="s">
        <v>20</v>
      </c>
      <c r="E15" s="18">
        <v>5000</v>
      </c>
      <c r="F15" s="18">
        <v>5000</v>
      </c>
      <c r="G15" s="18">
        <v>5000</v>
      </c>
      <c r="H15" s="18">
        <v>5000</v>
      </c>
      <c r="I15" s="18">
        <f t="shared" si="0"/>
        <v>5000</v>
      </c>
      <c r="J15" s="18">
        <f t="shared" si="2"/>
        <v>0</v>
      </c>
      <c r="K15" s="19">
        <f t="shared" si="1"/>
        <v>0</v>
      </c>
    </row>
    <row r="16" spans="1:11" x14ac:dyDescent="0.25">
      <c r="A16" s="15">
        <v>7</v>
      </c>
      <c r="B16" s="16" t="s">
        <v>31</v>
      </c>
      <c r="C16" s="17"/>
      <c r="D16" s="15"/>
      <c r="E16" s="18"/>
      <c r="F16" s="18"/>
      <c r="G16" s="18"/>
      <c r="H16" s="18"/>
      <c r="I16" s="18"/>
      <c r="J16" s="18"/>
      <c r="K16" s="19"/>
    </row>
    <row r="17" spans="1:11" x14ac:dyDescent="0.25">
      <c r="A17" s="15"/>
      <c r="B17" s="16" t="s">
        <v>18</v>
      </c>
      <c r="C17" s="17" t="s">
        <v>32</v>
      </c>
      <c r="D17" s="15" t="s">
        <v>20</v>
      </c>
      <c r="E17" s="18">
        <v>85000</v>
      </c>
      <c r="F17" s="18">
        <v>80000</v>
      </c>
      <c r="G17" s="18">
        <v>85000</v>
      </c>
      <c r="H17" s="18">
        <v>83333.333333333328</v>
      </c>
      <c r="I17" s="18">
        <f t="shared" ref="I17:I20" si="3">SUM(E17:G17)/3</f>
        <v>83333.333333333328</v>
      </c>
      <c r="J17" s="18">
        <f t="shared" ref="J17:J20" si="4">I17-H17</f>
        <v>0</v>
      </c>
      <c r="K17" s="19">
        <f t="shared" ref="K17:K20" si="5">(I17-H17)/H17*100</f>
        <v>0</v>
      </c>
    </row>
    <row r="18" spans="1:11" x14ac:dyDescent="0.25">
      <c r="A18" s="15"/>
      <c r="B18" s="16" t="s">
        <v>22</v>
      </c>
      <c r="C18" s="17" t="s">
        <v>33</v>
      </c>
      <c r="D18" s="15" t="s">
        <v>20</v>
      </c>
      <c r="E18" s="18">
        <v>95000</v>
      </c>
      <c r="F18" s="18">
        <v>85000</v>
      </c>
      <c r="G18" s="18">
        <v>90000</v>
      </c>
      <c r="H18" s="18">
        <v>90000</v>
      </c>
      <c r="I18" s="18">
        <f t="shared" si="3"/>
        <v>90000</v>
      </c>
      <c r="J18" s="18">
        <f t="shared" si="4"/>
        <v>0</v>
      </c>
      <c r="K18" s="19">
        <f t="shared" si="5"/>
        <v>0</v>
      </c>
    </row>
    <row r="19" spans="1:11" x14ac:dyDescent="0.25">
      <c r="A19" s="15">
        <v>8</v>
      </c>
      <c r="B19" s="16" t="s">
        <v>34</v>
      </c>
      <c r="C19" s="17"/>
      <c r="D19" s="15" t="s">
        <v>20</v>
      </c>
      <c r="E19" s="18">
        <v>29000</v>
      </c>
      <c r="F19" s="18">
        <v>24000</v>
      </c>
      <c r="G19" s="18">
        <v>27500</v>
      </c>
      <c r="H19" s="18">
        <v>26833.333333333332</v>
      </c>
      <c r="I19" s="18">
        <f t="shared" si="3"/>
        <v>26833.333333333332</v>
      </c>
      <c r="J19" s="18">
        <f t="shared" si="4"/>
        <v>0</v>
      </c>
      <c r="K19" s="19">
        <f t="shared" si="5"/>
        <v>0</v>
      </c>
    </row>
    <row r="20" spans="1:11" x14ac:dyDescent="0.25">
      <c r="A20" s="15">
        <v>9</v>
      </c>
      <c r="B20" s="16" t="s">
        <v>35</v>
      </c>
      <c r="C20" s="17"/>
      <c r="D20" s="15" t="s">
        <v>20</v>
      </c>
      <c r="E20" s="18">
        <v>21500</v>
      </c>
      <c r="F20" s="18">
        <v>19000</v>
      </c>
      <c r="G20" s="18">
        <v>21000</v>
      </c>
      <c r="H20" s="18">
        <v>20666.666666666668</v>
      </c>
      <c r="I20" s="18">
        <f t="shared" si="3"/>
        <v>20500</v>
      </c>
      <c r="J20" s="18">
        <f t="shared" si="4"/>
        <v>-166.66666666666788</v>
      </c>
      <c r="K20" s="19">
        <f t="shared" si="5"/>
        <v>-0.80645161290323164</v>
      </c>
    </row>
    <row r="21" spans="1:11" x14ac:dyDescent="0.25">
      <c r="A21" s="15">
        <v>10</v>
      </c>
      <c r="B21" s="16" t="s">
        <v>36</v>
      </c>
      <c r="C21" s="17"/>
      <c r="D21" s="15"/>
      <c r="E21" s="18"/>
      <c r="F21" s="18"/>
      <c r="G21" s="18"/>
      <c r="H21" s="18"/>
      <c r="I21" s="18"/>
      <c r="J21" s="18"/>
      <c r="K21" s="14"/>
    </row>
    <row r="22" spans="1:11" x14ac:dyDescent="0.25">
      <c r="A22" s="15"/>
      <c r="B22" s="16" t="s">
        <v>18</v>
      </c>
      <c r="C22" s="17" t="s">
        <v>37</v>
      </c>
      <c r="D22" s="15" t="s">
        <v>20</v>
      </c>
      <c r="E22" s="18">
        <v>14000</v>
      </c>
      <c r="F22" s="18">
        <v>15000</v>
      </c>
      <c r="G22" s="18">
        <v>13000</v>
      </c>
      <c r="H22" s="18">
        <v>14000</v>
      </c>
      <c r="I22" s="18">
        <f t="shared" ref="I22:I23" si="6">SUM(E22:G22)/3</f>
        <v>14000</v>
      </c>
      <c r="J22" s="18">
        <f>I22-H22</f>
        <v>0</v>
      </c>
      <c r="K22" s="19">
        <f>(I22-H22)/H22*100</f>
        <v>0</v>
      </c>
    </row>
    <row r="23" spans="1:11" x14ac:dyDescent="0.25">
      <c r="A23" s="15"/>
      <c r="B23" s="16" t="s">
        <v>38</v>
      </c>
      <c r="C23" s="17" t="s">
        <v>39</v>
      </c>
      <c r="D23" s="15" t="s">
        <v>20</v>
      </c>
      <c r="E23" s="18">
        <v>11000</v>
      </c>
      <c r="F23" s="18">
        <v>11000</v>
      </c>
      <c r="G23" s="18">
        <v>11000</v>
      </c>
      <c r="H23" s="18">
        <v>11000</v>
      </c>
      <c r="I23" s="18">
        <f t="shared" si="6"/>
        <v>11000</v>
      </c>
      <c r="J23" s="18">
        <f>I23-H23</f>
        <v>0</v>
      </c>
      <c r="K23" s="19">
        <f>(I23-H23)/H23*100</f>
        <v>0</v>
      </c>
    </row>
    <row r="24" spans="1:11" x14ac:dyDescent="0.25">
      <c r="A24" s="15">
        <v>11</v>
      </c>
      <c r="B24" s="16" t="s">
        <v>40</v>
      </c>
      <c r="C24" s="17"/>
      <c r="D24" s="15"/>
      <c r="E24" s="18"/>
      <c r="F24" s="18"/>
      <c r="G24" s="18"/>
      <c r="H24" s="18"/>
      <c r="I24" s="18"/>
      <c r="J24" s="18"/>
      <c r="K24" s="14"/>
    </row>
    <row r="25" spans="1:11" x14ac:dyDescent="0.25">
      <c r="A25" s="15"/>
      <c r="B25" s="16" t="s">
        <v>41</v>
      </c>
      <c r="C25" s="17" t="s">
        <v>42</v>
      </c>
      <c r="D25" s="15" t="s">
        <v>43</v>
      </c>
      <c r="E25" s="18">
        <v>10000</v>
      </c>
      <c r="F25" s="18">
        <v>11000</v>
      </c>
      <c r="G25" s="18">
        <v>11000</v>
      </c>
      <c r="H25" s="18">
        <v>10666.666666666666</v>
      </c>
      <c r="I25" s="18">
        <f t="shared" ref="I25:I26" si="7">SUM(E25:G25)/3</f>
        <v>10666.666666666666</v>
      </c>
      <c r="J25" s="18">
        <f>I25-H25</f>
        <v>0</v>
      </c>
      <c r="K25" s="19">
        <f>(I25-H25)/H25*100</f>
        <v>0</v>
      </c>
    </row>
    <row r="26" spans="1:11" x14ac:dyDescent="0.25">
      <c r="A26" s="14"/>
      <c r="B26" s="16" t="s">
        <v>44</v>
      </c>
      <c r="C26" s="21" t="s">
        <v>45</v>
      </c>
      <c r="D26" s="15" t="s">
        <v>43</v>
      </c>
      <c r="E26" s="18">
        <v>16000</v>
      </c>
      <c r="F26" s="18">
        <v>14000</v>
      </c>
      <c r="G26" s="18">
        <v>15000</v>
      </c>
      <c r="H26" s="18">
        <v>15000</v>
      </c>
      <c r="I26" s="18">
        <f t="shared" si="7"/>
        <v>15000</v>
      </c>
      <c r="J26" s="18">
        <f>I26-H26</f>
        <v>0</v>
      </c>
      <c r="K26" s="19">
        <f>(I26-H26)/H26*100</f>
        <v>0</v>
      </c>
    </row>
    <row r="27" spans="1:11" x14ac:dyDescent="0.25">
      <c r="A27" s="15">
        <v>12</v>
      </c>
      <c r="B27" s="16" t="s">
        <v>46</v>
      </c>
      <c r="C27" s="17"/>
      <c r="D27" s="15"/>
      <c r="E27" s="18"/>
      <c r="F27" s="18"/>
      <c r="G27" s="18"/>
      <c r="H27" s="18"/>
      <c r="I27" s="18"/>
      <c r="J27" s="18"/>
      <c r="K27" s="14"/>
    </row>
    <row r="28" spans="1:11" x14ac:dyDescent="0.25">
      <c r="A28" s="15"/>
      <c r="B28" s="16" t="s">
        <v>41</v>
      </c>
      <c r="C28" s="17" t="s">
        <v>47</v>
      </c>
      <c r="D28" s="15" t="s">
        <v>20</v>
      </c>
      <c r="E28" s="18">
        <v>10000</v>
      </c>
      <c r="F28" s="18">
        <v>9000</v>
      </c>
      <c r="G28" s="18">
        <v>9000</v>
      </c>
      <c r="H28" s="18">
        <v>9333.3333333333339</v>
      </c>
      <c r="I28" s="18">
        <f t="shared" ref="I28:I29" si="8">SUM(E28:G28)/3</f>
        <v>9333.3333333333339</v>
      </c>
      <c r="J28" s="18">
        <f>I28-H28</f>
        <v>0</v>
      </c>
      <c r="K28" s="19">
        <f>(I28-H28)/H28*100</f>
        <v>0</v>
      </c>
    </row>
    <row r="29" spans="1:11" x14ac:dyDescent="0.25">
      <c r="A29" s="14"/>
      <c r="B29" s="16" t="s">
        <v>44</v>
      </c>
      <c r="C29" s="17" t="s">
        <v>48</v>
      </c>
      <c r="D29" s="15" t="s">
        <v>20</v>
      </c>
      <c r="E29" s="18">
        <v>7000</v>
      </c>
      <c r="F29" s="18">
        <v>7000</v>
      </c>
      <c r="G29" s="18">
        <v>7000</v>
      </c>
      <c r="H29" s="18">
        <v>7000</v>
      </c>
      <c r="I29" s="18">
        <f t="shared" si="8"/>
        <v>7000</v>
      </c>
      <c r="J29" s="18">
        <f>I29-H29</f>
        <v>0</v>
      </c>
      <c r="K29" s="19">
        <f>(I29-H29)/H29*100</f>
        <v>0</v>
      </c>
    </row>
    <row r="30" spans="1:11" x14ac:dyDescent="0.25">
      <c r="A30" s="15">
        <v>13</v>
      </c>
      <c r="B30" s="16" t="s">
        <v>49</v>
      </c>
      <c r="C30" s="17"/>
      <c r="D30" s="15"/>
      <c r="E30" s="18"/>
      <c r="F30" s="18"/>
      <c r="G30" s="18"/>
      <c r="H30" s="18"/>
      <c r="I30" s="18"/>
      <c r="J30" s="18"/>
      <c r="K30" s="14"/>
    </row>
    <row r="31" spans="1:11" x14ac:dyDescent="0.25">
      <c r="A31" s="15"/>
      <c r="B31" s="16" t="s">
        <v>18</v>
      </c>
      <c r="C31" s="17" t="s">
        <v>50</v>
      </c>
      <c r="D31" s="15" t="s">
        <v>20</v>
      </c>
      <c r="E31" s="18">
        <v>18000</v>
      </c>
      <c r="F31" s="18">
        <v>18000</v>
      </c>
      <c r="G31" s="18">
        <v>20000</v>
      </c>
      <c r="H31" s="18">
        <v>18666.666666666668</v>
      </c>
      <c r="I31" s="18">
        <f t="shared" ref="I31:I36" si="9">SUM(E31:G31)/3</f>
        <v>18666.666666666668</v>
      </c>
      <c r="J31" s="18">
        <f t="shared" ref="J31:J36" si="10">I31-H31</f>
        <v>0</v>
      </c>
      <c r="K31" s="19">
        <f t="shared" ref="K31:K33" si="11">(I31-H31)/H31*100</f>
        <v>0</v>
      </c>
    </row>
    <row r="32" spans="1:11" x14ac:dyDescent="0.25">
      <c r="A32" s="15"/>
      <c r="B32" s="20" t="s">
        <v>22</v>
      </c>
      <c r="C32" s="21" t="s">
        <v>51</v>
      </c>
      <c r="D32" s="15" t="s">
        <v>20</v>
      </c>
      <c r="E32" s="18">
        <v>20000</v>
      </c>
      <c r="F32" s="18">
        <v>15000</v>
      </c>
      <c r="G32" s="18">
        <v>25000</v>
      </c>
      <c r="H32" s="18">
        <v>21666.666666666668</v>
      </c>
      <c r="I32" s="18">
        <f t="shared" si="9"/>
        <v>20000</v>
      </c>
      <c r="J32" s="18">
        <f t="shared" si="10"/>
        <v>-1666.6666666666679</v>
      </c>
      <c r="K32" s="19">
        <f t="shared" si="11"/>
        <v>-7.692307692307697</v>
      </c>
    </row>
    <row r="33" spans="1:11" x14ac:dyDescent="0.25">
      <c r="A33" s="15"/>
      <c r="B33" s="20" t="s">
        <v>24</v>
      </c>
      <c r="C33" s="21" t="s">
        <v>52</v>
      </c>
      <c r="D33" s="15" t="s">
        <v>20</v>
      </c>
      <c r="E33" s="18">
        <v>25000</v>
      </c>
      <c r="F33" s="18">
        <v>25000</v>
      </c>
      <c r="G33" s="18">
        <v>25000</v>
      </c>
      <c r="H33" s="18">
        <v>26666.666666666668</v>
      </c>
      <c r="I33" s="18">
        <f t="shared" si="9"/>
        <v>25000</v>
      </c>
      <c r="J33" s="18">
        <f t="shared" si="10"/>
        <v>-1666.6666666666679</v>
      </c>
      <c r="K33" s="19">
        <f t="shared" si="11"/>
        <v>-6.2500000000000044</v>
      </c>
    </row>
    <row r="34" spans="1:11" x14ac:dyDescent="0.25">
      <c r="A34" s="22">
        <v>14</v>
      </c>
      <c r="B34" s="23" t="s">
        <v>53</v>
      </c>
      <c r="C34" s="24"/>
      <c r="D34" s="25" t="s">
        <v>20</v>
      </c>
      <c r="E34" s="26">
        <v>25000</v>
      </c>
      <c r="F34" s="26">
        <v>28000</v>
      </c>
      <c r="G34" s="27">
        <v>30000</v>
      </c>
      <c r="H34" s="18">
        <v>28333.333333333332</v>
      </c>
      <c r="I34" s="18">
        <f t="shared" si="9"/>
        <v>27666.666666666668</v>
      </c>
      <c r="J34" s="18">
        <f t="shared" si="10"/>
        <v>-666.66666666666424</v>
      </c>
      <c r="K34" s="19">
        <f>(I34-H34)/H34*100</f>
        <v>-2.3529411764705799</v>
      </c>
    </row>
    <row r="35" spans="1:11" x14ac:dyDescent="0.25">
      <c r="A35" s="22">
        <v>15</v>
      </c>
      <c r="B35" s="23" t="s">
        <v>54</v>
      </c>
      <c r="C35" s="24"/>
      <c r="D35" s="25" t="s">
        <v>20</v>
      </c>
      <c r="E35" s="26">
        <v>15000</v>
      </c>
      <c r="F35" s="26">
        <v>14000</v>
      </c>
      <c r="G35" s="26">
        <v>18000</v>
      </c>
      <c r="H35" s="18">
        <v>16000</v>
      </c>
      <c r="I35" s="18">
        <f t="shared" si="9"/>
        <v>15666.666666666666</v>
      </c>
      <c r="J35" s="18">
        <f t="shared" si="10"/>
        <v>-333.33333333333394</v>
      </c>
      <c r="K35" s="19">
        <f t="shared" ref="K35:K36" si="12">(I35-H35)/H35*100</f>
        <v>-2.083333333333337</v>
      </c>
    </row>
    <row r="36" spans="1:11" x14ac:dyDescent="0.25">
      <c r="A36" s="15">
        <v>16</v>
      </c>
      <c r="B36" s="79" t="s">
        <v>55</v>
      </c>
      <c r="C36" s="80"/>
      <c r="D36" s="15" t="s">
        <v>20</v>
      </c>
      <c r="E36" s="13">
        <v>75000</v>
      </c>
      <c r="F36" s="13">
        <v>60000</v>
      </c>
      <c r="G36" s="13">
        <v>60000</v>
      </c>
      <c r="H36" s="18">
        <v>65000</v>
      </c>
      <c r="I36" s="18">
        <f t="shared" si="9"/>
        <v>65000</v>
      </c>
      <c r="J36" s="18">
        <f t="shared" si="10"/>
        <v>0</v>
      </c>
      <c r="K36" s="19">
        <f t="shared" si="12"/>
        <v>0</v>
      </c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28"/>
      <c r="G38" s="28"/>
      <c r="H38" s="28" t="s">
        <v>56</v>
      </c>
      <c r="I38" s="29"/>
      <c r="K38" s="3"/>
    </row>
    <row r="39" spans="1:11" x14ac:dyDescent="0.25">
      <c r="A39" s="3"/>
      <c r="B39" s="3"/>
      <c r="C39" s="3"/>
      <c r="D39" s="3"/>
      <c r="E39" s="3"/>
      <c r="F39" s="28"/>
      <c r="G39" s="28"/>
      <c r="H39" s="28"/>
      <c r="I39" s="29"/>
      <c r="K39" s="3"/>
    </row>
    <row r="40" spans="1:11" x14ac:dyDescent="0.25">
      <c r="A40" s="3"/>
      <c r="B40" s="3"/>
      <c r="C40" s="3"/>
      <c r="D40" s="3"/>
      <c r="E40" s="3"/>
      <c r="F40" s="28"/>
      <c r="G40" s="28"/>
      <c r="H40" s="28"/>
      <c r="I40" s="29"/>
      <c r="K40" s="3"/>
    </row>
    <row r="41" spans="1:11" x14ac:dyDescent="0.25">
      <c r="A41" s="3"/>
      <c r="B41" s="3"/>
      <c r="C41" s="3"/>
      <c r="D41" s="3"/>
      <c r="E41" s="3"/>
      <c r="F41" s="30"/>
      <c r="G41" s="30"/>
      <c r="H41" s="30" t="s">
        <v>57</v>
      </c>
      <c r="I41" s="29"/>
      <c r="K41" s="3"/>
    </row>
    <row r="42" spans="1:11" x14ac:dyDescent="0.25">
      <c r="A42" s="3"/>
      <c r="B42" s="3"/>
      <c r="C42" s="3"/>
      <c r="D42" s="3"/>
      <c r="E42" s="3"/>
      <c r="F42" s="28"/>
      <c r="G42" s="28"/>
      <c r="H42" s="28" t="s">
        <v>58</v>
      </c>
      <c r="I42" s="29"/>
      <c r="K42" s="3"/>
    </row>
    <row r="43" spans="1:11" x14ac:dyDescent="0.25">
      <c r="A43" s="3"/>
      <c r="B43" s="3"/>
      <c r="C43" s="3"/>
      <c r="D43" s="3"/>
      <c r="E43" s="3"/>
      <c r="F43" s="28"/>
      <c r="G43" s="28"/>
      <c r="H43" s="28" t="s">
        <v>59</v>
      </c>
      <c r="I43" s="29"/>
      <c r="K43" s="3"/>
    </row>
    <row r="44" spans="1:11" x14ac:dyDescent="0.25">
      <c r="A44" s="31" t="s">
        <v>60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</row>
    <row r="45" spans="1:11" x14ac:dyDescent="0.25">
      <c r="A45" s="33" t="s">
        <v>65</v>
      </c>
      <c r="B45" s="33"/>
      <c r="C45" s="32"/>
      <c r="D45" s="32"/>
      <c r="E45" s="32"/>
      <c r="F45" s="32"/>
      <c r="G45" s="32"/>
      <c r="H45" s="32"/>
      <c r="I45" s="32"/>
      <c r="J45" s="32"/>
      <c r="K45" s="32"/>
    </row>
    <row r="46" spans="1:11" x14ac:dyDescent="0.25">
      <c r="A46" s="34" t="s">
        <v>66</v>
      </c>
      <c r="B46" s="33"/>
      <c r="C46" s="32"/>
      <c r="D46" s="32"/>
      <c r="E46" s="32"/>
      <c r="F46" s="32"/>
      <c r="G46" s="32"/>
      <c r="H46" s="32"/>
      <c r="I46" s="32"/>
      <c r="J46" s="32"/>
      <c r="K46" s="32"/>
    </row>
    <row r="47" spans="1:11" x14ac:dyDescent="0.25">
      <c r="A47" s="33" t="s">
        <v>18</v>
      </c>
      <c r="B47" s="33" t="s">
        <v>67</v>
      </c>
      <c r="C47" s="32"/>
      <c r="D47" s="32"/>
      <c r="E47" s="32"/>
      <c r="F47" s="32"/>
      <c r="G47" s="32"/>
      <c r="H47" s="32"/>
      <c r="I47" s="32"/>
      <c r="J47" s="32"/>
      <c r="K47" s="32"/>
    </row>
    <row r="48" spans="1:11" x14ac:dyDescent="0.25">
      <c r="A48" t="s">
        <v>22</v>
      </c>
      <c r="B48" s="33" t="s">
        <v>68</v>
      </c>
    </row>
    <row r="49" spans="1:2" x14ac:dyDescent="0.25">
      <c r="A49" t="s">
        <v>24</v>
      </c>
      <c r="B49" s="33" t="s">
        <v>69</v>
      </c>
    </row>
    <row r="50" spans="1:2" x14ac:dyDescent="0.25">
      <c r="A50" t="s">
        <v>70</v>
      </c>
      <c r="B50" s="33" t="s">
        <v>71</v>
      </c>
    </row>
    <row r="51" spans="1:2" x14ac:dyDescent="0.25">
      <c r="A51" t="s">
        <v>72</v>
      </c>
      <c r="B51" s="33" t="s">
        <v>73</v>
      </c>
    </row>
  </sheetData>
  <mergeCells count="9">
    <mergeCell ref="B36:C36"/>
    <mergeCell ref="A1:K1"/>
    <mergeCell ref="A2:K2"/>
    <mergeCell ref="A5:A6"/>
    <mergeCell ref="B5:C6"/>
    <mergeCell ref="D5:D6"/>
    <mergeCell ref="E5:G5"/>
    <mergeCell ref="H5:I5"/>
    <mergeCell ref="K5: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sqref="A1:XFD1048576"/>
    </sheetView>
  </sheetViews>
  <sheetFormatPr defaultRowHeight="15" x14ac:dyDescent="0.25"/>
  <cols>
    <col min="1" max="1" width="3.7109375" customWidth="1"/>
    <col min="2" max="2" width="3.140625" customWidth="1"/>
    <col min="3" max="3" width="22.42578125" customWidth="1"/>
    <col min="4" max="4" width="4.85546875" customWidth="1"/>
    <col min="5" max="5" width="9.28515625" customWidth="1"/>
  </cols>
  <sheetData>
    <row r="1" spans="1:1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x14ac:dyDescent="0.25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x14ac:dyDescent="0.25">
      <c r="A3" s="1" t="s">
        <v>2</v>
      </c>
      <c r="B3" s="2"/>
      <c r="C3" s="1" t="s">
        <v>3</v>
      </c>
      <c r="D3" s="2"/>
      <c r="E3" s="2"/>
      <c r="F3" s="2"/>
      <c r="G3" s="2"/>
      <c r="H3" s="2"/>
      <c r="I3" s="2"/>
      <c r="J3" s="2"/>
      <c r="K3" s="2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82" t="s">
        <v>4</v>
      </c>
      <c r="B5" s="84" t="s">
        <v>5</v>
      </c>
      <c r="C5" s="85"/>
      <c r="D5" s="84" t="s">
        <v>6</v>
      </c>
      <c r="E5" s="88" t="s">
        <v>7</v>
      </c>
      <c r="F5" s="89"/>
      <c r="G5" s="90"/>
      <c r="H5" s="91" t="s">
        <v>8</v>
      </c>
      <c r="I5" s="92"/>
      <c r="J5" s="4" t="s">
        <v>9</v>
      </c>
      <c r="K5" s="93" t="s">
        <v>10</v>
      </c>
    </row>
    <row r="6" spans="1:11" x14ac:dyDescent="0.25">
      <c r="A6" s="83"/>
      <c r="B6" s="86"/>
      <c r="C6" s="87"/>
      <c r="D6" s="86"/>
      <c r="E6" s="5" t="s">
        <v>11</v>
      </c>
      <c r="F6" s="5" t="s">
        <v>12</v>
      </c>
      <c r="G6" s="6" t="s">
        <v>13</v>
      </c>
      <c r="H6" s="7" t="s">
        <v>14</v>
      </c>
      <c r="I6" s="7" t="s">
        <v>15</v>
      </c>
      <c r="J6" s="8" t="s">
        <v>16</v>
      </c>
      <c r="K6" s="94"/>
    </row>
    <row r="7" spans="1:11" x14ac:dyDescent="0.25">
      <c r="A7" s="9">
        <v>1</v>
      </c>
      <c r="B7" s="10" t="s">
        <v>17</v>
      </c>
      <c r="C7" s="11"/>
      <c r="D7" s="12"/>
      <c r="E7" s="13"/>
      <c r="F7" s="14"/>
      <c r="G7" s="14"/>
      <c r="H7" s="14"/>
      <c r="I7" s="14"/>
      <c r="J7" s="14"/>
      <c r="K7" s="14"/>
    </row>
    <row r="8" spans="1:11" x14ac:dyDescent="0.25">
      <c r="A8" s="15"/>
      <c r="B8" s="16" t="s">
        <v>18</v>
      </c>
      <c r="C8" s="17" t="s">
        <v>19</v>
      </c>
      <c r="D8" s="15" t="s">
        <v>20</v>
      </c>
      <c r="E8" s="18">
        <v>8500</v>
      </c>
      <c r="F8" s="18">
        <v>9000</v>
      </c>
      <c r="G8" s="18">
        <v>8800</v>
      </c>
      <c r="H8" s="18">
        <v>8766.6666666666661</v>
      </c>
      <c r="I8" s="18">
        <f t="shared" ref="I8:I15" si="0">SUM(E8:G8)/3</f>
        <v>8766.6666666666661</v>
      </c>
      <c r="J8" s="18">
        <f>I8-H8</f>
        <v>0</v>
      </c>
      <c r="K8" s="19">
        <f t="shared" ref="K8:K15" si="1">(I8-H8)/H8*100</f>
        <v>0</v>
      </c>
    </row>
    <row r="9" spans="1:11" x14ac:dyDescent="0.25">
      <c r="A9" s="15" t="s">
        <v>21</v>
      </c>
      <c r="B9" s="16" t="s">
        <v>22</v>
      </c>
      <c r="C9" s="17" t="s">
        <v>23</v>
      </c>
      <c r="D9" s="15" t="s">
        <v>20</v>
      </c>
      <c r="E9" s="18">
        <v>9500</v>
      </c>
      <c r="F9" s="18">
        <v>12000</v>
      </c>
      <c r="G9" s="18">
        <v>12000</v>
      </c>
      <c r="H9" s="18">
        <v>11166.666666666666</v>
      </c>
      <c r="I9" s="18">
        <f t="shared" si="0"/>
        <v>11166.666666666666</v>
      </c>
      <c r="J9" s="18">
        <f>I9-H9</f>
        <v>0</v>
      </c>
      <c r="K9" s="19">
        <f t="shared" si="1"/>
        <v>0</v>
      </c>
    </row>
    <row r="10" spans="1:11" x14ac:dyDescent="0.25">
      <c r="A10" s="15"/>
      <c r="B10" s="16" t="s">
        <v>24</v>
      </c>
      <c r="C10" s="17" t="s">
        <v>25</v>
      </c>
      <c r="D10" s="15" t="s">
        <v>20</v>
      </c>
      <c r="E10" s="18">
        <v>15000</v>
      </c>
      <c r="F10" s="18">
        <v>15000</v>
      </c>
      <c r="G10" s="18">
        <v>15000</v>
      </c>
      <c r="H10" s="18">
        <v>15000</v>
      </c>
      <c r="I10" s="18">
        <f t="shared" si="0"/>
        <v>15000</v>
      </c>
      <c r="J10" s="18">
        <f>I10-H10</f>
        <v>0</v>
      </c>
      <c r="K10" s="19">
        <f t="shared" si="1"/>
        <v>0</v>
      </c>
    </row>
    <row r="11" spans="1:11" x14ac:dyDescent="0.25">
      <c r="A11" s="15">
        <v>2</v>
      </c>
      <c r="B11" s="20" t="s">
        <v>26</v>
      </c>
      <c r="C11" s="17"/>
      <c r="D11" s="15" t="s">
        <v>20</v>
      </c>
      <c r="E11" s="18">
        <v>5000</v>
      </c>
      <c r="F11" s="18">
        <v>4000</v>
      </c>
      <c r="G11" s="18">
        <v>5000</v>
      </c>
      <c r="H11" s="18">
        <v>4666.666666666667</v>
      </c>
      <c r="I11" s="18">
        <f t="shared" si="0"/>
        <v>4666.666666666667</v>
      </c>
      <c r="J11" s="18">
        <f>I11-H11</f>
        <v>0</v>
      </c>
      <c r="K11" s="19">
        <f t="shared" si="1"/>
        <v>0</v>
      </c>
    </row>
    <row r="12" spans="1:11" x14ac:dyDescent="0.25">
      <c r="A12" s="15">
        <v>3</v>
      </c>
      <c r="B12" s="20" t="s">
        <v>27</v>
      </c>
      <c r="C12" s="17"/>
      <c r="D12" s="15" t="s">
        <v>20</v>
      </c>
      <c r="E12" s="18">
        <v>12000</v>
      </c>
      <c r="F12" s="18">
        <v>12000</v>
      </c>
      <c r="G12" s="18">
        <v>15000</v>
      </c>
      <c r="H12" s="18">
        <v>13000</v>
      </c>
      <c r="I12" s="18">
        <f t="shared" si="0"/>
        <v>13000</v>
      </c>
      <c r="J12" s="18">
        <f>I12-H12</f>
        <v>0</v>
      </c>
      <c r="K12" s="19">
        <f t="shared" si="1"/>
        <v>0</v>
      </c>
    </row>
    <row r="13" spans="1:11" x14ac:dyDescent="0.25">
      <c r="A13" s="15">
        <v>4</v>
      </c>
      <c r="B13" s="20" t="s">
        <v>28</v>
      </c>
      <c r="C13" s="17"/>
      <c r="D13" s="15" t="s">
        <v>20</v>
      </c>
      <c r="E13" s="18">
        <v>22000</v>
      </c>
      <c r="F13" s="18">
        <v>22000</v>
      </c>
      <c r="G13" s="18">
        <v>22000</v>
      </c>
      <c r="H13" s="18">
        <v>22000</v>
      </c>
      <c r="I13" s="18">
        <f t="shared" si="0"/>
        <v>22000</v>
      </c>
      <c r="J13" s="18">
        <f t="shared" ref="J13:J15" si="2">I13-H13</f>
        <v>0</v>
      </c>
      <c r="K13" s="19">
        <f t="shared" si="1"/>
        <v>0</v>
      </c>
    </row>
    <row r="14" spans="1:11" x14ac:dyDescent="0.25">
      <c r="A14" s="15">
        <v>5</v>
      </c>
      <c r="B14" s="20" t="s">
        <v>29</v>
      </c>
      <c r="C14" s="17"/>
      <c r="D14" s="15" t="s">
        <v>20</v>
      </c>
      <c r="E14" s="18">
        <v>4000</v>
      </c>
      <c r="F14" s="18">
        <v>5000</v>
      </c>
      <c r="G14" s="18">
        <v>5000</v>
      </c>
      <c r="H14" s="18">
        <v>4666.666666666667</v>
      </c>
      <c r="I14" s="18">
        <f t="shared" si="0"/>
        <v>4666.666666666667</v>
      </c>
      <c r="J14" s="18">
        <f t="shared" si="2"/>
        <v>0</v>
      </c>
      <c r="K14" s="19">
        <f t="shared" si="1"/>
        <v>0</v>
      </c>
    </row>
    <row r="15" spans="1:11" x14ac:dyDescent="0.25">
      <c r="A15" s="15">
        <v>6</v>
      </c>
      <c r="B15" s="20" t="s">
        <v>30</v>
      </c>
      <c r="C15" s="17"/>
      <c r="D15" s="15" t="s">
        <v>20</v>
      </c>
      <c r="E15" s="18">
        <v>5000</v>
      </c>
      <c r="F15" s="18">
        <v>5000</v>
      </c>
      <c r="G15" s="18">
        <v>5000</v>
      </c>
      <c r="H15" s="18">
        <v>5000</v>
      </c>
      <c r="I15" s="18">
        <f t="shared" si="0"/>
        <v>5000</v>
      </c>
      <c r="J15" s="18">
        <f t="shared" si="2"/>
        <v>0</v>
      </c>
      <c r="K15" s="19">
        <f t="shared" si="1"/>
        <v>0</v>
      </c>
    </row>
    <row r="16" spans="1:11" x14ac:dyDescent="0.25">
      <c r="A16" s="15">
        <v>7</v>
      </c>
      <c r="B16" s="16" t="s">
        <v>31</v>
      </c>
      <c r="C16" s="17"/>
      <c r="D16" s="15"/>
      <c r="E16" s="18"/>
      <c r="F16" s="18"/>
      <c r="G16" s="18"/>
      <c r="H16" s="18"/>
      <c r="I16" s="18"/>
      <c r="J16" s="18"/>
      <c r="K16" s="19"/>
    </row>
    <row r="17" spans="1:11" x14ac:dyDescent="0.25">
      <c r="A17" s="15"/>
      <c r="B17" s="16" t="s">
        <v>18</v>
      </c>
      <c r="C17" s="17" t="s">
        <v>32</v>
      </c>
      <c r="D17" s="15" t="s">
        <v>20</v>
      </c>
      <c r="E17" s="18">
        <v>85000</v>
      </c>
      <c r="F17" s="18">
        <v>80000</v>
      </c>
      <c r="G17" s="18">
        <v>85000</v>
      </c>
      <c r="H17" s="18">
        <v>83333.333333333328</v>
      </c>
      <c r="I17" s="18">
        <f t="shared" ref="I17:I20" si="3">SUM(E17:G17)/3</f>
        <v>83333.333333333328</v>
      </c>
      <c r="J17" s="18">
        <f t="shared" ref="J17:J20" si="4">I17-H17</f>
        <v>0</v>
      </c>
      <c r="K17" s="19">
        <f t="shared" ref="K17:K20" si="5">(I17-H17)/H17*100</f>
        <v>0</v>
      </c>
    </row>
    <row r="18" spans="1:11" x14ac:dyDescent="0.25">
      <c r="A18" s="15"/>
      <c r="B18" s="16" t="s">
        <v>22</v>
      </c>
      <c r="C18" s="17" t="s">
        <v>33</v>
      </c>
      <c r="D18" s="15" t="s">
        <v>20</v>
      </c>
      <c r="E18" s="18">
        <v>95000</v>
      </c>
      <c r="F18" s="18">
        <v>85000</v>
      </c>
      <c r="G18" s="18">
        <v>90000</v>
      </c>
      <c r="H18" s="18">
        <v>90000</v>
      </c>
      <c r="I18" s="18">
        <f t="shared" si="3"/>
        <v>90000</v>
      </c>
      <c r="J18" s="18">
        <f t="shared" si="4"/>
        <v>0</v>
      </c>
      <c r="K18" s="19">
        <f t="shared" si="5"/>
        <v>0</v>
      </c>
    </row>
    <row r="19" spans="1:11" x14ac:dyDescent="0.25">
      <c r="A19" s="15">
        <v>8</v>
      </c>
      <c r="B19" s="16" t="s">
        <v>34</v>
      </c>
      <c r="C19" s="17"/>
      <c r="D19" s="15" t="s">
        <v>20</v>
      </c>
      <c r="E19" s="18">
        <v>29000</v>
      </c>
      <c r="F19" s="18">
        <v>24000</v>
      </c>
      <c r="G19" s="18">
        <v>27500</v>
      </c>
      <c r="H19" s="18">
        <v>26833.333333333332</v>
      </c>
      <c r="I19" s="18">
        <f t="shared" si="3"/>
        <v>26833.333333333332</v>
      </c>
      <c r="J19" s="18">
        <f t="shared" si="4"/>
        <v>0</v>
      </c>
      <c r="K19" s="19">
        <f t="shared" si="5"/>
        <v>0</v>
      </c>
    </row>
    <row r="20" spans="1:11" x14ac:dyDescent="0.25">
      <c r="A20" s="15">
        <v>9</v>
      </c>
      <c r="B20" s="16" t="s">
        <v>35</v>
      </c>
      <c r="C20" s="17"/>
      <c r="D20" s="15" t="s">
        <v>20</v>
      </c>
      <c r="E20" s="18">
        <v>21500</v>
      </c>
      <c r="F20" s="18">
        <v>19500</v>
      </c>
      <c r="G20" s="18">
        <v>21000</v>
      </c>
      <c r="H20" s="18">
        <v>20666.666666666668</v>
      </c>
      <c r="I20" s="18">
        <f t="shared" si="3"/>
        <v>20666.666666666668</v>
      </c>
      <c r="J20" s="18">
        <f t="shared" si="4"/>
        <v>0</v>
      </c>
      <c r="K20" s="19">
        <f t="shared" si="5"/>
        <v>0</v>
      </c>
    </row>
    <row r="21" spans="1:11" x14ac:dyDescent="0.25">
      <c r="A21" s="15">
        <v>10</v>
      </c>
      <c r="B21" s="16" t="s">
        <v>36</v>
      </c>
      <c r="C21" s="17"/>
      <c r="D21" s="15"/>
      <c r="E21" s="18"/>
      <c r="F21" s="18"/>
      <c r="G21" s="18"/>
      <c r="H21" s="18"/>
      <c r="I21" s="18"/>
      <c r="J21" s="18"/>
      <c r="K21" s="14"/>
    </row>
    <row r="22" spans="1:11" x14ac:dyDescent="0.25">
      <c r="A22" s="15"/>
      <c r="B22" s="16" t="s">
        <v>18</v>
      </c>
      <c r="C22" s="17" t="s">
        <v>37</v>
      </c>
      <c r="D22" s="15" t="s">
        <v>20</v>
      </c>
      <c r="E22" s="18">
        <v>14000</v>
      </c>
      <c r="F22" s="18">
        <v>15000</v>
      </c>
      <c r="G22" s="18">
        <v>13000</v>
      </c>
      <c r="H22" s="18">
        <v>14000</v>
      </c>
      <c r="I22" s="18">
        <f t="shared" ref="I22:I23" si="6">SUM(E22:G22)/3</f>
        <v>14000</v>
      </c>
      <c r="J22" s="18">
        <f>I22-H22</f>
        <v>0</v>
      </c>
      <c r="K22" s="19">
        <f>(I22-H22)/H22*100</f>
        <v>0</v>
      </c>
    </row>
    <row r="23" spans="1:11" x14ac:dyDescent="0.25">
      <c r="A23" s="15"/>
      <c r="B23" s="16" t="s">
        <v>38</v>
      </c>
      <c r="C23" s="17" t="s">
        <v>39</v>
      </c>
      <c r="D23" s="15" t="s">
        <v>20</v>
      </c>
      <c r="E23" s="18">
        <v>11000</v>
      </c>
      <c r="F23" s="18">
        <v>11000</v>
      </c>
      <c r="G23" s="18">
        <v>11000</v>
      </c>
      <c r="H23" s="18">
        <v>11000</v>
      </c>
      <c r="I23" s="18">
        <f t="shared" si="6"/>
        <v>11000</v>
      </c>
      <c r="J23" s="18">
        <f>I23-H23</f>
        <v>0</v>
      </c>
      <c r="K23" s="19">
        <f>(I23-H23)/H23*100</f>
        <v>0</v>
      </c>
    </row>
    <row r="24" spans="1:11" x14ac:dyDescent="0.25">
      <c r="A24" s="15">
        <v>11</v>
      </c>
      <c r="B24" s="16" t="s">
        <v>40</v>
      </c>
      <c r="C24" s="17"/>
      <c r="D24" s="15"/>
      <c r="E24" s="18"/>
      <c r="F24" s="18"/>
      <c r="G24" s="18"/>
      <c r="H24" s="18"/>
      <c r="I24" s="18"/>
      <c r="J24" s="18"/>
      <c r="K24" s="14"/>
    </row>
    <row r="25" spans="1:11" x14ac:dyDescent="0.25">
      <c r="A25" s="15"/>
      <c r="B25" s="16" t="s">
        <v>41</v>
      </c>
      <c r="C25" s="17" t="s">
        <v>42</v>
      </c>
      <c r="D25" s="15" t="s">
        <v>43</v>
      </c>
      <c r="E25" s="18">
        <v>10000</v>
      </c>
      <c r="F25" s="18">
        <v>11000</v>
      </c>
      <c r="G25" s="18">
        <v>11000</v>
      </c>
      <c r="H25" s="18">
        <v>10666.666666666666</v>
      </c>
      <c r="I25" s="18">
        <f t="shared" ref="I25:I26" si="7">SUM(E25:G25)/3</f>
        <v>10666.666666666666</v>
      </c>
      <c r="J25" s="18">
        <f>I25-H25</f>
        <v>0</v>
      </c>
      <c r="K25" s="19">
        <f>(I25-H25)/H25*100</f>
        <v>0</v>
      </c>
    </row>
    <row r="26" spans="1:11" x14ac:dyDescent="0.25">
      <c r="A26" s="14"/>
      <c r="B26" s="16" t="s">
        <v>44</v>
      </c>
      <c r="C26" s="21" t="s">
        <v>45</v>
      </c>
      <c r="D26" s="15" t="s">
        <v>43</v>
      </c>
      <c r="E26" s="18">
        <v>16000</v>
      </c>
      <c r="F26" s="18">
        <v>14000</v>
      </c>
      <c r="G26" s="18">
        <v>15000</v>
      </c>
      <c r="H26" s="18">
        <v>15000</v>
      </c>
      <c r="I26" s="18">
        <f t="shared" si="7"/>
        <v>15000</v>
      </c>
      <c r="J26" s="18">
        <f>I26-H26</f>
        <v>0</v>
      </c>
      <c r="K26" s="19">
        <f>(I26-H26)/H26*100</f>
        <v>0</v>
      </c>
    </row>
    <row r="27" spans="1:11" x14ac:dyDescent="0.25">
      <c r="A27" s="15">
        <v>12</v>
      </c>
      <c r="B27" s="16" t="s">
        <v>46</v>
      </c>
      <c r="C27" s="17"/>
      <c r="D27" s="15"/>
      <c r="E27" s="18"/>
      <c r="F27" s="18"/>
      <c r="G27" s="18"/>
      <c r="H27" s="18"/>
      <c r="I27" s="18"/>
      <c r="J27" s="18"/>
      <c r="K27" s="14"/>
    </row>
    <row r="28" spans="1:11" x14ac:dyDescent="0.25">
      <c r="A28" s="15"/>
      <c r="B28" s="16" t="s">
        <v>41</v>
      </c>
      <c r="C28" s="17" t="s">
        <v>47</v>
      </c>
      <c r="D28" s="15" t="s">
        <v>20</v>
      </c>
      <c r="E28" s="18">
        <v>10000</v>
      </c>
      <c r="F28" s="18">
        <v>9000</v>
      </c>
      <c r="G28" s="18">
        <v>9000</v>
      </c>
      <c r="H28" s="18">
        <v>9333.3333333333339</v>
      </c>
      <c r="I28" s="18">
        <f t="shared" ref="I28:I29" si="8">SUM(E28:G28)/3</f>
        <v>9333.3333333333339</v>
      </c>
      <c r="J28" s="18">
        <f>I28-H28</f>
        <v>0</v>
      </c>
      <c r="K28" s="19">
        <f>(I28-H28)/H28*100</f>
        <v>0</v>
      </c>
    </row>
    <row r="29" spans="1:11" x14ac:dyDescent="0.25">
      <c r="A29" s="14"/>
      <c r="B29" s="16" t="s">
        <v>44</v>
      </c>
      <c r="C29" s="17" t="s">
        <v>48</v>
      </c>
      <c r="D29" s="15" t="s">
        <v>20</v>
      </c>
      <c r="E29" s="18">
        <v>7000</v>
      </c>
      <c r="F29" s="18">
        <v>7000</v>
      </c>
      <c r="G29" s="18">
        <v>7000</v>
      </c>
      <c r="H29" s="18">
        <v>7000</v>
      </c>
      <c r="I29" s="18">
        <f t="shared" si="8"/>
        <v>7000</v>
      </c>
      <c r="J29" s="18">
        <f>I29-H29</f>
        <v>0</v>
      </c>
      <c r="K29" s="19">
        <f>(I29-H29)/H29*100</f>
        <v>0</v>
      </c>
    </row>
    <row r="30" spans="1:11" x14ac:dyDescent="0.25">
      <c r="A30" s="15">
        <v>13</v>
      </c>
      <c r="B30" s="16" t="s">
        <v>49</v>
      </c>
      <c r="C30" s="17"/>
      <c r="D30" s="15"/>
      <c r="E30" s="18"/>
      <c r="F30" s="18"/>
      <c r="G30" s="18"/>
      <c r="H30" s="18"/>
      <c r="I30" s="18"/>
      <c r="J30" s="18"/>
      <c r="K30" s="14"/>
    </row>
    <row r="31" spans="1:11" x14ac:dyDescent="0.25">
      <c r="A31" s="15"/>
      <c r="B31" s="16" t="s">
        <v>18</v>
      </c>
      <c r="C31" s="17" t="s">
        <v>50</v>
      </c>
      <c r="D31" s="15" t="s">
        <v>20</v>
      </c>
      <c r="E31" s="18">
        <v>18000</v>
      </c>
      <c r="F31" s="18">
        <v>18000</v>
      </c>
      <c r="G31" s="18">
        <v>20000</v>
      </c>
      <c r="H31" s="18">
        <v>18666.666666666668</v>
      </c>
      <c r="I31" s="18">
        <f t="shared" ref="I31:I36" si="9">SUM(E31:G31)/3</f>
        <v>18666.666666666668</v>
      </c>
      <c r="J31" s="18">
        <f t="shared" ref="J31:J36" si="10">I31-H31</f>
        <v>0</v>
      </c>
      <c r="K31" s="19">
        <f t="shared" ref="K31:K33" si="11">(I31-H31)/H31*100</f>
        <v>0</v>
      </c>
    </row>
    <row r="32" spans="1:11" x14ac:dyDescent="0.25">
      <c r="A32" s="15"/>
      <c r="B32" s="20" t="s">
        <v>22</v>
      </c>
      <c r="C32" s="21" t="s">
        <v>51</v>
      </c>
      <c r="D32" s="15" t="s">
        <v>20</v>
      </c>
      <c r="E32" s="18">
        <v>20000</v>
      </c>
      <c r="F32" s="18">
        <v>20000</v>
      </c>
      <c r="G32" s="18">
        <v>25000</v>
      </c>
      <c r="H32" s="18">
        <v>21666.666666666668</v>
      </c>
      <c r="I32" s="18">
        <f t="shared" si="9"/>
        <v>21666.666666666668</v>
      </c>
      <c r="J32" s="18">
        <f t="shared" si="10"/>
        <v>0</v>
      </c>
      <c r="K32" s="19">
        <f t="shared" si="11"/>
        <v>0</v>
      </c>
    </row>
    <row r="33" spans="1:11" x14ac:dyDescent="0.25">
      <c r="A33" s="15"/>
      <c r="B33" s="20" t="s">
        <v>24</v>
      </c>
      <c r="C33" s="21" t="s">
        <v>52</v>
      </c>
      <c r="D33" s="15" t="s">
        <v>20</v>
      </c>
      <c r="E33" s="18">
        <v>30000</v>
      </c>
      <c r="F33" s="18">
        <v>25000</v>
      </c>
      <c r="G33" s="18">
        <v>25000</v>
      </c>
      <c r="H33" s="18">
        <v>26666.666666666668</v>
      </c>
      <c r="I33" s="18">
        <f t="shared" si="9"/>
        <v>26666.666666666668</v>
      </c>
      <c r="J33" s="18">
        <f t="shared" si="10"/>
        <v>0</v>
      </c>
      <c r="K33" s="19">
        <f t="shared" si="11"/>
        <v>0</v>
      </c>
    </row>
    <row r="34" spans="1:11" x14ac:dyDescent="0.25">
      <c r="A34" s="22">
        <v>14</v>
      </c>
      <c r="B34" s="23" t="s">
        <v>53</v>
      </c>
      <c r="C34" s="24"/>
      <c r="D34" s="25" t="s">
        <v>20</v>
      </c>
      <c r="E34" s="26">
        <v>27000</v>
      </c>
      <c r="F34" s="26">
        <v>28000</v>
      </c>
      <c r="G34" s="27">
        <v>30000</v>
      </c>
      <c r="H34" s="18">
        <v>28333.333333333332</v>
      </c>
      <c r="I34" s="18">
        <f t="shared" si="9"/>
        <v>28333.333333333332</v>
      </c>
      <c r="J34" s="18">
        <f t="shared" si="10"/>
        <v>0</v>
      </c>
      <c r="K34" s="19">
        <f>(I34-H34)/H34*100</f>
        <v>0</v>
      </c>
    </row>
    <row r="35" spans="1:11" x14ac:dyDescent="0.25">
      <c r="A35" s="22">
        <v>15</v>
      </c>
      <c r="B35" s="23" t="s">
        <v>54</v>
      </c>
      <c r="C35" s="24"/>
      <c r="D35" s="25" t="s">
        <v>20</v>
      </c>
      <c r="E35" s="26">
        <v>15000</v>
      </c>
      <c r="F35" s="26">
        <v>15000</v>
      </c>
      <c r="G35" s="26">
        <v>18000</v>
      </c>
      <c r="H35" s="18">
        <v>16000</v>
      </c>
      <c r="I35" s="18">
        <f t="shared" si="9"/>
        <v>16000</v>
      </c>
      <c r="J35" s="18">
        <f t="shared" si="10"/>
        <v>0</v>
      </c>
      <c r="K35" s="19">
        <f t="shared" ref="K35:K36" si="12">(I35-H35)/H35*100</f>
        <v>0</v>
      </c>
    </row>
    <row r="36" spans="1:11" x14ac:dyDescent="0.25">
      <c r="A36" s="15">
        <v>16</v>
      </c>
      <c r="B36" s="79" t="s">
        <v>55</v>
      </c>
      <c r="C36" s="80"/>
      <c r="D36" s="15" t="s">
        <v>20</v>
      </c>
      <c r="E36" s="13">
        <v>75000</v>
      </c>
      <c r="F36" s="13">
        <v>60000</v>
      </c>
      <c r="G36" s="13">
        <v>60000</v>
      </c>
      <c r="H36" s="18">
        <v>65000</v>
      </c>
      <c r="I36" s="18">
        <f t="shared" si="9"/>
        <v>65000</v>
      </c>
      <c r="J36" s="18">
        <f t="shared" si="10"/>
        <v>0</v>
      </c>
      <c r="K36" s="19">
        <f t="shared" si="12"/>
        <v>0</v>
      </c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28"/>
      <c r="G38" s="28"/>
      <c r="H38" s="28" t="s">
        <v>56</v>
      </c>
      <c r="I38" s="29"/>
      <c r="K38" s="3"/>
    </row>
    <row r="39" spans="1:11" x14ac:dyDescent="0.25">
      <c r="A39" s="3"/>
      <c r="B39" s="3"/>
      <c r="C39" s="3"/>
      <c r="D39" s="3"/>
      <c r="E39" s="3"/>
      <c r="F39" s="28"/>
      <c r="G39" s="28"/>
      <c r="H39" s="28"/>
      <c r="I39" s="29"/>
      <c r="K39" s="3"/>
    </row>
    <row r="40" spans="1:11" x14ac:dyDescent="0.25">
      <c r="A40" s="3"/>
      <c r="B40" s="3"/>
      <c r="C40" s="3"/>
      <c r="D40" s="3"/>
      <c r="E40" s="3"/>
      <c r="F40" s="28"/>
      <c r="G40" s="28"/>
      <c r="H40" s="28"/>
      <c r="I40" s="29"/>
      <c r="K40" s="3"/>
    </row>
    <row r="41" spans="1:11" x14ac:dyDescent="0.25">
      <c r="A41" s="3"/>
      <c r="B41" s="3"/>
      <c r="C41" s="3"/>
      <c r="D41" s="3"/>
      <c r="E41" s="3"/>
      <c r="F41" s="30"/>
      <c r="G41" s="30"/>
      <c r="H41" s="30" t="s">
        <v>57</v>
      </c>
      <c r="I41" s="29"/>
      <c r="K41" s="3"/>
    </row>
    <row r="42" spans="1:11" x14ac:dyDescent="0.25">
      <c r="A42" s="3"/>
      <c r="B42" s="3"/>
      <c r="C42" s="3"/>
      <c r="D42" s="3"/>
      <c r="E42" s="3"/>
      <c r="F42" s="28"/>
      <c r="G42" s="28"/>
      <c r="H42" s="28" t="s">
        <v>58</v>
      </c>
      <c r="I42" s="29"/>
      <c r="K42" s="3"/>
    </row>
    <row r="43" spans="1:11" x14ac:dyDescent="0.25">
      <c r="A43" s="3"/>
      <c r="B43" s="3"/>
      <c r="C43" s="3"/>
      <c r="D43" s="3"/>
      <c r="E43" s="3"/>
      <c r="F43" s="28"/>
      <c r="G43" s="28"/>
      <c r="H43" s="28" t="s">
        <v>59</v>
      </c>
      <c r="I43" s="29"/>
      <c r="K43" s="3"/>
    </row>
    <row r="44" spans="1:11" x14ac:dyDescent="0.25">
      <c r="A44" s="31" t="s">
        <v>60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</row>
    <row r="45" spans="1:11" x14ac:dyDescent="0.25">
      <c r="A45" s="33" t="s">
        <v>61</v>
      </c>
      <c r="B45" s="33"/>
      <c r="C45" s="32"/>
      <c r="D45" s="32"/>
      <c r="E45" s="32"/>
      <c r="F45" s="32"/>
      <c r="G45" s="32"/>
      <c r="H45" s="32"/>
      <c r="I45" s="32"/>
      <c r="J45" s="32"/>
      <c r="K45" s="32"/>
    </row>
    <row r="46" spans="1:11" x14ac:dyDescent="0.25">
      <c r="A46" s="34" t="s">
        <v>62</v>
      </c>
      <c r="B46" s="33"/>
      <c r="C46" s="32"/>
      <c r="D46" s="32"/>
      <c r="E46" s="32"/>
      <c r="F46" s="32"/>
      <c r="G46" s="32"/>
      <c r="H46" s="32"/>
      <c r="I46" s="32"/>
      <c r="J46" s="32"/>
      <c r="K46" s="32"/>
    </row>
    <row r="47" spans="1:11" x14ac:dyDescent="0.25">
      <c r="A47" s="33"/>
      <c r="B47" s="33"/>
      <c r="C47" s="32"/>
      <c r="D47" s="32"/>
      <c r="E47" s="32"/>
      <c r="F47" s="32"/>
      <c r="G47" s="32"/>
      <c r="H47" s="32"/>
      <c r="I47" s="32"/>
      <c r="J47" s="32"/>
      <c r="K47" s="32"/>
    </row>
  </sheetData>
  <mergeCells count="9">
    <mergeCell ref="B36:C36"/>
    <mergeCell ref="A1:K1"/>
    <mergeCell ref="A2:K2"/>
    <mergeCell ref="A5:A6"/>
    <mergeCell ref="B5:C6"/>
    <mergeCell ref="D5:D6"/>
    <mergeCell ref="E5:G5"/>
    <mergeCell ref="H5:I5"/>
    <mergeCell ref="K5:K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workbookViewId="0"/>
  </sheetViews>
  <sheetFormatPr defaultRowHeight="15" x14ac:dyDescent="0.25"/>
  <cols>
    <col min="1" max="1" width="6.140625" customWidth="1"/>
    <col min="2" max="2" width="3.85546875" customWidth="1"/>
    <col min="3" max="3" width="23.7109375" customWidth="1"/>
    <col min="8" max="8" width="10.42578125" customWidth="1"/>
  </cols>
  <sheetData>
    <row r="2" spans="1:11" x14ac:dyDescent="0.25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1:11" x14ac:dyDescent="0.25">
      <c r="A4" s="1" t="s">
        <v>2</v>
      </c>
      <c r="B4" s="37"/>
      <c r="C4" s="1" t="s">
        <v>87</v>
      </c>
      <c r="D4" s="37"/>
      <c r="E4" s="37"/>
      <c r="F4" s="37"/>
      <c r="G4" s="37"/>
      <c r="H4" s="37"/>
      <c r="I4" s="37"/>
      <c r="J4" s="37"/>
      <c r="K4" s="37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82" t="s">
        <v>4</v>
      </c>
      <c r="B6" s="84" t="s">
        <v>5</v>
      </c>
      <c r="C6" s="85"/>
      <c r="D6" s="84" t="s">
        <v>6</v>
      </c>
      <c r="E6" s="88" t="s">
        <v>7</v>
      </c>
      <c r="F6" s="89"/>
      <c r="G6" s="90"/>
      <c r="H6" s="91" t="s">
        <v>8</v>
      </c>
      <c r="I6" s="92"/>
      <c r="J6" s="4" t="s">
        <v>9</v>
      </c>
      <c r="K6" s="93" t="s">
        <v>10</v>
      </c>
    </row>
    <row r="7" spans="1:11" x14ac:dyDescent="0.25">
      <c r="A7" s="83"/>
      <c r="B7" s="86"/>
      <c r="C7" s="87"/>
      <c r="D7" s="86"/>
      <c r="E7" s="5" t="s">
        <v>11</v>
      </c>
      <c r="F7" s="5" t="s">
        <v>12</v>
      </c>
      <c r="G7" s="6" t="s">
        <v>13</v>
      </c>
      <c r="H7" s="7" t="s">
        <v>85</v>
      </c>
      <c r="I7" s="7" t="s">
        <v>88</v>
      </c>
      <c r="J7" s="8" t="s">
        <v>16</v>
      </c>
      <c r="K7" s="94"/>
    </row>
    <row r="8" spans="1:11" x14ac:dyDescent="0.25">
      <c r="A8" s="9">
        <v>1</v>
      </c>
      <c r="B8" s="10" t="s">
        <v>17</v>
      </c>
      <c r="C8" s="11"/>
      <c r="D8" s="12"/>
      <c r="E8" s="13"/>
      <c r="F8" s="14"/>
      <c r="G8" s="14"/>
      <c r="H8" s="14"/>
      <c r="I8" s="14"/>
      <c r="J8" s="14"/>
      <c r="K8" s="14"/>
    </row>
    <row r="9" spans="1:11" x14ac:dyDescent="0.25">
      <c r="A9" s="15"/>
      <c r="B9" s="16" t="s">
        <v>18</v>
      </c>
      <c r="C9" s="17" t="s">
        <v>19</v>
      </c>
      <c r="D9" s="15" t="s">
        <v>20</v>
      </c>
      <c r="E9" s="18">
        <v>8500</v>
      </c>
      <c r="F9" s="18">
        <v>9000</v>
      </c>
      <c r="G9" s="18">
        <v>8800</v>
      </c>
      <c r="H9" s="18">
        <v>8766.6666666666661</v>
      </c>
      <c r="I9" s="18">
        <f t="shared" ref="I9:I16" si="0">SUM(E9:G9)/3</f>
        <v>8766.6666666666661</v>
      </c>
      <c r="J9" s="18">
        <f>I9-H9</f>
        <v>0</v>
      </c>
      <c r="K9" s="19">
        <f t="shared" ref="K9:K16" si="1">(I9-H9)/H9*100</f>
        <v>0</v>
      </c>
    </row>
    <row r="10" spans="1:11" x14ac:dyDescent="0.25">
      <c r="A10" s="15" t="s">
        <v>21</v>
      </c>
      <c r="B10" s="16" t="s">
        <v>22</v>
      </c>
      <c r="C10" s="17" t="s">
        <v>23</v>
      </c>
      <c r="D10" s="15" t="s">
        <v>20</v>
      </c>
      <c r="E10" s="18">
        <v>9500</v>
      </c>
      <c r="F10" s="18">
        <v>12000</v>
      </c>
      <c r="G10" s="18">
        <v>12000</v>
      </c>
      <c r="H10" s="18">
        <v>11166.666666666666</v>
      </c>
      <c r="I10" s="18">
        <f t="shared" si="0"/>
        <v>11166.666666666666</v>
      </c>
      <c r="J10" s="18">
        <f>I10-H10</f>
        <v>0</v>
      </c>
      <c r="K10" s="19">
        <f t="shared" si="1"/>
        <v>0</v>
      </c>
    </row>
    <row r="11" spans="1:11" x14ac:dyDescent="0.25">
      <c r="A11" s="15"/>
      <c r="B11" s="16" t="s">
        <v>24</v>
      </c>
      <c r="C11" s="17" t="s">
        <v>25</v>
      </c>
      <c r="D11" s="15" t="s">
        <v>20</v>
      </c>
      <c r="E11" s="18">
        <v>15000</v>
      </c>
      <c r="F11" s="18">
        <v>15000</v>
      </c>
      <c r="G11" s="18">
        <v>15000</v>
      </c>
      <c r="H11" s="18">
        <v>15000</v>
      </c>
      <c r="I11" s="18">
        <f t="shared" si="0"/>
        <v>15000</v>
      </c>
      <c r="J11" s="18">
        <f>I11-H11</f>
        <v>0</v>
      </c>
      <c r="K11" s="19">
        <f t="shared" si="1"/>
        <v>0</v>
      </c>
    </row>
    <row r="12" spans="1:11" x14ac:dyDescent="0.25">
      <c r="A12" s="15">
        <v>2</v>
      </c>
      <c r="B12" s="20" t="s">
        <v>26</v>
      </c>
      <c r="C12" s="17"/>
      <c r="D12" s="15" t="s">
        <v>20</v>
      </c>
      <c r="E12" s="18">
        <v>5000</v>
      </c>
      <c r="F12" s="18">
        <v>4000</v>
      </c>
      <c r="G12" s="18">
        <v>5000</v>
      </c>
      <c r="H12" s="18">
        <v>4666.666666666667</v>
      </c>
      <c r="I12" s="18">
        <f t="shared" si="0"/>
        <v>4666.666666666667</v>
      </c>
      <c r="J12" s="18">
        <f>I12-H12</f>
        <v>0</v>
      </c>
      <c r="K12" s="19">
        <f t="shared" si="1"/>
        <v>0</v>
      </c>
    </row>
    <row r="13" spans="1:11" x14ac:dyDescent="0.25">
      <c r="A13" s="15">
        <v>3</v>
      </c>
      <c r="B13" s="20" t="s">
        <v>27</v>
      </c>
      <c r="C13" s="17"/>
      <c r="D13" s="15" t="s">
        <v>20</v>
      </c>
      <c r="E13" s="18">
        <v>12000</v>
      </c>
      <c r="F13" s="18">
        <v>12000</v>
      </c>
      <c r="G13" s="18">
        <v>15000</v>
      </c>
      <c r="H13" s="18">
        <v>13000</v>
      </c>
      <c r="I13" s="18">
        <f t="shared" si="0"/>
        <v>13000</v>
      </c>
      <c r="J13" s="18">
        <f>I13-H13</f>
        <v>0</v>
      </c>
      <c r="K13" s="19">
        <f t="shared" si="1"/>
        <v>0</v>
      </c>
    </row>
    <row r="14" spans="1:11" x14ac:dyDescent="0.25">
      <c r="A14" s="15">
        <v>4</v>
      </c>
      <c r="B14" s="20" t="s">
        <v>28</v>
      </c>
      <c r="C14" s="17"/>
      <c r="D14" s="15" t="s">
        <v>20</v>
      </c>
      <c r="E14" s="18">
        <v>22000</v>
      </c>
      <c r="F14" s="18">
        <v>22000</v>
      </c>
      <c r="G14" s="18">
        <v>22000</v>
      </c>
      <c r="H14" s="18">
        <v>22000</v>
      </c>
      <c r="I14" s="18">
        <f t="shared" si="0"/>
        <v>22000</v>
      </c>
      <c r="J14" s="18">
        <f t="shared" ref="J14:J16" si="2">I14-H14</f>
        <v>0</v>
      </c>
      <c r="K14" s="19">
        <f t="shared" si="1"/>
        <v>0</v>
      </c>
    </row>
    <row r="15" spans="1:11" x14ac:dyDescent="0.25">
      <c r="A15" s="15">
        <v>5</v>
      </c>
      <c r="B15" s="20" t="s">
        <v>29</v>
      </c>
      <c r="C15" s="17"/>
      <c r="D15" s="15" t="s">
        <v>20</v>
      </c>
      <c r="E15" s="18">
        <v>4000</v>
      </c>
      <c r="F15" s="18">
        <v>5000</v>
      </c>
      <c r="G15" s="18">
        <v>5000</v>
      </c>
      <c r="H15" s="18">
        <v>4666.666666666667</v>
      </c>
      <c r="I15" s="18">
        <f t="shared" si="0"/>
        <v>4666.666666666667</v>
      </c>
      <c r="J15" s="18">
        <f t="shared" si="2"/>
        <v>0</v>
      </c>
      <c r="K15" s="19">
        <f t="shared" si="1"/>
        <v>0</v>
      </c>
    </row>
    <row r="16" spans="1:11" x14ac:dyDescent="0.25">
      <c r="A16" s="15">
        <v>6</v>
      </c>
      <c r="B16" s="20" t="s">
        <v>30</v>
      </c>
      <c r="C16" s="17"/>
      <c r="D16" s="15" t="s">
        <v>20</v>
      </c>
      <c r="E16" s="18">
        <v>5000</v>
      </c>
      <c r="F16" s="18">
        <v>5000</v>
      </c>
      <c r="G16" s="18">
        <v>5000</v>
      </c>
      <c r="H16" s="18">
        <v>5000</v>
      </c>
      <c r="I16" s="18">
        <f t="shared" si="0"/>
        <v>5000</v>
      </c>
      <c r="J16" s="18">
        <f t="shared" si="2"/>
        <v>0</v>
      </c>
      <c r="K16" s="19">
        <f t="shared" si="1"/>
        <v>0</v>
      </c>
    </row>
    <row r="17" spans="1:11" x14ac:dyDescent="0.25">
      <c r="A17" s="15">
        <v>7</v>
      </c>
      <c r="B17" s="16" t="s">
        <v>31</v>
      </c>
      <c r="C17" s="17"/>
      <c r="D17" s="15"/>
      <c r="E17" s="18"/>
      <c r="F17" s="18"/>
      <c r="G17" s="18"/>
      <c r="H17" s="18"/>
      <c r="I17" s="18"/>
      <c r="J17" s="18"/>
      <c r="K17" s="19"/>
    </row>
    <row r="18" spans="1:11" x14ac:dyDescent="0.25">
      <c r="A18" s="15"/>
      <c r="B18" s="16" t="s">
        <v>18</v>
      </c>
      <c r="C18" s="17" t="s">
        <v>32</v>
      </c>
      <c r="D18" s="15" t="s">
        <v>20</v>
      </c>
      <c r="E18" s="18">
        <v>85000</v>
      </c>
      <c r="F18" s="18">
        <v>80000</v>
      </c>
      <c r="G18" s="18">
        <v>85000</v>
      </c>
      <c r="H18" s="18">
        <v>83333.333333333328</v>
      </c>
      <c r="I18" s="18">
        <f t="shared" ref="I18:I21" si="3">SUM(E18:G18)/3</f>
        <v>83333.333333333328</v>
      </c>
      <c r="J18" s="18">
        <f t="shared" ref="J18:J21" si="4">I18-H18</f>
        <v>0</v>
      </c>
      <c r="K18" s="19">
        <f t="shared" ref="K18:K21" si="5">(I18-H18)/H18*100</f>
        <v>0</v>
      </c>
    </row>
    <row r="19" spans="1:11" x14ac:dyDescent="0.25">
      <c r="A19" s="15"/>
      <c r="B19" s="16" t="s">
        <v>22</v>
      </c>
      <c r="C19" s="17" t="s">
        <v>33</v>
      </c>
      <c r="D19" s="15" t="s">
        <v>20</v>
      </c>
      <c r="E19" s="18">
        <v>95000</v>
      </c>
      <c r="F19" s="18">
        <v>85000</v>
      </c>
      <c r="G19" s="18">
        <v>90000</v>
      </c>
      <c r="H19" s="18">
        <v>90000</v>
      </c>
      <c r="I19" s="18">
        <f t="shared" si="3"/>
        <v>90000</v>
      </c>
      <c r="J19" s="18">
        <f t="shared" si="4"/>
        <v>0</v>
      </c>
      <c r="K19" s="19">
        <f t="shared" si="5"/>
        <v>0</v>
      </c>
    </row>
    <row r="20" spans="1:11" x14ac:dyDescent="0.25">
      <c r="A20" s="15">
        <v>8</v>
      </c>
      <c r="B20" s="16" t="s">
        <v>34</v>
      </c>
      <c r="C20" s="17"/>
      <c r="D20" s="15" t="s">
        <v>20</v>
      </c>
      <c r="E20" s="18">
        <v>29000</v>
      </c>
      <c r="F20" s="18">
        <v>25000</v>
      </c>
      <c r="G20" s="18">
        <v>27500</v>
      </c>
      <c r="H20" s="18">
        <v>27166.666666666668</v>
      </c>
      <c r="I20" s="18">
        <f t="shared" si="3"/>
        <v>27166.666666666668</v>
      </c>
      <c r="J20" s="18">
        <f t="shared" si="4"/>
        <v>0</v>
      </c>
      <c r="K20" s="19">
        <f t="shared" si="5"/>
        <v>0</v>
      </c>
    </row>
    <row r="21" spans="1:11" x14ac:dyDescent="0.25">
      <c r="A21" s="15">
        <v>9</v>
      </c>
      <c r="B21" s="16" t="s">
        <v>35</v>
      </c>
      <c r="C21" s="17"/>
      <c r="D21" s="15" t="s">
        <v>20</v>
      </c>
      <c r="E21" s="18">
        <v>21500</v>
      </c>
      <c r="F21" s="18">
        <v>19000</v>
      </c>
      <c r="G21" s="18">
        <v>20500</v>
      </c>
      <c r="H21" s="18">
        <v>20500</v>
      </c>
      <c r="I21" s="18">
        <f t="shared" si="3"/>
        <v>20333.333333333332</v>
      </c>
      <c r="J21" s="18">
        <f t="shared" si="4"/>
        <v>-166.66666666666788</v>
      </c>
      <c r="K21" s="19">
        <f t="shared" si="5"/>
        <v>-0.81300813008130679</v>
      </c>
    </row>
    <row r="22" spans="1:11" x14ac:dyDescent="0.25">
      <c r="A22" s="15">
        <v>10</v>
      </c>
      <c r="B22" s="16" t="s">
        <v>36</v>
      </c>
      <c r="C22" s="17"/>
      <c r="D22" s="15"/>
      <c r="E22" s="18"/>
      <c r="F22" s="18"/>
      <c r="G22" s="18"/>
      <c r="H22" s="18"/>
      <c r="I22" s="18"/>
      <c r="J22" s="18"/>
      <c r="K22" s="14"/>
    </row>
    <row r="23" spans="1:11" x14ac:dyDescent="0.25">
      <c r="A23" s="15"/>
      <c r="B23" s="16" t="s">
        <v>18</v>
      </c>
      <c r="C23" s="17" t="s">
        <v>37</v>
      </c>
      <c r="D23" s="15" t="s">
        <v>20</v>
      </c>
      <c r="E23" s="18">
        <v>14000</v>
      </c>
      <c r="F23" s="18">
        <v>15000</v>
      </c>
      <c r="G23" s="18">
        <v>13000</v>
      </c>
      <c r="H23" s="18">
        <v>14000</v>
      </c>
      <c r="I23" s="18">
        <f t="shared" ref="I23:I30" si="6">SUM(E23:G23)/3</f>
        <v>14000</v>
      </c>
      <c r="J23" s="18">
        <f>I23-H23</f>
        <v>0</v>
      </c>
      <c r="K23" s="19">
        <f>(I23-H23)/H23*100</f>
        <v>0</v>
      </c>
    </row>
    <row r="24" spans="1:11" x14ac:dyDescent="0.25">
      <c r="A24" s="15"/>
      <c r="B24" s="16" t="s">
        <v>38</v>
      </c>
      <c r="C24" s="17" t="s">
        <v>39</v>
      </c>
      <c r="D24" s="15" t="s">
        <v>20</v>
      </c>
      <c r="E24" s="18">
        <v>11000</v>
      </c>
      <c r="F24" s="18">
        <v>11000</v>
      </c>
      <c r="G24" s="18">
        <v>11000</v>
      </c>
      <c r="H24" s="18">
        <v>11000</v>
      </c>
      <c r="I24" s="18">
        <f t="shared" si="6"/>
        <v>11000</v>
      </c>
      <c r="J24" s="18">
        <f>I24-H24</f>
        <v>0</v>
      </c>
      <c r="K24" s="19">
        <f>(I24-H24)/H24*100</f>
        <v>0</v>
      </c>
    </row>
    <row r="25" spans="1:11" x14ac:dyDescent="0.25">
      <c r="A25" s="15">
        <v>11</v>
      </c>
      <c r="B25" s="16" t="s">
        <v>40</v>
      </c>
      <c r="C25" s="17"/>
      <c r="D25" s="15"/>
      <c r="E25" s="18"/>
      <c r="F25" s="18"/>
      <c r="G25" s="18"/>
      <c r="H25" s="18">
        <v>0</v>
      </c>
      <c r="I25" s="18">
        <f t="shared" si="6"/>
        <v>0</v>
      </c>
      <c r="J25" s="18"/>
      <c r="K25" s="14"/>
    </row>
    <row r="26" spans="1:11" x14ac:dyDescent="0.25">
      <c r="A26" s="15"/>
      <c r="B26" s="16" t="s">
        <v>41</v>
      </c>
      <c r="C26" s="17" t="s">
        <v>42</v>
      </c>
      <c r="D26" s="15" t="s">
        <v>43</v>
      </c>
      <c r="E26" s="18">
        <v>10000</v>
      </c>
      <c r="F26" s="18">
        <v>11000</v>
      </c>
      <c r="G26" s="18">
        <v>11000</v>
      </c>
      <c r="H26" s="18">
        <v>10666.666666666666</v>
      </c>
      <c r="I26" s="18">
        <f t="shared" si="6"/>
        <v>10666.666666666666</v>
      </c>
      <c r="J26" s="18">
        <f>I26-H26</f>
        <v>0</v>
      </c>
      <c r="K26" s="19">
        <f>(I26-H26)/H26*100</f>
        <v>0</v>
      </c>
    </row>
    <row r="27" spans="1:11" x14ac:dyDescent="0.25">
      <c r="A27" s="14"/>
      <c r="B27" s="16" t="s">
        <v>44</v>
      </c>
      <c r="C27" s="21" t="s">
        <v>45</v>
      </c>
      <c r="D27" s="15" t="s">
        <v>43</v>
      </c>
      <c r="E27" s="18">
        <v>16000</v>
      </c>
      <c r="F27" s="18">
        <v>14000</v>
      </c>
      <c r="G27" s="18">
        <v>15000</v>
      </c>
      <c r="H27" s="18">
        <v>15000</v>
      </c>
      <c r="I27" s="18">
        <f t="shared" si="6"/>
        <v>15000</v>
      </c>
      <c r="J27" s="18">
        <f>I27-H27</f>
        <v>0</v>
      </c>
      <c r="K27" s="19">
        <f>(I27-H27)/H27*100</f>
        <v>0</v>
      </c>
    </row>
    <row r="28" spans="1:11" x14ac:dyDescent="0.25">
      <c r="A28" s="15">
        <v>12</v>
      </c>
      <c r="B28" s="16" t="s">
        <v>46</v>
      </c>
      <c r="C28" s="17"/>
      <c r="D28" s="15"/>
      <c r="E28" s="18"/>
      <c r="F28" s="18"/>
      <c r="G28" s="18"/>
      <c r="H28" s="18">
        <v>0</v>
      </c>
      <c r="I28" s="18">
        <f t="shared" si="6"/>
        <v>0</v>
      </c>
      <c r="J28" s="18"/>
      <c r="K28" s="14"/>
    </row>
    <row r="29" spans="1:11" x14ac:dyDescent="0.25">
      <c r="A29" s="15"/>
      <c r="B29" s="16" t="s">
        <v>41</v>
      </c>
      <c r="C29" s="17" t="s">
        <v>47</v>
      </c>
      <c r="D29" s="15" t="s">
        <v>20</v>
      </c>
      <c r="E29" s="18">
        <v>10000</v>
      </c>
      <c r="F29" s="18">
        <v>9000</v>
      </c>
      <c r="G29" s="18">
        <v>9000</v>
      </c>
      <c r="H29" s="18">
        <v>9333.3333333333339</v>
      </c>
      <c r="I29" s="18">
        <f t="shared" si="6"/>
        <v>9333.3333333333339</v>
      </c>
      <c r="J29" s="18">
        <f>I29-H29</f>
        <v>0</v>
      </c>
      <c r="K29" s="19">
        <f>(I29-H29)/H29*100</f>
        <v>0</v>
      </c>
    </row>
    <row r="30" spans="1:11" x14ac:dyDescent="0.25">
      <c r="A30" s="14"/>
      <c r="B30" s="16" t="s">
        <v>44</v>
      </c>
      <c r="C30" s="17" t="s">
        <v>48</v>
      </c>
      <c r="D30" s="15" t="s">
        <v>20</v>
      </c>
      <c r="E30" s="18">
        <v>7000</v>
      </c>
      <c r="F30" s="18">
        <v>7000</v>
      </c>
      <c r="G30" s="18">
        <v>7000</v>
      </c>
      <c r="H30" s="18">
        <v>7000</v>
      </c>
      <c r="I30" s="18">
        <f t="shared" si="6"/>
        <v>7000</v>
      </c>
      <c r="J30" s="18">
        <f>I30-H30</f>
        <v>0</v>
      </c>
      <c r="K30" s="19">
        <f>(I30-H30)/H30*100</f>
        <v>0</v>
      </c>
    </row>
    <row r="31" spans="1:11" x14ac:dyDescent="0.25">
      <c r="A31" s="15">
        <v>13</v>
      </c>
      <c r="B31" s="16" t="s">
        <v>49</v>
      </c>
      <c r="C31" s="17"/>
      <c r="D31" s="15"/>
      <c r="E31" s="18"/>
      <c r="F31" s="18"/>
      <c r="G31" s="18"/>
      <c r="H31" s="18"/>
      <c r="I31" s="18"/>
      <c r="J31" s="18"/>
      <c r="K31" s="14"/>
    </row>
    <row r="32" spans="1:11" x14ac:dyDescent="0.25">
      <c r="A32" s="15"/>
      <c r="B32" s="16" t="s">
        <v>18</v>
      </c>
      <c r="C32" s="17" t="s">
        <v>50</v>
      </c>
      <c r="D32" s="15" t="s">
        <v>20</v>
      </c>
      <c r="E32" s="18">
        <v>18000</v>
      </c>
      <c r="F32" s="18">
        <v>18000</v>
      </c>
      <c r="G32" s="18">
        <v>20000</v>
      </c>
      <c r="H32" s="18">
        <v>18666.666666666668</v>
      </c>
      <c r="I32" s="18">
        <f t="shared" ref="I32:I37" si="7">SUM(E32:G32)/3</f>
        <v>18666.666666666668</v>
      </c>
      <c r="J32" s="18">
        <f t="shared" ref="J32:J37" si="8">I32-H32</f>
        <v>0</v>
      </c>
      <c r="K32" s="19">
        <f t="shared" ref="K32:K34" si="9">(I32-H32)/H32*100</f>
        <v>0</v>
      </c>
    </row>
    <row r="33" spans="1:11" x14ac:dyDescent="0.25">
      <c r="A33" s="15"/>
      <c r="B33" s="20" t="s">
        <v>22</v>
      </c>
      <c r="C33" s="21" t="s">
        <v>51</v>
      </c>
      <c r="D33" s="15" t="s">
        <v>20</v>
      </c>
      <c r="E33" s="18">
        <v>20000</v>
      </c>
      <c r="F33" s="18">
        <v>15000</v>
      </c>
      <c r="G33" s="18">
        <v>20000</v>
      </c>
      <c r="H33" s="18">
        <v>18333.333333333332</v>
      </c>
      <c r="I33" s="18">
        <f t="shared" si="7"/>
        <v>18333.333333333332</v>
      </c>
      <c r="J33" s="18">
        <f t="shared" si="8"/>
        <v>0</v>
      </c>
      <c r="K33" s="19">
        <f t="shared" si="9"/>
        <v>0</v>
      </c>
    </row>
    <row r="34" spans="1:11" x14ac:dyDescent="0.25">
      <c r="A34" s="15"/>
      <c r="B34" s="20" t="s">
        <v>24</v>
      </c>
      <c r="C34" s="21" t="s">
        <v>52</v>
      </c>
      <c r="D34" s="15" t="s">
        <v>20</v>
      </c>
      <c r="E34" s="18">
        <v>25000</v>
      </c>
      <c r="F34" s="18">
        <v>25000</v>
      </c>
      <c r="G34" s="18">
        <v>25000</v>
      </c>
      <c r="H34" s="18">
        <v>26666.666666666668</v>
      </c>
      <c r="I34" s="18">
        <f t="shared" si="7"/>
        <v>25000</v>
      </c>
      <c r="J34" s="18">
        <f t="shared" si="8"/>
        <v>-1666.6666666666679</v>
      </c>
      <c r="K34" s="19">
        <f t="shared" si="9"/>
        <v>-6.2500000000000044</v>
      </c>
    </row>
    <row r="35" spans="1:11" x14ac:dyDescent="0.25">
      <c r="A35" s="22">
        <v>14</v>
      </c>
      <c r="B35" s="23" t="s">
        <v>53</v>
      </c>
      <c r="C35" s="24"/>
      <c r="D35" s="25" t="s">
        <v>20</v>
      </c>
      <c r="E35" s="26">
        <v>25000</v>
      </c>
      <c r="F35" s="26">
        <v>28000</v>
      </c>
      <c r="G35" s="27">
        <v>30000</v>
      </c>
      <c r="H35" s="18">
        <v>27666.666666666668</v>
      </c>
      <c r="I35" s="18">
        <f t="shared" si="7"/>
        <v>27666.666666666668</v>
      </c>
      <c r="J35" s="18">
        <f t="shared" si="8"/>
        <v>0</v>
      </c>
      <c r="K35" s="19">
        <f>(I35-H35)/H35*100</f>
        <v>0</v>
      </c>
    </row>
    <row r="36" spans="1:11" x14ac:dyDescent="0.25">
      <c r="A36" s="22">
        <v>15</v>
      </c>
      <c r="B36" s="23" t="s">
        <v>54</v>
      </c>
      <c r="C36" s="24"/>
      <c r="D36" s="25" t="s">
        <v>20</v>
      </c>
      <c r="E36" s="26">
        <v>15000</v>
      </c>
      <c r="F36" s="26">
        <v>15000</v>
      </c>
      <c r="G36" s="26">
        <v>18000</v>
      </c>
      <c r="H36" s="18">
        <v>16000</v>
      </c>
      <c r="I36" s="18">
        <f t="shared" si="7"/>
        <v>16000</v>
      </c>
      <c r="J36" s="18">
        <f t="shared" si="8"/>
        <v>0</v>
      </c>
      <c r="K36" s="19">
        <f t="shared" ref="K36:K37" si="10">(I36-H36)/H36*100</f>
        <v>0</v>
      </c>
    </row>
    <row r="37" spans="1:11" x14ac:dyDescent="0.25">
      <c r="A37" s="15">
        <v>16</v>
      </c>
      <c r="B37" s="79" t="s">
        <v>55</v>
      </c>
      <c r="C37" s="80"/>
      <c r="D37" s="15" t="s">
        <v>20</v>
      </c>
      <c r="E37" s="13">
        <v>75000</v>
      </c>
      <c r="F37" s="13">
        <v>60000</v>
      </c>
      <c r="G37" s="13">
        <v>60000</v>
      </c>
      <c r="H37" s="18">
        <v>65000</v>
      </c>
      <c r="I37" s="18">
        <f t="shared" si="7"/>
        <v>65000</v>
      </c>
      <c r="J37" s="18">
        <f t="shared" si="8"/>
        <v>0</v>
      </c>
      <c r="K37" s="19">
        <f t="shared" si="10"/>
        <v>0</v>
      </c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28"/>
      <c r="G39" s="28"/>
      <c r="H39" s="28" t="s">
        <v>56</v>
      </c>
      <c r="I39" s="29"/>
      <c r="K39" s="3"/>
    </row>
    <row r="40" spans="1:11" x14ac:dyDescent="0.25">
      <c r="A40" s="3"/>
      <c r="B40" s="3"/>
      <c r="C40" s="3"/>
      <c r="D40" s="3"/>
      <c r="E40" s="3"/>
      <c r="F40" s="28"/>
      <c r="G40" s="28"/>
      <c r="H40" s="28"/>
      <c r="I40" s="29"/>
      <c r="K40" s="3"/>
    </row>
    <row r="41" spans="1:11" x14ac:dyDescent="0.25">
      <c r="A41" s="3"/>
      <c r="B41" s="3"/>
      <c r="C41" s="3"/>
      <c r="D41" s="3"/>
      <c r="E41" s="3"/>
      <c r="F41" s="28"/>
      <c r="G41" s="28"/>
      <c r="H41" s="28"/>
      <c r="I41" s="29"/>
      <c r="K41" s="3"/>
    </row>
    <row r="42" spans="1:11" x14ac:dyDescent="0.25">
      <c r="A42" s="3"/>
      <c r="B42" s="3"/>
      <c r="C42" s="3"/>
      <c r="D42" s="3"/>
      <c r="E42" s="3"/>
      <c r="F42" s="30"/>
      <c r="G42" s="30"/>
      <c r="H42" s="30" t="s">
        <v>57</v>
      </c>
      <c r="I42" s="29"/>
      <c r="K42" s="3"/>
    </row>
    <row r="43" spans="1:11" x14ac:dyDescent="0.25">
      <c r="A43" s="3"/>
      <c r="B43" s="3"/>
      <c r="C43" s="3"/>
      <c r="D43" s="3"/>
      <c r="E43" s="3"/>
      <c r="F43" s="28"/>
      <c r="G43" s="28"/>
      <c r="H43" s="28" t="s">
        <v>58</v>
      </c>
      <c r="I43" s="29"/>
      <c r="K43" s="3"/>
    </row>
    <row r="44" spans="1:11" x14ac:dyDescent="0.25">
      <c r="A44" s="3"/>
      <c r="B44" s="3"/>
      <c r="C44" s="3"/>
      <c r="D44" s="3"/>
      <c r="E44" s="3"/>
      <c r="F44" s="28"/>
      <c r="G44" s="28"/>
      <c r="H44" s="28" t="s">
        <v>59</v>
      </c>
      <c r="I44" s="29"/>
      <c r="K44" s="3"/>
    </row>
    <row r="45" spans="1:11" x14ac:dyDescent="0.25">
      <c r="A45" s="31" t="s">
        <v>60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</row>
    <row r="46" spans="1:11" x14ac:dyDescent="0.25">
      <c r="A46" s="33" t="s">
        <v>89</v>
      </c>
      <c r="B46" s="33"/>
      <c r="C46" s="32"/>
      <c r="D46" s="32"/>
      <c r="E46" s="32"/>
      <c r="F46" s="32"/>
      <c r="G46" s="32"/>
      <c r="H46" s="32"/>
      <c r="I46" s="32"/>
      <c r="J46" s="32"/>
      <c r="K46" s="32"/>
    </row>
    <row r="47" spans="1:11" x14ac:dyDescent="0.25">
      <c r="A47" s="34" t="s">
        <v>66</v>
      </c>
      <c r="B47" s="33"/>
    </row>
    <row r="48" spans="1:11" x14ac:dyDescent="0.25">
      <c r="A48" s="33" t="s">
        <v>18</v>
      </c>
      <c r="B48" s="33" t="s">
        <v>90</v>
      </c>
    </row>
  </sheetData>
  <mergeCells count="9">
    <mergeCell ref="B37:C37"/>
    <mergeCell ref="A2:K2"/>
    <mergeCell ref="A3:K3"/>
    <mergeCell ref="A6:A7"/>
    <mergeCell ref="B6:C7"/>
    <mergeCell ref="D6:D7"/>
    <mergeCell ref="E6:G6"/>
    <mergeCell ref="H6:I6"/>
    <mergeCell ref="K6:K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workbookViewId="0">
      <selection sqref="A1:K49"/>
    </sheetView>
  </sheetViews>
  <sheetFormatPr defaultRowHeight="15" x14ac:dyDescent="0.25"/>
  <cols>
    <col min="1" max="1" width="6.140625" customWidth="1"/>
    <col min="2" max="2" width="3.85546875" customWidth="1"/>
    <col min="3" max="3" width="23.7109375" customWidth="1"/>
    <col min="8" max="8" width="10.42578125" customWidth="1"/>
  </cols>
  <sheetData>
    <row r="2" spans="1:11" x14ac:dyDescent="0.25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1:11" x14ac:dyDescent="0.25">
      <c r="A4" s="1" t="s">
        <v>2</v>
      </c>
      <c r="B4" s="38"/>
      <c r="C4" s="1" t="s">
        <v>87</v>
      </c>
      <c r="D4" s="38"/>
      <c r="E4" s="38"/>
      <c r="F4" s="38"/>
      <c r="G4" s="38"/>
      <c r="H4" s="38"/>
      <c r="I4" s="38"/>
      <c r="J4" s="38"/>
      <c r="K4" s="38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82" t="s">
        <v>4</v>
      </c>
      <c r="B6" s="84" t="s">
        <v>5</v>
      </c>
      <c r="C6" s="85"/>
      <c r="D6" s="84" t="s">
        <v>6</v>
      </c>
      <c r="E6" s="88" t="s">
        <v>7</v>
      </c>
      <c r="F6" s="89"/>
      <c r="G6" s="90"/>
      <c r="H6" s="91" t="s">
        <v>8</v>
      </c>
      <c r="I6" s="92"/>
      <c r="J6" s="4" t="s">
        <v>9</v>
      </c>
      <c r="K6" s="93" t="s">
        <v>10</v>
      </c>
    </row>
    <row r="7" spans="1:11" x14ac:dyDescent="0.25">
      <c r="A7" s="83"/>
      <c r="B7" s="86"/>
      <c r="C7" s="87"/>
      <c r="D7" s="86"/>
      <c r="E7" s="5" t="s">
        <v>11</v>
      </c>
      <c r="F7" s="5" t="s">
        <v>12</v>
      </c>
      <c r="G7" s="6" t="s">
        <v>13</v>
      </c>
      <c r="H7" s="7" t="s">
        <v>85</v>
      </c>
      <c r="I7" s="7" t="s">
        <v>88</v>
      </c>
      <c r="J7" s="8" t="s">
        <v>16</v>
      </c>
      <c r="K7" s="94"/>
    </row>
    <row r="8" spans="1:11" x14ac:dyDescent="0.25">
      <c r="A8" s="9">
        <v>1</v>
      </c>
      <c r="B8" s="10" t="s">
        <v>17</v>
      </c>
      <c r="C8" s="11"/>
      <c r="D8" s="12"/>
      <c r="E8" s="13"/>
      <c r="F8" s="14"/>
      <c r="G8" s="14"/>
      <c r="H8" s="14"/>
      <c r="I8" s="14"/>
      <c r="J8" s="14"/>
      <c r="K8" s="14"/>
    </row>
    <row r="9" spans="1:11" x14ac:dyDescent="0.25">
      <c r="A9" s="15"/>
      <c r="B9" s="16" t="s">
        <v>18</v>
      </c>
      <c r="C9" s="17" t="s">
        <v>19</v>
      </c>
      <c r="D9" s="15" t="s">
        <v>20</v>
      </c>
      <c r="E9" s="18">
        <v>8500</v>
      </c>
      <c r="F9" s="18">
        <v>9000</v>
      </c>
      <c r="G9" s="18">
        <v>8800</v>
      </c>
      <c r="H9" s="18">
        <v>8766.6666666666661</v>
      </c>
      <c r="I9" s="18">
        <f t="shared" ref="I9:I16" si="0">SUM(E9:G9)/3</f>
        <v>8766.6666666666661</v>
      </c>
      <c r="J9" s="18">
        <f>I9-H9</f>
        <v>0</v>
      </c>
      <c r="K9" s="19">
        <f t="shared" ref="K9:K16" si="1">(I9-H9)/H9*100</f>
        <v>0</v>
      </c>
    </row>
    <row r="10" spans="1:11" x14ac:dyDescent="0.25">
      <c r="A10" s="15" t="s">
        <v>21</v>
      </c>
      <c r="B10" s="16" t="s">
        <v>22</v>
      </c>
      <c r="C10" s="17" t="s">
        <v>23</v>
      </c>
      <c r="D10" s="15" t="s">
        <v>20</v>
      </c>
      <c r="E10" s="18">
        <v>9500</v>
      </c>
      <c r="F10" s="18">
        <v>12000</v>
      </c>
      <c r="G10" s="18">
        <v>12000</v>
      </c>
      <c r="H10" s="18">
        <v>11166.666666666666</v>
      </c>
      <c r="I10" s="18">
        <f t="shared" si="0"/>
        <v>11166.666666666666</v>
      </c>
      <c r="J10" s="18">
        <f>I10-H10</f>
        <v>0</v>
      </c>
      <c r="K10" s="19">
        <f t="shared" si="1"/>
        <v>0</v>
      </c>
    </row>
    <row r="11" spans="1:11" x14ac:dyDescent="0.25">
      <c r="A11" s="15"/>
      <c r="B11" s="16" t="s">
        <v>24</v>
      </c>
      <c r="C11" s="17" t="s">
        <v>25</v>
      </c>
      <c r="D11" s="15" t="s">
        <v>20</v>
      </c>
      <c r="E11" s="18">
        <v>15000</v>
      </c>
      <c r="F11" s="18">
        <v>15000</v>
      </c>
      <c r="G11" s="18">
        <v>15000</v>
      </c>
      <c r="H11" s="18">
        <v>15000</v>
      </c>
      <c r="I11" s="18">
        <f t="shared" si="0"/>
        <v>15000</v>
      </c>
      <c r="J11" s="18">
        <f>I11-H11</f>
        <v>0</v>
      </c>
      <c r="K11" s="19">
        <f t="shared" si="1"/>
        <v>0</v>
      </c>
    </row>
    <row r="12" spans="1:11" x14ac:dyDescent="0.25">
      <c r="A12" s="15">
        <v>2</v>
      </c>
      <c r="B12" s="20" t="s">
        <v>26</v>
      </c>
      <c r="C12" s="17"/>
      <c r="D12" s="15" t="s">
        <v>20</v>
      </c>
      <c r="E12" s="18">
        <v>5000</v>
      </c>
      <c r="F12" s="18">
        <v>4000</v>
      </c>
      <c r="G12" s="18">
        <v>5000</v>
      </c>
      <c r="H12" s="18">
        <v>4666.666666666667</v>
      </c>
      <c r="I12" s="18">
        <f t="shared" si="0"/>
        <v>4666.666666666667</v>
      </c>
      <c r="J12" s="18">
        <f>I12-H12</f>
        <v>0</v>
      </c>
      <c r="K12" s="19">
        <f t="shared" si="1"/>
        <v>0</v>
      </c>
    </row>
    <row r="13" spans="1:11" x14ac:dyDescent="0.25">
      <c r="A13" s="15">
        <v>3</v>
      </c>
      <c r="B13" s="20" t="s">
        <v>27</v>
      </c>
      <c r="C13" s="17"/>
      <c r="D13" s="15" t="s">
        <v>20</v>
      </c>
      <c r="E13" s="18">
        <v>12000</v>
      </c>
      <c r="F13" s="18">
        <v>12000</v>
      </c>
      <c r="G13" s="18">
        <v>15000</v>
      </c>
      <c r="H13" s="18">
        <v>13000</v>
      </c>
      <c r="I13" s="18">
        <f t="shared" si="0"/>
        <v>13000</v>
      </c>
      <c r="J13" s="18">
        <f>I13-H13</f>
        <v>0</v>
      </c>
      <c r="K13" s="19">
        <f t="shared" si="1"/>
        <v>0</v>
      </c>
    </row>
    <row r="14" spans="1:11" x14ac:dyDescent="0.25">
      <c r="A14" s="15">
        <v>4</v>
      </c>
      <c r="B14" s="20" t="s">
        <v>28</v>
      </c>
      <c r="C14" s="17"/>
      <c r="D14" s="15" t="s">
        <v>20</v>
      </c>
      <c r="E14" s="18">
        <v>22000</v>
      </c>
      <c r="F14" s="18">
        <v>22000</v>
      </c>
      <c r="G14" s="18">
        <v>22000</v>
      </c>
      <c r="H14" s="18">
        <v>22000</v>
      </c>
      <c r="I14" s="18">
        <f t="shared" si="0"/>
        <v>22000</v>
      </c>
      <c r="J14" s="18">
        <f t="shared" ref="J14:J16" si="2">I14-H14</f>
        <v>0</v>
      </c>
      <c r="K14" s="19">
        <f t="shared" si="1"/>
        <v>0</v>
      </c>
    </row>
    <row r="15" spans="1:11" x14ac:dyDescent="0.25">
      <c r="A15" s="15">
        <v>5</v>
      </c>
      <c r="B15" s="20" t="s">
        <v>29</v>
      </c>
      <c r="C15" s="17"/>
      <c r="D15" s="15" t="s">
        <v>20</v>
      </c>
      <c r="E15" s="18">
        <v>4000</v>
      </c>
      <c r="F15" s="18">
        <v>5000</v>
      </c>
      <c r="G15" s="18">
        <v>5000</v>
      </c>
      <c r="H15" s="18">
        <v>4666.666666666667</v>
      </c>
      <c r="I15" s="18">
        <f t="shared" si="0"/>
        <v>4666.666666666667</v>
      </c>
      <c r="J15" s="18">
        <f t="shared" si="2"/>
        <v>0</v>
      </c>
      <c r="K15" s="19">
        <f t="shared" si="1"/>
        <v>0</v>
      </c>
    </row>
    <row r="16" spans="1:11" x14ac:dyDescent="0.25">
      <c r="A16" s="15">
        <v>6</v>
      </c>
      <c r="B16" s="20" t="s">
        <v>30</v>
      </c>
      <c r="C16" s="17"/>
      <c r="D16" s="15" t="s">
        <v>20</v>
      </c>
      <c r="E16" s="18">
        <v>5000</v>
      </c>
      <c r="F16" s="18">
        <v>5000</v>
      </c>
      <c r="G16" s="18">
        <v>5000</v>
      </c>
      <c r="H16" s="18">
        <v>5000</v>
      </c>
      <c r="I16" s="18">
        <f t="shared" si="0"/>
        <v>5000</v>
      </c>
      <c r="J16" s="18">
        <f t="shared" si="2"/>
        <v>0</v>
      </c>
      <c r="K16" s="19">
        <f t="shared" si="1"/>
        <v>0</v>
      </c>
    </row>
    <row r="17" spans="1:11" x14ac:dyDescent="0.25">
      <c r="A17" s="15">
        <v>7</v>
      </c>
      <c r="B17" s="16" t="s">
        <v>31</v>
      </c>
      <c r="C17" s="17"/>
      <c r="D17" s="15"/>
      <c r="E17" s="18"/>
      <c r="F17" s="18"/>
      <c r="G17" s="18"/>
      <c r="H17" s="18"/>
      <c r="I17" s="18"/>
      <c r="J17" s="18"/>
      <c r="K17" s="19"/>
    </row>
    <row r="18" spans="1:11" x14ac:dyDescent="0.25">
      <c r="A18" s="15"/>
      <c r="B18" s="16" t="s">
        <v>18</v>
      </c>
      <c r="C18" s="17" t="s">
        <v>32</v>
      </c>
      <c r="D18" s="15" t="s">
        <v>20</v>
      </c>
      <c r="E18" s="18">
        <v>85000</v>
      </c>
      <c r="F18" s="18">
        <v>80000</v>
      </c>
      <c r="G18" s="18">
        <v>85000</v>
      </c>
      <c r="H18" s="18">
        <v>83333.333333333328</v>
      </c>
      <c r="I18" s="18">
        <f t="shared" ref="I18:I21" si="3">SUM(E18:G18)/3</f>
        <v>83333.333333333328</v>
      </c>
      <c r="J18" s="18">
        <f t="shared" ref="J18:J21" si="4">I18-H18</f>
        <v>0</v>
      </c>
      <c r="K18" s="19">
        <f t="shared" ref="K18:K21" si="5">(I18-H18)/H18*100</f>
        <v>0</v>
      </c>
    </row>
    <row r="19" spans="1:11" x14ac:dyDescent="0.25">
      <c r="A19" s="15"/>
      <c r="B19" s="16" t="s">
        <v>22</v>
      </c>
      <c r="C19" s="17" t="s">
        <v>33</v>
      </c>
      <c r="D19" s="15" t="s">
        <v>20</v>
      </c>
      <c r="E19" s="18">
        <v>95000</v>
      </c>
      <c r="F19" s="18">
        <v>85000</v>
      </c>
      <c r="G19" s="18">
        <v>90000</v>
      </c>
      <c r="H19" s="18">
        <v>90000</v>
      </c>
      <c r="I19" s="18">
        <f t="shared" si="3"/>
        <v>90000</v>
      </c>
      <c r="J19" s="18">
        <f t="shared" si="4"/>
        <v>0</v>
      </c>
      <c r="K19" s="19">
        <f t="shared" si="5"/>
        <v>0</v>
      </c>
    </row>
    <row r="20" spans="1:11" x14ac:dyDescent="0.25">
      <c r="A20" s="15">
        <v>8</v>
      </c>
      <c r="B20" s="16" t="s">
        <v>34</v>
      </c>
      <c r="C20" s="17"/>
      <c r="D20" s="15" t="s">
        <v>20</v>
      </c>
      <c r="E20" s="18">
        <v>29000</v>
      </c>
      <c r="F20" s="18">
        <v>25000</v>
      </c>
      <c r="G20" s="18">
        <v>27500</v>
      </c>
      <c r="H20" s="18">
        <v>27166.666666666668</v>
      </c>
      <c r="I20" s="18">
        <f t="shared" si="3"/>
        <v>27166.666666666668</v>
      </c>
      <c r="J20" s="18">
        <f t="shared" si="4"/>
        <v>0</v>
      </c>
      <c r="K20" s="19">
        <f t="shared" si="5"/>
        <v>0</v>
      </c>
    </row>
    <row r="21" spans="1:11" x14ac:dyDescent="0.25">
      <c r="A21" s="15">
        <v>9</v>
      </c>
      <c r="B21" s="16" t="s">
        <v>35</v>
      </c>
      <c r="C21" s="17"/>
      <c r="D21" s="15" t="s">
        <v>20</v>
      </c>
      <c r="E21" s="18">
        <v>21500</v>
      </c>
      <c r="F21" s="18">
        <v>19000</v>
      </c>
      <c r="G21" s="18">
        <v>20500</v>
      </c>
      <c r="H21" s="18">
        <v>20500</v>
      </c>
      <c r="I21" s="18">
        <f t="shared" si="3"/>
        <v>20333.333333333332</v>
      </c>
      <c r="J21" s="18">
        <f t="shared" si="4"/>
        <v>-166.66666666666788</v>
      </c>
      <c r="K21" s="19">
        <f t="shared" si="5"/>
        <v>-0.81300813008130679</v>
      </c>
    </row>
    <row r="22" spans="1:11" x14ac:dyDescent="0.25">
      <c r="A22" s="15">
        <v>10</v>
      </c>
      <c r="B22" s="16" t="s">
        <v>36</v>
      </c>
      <c r="C22" s="17"/>
      <c r="D22" s="15"/>
      <c r="E22" s="18"/>
      <c r="F22" s="18"/>
      <c r="G22" s="18"/>
      <c r="H22" s="18"/>
      <c r="I22" s="18"/>
      <c r="J22" s="18"/>
      <c r="K22" s="14"/>
    </row>
    <row r="23" spans="1:11" x14ac:dyDescent="0.25">
      <c r="A23" s="15"/>
      <c r="B23" s="16" t="s">
        <v>18</v>
      </c>
      <c r="C23" s="17" t="s">
        <v>37</v>
      </c>
      <c r="D23" s="15" t="s">
        <v>20</v>
      </c>
      <c r="E23" s="18">
        <v>14000</v>
      </c>
      <c r="F23" s="18">
        <v>15000</v>
      </c>
      <c r="G23" s="18">
        <v>13000</v>
      </c>
      <c r="H23" s="18">
        <v>14000</v>
      </c>
      <c r="I23" s="18">
        <f t="shared" ref="I23:I30" si="6">SUM(E23:G23)/3</f>
        <v>14000</v>
      </c>
      <c r="J23" s="18">
        <f>I23-H23</f>
        <v>0</v>
      </c>
      <c r="K23" s="19">
        <f>(I23-H23)/H23*100</f>
        <v>0</v>
      </c>
    </row>
    <row r="24" spans="1:11" x14ac:dyDescent="0.25">
      <c r="A24" s="15"/>
      <c r="B24" s="16" t="s">
        <v>38</v>
      </c>
      <c r="C24" s="17" t="s">
        <v>39</v>
      </c>
      <c r="D24" s="15" t="s">
        <v>20</v>
      </c>
      <c r="E24" s="18">
        <v>11000</v>
      </c>
      <c r="F24" s="18">
        <v>11000</v>
      </c>
      <c r="G24" s="18">
        <v>11000</v>
      </c>
      <c r="H24" s="18">
        <v>11000</v>
      </c>
      <c r="I24" s="18">
        <f t="shared" si="6"/>
        <v>11000</v>
      </c>
      <c r="J24" s="18">
        <f>I24-H24</f>
        <v>0</v>
      </c>
      <c r="K24" s="19">
        <f>(I24-H24)/H24*100</f>
        <v>0</v>
      </c>
    </row>
    <row r="25" spans="1:11" x14ac:dyDescent="0.25">
      <c r="A25" s="15">
        <v>11</v>
      </c>
      <c r="B25" s="16" t="s">
        <v>40</v>
      </c>
      <c r="C25" s="17"/>
      <c r="D25" s="15"/>
      <c r="E25" s="18"/>
      <c r="F25" s="18"/>
      <c r="G25" s="18"/>
      <c r="H25" s="18">
        <v>0</v>
      </c>
      <c r="I25" s="18">
        <f t="shared" si="6"/>
        <v>0</v>
      </c>
      <c r="J25" s="18"/>
      <c r="K25" s="14"/>
    </row>
    <row r="26" spans="1:11" x14ac:dyDescent="0.25">
      <c r="A26" s="15"/>
      <c r="B26" s="16" t="s">
        <v>41</v>
      </c>
      <c r="C26" s="17" t="s">
        <v>42</v>
      </c>
      <c r="D26" s="15" t="s">
        <v>43</v>
      </c>
      <c r="E26" s="18">
        <v>10000</v>
      </c>
      <c r="F26" s="18">
        <v>11000</v>
      </c>
      <c r="G26" s="18">
        <v>11000</v>
      </c>
      <c r="H26" s="18">
        <v>10666.666666666666</v>
      </c>
      <c r="I26" s="18">
        <f t="shared" si="6"/>
        <v>10666.666666666666</v>
      </c>
      <c r="J26" s="18">
        <f>I26-H26</f>
        <v>0</v>
      </c>
      <c r="K26" s="19">
        <f>(I26-H26)/H26*100</f>
        <v>0</v>
      </c>
    </row>
    <row r="27" spans="1:11" x14ac:dyDescent="0.25">
      <c r="A27" s="14"/>
      <c r="B27" s="16" t="s">
        <v>44</v>
      </c>
      <c r="C27" s="21" t="s">
        <v>45</v>
      </c>
      <c r="D27" s="15" t="s">
        <v>43</v>
      </c>
      <c r="E27" s="18">
        <v>16000</v>
      </c>
      <c r="F27" s="18">
        <v>14000</v>
      </c>
      <c r="G27" s="18">
        <v>15000</v>
      </c>
      <c r="H27" s="18">
        <v>15000</v>
      </c>
      <c r="I27" s="18">
        <f t="shared" si="6"/>
        <v>15000</v>
      </c>
      <c r="J27" s="18">
        <f>I27-H27</f>
        <v>0</v>
      </c>
      <c r="K27" s="19">
        <f>(I27-H27)/H27*100</f>
        <v>0</v>
      </c>
    </row>
    <row r="28" spans="1:11" x14ac:dyDescent="0.25">
      <c r="A28" s="15">
        <v>12</v>
      </c>
      <c r="B28" s="16" t="s">
        <v>46</v>
      </c>
      <c r="C28" s="17"/>
      <c r="D28" s="15"/>
      <c r="E28" s="18"/>
      <c r="F28" s="18"/>
      <c r="G28" s="18"/>
      <c r="H28" s="18">
        <v>0</v>
      </c>
      <c r="I28" s="18">
        <f t="shared" si="6"/>
        <v>0</v>
      </c>
      <c r="J28" s="18"/>
      <c r="K28" s="14"/>
    </row>
    <row r="29" spans="1:11" x14ac:dyDescent="0.25">
      <c r="A29" s="15"/>
      <c r="B29" s="16" t="s">
        <v>41</v>
      </c>
      <c r="C29" s="17" t="s">
        <v>47</v>
      </c>
      <c r="D29" s="15" t="s">
        <v>20</v>
      </c>
      <c r="E29" s="18">
        <v>10000</v>
      </c>
      <c r="F29" s="18">
        <v>9000</v>
      </c>
      <c r="G29" s="18">
        <v>9000</v>
      </c>
      <c r="H29" s="18">
        <v>9333.3333333333339</v>
      </c>
      <c r="I29" s="18">
        <f t="shared" si="6"/>
        <v>9333.3333333333339</v>
      </c>
      <c r="J29" s="18">
        <f>I29-H29</f>
        <v>0</v>
      </c>
      <c r="K29" s="19">
        <f>(I29-H29)/H29*100</f>
        <v>0</v>
      </c>
    </row>
    <row r="30" spans="1:11" x14ac:dyDescent="0.25">
      <c r="A30" s="14"/>
      <c r="B30" s="16" t="s">
        <v>44</v>
      </c>
      <c r="C30" s="17" t="s">
        <v>48</v>
      </c>
      <c r="D30" s="15" t="s">
        <v>20</v>
      </c>
      <c r="E30" s="18">
        <v>7000</v>
      </c>
      <c r="F30" s="18">
        <v>7000</v>
      </c>
      <c r="G30" s="18">
        <v>7000</v>
      </c>
      <c r="H30" s="18">
        <v>7000</v>
      </c>
      <c r="I30" s="18">
        <f t="shared" si="6"/>
        <v>7000</v>
      </c>
      <c r="J30" s="18">
        <f>I30-H30</f>
        <v>0</v>
      </c>
      <c r="K30" s="19">
        <f>(I30-H30)/H30*100</f>
        <v>0</v>
      </c>
    </row>
    <row r="31" spans="1:11" x14ac:dyDescent="0.25">
      <c r="A31" s="15">
        <v>13</v>
      </c>
      <c r="B31" s="16" t="s">
        <v>49</v>
      </c>
      <c r="C31" s="17"/>
      <c r="D31" s="15"/>
      <c r="E31" s="18"/>
      <c r="F31" s="18"/>
      <c r="G31" s="18"/>
      <c r="H31" s="18"/>
      <c r="I31" s="18"/>
      <c r="J31" s="18"/>
      <c r="K31" s="14"/>
    </row>
    <row r="32" spans="1:11" x14ac:dyDescent="0.25">
      <c r="A32" s="15"/>
      <c r="B32" s="16" t="s">
        <v>18</v>
      </c>
      <c r="C32" s="17" t="s">
        <v>50</v>
      </c>
      <c r="D32" s="15" t="s">
        <v>20</v>
      </c>
      <c r="E32" s="18">
        <v>18000</v>
      </c>
      <c r="F32" s="18">
        <v>18000</v>
      </c>
      <c r="G32" s="18">
        <v>20000</v>
      </c>
      <c r="H32" s="18">
        <v>18666.666666666668</v>
      </c>
      <c r="I32" s="18">
        <f t="shared" ref="I32:I37" si="7">SUM(E32:G32)/3</f>
        <v>18666.666666666668</v>
      </c>
      <c r="J32" s="18">
        <f t="shared" ref="J32:J37" si="8">I32-H32</f>
        <v>0</v>
      </c>
      <c r="K32" s="19">
        <f t="shared" ref="K32:K34" si="9">(I32-H32)/H32*100</f>
        <v>0</v>
      </c>
    </row>
    <row r="33" spans="1:11" x14ac:dyDescent="0.25">
      <c r="A33" s="15"/>
      <c r="B33" s="20" t="s">
        <v>22</v>
      </c>
      <c r="C33" s="21" t="s">
        <v>51</v>
      </c>
      <c r="D33" s="15" t="s">
        <v>20</v>
      </c>
      <c r="E33" s="18">
        <v>20000</v>
      </c>
      <c r="F33" s="18">
        <v>15000</v>
      </c>
      <c r="G33" s="18">
        <v>20000</v>
      </c>
      <c r="H33" s="18">
        <v>18333.333333333332</v>
      </c>
      <c r="I33" s="18">
        <f t="shared" si="7"/>
        <v>18333.333333333332</v>
      </c>
      <c r="J33" s="18">
        <f t="shared" si="8"/>
        <v>0</v>
      </c>
      <c r="K33" s="19">
        <f t="shared" si="9"/>
        <v>0</v>
      </c>
    </row>
    <row r="34" spans="1:11" x14ac:dyDescent="0.25">
      <c r="A34" s="15"/>
      <c r="B34" s="20" t="s">
        <v>24</v>
      </c>
      <c r="C34" s="21" t="s">
        <v>52</v>
      </c>
      <c r="D34" s="15" t="s">
        <v>20</v>
      </c>
      <c r="E34" s="18">
        <v>25000</v>
      </c>
      <c r="F34" s="18">
        <v>25000</v>
      </c>
      <c r="G34" s="18">
        <v>25000</v>
      </c>
      <c r="H34" s="18">
        <v>26666.666666666668</v>
      </c>
      <c r="I34" s="18">
        <f t="shared" si="7"/>
        <v>25000</v>
      </c>
      <c r="J34" s="18">
        <f t="shared" si="8"/>
        <v>-1666.6666666666679</v>
      </c>
      <c r="K34" s="19">
        <f t="shared" si="9"/>
        <v>-6.2500000000000044</v>
      </c>
    </row>
    <row r="35" spans="1:11" x14ac:dyDescent="0.25">
      <c r="A35" s="22">
        <v>14</v>
      </c>
      <c r="B35" s="23" t="s">
        <v>53</v>
      </c>
      <c r="C35" s="24"/>
      <c r="D35" s="25" t="s">
        <v>20</v>
      </c>
      <c r="E35" s="26">
        <v>25000</v>
      </c>
      <c r="F35" s="26">
        <v>28000</v>
      </c>
      <c r="G35" s="27">
        <v>30000</v>
      </c>
      <c r="H35" s="18">
        <v>27666.666666666668</v>
      </c>
      <c r="I35" s="18">
        <f t="shared" si="7"/>
        <v>27666.666666666668</v>
      </c>
      <c r="J35" s="18">
        <f t="shared" si="8"/>
        <v>0</v>
      </c>
      <c r="K35" s="19">
        <f>(I35-H35)/H35*100</f>
        <v>0</v>
      </c>
    </row>
    <row r="36" spans="1:11" x14ac:dyDescent="0.25">
      <c r="A36" s="22">
        <v>15</v>
      </c>
      <c r="B36" s="23" t="s">
        <v>54</v>
      </c>
      <c r="C36" s="24"/>
      <c r="D36" s="25" t="s">
        <v>20</v>
      </c>
      <c r="E36" s="26">
        <v>15000</v>
      </c>
      <c r="F36" s="26">
        <v>15000</v>
      </c>
      <c r="G36" s="26">
        <v>18000</v>
      </c>
      <c r="H36" s="18">
        <v>16000</v>
      </c>
      <c r="I36" s="18">
        <f t="shared" si="7"/>
        <v>16000</v>
      </c>
      <c r="J36" s="18">
        <f t="shared" si="8"/>
        <v>0</v>
      </c>
      <c r="K36" s="19">
        <f t="shared" ref="K36:K37" si="10">(I36-H36)/H36*100</f>
        <v>0</v>
      </c>
    </row>
    <row r="37" spans="1:11" x14ac:dyDescent="0.25">
      <c r="A37" s="15">
        <v>16</v>
      </c>
      <c r="B37" s="79" t="s">
        <v>55</v>
      </c>
      <c r="C37" s="80"/>
      <c r="D37" s="15" t="s">
        <v>20</v>
      </c>
      <c r="E37" s="13">
        <v>75000</v>
      </c>
      <c r="F37" s="13">
        <v>60000</v>
      </c>
      <c r="G37" s="13">
        <v>60000</v>
      </c>
      <c r="H37" s="18">
        <v>65000</v>
      </c>
      <c r="I37" s="18">
        <f t="shared" si="7"/>
        <v>65000</v>
      </c>
      <c r="J37" s="18">
        <f t="shared" si="8"/>
        <v>0</v>
      </c>
      <c r="K37" s="19">
        <f t="shared" si="10"/>
        <v>0</v>
      </c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28"/>
      <c r="G39" s="28"/>
      <c r="H39" s="28" t="s">
        <v>56</v>
      </c>
      <c r="I39" s="29"/>
      <c r="K39" s="3"/>
    </row>
    <row r="40" spans="1:11" x14ac:dyDescent="0.25">
      <c r="A40" s="3"/>
      <c r="B40" s="3"/>
      <c r="C40" s="3"/>
      <c r="D40" s="3"/>
      <c r="E40" s="3"/>
      <c r="F40" s="28"/>
      <c r="G40" s="28"/>
      <c r="H40" s="28"/>
      <c r="I40" s="29"/>
      <c r="K40" s="3"/>
    </row>
    <row r="41" spans="1:11" x14ac:dyDescent="0.25">
      <c r="A41" s="3"/>
      <c r="B41" s="3"/>
      <c r="C41" s="3"/>
      <c r="D41" s="3"/>
      <c r="E41" s="3"/>
      <c r="F41" s="28"/>
      <c r="G41" s="28"/>
      <c r="H41" s="28"/>
      <c r="I41" s="29"/>
      <c r="K41" s="3"/>
    </row>
    <row r="42" spans="1:11" x14ac:dyDescent="0.25">
      <c r="A42" s="3"/>
      <c r="B42" s="3"/>
      <c r="C42" s="3"/>
      <c r="D42" s="3"/>
      <c r="E42" s="3"/>
      <c r="F42" s="30"/>
      <c r="G42" s="30"/>
      <c r="H42" s="30" t="s">
        <v>57</v>
      </c>
      <c r="I42" s="29"/>
      <c r="K42" s="3"/>
    </row>
    <row r="43" spans="1:11" x14ac:dyDescent="0.25">
      <c r="A43" s="3"/>
      <c r="B43" s="3"/>
      <c r="C43" s="3"/>
      <c r="D43" s="3"/>
      <c r="E43" s="3"/>
      <c r="F43" s="28"/>
      <c r="G43" s="28"/>
      <c r="H43" s="28" t="s">
        <v>58</v>
      </c>
      <c r="I43" s="29"/>
      <c r="K43" s="3"/>
    </row>
    <row r="44" spans="1:11" x14ac:dyDescent="0.25">
      <c r="A44" s="3"/>
      <c r="B44" s="3"/>
      <c r="C44" s="3"/>
      <c r="D44" s="3"/>
      <c r="E44" s="3"/>
      <c r="F44" s="28"/>
      <c r="G44" s="28"/>
      <c r="H44" s="28" t="s">
        <v>59</v>
      </c>
      <c r="I44" s="29"/>
      <c r="K44" s="3"/>
    </row>
    <row r="45" spans="1:11" x14ac:dyDescent="0.25">
      <c r="A45" s="31" t="s">
        <v>60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</row>
    <row r="46" spans="1:11" x14ac:dyDescent="0.25">
      <c r="A46" s="33" t="s">
        <v>89</v>
      </c>
      <c r="B46" s="33"/>
      <c r="C46" s="32"/>
      <c r="D46" s="32"/>
      <c r="E46" s="32"/>
      <c r="F46" s="32"/>
      <c r="G46" s="32"/>
      <c r="H46" s="32"/>
      <c r="I46" s="32"/>
      <c r="J46" s="32"/>
      <c r="K46" s="32"/>
    </row>
    <row r="47" spans="1:11" x14ac:dyDescent="0.25">
      <c r="A47" s="34" t="s">
        <v>66</v>
      </c>
      <c r="B47" s="33"/>
    </row>
    <row r="48" spans="1:11" x14ac:dyDescent="0.25">
      <c r="A48" s="33" t="s">
        <v>18</v>
      </c>
      <c r="B48" s="33" t="s">
        <v>90</v>
      </c>
    </row>
  </sheetData>
  <mergeCells count="9">
    <mergeCell ref="B37:C37"/>
    <mergeCell ref="A2:K2"/>
    <mergeCell ref="A3:K3"/>
    <mergeCell ref="A6:A7"/>
    <mergeCell ref="B6:C7"/>
    <mergeCell ref="D6:D7"/>
    <mergeCell ref="E6:G6"/>
    <mergeCell ref="H6:I6"/>
    <mergeCell ref="K6:K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N5" sqref="N5"/>
    </sheetView>
  </sheetViews>
  <sheetFormatPr defaultRowHeight="15" x14ac:dyDescent="0.25"/>
  <cols>
    <col min="1" max="1" width="4.28515625" customWidth="1"/>
    <col min="2" max="2" width="3.85546875" customWidth="1"/>
    <col min="3" max="3" width="21.5703125" customWidth="1"/>
    <col min="8" max="8" width="10.42578125" customWidth="1"/>
    <col min="10" max="10" width="7" customWidth="1"/>
    <col min="11" max="11" width="8.140625" customWidth="1"/>
    <col min="12" max="12" width="1.7109375" customWidth="1"/>
  </cols>
  <sheetData>
    <row r="1" spans="1:11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x14ac:dyDescent="0.25">
      <c r="A2" s="97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</row>
    <row r="3" spans="1:11" x14ac:dyDescent="0.25">
      <c r="A3" s="46" t="s">
        <v>2</v>
      </c>
      <c r="B3" s="47"/>
      <c r="C3" s="46" t="s">
        <v>114</v>
      </c>
      <c r="D3" s="47"/>
      <c r="E3" s="47"/>
      <c r="F3" s="47"/>
      <c r="G3" s="47"/>
      <c r="H3" s="47"/>
      <c r="I3" s="47"/>
      <c r="J3" s="47"/>
      <c r="K3" s="47"/>
    </row>
    <row r="4" spans="1:11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x14ac:dyDescent="0.25">
      <c r="A5" s="98" t="s">
        <v>4</v>
      </c>
      <c r="B5" s="100" t="s">
        <v>5</v>
      </c>
      <c r="C5" s="101"/>
      <c r="D5" s="100" t="s">
        <v>6</v>
      </c>
      <c r="E5" s="104" t="s">
        <v>7</v>
      </c>
      <c r="F5" s="105"/>
      <c r="G5" s="106"/>
      <c r="H5" s="107" t="s">
        <v>8</v>
      </c>
      <c r="I5" s="108"/>
      <c r="J5" s="49" t="s">
        <v>9</v>
      </c>
      <c r="K5" s="109" t="s">
        <v>10</v>
      </c>
    </row>
    <row r="6" spans="1:11" x14ac:dyDescent="0.25">
      <c r="A6" s="99"/>
      <c r="B6" s="102"/>
      <c r="C6" s="103"/>
      <c r="D6" s="102"/>
      <c r="E6" s="50" t="s">
        <v>11</v>
      </c>
      <c r="F6" s="50" t="s">
        <v>12</v>
      </c>
      <c r="G6" s="51" t="s">
        <v>13</v>
      </c>
      <c r="H6" s="7" t="s">
        <v>104</v>
      </c>
      <c r="I6" s="7" t="s">
        <v>115</v>
      </c>
      <c r="J6" s="52" t="s">
        <v>16</v>
      </c>
      <c r="K6" s="110"/>
    </row>
    <row r="7" spans="1:11" x14ac:dyDescent="0.25">
      <c r="A7" s="53">
        <v>1</v>
      </c>
      <c r="B7" s="54" t="s">
        <v>17</v>
      </c>
      <c r="C7" s="55"/>
      <c r="D7" s="56"/>
      <c r="E7" s="57"/>
      <c r="F7" s="58"/>
      <c r="G7" s="58"/>
      <c r="H7" s="58"/>
      <c r="I7" s="58"/>
      <c r="J7" s="58"/>
      <c r="K7" s="58"/>
    </row>
    <row r="8" spans="1:11" x14ac:dyDescent="0.25">
      <c r="A8" s="59"/>
      <c r="B8" s="60" t="s">
        <v>18</v>
      </c>
      <c r="C8" s="61" t="s">
        <v>19</v>
      </c>
      <c r="D8" s="59" t="s">
        <v>20</v>
      </c>
      <c r="E8" s="62">
        <v>8500</v>
      </c>
      <c r="F8" s="62">
        <v>9000</v>
      </c>
      <c r="G8" s="62">
        <v>8800</v>
      </c>
      <c r="H8" s="62">
        <v>8766.6666666666661</v>
      </c>
      <c r="I8" s="62">
        <f t="shared" ref="I8:I15" si="0">SUM(E8:G8)/3</f>
        <v>8766.6666666666661</v>
      </c>
      <c r="J8" s="62">
        <f>I8-H8</f>
        <v>0</v>
      </c>
      <c r="K8" s="63">
        <f t="shared" ref="K8:K15" si="1">(I8-H8)/H8*100</f>
        <v>0</v>
      </c>
    </row>
    <row r="9" spans="1:11" x14ac:dyDescent="0.25">
      <c r="A9" s="59" t="s">
        <v>21</v>
      </c>
      <c r="B9" s="60" t="s">
        <v>22</v>
      </c>
      <c r="C9" s="61" t="s">
        <v>23</v>
      </c>
      <c r="D9" s="59" t="s">
        <v>20</v>
      </c>
      <c r="E9" s="62">
        <v>9500</v>
      </c>
      <c r="F9" s="62">
        <v>12000</v>
      </c>
      <c r="G9" s="62">
        <v>12000</v>
      </c>
      <c r="H9" s="62">
        <v>11166.666666666666</v>
      </c>
      <c r="I9" s="62">
        <f t="shared" si="0"/>
        <v>11166.666666666666</v>
      </c>
      <c r="J9" s="62">
        <f>I9-H9</f>
        <v>0</v>
      </c>
      <c r="K9" s="63">
        <f t="shared" si="1"/>
        <v>0</v>
      </c>
    </row>
    <row r="10" spans="1:11" x14ac:dyDescent="0.25">
      <c r="A10" s="59"/>
      <c r="B10" s="60" t="s">
        <v>24</v>
      </c>
      <c r="C10" s="61" t="s">
        <v>25</v>
      </c>
      <c r="D10" s="59" t="s">
        <v>20</v>
      </c>
      <c r="E10" s="62">
        <v>15000</v>
      </c>
      <c r="F10" s="62">
        <v>15000</v>
      </c>
      <c r="G10" s="62">
        <v>15000</v>
      </c>
      <c r="H10" s="62">
        <v>15000</v>
      </c>
      <c r="I10" s="62">
        <f t="shared" si="0"/>
        <v>15000</v>
      </c>
      <c r="J10" s="62">
        <f>I10-H10</f>
        <v>0</v>
      </c>
      <c r="K10" s="63">
        <f t="shared" si="1"/>
        <v>0</v>
      </c>
    </row>
    <row r="11" spans="1:11" x14ac:dyDescent="0.25">
      <c r="A11" s="59">
        <v>2</v>
      </c>
      <c r="B11" s="64" t="s">
        <v>26</v>
      </c>
      <c r="C11" s="61"/>
      <c r="D11" s="59" t="s">
        <v>20</v>
      </c>
      <c r="E11" s="62">
        <v>5000</v>
      </c>
      <c r="F11" s="62">
        <v>4000</v>
      </c>
      <c r="G11" s="62">
        <v>5000</v>
      </c>
      <c r="H11" s="62">
        <v>4666.666666666667</v>
      </c>
      <c r="I11" s="62">
        <f t="shared" si="0"/>
        <v>4666.666666666667</v>
      </c>
      <c r="J11" s="62">
        <f>I11-H11</f>
        <v>0</v>
      </c>
      <c r="K11" s="63">
        <f t="shared" si="1"/>
        <v>0</v>
      </c>
    </row>
    <row r="12" spans="1:11" x14ac:dyDescent="0.25">
      <c r="A12" s="59">
        <v>3</v>
      </c>
      <c r="B12" s="64" t="s">
        <v>27</v>
      </c>
      <c r="C12" s="61"/>
      <c r="D12" s="59" t="s">
        <v>20</v>
      </c>
      <c r="E12" s="62">
        <v>12000</v>
      </c>
      <c r="F12" s="62">
        <v>12000</v>
      </c>
      <c r="G12" s="62">
        <v>15000</v>
      </c>
      <c r="H12" s="62">
        <v>13000</v>
      </c>
      <c r="I12" s="62">
        <f t="shared" si="0"/>
        <v>13000</v>
      </c>
      <c r="J12" s="62">
        <f>I12-H12</f>
        <v>0</v>
      </c>
      <c r="K12" s="63">
        <f t="shared" si="1"/>
        <v>0</v>
      </c>
    </row>
    <row r="13" spans="1:11" x14ac:dyDescent="0.25">
      <c r="A13" s="59">
        <v>4</v>
      </c>
      <c r="B13" s="64" t="s">
        <v>28</v>
      </c>
      <c r="C13" s="61"/>
      <c r="D13" s="59" t="s">
        <v>20</v>
      </c>
      <c r="E13" s="62">
        <v>24000</v>
      </c>
      <c r="F13" s="62">
        <v>22000</v>
      </c>
      <c r="G13" s="62">
        <v>22000</v>
      </c>
      <c r="H13" s="62">
        <v>22666.666666666668</v>
      </c>
      <c r="I13" s="62">
        <f t="shared" si="0"/>
        <v>22666.666666666668</v>
      </c>
      <c r="J13" s="62">
        <f t="shared" ref="J13:J15" si="2">I13-H13</f>
        <v>0</v>
      </c>
      <c r="K13" s="63">
        <f t="shared" si="1"/>
        <v>0</v>
      </c>
    </row>
    <row r="14" spans="1:11" x14ac:dyDescent="0.25">
      <c r="A14" s="59">
        <v>5</v>
      </c>
      <c r="B14" s="64" t="s">
        <v>29</v>
      </c>
      <c r="C14" s="61"/>
      <c r="D14" s="59" t="s">
        <v>20</v>
      </c>
      <c r="E14" s="62">
        <v>4000</v>
      </c>
      <c r="F14" s="62">
        <v>5000</v>
      </c>
      <c r="G14" s="62">
        <v>5000</v>
      </c>
      <c r="H14" s="62">
        <v>4666.666666666667</v>
      </c>
      <c r="I14" s="62">
        <f t="shared" si="0"/>
        <v>4666.666666666667</v>
      </c>
      <c r="J14" s="62">
        <f t="shared" si="2"/>
        <v>0</v>
      </c>
      <c r="K14" s="63">
        <f t="shared" si="1"/>
        <v>0</v>
      </c>
    </row>
    <row r="15" spans="1:11" x14ac:dyDescent="0.25">
      <c r="A15" s="59">
        <v>6</v>
      </c>
      <c r="B15" s="64" t="s">
        <v>30</v>
      </c>
      <c r="C15" s="61"/>
      <c r="D15" s="59" t="s">
        <v>20</v>
      </c>
      <c r="E15" s="62">
        <v>5000</v>
      </c>
      <c r="F15" s="62">
        <v>5000</v>
      </c>
      <c r="G15" s="62">
        <v>5000</v>
      </c>
      <c r="H15" s="62">
        <v>5000</v>
      </c>
      <c r="I15" s="62">
        <f t="shared" si="0"/>
        <v>5000</v>
      </c>
      <c r="J15" s="62">
        <f t="shared" si="2"/>
        <v>0</v>
      </c>
      <c r="K15" s="63">
        <f t="shared" si="1"/>
        <v>0</v>
      </c>
    </row>
    <row r="16" spans="1:11" x14ac:dyDescent="0.25">
      <c r="A16" s="59">
        <v>7</v>
      </c>
      <c r="B16" s="60" t="s">
        <v>31</v>
      </c>
      <c r="C16" s="61"/>
      <c r="D16" s="59"/>
      <c r="E16" s="62"/>
      <c r="F16" s="62"/>
      <c r="G16" s="62"/>
      <c r="H16" s="62"/>
      <c r="I16" s="62"/>
      <c r="J16" s="62"/>
      <c r="K16" s="63"/>
    </row>
    <row r="17" spans="1:11" x14ac:dyDescent="0.25">
      <c r="A17" s="59"/>
      <c r="B17" s="60" t="s">
        <v>18</v>
      </c>
      <c r="C17" s="61" t="s">
        <v>32</v>
      </c>
      <c r="D17" s="59" t="s">
        <v>20</v>
      </c>
      <c r="E17" s="62">
        <v>85000</v>
      </c>
      <c r="F17" s="62">
        <v>80000</v>
      </c>
      <c r="G17" s="62">
        <v>85000</v>
      </c>
      <c r="H17" s="62">
        <v>83333.333333333328</v>
      </c>
      <c r="I17" s="62">
        <f t="shared" ref="I17:I20" si="3">SUM(E17:G17)/3</f>
        <v>83333.333333333328</v>
      </c>
      <c r="J17" s="62">
        <f t="shared" ref="J17:J20" si="4">I17-H17</f>
        <v>0</v>
      </c>
      <c r="K17" s="63">
        <f t="shared" ref="K17:K20" si="5">(I17-H17)/H17*100</f>
        <v>0</v>
      </c>
    </row>
    <row r="18" spans="1:11" x14ac:dyDescent="0.25">
      <c r="A18" s="59"/>
      <c r="B18" s="60" t="s">
        <v>22</v>
      </c>
      <c r="C18" s="61" t="s">
        <v>33</v>
      </c>
      <c r="D18" s="59" t="s">
        <v>20</v>
      </c>
      <c r="E18" s="62">
        <v>85000</v>
      </c>
      <c r="F18" s="62">
        <v>85000</v>
      </c>
      <c r="G18" s="62">
        <v>90000</v>
      </c>
      <c r="H18" s="62">
        <v>86666.666666666672</v>
      </c>
      <c r="I18" s="62">
        <f t="shared" si="3"/>
        <v>86666.666666666672</v>
      </c>
      <c r="J18" s="62">
        <f t="shared" si="4"/>
        <v>0</v>
      </c>
      <c r="K18" s="63">
        <f t="shared" si="5"/>
        <v>0</v>
      </c>
    </row>
    <row r="19" spans="1:11" x14ac:dyDescent="0.25">
      <c r="A19" s="59">
        <v>8</v>
      </c>
      <c r="B19" s="60" t="s">
        <v>34</v>
      </c>
      <c r="C19" s="61"/>
      <c r="D19" s="59" t="s">
        <v>20</v>
      </c>
      <c r="E19" s="62">
        <v>27000</v>
      </c>
      <c r="F19" s="62">
        <v>24000</v>
      </c>
      <c r="G19" s="62">
        <v>25000</v>
      </c>
      <c r="H19" s="62">
        <v>26833.333333333332</v>
      </c>
      <c r="I19" s="62">
        <f t="shared" si="3"/>
        <v>25333.333333333332</v>
      </c>
      <c r="J19" s="62">
        <f t="shared" si="4"/>
        <v>-1500</v>
      </c>
      <c r="K19" s="63">
        <f t="shared" si="5"/>
        <v>-5.5900621118012426</v>
      </c>
    </row>
    <row r="20" spans="1:11" x14ac:dyDescent="0.25">
      <c r="A20" s="59">
        <v>9</v>
      </c>
      <c r="B20" s="60" t="s">
        <v>35</v>
      </c>
      <c r="C20" s="61"/>
      <c r="D20" s="59" t="s">
        <v>20</v>
      </c>
      <c r="E20" s="62">
        <v>21500</v>
      </c>
      <c r="F20" s="62">
        <v>19000</v>
      </c>
      <c r="G20" s="62">
        <v>20500</v>
      </c>
      <c r="H20" s="62">
        <v>22166.666666666668</v>
      </c>
      <c r="I20" s="62">
        <f t="shared" si="3"/>
        <v>20333.333333333332</v>
      </c>
      <c r="J20" s="62">
        <f t="shared" si="4"/>
        <v>-1833.3333333333358</v>
      </c>
      <c r="K20" s="63">
        <f t="shared" si="5"/>
        <v>-8.2706766917293333</v>
      </c>
    </row>
    <row r="21" spans="1:11" x14ac:dyDescent="0.25">
      <c r="A21" s="59">
        <v>10</v>
      </c>
      <c r="B21" s="60" t="s">
        <v>36</v>
      </c>
      <c r="C21" s="61"/>
      <c r="D21" s="59"/>
      <c r="E21" s="62"/>
      <c r="F21" s="62"/>
      <c r="G21" s="62"/>
      <c r="H21" s="62"/>
      <c r="I21" s="62"/>
      <c r="J21" s="62"/>
      <c r="K21" s="58"/>
    </row>
    <row r="22" spans="1:11" x14ac:dyDescent="0.25">
      <c r="A22" s="59"/>
      <c r="B22" s="60" t="s">
        <v>18</v>
      </c>
      <c r="C22" s="61" t="s">
        <v>37</v>
      </c>
      <c r="D22" s="59" t="s">
        <v>20</v>
      </c>
      <c r="E22" s="62">
        <v>14000</v>
      </c>
      <c r="F22" s="62">
        <v>15000</v>
      </c>
      <c r="G22" s="62">
        <v>13000</v>
      </c>
      <c r="H22" s="62">
        <v>14000</v>
      </c>
      <c r="I22" s="62">
        <f t="shared" ref="I22:I29" si="6">SUM(E22:G22)/3</f>
        <v>14000</v>
      </c>
      <c r="J22" s="62">
        <f>I22-H22</f>
        <v>0</v>
      </c>
      <c r="K22" s="63">
        <f>(I22-H22)/H22*100</f>
        <v>0</v>
      </c>
    </row>
    <row r="23" spans="1:11" x14ac:dyDescent="0.25">
      <c r="A23" s="59"/>
      <c r="B23" s="60" t="s">
        <v>38</v>
      </c>
      <c r="C23" s="61" t="s">
        <v>39</v>
      </c>
      <c r="D23" s="59" t="s">
        <v>20</v>
      </c>
      <c r="E23" s="62">
        <v>11000</v>
      </c>
      <c r="F23" s="62">
        <v>11000</v>
      </c>
      <c r="G23" s="62">
        <v>11000</v>
      </c>
      <c r="H23" s="62">
        <v>11000</v>
      </c>
      <c r="I23" s="62">
        <f t="shared" si="6"/>
        <v>11000</v>
      </c>
      <c r="J23" s="62">
        <f>I23-H23</f>
        <v>0</v>
      </c>
      <c r="K23" s="63">
        <f>(I23-H23)/H23*100</f>
        <v>0</v>
      </c>
    </row>
    <row r="24" spans="1:11" x14ac:dyDescent="0.25">
      <c r="A24" s="59">
        <v>11</v>
      </c>
      <c r="B24" s="60" t="s">
        <v>40</v>
      </c>
      <c r="C24" s="61"/>
      <c r="D24" s="59"/>
      <c r="E24" s="62"/>
      <c r="F24" s="62"/>
      <c r="G24" s="62"/>
      <c r="H24" s="62">
        <v>0</v>
      </c>
      <c r="I24" s="62">
        <f t="shared" si="6"/>
        <v>0</v>
      </c>
      <c r="J24" s="62"/>
      <c r="K24" s="58"/>
    </row>
    <row r="25" spans="1:11" x14ac:dyDescent="0.25">
      <c r="A25" s="59"/>
      <c r="B25" s="60" t="s">
        <v>41</v>
      </c>
      <c r="C25" s="61" t="s">
        <v>42</v>
      </c>
      <c r="D25" s="59" t="s">
        <v>43</v>
      </c>
      <c r="E25" s="62">
        <v>10000</v>
      </c>
      <c r="F25" s="62">
        <v>11000</v>
      </c>
      <c r="G25" s="62">
        <v>11000</v>
      </c>
      <c r="H25" s="62">
        <v>10666.666666666666</v>
      </c>
      <c r="I25" s="62">
        <f t="shared" si="6"/>
        <v>10666.666666666666</v>
      </c>
      <c r="J25" s="62">
        <f>I25-H25</f>
        <v>0</v>
      </c>
      <c r="K25" s="63">
        <f>(I25-H25)/H25*100</f>
        <v>0</v>
      </c>
    </row>
    <row r="26" spans="1:11" x14ac:dyDescent="0.25">
      <c r="A26" s="58"/>
      <c r="B26" s="60" t="s">
        <v>44</v>
      </c>
      <c r="C26" s="65" t="s">
        <v>45</v>
      </c>
      <c r="D26" s="59" t="s">
        <v>43</v>
      </c>
      <c r="E26" s="62">
        <v>16000</v>
      </c>
      <c r="F26" s="62">
        <v>14000</v>
      </c>
      <c r="G26" s="62">
        <v>15000</v>
      </c>
      <c r="H26" s="62">
        <v>15000</v>
      </c>
      <c r="I26" s="62">
        <f t="shared" si="6"/>
        <v>15000</v>
      </c>
      <c r="J26" s="62">
        <f>I26-H26</f>
        <v>0</v>
      </c>
      <c r="K26" s="63">
        <f>(I26-H26)/H26*100</f>
        <v>0</v>
      </c>
    </row>
    <row r="27" spans="1:11" x14ac:dyDescent="0.25">
      <c r="A27" s="59">
        <v>12</v>
      </c>
      <c r="B27" s="60" t="s">
        <v>46</v>
      </c>
      <c r="C27" s="61"/>
      <c r="D27" s="59"/>
      <c r="E27" s="62"/>
      <c r="F27" s="62"/>
      <c r="G27" s="62"/>
      <c r="H27" s="62">
        <v>0</v>
      </c>
      <c r="I27" s="62">
        <f t="shared" si="6"/>
        <v>0</v>
      </c>
      <c r="J27" s="62"/>
      <c r="K27" s="58"/>
    </row>
    <row r="28" spans="1:11" x14ac:dyDescent="0.25">
      <c r="A28" s="59"/>
      <c r="B28" s="60" t="s">
        <v>41</v>
      </c>
      <c r="C28" s="61" t="s">
        <v>47</v>
      </c>
      <c r="D28" s="59" t="s">
        <v>20</v>
      </c>
      <c r="E28" s="62">
        <v>10000</v>
      </c>
      <c r="F28" s="62">
        <v>9000</v>
      </c>
      <c r="G28" s="62">
        <v>9000</v>
      </c>
      <c r="H28" s="62">
        <v>9333.3333333333339</v>
      </c>
      <c r="I28" s="62">
        <f t="shared" si="6"/>
        <v>9333.3333333333339</v>
      </c>
      <c r="J28" s="62">
        <f>I28-H28</f>
        <v>0</v>
      </c>
      <c r="K28" s="63">
        <f>(I28-H28)/H28*100</f>
        <v>0</v>
      </c>
    </row>
    <row r="29" spans="1:11" x14ac:dyDescent="0.25">
      <c r="A29" s="58"/>
      <c r="B29" s="60" t="s">
        <v>44</v>
      </c>
      <c r="C29" s="61" t="s">
        <v>48</v>
      </c>
      <c r="D29" s="59" t="s">
        <v>20</v>
      </c>
      <c r="E29" s="62">
        <v>7000</v>
      </c>
      <c r="F29" s="62">
        <v>7000</v>
      </c>
      <c r="G29" s="62">
        <v>7000</v>
      </c>
      <c r="H29" s="62">
        <v>7000</v>
      </c>
      <c r="I29" s="62">
        <f t="shared" si="6"/>
        <v>7000</v>
      </c>
      <c r="J29" s="62">
        <f>I29-H29</f>
        <v>0</v>
      </c>
      <c r="K29" s="63">
        <f>(I29-H29)/H29*100</f>
        <v>0</v>
      </c>
    </row>
    <row r="30" spans="1:11" x14ac:dyDescent="0.25">
      <c r="A30" s="59">
        <v>13</v>
      </c>
      <c r="B30" s="60" t="s">
        <v>49</v>
      </c>
      <c r="C30" s="61"/>
      <c r="D30" s="59"/>
      <c r="E30" s="62"/>
      <c r="F30" s="62"/>
      <c r="G30" s="62"/>
      <c r="H30" s="62"/>
      <c r="I30" s="62"/>
      <c r="J30" s="62"/>
      <c r="K30" s="58"/>
    </row>
    <row r="31" spans="1:11" x14ac:dyDescent="0.25">
      <c r="A31" s="59"/>
      <c r="B31" s="60" t="s">
        <v>18</v>
      </c>
      <c r="C31" s="61" t="s">
        <v>50</v>
      </c>
      <c r="D31" s="59" t="s">
        <v>20</v>
      </c>
      <c r="E31" s="62">
        <v>18000</v>
      </c>
      <c r="F31" s="62">
        <v>17000</v>
      </c>
      <c r="G31" s="62">
        <v>20000</v>
      </c>
      <c r="H31" s="62">
        <v>18333.333333333332</v>
      </c>
      <c r="I31" s="62">
        <f t="shared" ref="I31:I36" si="7">SUM(E31:G31)/3</f>
        <v>18333.333333333332</v>
      </c>
      <c r="J31" s="62">
        <f t="shared" ref="J31:J36" si="8">I31-H31</f>
        <v>0</v>
      </c>
      <c r="K31" s="63">
        <f t="shared" ref="K31:K33" si="9">(I31-H31)/H31*100</f>
        <v>0</v>
      </c>
    </row>
    <row r="32" spans="1:11" x14ac:dyDescent="0.25">
      <c r="A32" s="59"/>
      <c r="B32" s="64" t="s">
        <v>22</v>
      </c>
      <c r="C32" s="65" t="s">
        <v>51</v>
      </c>
      <c r="D32" s="59" t="s">
        <v>20</v>
      </c>
      <c r="E32" s="62">
        <v>20000</v>
      </c>
      <c r="F32" s="62">
        <v>15000</v>
      </c>
      <c r="G32" s="62">
        <v>17000</v>
      </c>
      <c r="H32" s="62">
        <v>17333.333333333332</v>
      </c>
      <c r="I32" s="62">
        <f t="shared" si="7"/>
        <v>17333.333333333332</v>
      </c>
      <c r="J32" s="62">
        <f t="shared" si="8"/>
        <v>0</v>
      </c>
      <c r="K32" s="63">
        <f t="shared" si="9"/>
        <v>0</v>
      </c>
    </row>
    <row r="33" spans="1:11" x14ac:dyDescent="0.25">
      <c r="A33" s="59"/>
      <c r="B33" s="64" t="s">
        <v>24</v>
      </c>
      <c r="C33" s="65" t="s">
        <v>52</v>
      </c>
      <c r="D33" s="59" t="s">
        <v>20</v>
      </c>
      <c r="E33" s="62">
        <v>20000</v>
      </c>
      <c r="F33" s="62">
        <v>20000</v>
      </c>
      <c r="G33" s="62">
        <v>20000</v>
      </c>
      <c r="H33" s="62">
        <v>20000</v>
      </c>
      <c r="I33" s="62">
        <f t="shared" si="7"/>
        <v>20000</v>
      </c>
      <c r="J33" s="62">
        <f t="shared" si="8"/>
        <v>0</v>
      </c>
      <c r="K33" s="63">
        <f t="shared" si="9"/>
        <v>0</v>
      </c>
    </row>
    <row r="34" spans="1:11" x14ac:dyDescent="0.25">
      <c r="A34" s="66">
        <v>14</v>
      </c>
      <c r="B34" s="67" t="s">
        <v>53</v>
      </c>
      <c r="C34" s="68"/>
      <c r="D34" s="69" t="s">
        <v>20</v>
      </c>
      <c r="E34" s="70">
        <v>24000</v>
      </c>
      <c r="F34" s="70">
        <v>24000</v>
      </c>
      <c r="G34" s="71">
        <v>25000</v>
      </c>
      <c r="H34" s="62">
        <v>24333.333333333332</v>
      </c>
      <c r="I34" s="62">
        <f t="shared" si="7"/>
        <v>24333.333333333332</v>
      </c>
      <c r="J34" s="62">
        <f t="shared" si="8"/>
        <v>0</v>
      </c>
      <c r="K34" s="63">
        <f>(I34-H34)/H34*100</f>
        <v>0</v>
      </c>
    </row>
    <row r="35" spans="1:11" x14ac:dyDescent="0.25">
      <c r="A35" s="66">
        <v>15</v>
      </c>
      <c r="B35" s="67" t="s">
        <v>54</v>
      </c>
      <c r="C35" s="68"/>
      <c r="D35" s="69" t="s">
        <v>20</v>
      </c>
      <c r="E35" s="70">
        <v>15000</v>
      </c>
      <c r="F35" s="70">
        <v>16000</v>
      </c>
      <c r="G35" s="70">
        <v>14000</v>
      </c>
      <c r="H35" s="62">
        <v>15000</v>
      </c>
      <c r="I35" s="62">
        <f t="shared" si="7"/>
        <v>15000</v>
      </c>
      <c r="J35" s="62">
        <f t="shared" si="8"/>
        <v>0</v>
      </c>
      <c r="K35" s="63">
        <f t="shared" ref="K35:K36" si="10">(I35-H35)/H35*100</f>
        <v>0</v>
      </c>
    </row>
    <row r="36" spans="1:11" x14ac:dyDescent="0.25">
      <c r="A36" s="59">
        <v>16</v>
      </c>
      <c r="B36" s="95" t="s">
        <v>55</v>
      </c>
      <c r="C36" s="96"/>
      <c r="D36" s="59" t="s">
        <v>20</v>
      </c>
      <c r="E36" s="57">
        <v>75000</v>
      </c>
      <c r="F36" s="57">
        <v>60000</v>
      </c>
      <c r="G36" s="57">
        <v>60000</v>
      </c>
      <c r="H36" s="62">
        <v>65000</v>
      </c>
      <c r="I36" s="62">
        <f t="shared" si="7"/>
        <v>65000</v>
      </c>
      <c r="J36" s="62">
        <f t="shared" si="8"/>
        <v>0</v>
      </c>
      <c r="K36" s="63">
        <f t="shared" si="10"/>
        <v>0</v>
      </c>
    </row>
    <row r="37" spans="1:11" x14ac:dyDescent="0.2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spans="1:11" x14ac:dyDescent="0.25">
      <c r="A38" s="48"/>
      <c r="B38" s="48"/>
      <c r="C38" s="48"/>
      <c r="D38" s="48"/>
      <c r="E38" s="48"/>
      <c r="F38" s="72"/>
      <c r="G38" s="72"/>
      <c r="H38" s="72" t="s">
        <v>56</v>
      </c>
      <c r="I38" s="48"/>
      <c r="J38" s="73"/>
      <c r="K38" s="48"/>
    </row>
    <row r="39" spans="1:11" x14ac:dyDescent="0.25">
      <c r="A39" s="48"/>
      <c r="B39" s="48"/>
      <c r="C39" s="48"/>
      <c r="D39" s="48"/>
      <c r="E39" s="48"/>
      <c r="F39" s="72"/>
      <c r="G39" s="72"/>
      <c r="H39" s="72"/>
      <c r="I39" s="48"/>
      <c r="J39" s="73"/>
      <c r="K39" s="48"/>
    </row>
    <row r="40" spans="1:11" x14ac:dyDescent="0.25">
      <c r="A40" s="48"/>
      <c r="B40" s="48"/>
      <c r="C40" s="48"/>
      <c r="D40" s="48"/>
      <c r="E40" s="48"/>
      <c r="F40" s="72"/>
      <c r="G40" s="72"/>
      <c r="H40" s="72"/>
      <c r="I40" s="48"/>
      <c r="J40" s="73"/>
      <c r="K40" s="48"/>
    </row>
    <row r="41" spans="1:11" x14ac:dyDescent="0.25">
      <c r="A41" s="48"/>
      <c r="B41" s="48"/>
      <c r="C41" s="48"/>
      <c r="D41" s="48"/>
      <c r="E41" s="48"/>
      <c r="F41" s="74"/>
      <c r="G41" s="74"/>
      <c r="H41" s="74" t="s">
        <v>57</v>
      </c>
      <c r="I41" s="48"/>
      <c r="J41" s="73"/>
      <c r="K41" s="48"/>
    </row>
    <row r="42" spans="1:11" x14ac:dyDescent="0.25">
      <c r="A42" s="48"/>
      <c r="B42" s="48"/>
      <c r="C42" s="48"/>
      <c r="D42" s="48"/>
      <c r="E42" s="48"/>
      <c r="F42" s="72"/>
      <c r="G42" s="72"/>
      <c r="H42" s="72" t="s">
        <v>58</v>
      </c>
      <c r="I42" s="48"/>
      <c r="J42" s="73"/>
      <c r="K42" s="48"/>
    </row>
    <row r="43" spans="1:11" x14ac:dyDescent="0.25">
      <c r="A43" s="48"/>
      <c r="B43" s="48"/>
      <c r="C43" s="48"/>
      <c r="D43" s="48"/>
      <c r="E43" s="48"/>
      <c r="F43" s="72"/>
      <c r="G43" s="72"/>
      <c r="H43" s="72" t="s">
        <v>59</v>
      </c>
      <c r="I43" s="48"/>
      <c r="J43" s="73"/>
      <c r="K43" s="48"/>
    </row>
    <row r="44" spans="1:11" x14ac:dyDescent="0.25">
      <c r="A44" s="39" t="s">
        <v>60</v>
      </c>
      <c r="B44" s="39"/>
      <c r="C44" s="40"/>
      <c r="D44" s="40"/>
      <c r="E44" s="40"/>
      <c r="F44" s="40"/>
      <c r="G44" s="40"/>
      <c r="H44" s="40"/>
      <c r="I44" s="40"/>
      <c r="J44" s="40"/>
      <c r="K44" s="40"/>
    </row>
    <row r="45" spans="1:11" x14ac:dyDescent="0.25">
      <c r="A45" s="41" t="s">
        <v>116</v>
      </c>
      <c r="B45" s="41"/>
      <c r="C45" s="40"/>
      <c r="D45" s="40"/>
      <c r="E45" s="40"/>
      <c r="F45" s="40"/>
      <c r="G45" s="40"/>
      <c r="H45" s="40"/>
      <c r="I45" s="40"/>
      <c r="J45" s="40"/>
      <c r="K45" s="40"/>
    </row>
    <row r="46" spans="1:11" x14ac:dyDescent="0.25">
      <c r="A46" s="42"/>
      <c r="B46" s="41"/>
      <c r="C46" s="40"/>
      <c r="D46" s="40"/>
      <c r="E46" s="40"/>
      <c r="F46" s="40"/>
      <c r="G46" s="40"/>
      <c r="H46" s="40"/>
      <c r="I46" s="40"/>
      <c r="J46" s="40"/>
      <c r="K46" s="40"/>
    </row>
    <row r="47" spans="1:11" x14ac:dyDescent="0.25">
      <c r="A47" s="42" t="s">
        <v>66</v>
      </c>
      <c r="B47" s="41"/>
      <c r="C47" s="40"/>
      <c r="D47" s="40"/>
      <c r="E47" s="40"/>
      <c r="F47" s="40"/>
      <c r="G47" s="40"/>
      <c r="H47" s="40"/>
      <c r="I47" s="40"/>
      <c r="J47" s="40"/>
      <c r="K47" s="40"/>
    </row>
    <row r="48" spans="1:11" x14ac:dyDescent="0.25">
      <c r="A48" s="41" t="s">
        <v>18</v>
      </c>
      <c r="B48" s="41" t="s">
        <v>117</v>
      </c>
      <c r="C48" s="40"/>
      <c r="D48" s="40"/>
      <c r="E48" s="40"/>
      <c r="F48" s="40"/>
      <c r="G48" s="40"/>
      <c r="H48" s="40"/>
      <c r="I48" s="40"/>
      <c r="J48" s="40"/>
      <c r="K48" s="40"/>
    </row>
    <row r="49" spans="1:11" x14ac:dyDescent="0.25">
      <c r="A49" s="40" t="s">
        <v>22</v>
      </c>
      <c r="B49" s="41" t="s">
        <v>118</v>
      </c>
      <c r="C49" s="40"/>
      <c r="D49" s="40"/>
      <c r="E49" s="40"/>
      <c r="F49" s="40"/>
      <c r="G49" s="40"/>
      <c r="H49" s="40"/>
      <c r="I49" s="40"/>
      <c r="J49" s="40"/>
      <c r="K49" s="40"/>
    </row>
    <row r="50" spans="1:11" x14ac:dyDescent="0.25">
      <c r="A50" s="40"/>
      <c r="B50" s="41"/>
      <c r="C50" s="40"/>
      <c r="D50" s="40"/>
      <c r="E50" s="40"/>
      <c r="F50" s="40"/>
      <c r="G50" s="40"/>
      <c r="H50" s="40"/>
      <c r="I50" s="40"/>
      <c r="J50" s="40"/>
      <c r="K50" s="40"/>
    </row>
    <row r="51" spans="1:11" x14ac:dyDescent="0.25">
      <c r="A51" s="42"/>
      <c r="B51" s="41"/>
      <c r="C51" s="40"/>
      <c r="D51" s="40"/>
      <c r="E51" s="40"/>
      <c r="F51" s="40"/>
      <c r="G51" s="40"/>
      <c r="H51" s="40"/>
      <c r="I51" s="40"/>
      <c r="J51" s="40"/>
      <c r="K51" s="40"/>
    </row>
    <row r="52" spans="1:11" x14ac:dyDescent="0.25">
      <c r="A52" s="41"/>
      <c r="B52" s="41"/>
      <c r="C52" s="40"/>
      <c r="D52" s="40"/>
      <c r="E52" s="40"/>
      <c r="F52" s="40"/>
      <c r="G52" s="40"/>
      <c r="H52" s="40"/>
      <c r="I52" s="40"/>
      <c r="J52" s="40"/>
      <c r="K52" s="40"/>
    </row>
    <row r="53" spans="1:11" x14ac:dyDescent="0.25">
      <c r="A53" s="40"/>
      <c r="B53" s="41"/>
      <c r="C53" s="40"/>
      <c r="D53" s="40"/>
      <c r="E53" s="40"/>
      <c r="F53" s="40"/>
      <c r="G53" s="40"/>
      <c r="H53" s="40"/>
      <c r="I53" s="40"/>
      <c r="J53" s="40"/>
      <c r="K53" s="40"/>
    </row>
    <row r="54" spans="1:11" x14ac:dyDescent="0.25">
      <c r="A54" s="40"/>
      <c r="B54" s="41"/>
      <c r="C54" s="40"/>
      <c r="D54" s="40"/>
      <c r="E54" s="40"/>
      <c r="F54" s="40"/>
      <c r="G54" s="40"/>
      <c r="H54" s="40"/>
      <c r="I54" s="40"/>
      <c r="J54" s="40"/>
      <c r="K54" s="40"/>
    </row>
    <row r="55" spans="1:11" x14ac:dyDescent="0.25">
      <c r="A55" s="40"/>
      <c r="B55" s="41"/>
      <c r="C55" s="40"/>
      <c r="D55" s="40"/>
      <c r="E55" s="40"/>
      <c r="F55" s="40"/>
      <c r="G55" s="40"/>
      <c r="H55" s="40"/>
      <c r="I55" s="40"/>
      <c r="J55" s="40"/>
      <c r="K55" s="40"/>
    </row>
    <row r="56" spans="1:11" x14ac:dyDescent="0.25">
      <c r="A56" s="40"/>
      <c r="B56" s="41"/>
      <c r="C56" s="40"/>
      <c r="D56" s="40"/>
      <c r="E56" s="40"/>
      <c r="F56" s="40"/>
      <c r="G56" s="40"/>
      <c r="H56" s="40"/>
      <c r="I56" s="40"/>
      <c r="J56" s="40"/>
      <c r="K56" s="40"/>
    </row>
  </sheetData>
  <mergeCells count="9">
    <mergeCell ref="B36:C36"/>
    <mergeCell ref="A1:K1"/>
    <mergeCell ref="A2:K2"/>
    <mergeCell ref="A5:A6"/>
    <mergeCell ref="B5:C6"/>
    <mergeCell ref="D5:D6"/>
    <mergeCell ref="E5:G5"/>
    <mergeCell ref="H5:I5"/>
    <mergeCell ref="K5:K6"/>
  </mergeCells>
  <pageMargins left="0.39" right="0.15748031496062992" top="0.27559055118110237" bottom="0.39370078740157483" header="0.19685039370078741" footer="0.31496062992125984"/>
  <pageSetup paperSize="9" scale="95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N9" sqref="N9"/>
    </sheetView>
  </sheetViews>
  <sheetFormatPr defaultRowHeight="15" x14ac:dyDescent="0.25"/>
  <cols>
    <col min="1" max="1" width="6.140625" customWidth="1"/>
    <col min="2" max="2" width="3.85546875" customWidth="1"/>
    <col min="3" max="3" width="23.7109375" customWidth="1"/>
    <col min="8" max="8" width="10.42578125" customWidth="1"/>
  </cols>
  <sheetData>
    <row r="1" spans="1:1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x14ac:dyDescent="0.25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x14ac:dyDescent="0.25">
      <c r="A3" s="1" t="s">
        <v>2</v>
      </c>
      <c r="B3" s="43"/>
      <c r="C3" s="1" t="s">
        <v>103</v>
      </c>
      <c r="D3" s="43"/>
      <c r="E3" s="43"/>
      <c r="F3" s="43"/>
      <c r="G3" s="43"/>
      <c r="H3" s="43"/>
      <c r="I3" s="43"/>
      <c r="J3" s="43"/>
      <c r="K3" s="43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82" t="s">
        <v>4</v>
      </c>
      <c r="B5" s="84" t="s">
        <v>5</v>
      </c>
      <c r="C5" s="85"/>
      <c r="D5" s="84" t="s">
        <v>6</v>
      </c>
      <c r="E5" s="88" t="s">
        <v>7</v>
      </c>
      <c r="F5" s="89"/>
      <c r="G5" s="90"/>
      <c r="H5" s="91" t="s">
        <v>8</v>
      </c>
      <c r="I5" s="92"/>
      <c r="J5" s="4" t="s">
        <v>9</v>
      </c>
      <c r="K5" s="93" t="s">
        <v>10</v>
      </c>
    </row>
    <row r="6" spans="1:11" x14ac:dyDescent="0.25">
      <c r="A6" s="83"/>
      <c r="B6" s="86"/>
      <c r="C6" s="87"/>
      <c r="D6" s="86"/>
      <c r="E6" s="5" t="s">
        <v>11</v>
      </c>
      <c r="F6" s="5" t="s">
        <v>12</v>
      </c>
      <c r="G6" s="6" t="s">
        <v>13</v>
      </c>
      <c r="H6" s="7" t="s">
        <v>96</v>
      </c>
      <c r="I6" s="7" t="s">
        <v>104</v>
      </c>
      <c r="J6" s="8" t="s">
        <v>16</v>
      </c>
      <c r="K6" s="94"/>
    </row>
    <row r="7" spans="1:11" x14ac:dyDescent="0.25">
      <c r="A7" s="9">
        <v>1</v>
      </c>
      <c r="B7" s="10" t="s">
        <v>17</v>
      </c>
      <c r="C7" s="11"/>
      <c r="D7" s="12"/>
      <c r="E7" s="13"/>
      <c r="F7" s="14"/>
      <c r="G7" s="14"/>
      <c r="H7" s="14"/>
      <c r="I7" s="14"/>
      <c r="J7" s="14"/>
      <c r="K7" s="14"/>
    </row>
    <row r="8" spans="1:11" x14ac:dyDescent="0.25">
      <c r="A8" s="15"/>
      <c r="B8" s="16" t="s">
        <v>18</v>
      </c>
      <c r="C8" s="17" t="s">
        <v>19</v>
      </c>
      <c r="D8" s="15" t="s">
        <v>20</v>
      </c>
      <c r="E8" s="18">
        <v>8500</v>
      </c>
      <c r="F8" s="18">
        <v>9000</v>
      </c>
      <c r="G8" s="18">
        <v>8800</v>
      </c>
      <c r="H8" s="18">
        <v>8766.6666666666661</v>
      </c>
      <c r="I8" s="18">
        <f t="shared" ref="I8:I15" si="0">SUM(E8:G8)/3</f>
        <v>8766.6666666666661</v>
      </c>
      <c r="J8" s="18">
        <f>I8-H8</f>
        <v>0</v>
      </c>
      <c r="K8" s="19">
        <f t="shared" ref="K8:K15" si="1">(I8-H8)/H8*100</f>
        <v>0</v>
      </c>
    </row>
    <row r="9" spans="1:11" x14ac:dyDescent="0.25">
      <c r="A9" s="15" t="s">
        <v>21</v>
      </c>
      <c r="B9" s="16" t="s">
        <v>22</v>
      </c>
      <c r="C9" s="17" t="s">
        <v>23</v>
      </c>
      <c r="D9" s="15" t="s">
        <v>20</v>
      </c>
      <c r="E9" s="18">
        <v>9500</v>
      </c>
      <c r="F9" s="18">
        <v>12000</v>
      </c>
      <c r="G9" s="18">
        <v>12000</v>
      </c>
      <c r="H9" s="18">
        <v>11166.666666666666</v>
      </c>
      <c r="I9" s="18">
        <f t="shared" si="0"/>
        <v>11166.666666666666</v>
      </c>
      <c r="J9" s="18">
        <f>I9-H9</f>
        <v>0</v>
      </c>
      <c r="K9" s="19">
        <f t="shared" si="1"/>
        <v>0</v>
      </c>
    </row>
    <row r="10" spans="1:11" x14ac:dyDescent="0.25">
      <c r="A10" s="15"/>
      <c r="B10" s="16" t="s">
        <v>24</v>
      </c>
      <c r="C10" s="17" t="s">
        <v>25</v>
      </c>
      <c r="D10" s="15" t="s">
        <v>20</v>
      </c>
      <c r="E10" s="18">
        <v>15000</v>
      </c>
      <c r="F10" s="18">
        <v>15000</v>
      </c>
      <c r="G10" s="18">
        <v>15000</v>
      </c>
      <c r="H10" s="18">
        <v>15000</v>
      </c>
      <c r="I10" s="18">
        <f t="shared" si="0"/>
        <v>15000</v>
      </c>
      <c r="J10" s="18">
        <f>I10-H10</f>
        <v>0</v>
      </c>
      <c r="K10" s="19">
        <f t="shared" si="1"/>
        <v>0</v>
      </c>
    </row>
    <row r="11" spans="1:11" x14ac:dyDescent="0.25">
      <c r="A11" s="15">
        <v>2</v>
      </c>
      <c r="B11" s="20" t="s">
        <v>26</v>
      </c>
      <c r="C11" s="17"/>
      <c r="D11" s="15" t="s">
        <v>20</v>
      </c>
      <c r="E11" s="18">
        <v>5000</v>
      </c>
      <c r="F11" s="18">
        <v>4000</v>
      </c>
      <c r="G11" s="18">
        <v>5000</v>
      </c>
      <c r="H11" s="18">
        <v>4666.666666666667</v>
      </c>
      <c r="I11" s="18">
        <f t="shared" si="0"/>
        <v>4666.666666666667</v>
      </c>
      <c r="J11" s="18">
        <f>I11-H11</f>
        <v>0</v>
      </c>
      <c r="K11" s="19">
        <f t="shared" si="1"/>
        <v>0</v>
      </c>
    </row>
    <row r="12" spans="1:11" x14ac:dyDescent="0.25">
      <c r="A12" s="15">
        <v>3</v>
      </c>
      <c r="B12" s="20" t="s">
        <v>27</v>
      </c>
      <c r="C12" s="17"/>
      <c r="D12" s="15" t="s">
        <v>20</v>
      </c>
      <c r="E12" s="18">
        <v>12000</v>
      </c>
      <c r="F12" s="18">
        <v>12000</v>
      </c>
      <c r="G12" s="18">
        <v>15000</v>
      </c>
      <c r="H12" s="18">
        <v>13000</v>
      </c>
      <c r="I12" s="18">
        <f t="shared" si="0"/>
        <v>13000</v>
      </c>
      <c r="J12" s="18">
        <f>I12-H12</f>
        <v>0</v>
      </c>
      <c r="K12" s="19">
        <f t="shared" si="1"/>
        <v>0</v>
      </c>
    </row>
    <row r="13" spans="1:11" x14ac:dyDescent="0.25">
      <c r="A13" s="15">
        <v>4</v>
      </c>
      <c r="B13" s="20" t="s">
        <v>28</v>
      </c>
      <c r="C13" s="17"/>
      <c r="D13" s="15" t="s">
        <v>20</v>
      </c>
      <c r="E13" s="18">
        <v>24000</v>
      </c>
      <c r="F13" s="18">
        <v>22000</v>
      </c>
      <c r="G13" s="18">
        <v>22000</v>
      </c>
      <c r="H13" s="18">
        <v>22000</v>
      </c>
      <c r="I13" s="18">
        <f t="shared" si="0"/>
        <v>22666.666666666668</v>
      </c>
      <c r="J13" s="18">
        <f t="shared" ref="J13:J15" si="2">I13-H13</f>
        <v>666.66666666666788</v>
      </c>
      <c r="K13" s="19">
        <f t="shared" si="1"/>
        <v>3.030303030303036</v>
      </c>
    </row>
    <row r="14" spans="1:11" x14ac:dyDescent="0.25">
      <c r="A14" s="15">
        <v>5</v>
      </c>
      <c r="B14" s="20" t="s">
        <v>29</v>
      </c>
      <c r="C14" s="17"/>
      <c r="D14" s="15" t="s">
        <v>20</v>
      </c>
      <c r="E14" s="18">
        <v>4000</v>
      </c>
      <c r="F14" s="18">
        <v>5000</v>
      </c>
      <c r="G14" s="18">
        <v>5000</v>
      </c>
      <c r="H14" s="18">
        <v>4666.666666666667</v>
      </c>
      <c r="I14" s="18">
        <f t="shared" si="0"/>
        <v>4666.666666666667</v>
      </c>
      <c r="J14" s="18">
        <f t="shared" si="2"/>
        <v>0</v>
      </c>
      <c r="K14" s="19">
        <f t="shared" si="1"/>
        <v>0</v>
      </c>
    </row>
    <row r="15" spans="1:11" x14ac:dyDescent="0.25">
      <c r="A15" s="15">
        <v>6</v>
      </c>
      <c r="B15" s="20" t="s">
        <v>30</v>
      </c>
      <c r="C15" s="17"/>
      <c r="D15" s="15" t="s">
        <v>20</v>
      </c>
      <c r="E15" s="18">
        <v>5000</v>
      </c>
      <c r="F15" s="18">
        <v>5000</v>
      </c>
      <c r="G15" s="18">
        <v>5000</v>
      </c>
      <c r="H15" s="18">
        <v>5000</v>
      </c>
      <c r="I15" s="18">
        <f t="shared" si="0"/>
        <v>5000</v>
      </c>
      <c r="J15" s="18">
        <f t="shared" si="2"/>
        <v>0</v>
      </c>
      <c r="K15" s="19">
        <f t="shared" si="1"/>
        <v>0</v>
      </c>
    </row>
    <row r="16" spans="1:11" x14ac:dyDescent="0.25">
      <c r="A16" s="15">
        <v>7</v>
      </c>
      <c r="B16" s="16" t="s">
        <v>31</v>
      </c>
      <c r="C16" s="17"/>
      <c r="D16" s="15"/>
      <c r="E16" s="18"/>
      <c r="F16" s="18"/>
      <c r="G16" s="18"/>
      <c r="H16" s="18"/>
      <c r="I16" s="18"/>
      <c r="J16" s="18"/>
      <c r="K16" s="19"/>
    </row>
    <row r="17" spans="1:11" x14ac:dyDescent="0.25">
      <c r="A17" s="15"/>
      <c r="B17" s="16" t="s">
        <v>18</v>
      </c>
      <c r="C17" s="17" t="s">
        <v>32</v>
      </c>
      <c r="D17" s="15" t="s">
        <v>20</v>
      </c>
      <c r="E17" s="18">
        <v>85000</v>
      </c>
      <c r="F17" s="18">
        <v>80000</v>
      </c>
      <c r="G17" s="18">
        <v>85000</v>
      </c>
      <c r="H17" s="18">
        <v>83333.333333333328</v>
      </c>
      <c r="I17" s="18">
        <f t="shared" ref="I17:I20" si="3">SUM(E17:G17)/3</f>
        <v>83333.333333333328</v>
      </c>
      <c r="J17" s="18">
        <f t="shared" ref="J17:J20" si="4">I17-H17</f>
        <v>0</v>
      </c>
      <c r="K17" s="19">
        <f t="shared" ref="K17:K20" si="5">(I17-H17)/H17*100</f>
        <v>0</v>
      </c>
    </row>
    <row r="18" spans="1:11" x14ac:dyDescent="0.25">
      <c r="A18" s="15"/>
      <c r="B18" s="16" t="s">
        <v>22</v>
      </c>
      <c r="C18" s="17" t="s">
        <v>33</v>
      </c>
      <c r="D18" s="15" t="s">
        <v>20</v>
      </c>
      <c r="E18" s="18">
        <v>85000</v>
      </c>
      <c r="F18" s="18">
        <v>85000</v>
      </c>
      <c r="G18" s="18">
        <v>90000</v>
      </c>
      <c r="H18" s="18">
        <v>90000</v>
      </c>
      <c r="I18" s="18">
        <f t="shared" si="3"/>
        <v>86666.666666666672</v>
      </c>
      <c r="J18" s="18">
        <f t="shared" si="4"/>
        <v>-3333.3333333333285</v>
      </c>
      <c r="K18" s="19">
        <f t="shared" si="5"/>
        <v>-3.7037037037036988</v>
      </c>
    </row>
    <row r="19" spans="1:11" x14ac:dyDescent="0.25">
      <c r="A19" s="15">
        <v>8</v>
      </c>
      <c r="B19" s="16" t="s">
        <v>34</v>
      </c>
      <c r="C19" s="17"/>
      <c r="D19" s="15" t="s">
        <v>20</v>
      </c>
      <c r="E19" s="18">
        <v>29000</v>
      </c>
      <c r="F19" s="18">
        <v>24000</v>
      </c>
      <c r="G19" s="18">
        <v>27500</v>
      </c>
      <c r="H19" s="18">
        <v>27166.666666666668</v>
      </c>
      <c r="I19" s="18">
        <f t="shared" si="3"/>
        <v>26833.333333333332</v>
      </c>
      <c r="J19" s="18">
        <f t="shared" si="4"/>
        <v>-333.33333333333576</v>
      </c>
      <c r="K19" s="19">
        <f t="shared" si="5"/>
        <v>-1.2269938650306838</v>
      </c>
    </row>
    <row r="20" spans="1:11" x14ac:dyDescent="0.25">
      <c r="A20" s="15">
        <v>9</v>
      </c>
      <c r="B20" s="16" t="s">
        <v>35</v>
      </c>
      <c r="C20" s="17"/>
      <c r="D20" s="15" t="s">
        <v>20</v>
      </c>
      <c r="E20" s="18">
        <v>27000</v>
      </c>
      <c r="F20" s="18">
        <v>19000</v>
      </c>
      <c r="G20" s="18">
        <v>20500</v>
      </c>
      <c r="H20" s="18">
        <v>20333.333333333332</v>
      </c>
      <c r="I20" s="18">
        <f t="shared" si="3"/>
        <v>22166.666666666668</v>
      </c>
      <c r="J20" s="18">
        <f t="shared" si="4"/>
        <v>1833.3333333333358</v>
      </c>
      <c r="K20" s="19">
        <f t="shared" si="5"/>
        <v>9.0163934426229631</v>
      </c>
    </row>
    <row r="21" spans="1:11" x14ac:dyDescent="0.25">
      <c r="A21" s="15">
        <v>10</v>
      </c>
      <c r="B21" s="16" t="s">
        <v>36</v>
      </c>
      <c r="C21" s="17"/>
      <c r="D21" s="15"/>
      <c r="E21" s="18"/>
      <c r="F21" s="18"/>
      <c r="G21" s="18"/>
      <c r="H21" s="18"/>
      <c r="I21" s="18"/>
      <c r="J21" s="18"/>
      <c r="K21" s="14"/>
    </row>
    <row r="22" spans="1:11" x14ac:dyDescent="0.25">
      <c r="A22" s="15"/>
      <c r="B22" s="16" t="s">
        <v>18</v>
      </c>
      <c r="C22" s="17" t="s">
        <v>37</v>
      </c>
      <c r="D22" s="15" t="s">
        <v>20</v>
      </c>
      <c r="E22" s="18">
        <v>14000</v>
      </c>
      <c r="F22" s="18">
        <v>15000</v>
      </c>
      <c r="G22" s="18">
        <v>13000</v>
      </c>
      <c r="H22" s="18">
        <v>14000</v>
      </c>
      <c r="I22" s="18">
        <f t="shared" ref="I22:I29" si="6">SUM(E22:G22)/3</f>
        <v>14000</v>
      </c>
      <c r="J22" s="18">
        <f>I22-H22</f>
        <v>0</v>
      </c>
      <c r="K22" s="19">
        <f>(I22-H22)/H22*100</f>
        <v>0</v>
      </c>
    </row>
    <row r="23" spans="1:11" x14ac:dyDescent="0.25">
      <c r="A23" s="15"/>
      <c r="B23" s="16" t="s">
        <v>38</v>
      </c>
      <c r="C23" s="17" t="s">
        <v>39</v>
      </c>
      <c r="D23" s="15" t="s">
        <v>20</v>
      </c>
      <c r="E23" s="18">
        <v>11000</v>
      </c>
      <c r="F23" s="18">
        <v>11000</v>
      </c>
      <c r="G23" s="18">
        <v>11000</v>
      </c>
      <c r="H23" s="18">
        <v>11000</v>
      </c>
      <c r="I23" s="18">
        <f t="shared" si="6"/>
        <v>11000</v>
      </c>
      <c r="J23" s="18">
        <f>I23-H23</f>
        <v>0</v>
      </c>
      <c r="K23" s="19">
        <f>(I23-H23)/H23*100</f>
        <v>0</v>
      </c>
    </row>
    <row r="24" spans="1:11" x14ac:dyDescent="0.25">
      <c r="A24" s="15">
        <v>11</v>
      </c>
      <c r="B24" s="16" t="s">
        <v>40</v>
      </c>
      <c r="C24" s="17"/>
      <c r="D24" s="15"/>
      <c r="E24" s="18"/>
      <c r="F24" s="18"/>
      <c r="G24" s="18"/>
      <c r="H24" s="18">
        <v>0</v>
      </c>
      <c r="I24" s="18">
        <f t="shared" si="6"/>
        <v>0</v>
      </c>
      <c r="J24" s="18"/>
      <c r="K24" s="14"/>
    </row>
    <row r="25" spans="1:11" x14ac:dyDescent="0.25">
      <c r="A25" s="15"/>
      <c r="B25" s="16" t="s">
        <v>41</v>
      </c>
      <c r="C25" s="17" t="s">
        <v>42</v>
      </c>
      <c r="D25" s="15" t="s">
        <v>43</v>
      </c>
      <c r="E25" s="18">
        <v>10000</v>
      </c>
      <c r="F25" s="18">
        <v>11000</v>
      </c>
      <c r="G25" s="18">
        <v>11000</v>
      </c>
      <c r="H25" s="18">
        <v>10666.666666666666</v>
      </c>
      <c r="I25" s="18">
        <f t="shared" si="6"/>
        <v>10666.666666666666</v>
      </c>
      <c r="J25" s="18">
        <f>I25-H25</f>
        <v>0</v>
      </c>
      <c r="K25" s="19">
        <f>(I25-H25)/H25*100</f>
        <v>0</v>
      </c>
    </row>
    <row r="26" spans="1:11" x14ac:dyDescent="0.25">
      <c r="A26" s="14"/>
      <c r="B26" s="16" t="s">
        <v>44</v>
      </c>
      <c r="C26" s="21" t="s">
        <v>45</v>
      </c>
      <c r="D26" s="15" t="s">
        <v>43</v>
      </c>
      <c r="E26" s="18">
        <v>16000</v>
      </c>
      <c r="F26" s="18">
        <v>14000</v>
      </c>
      <c r="G26" s="18">
        <v>15000</v>
      </c>
      <c r="H26" s="18">
        <v>15000</v>
      </c>
      <c r="I26" s="18">
        <f t="shared" si="6"/>
        <v>15000</v>
      </c>
      <c r="J26" s="18">
        <f>I26-H26</f>
        <v>0</v>
      </c>
      <c r="K26" s="19">
        <f>(I26-H26)/H26*100</f>
        <v>0</v>
      </c>
    </row>
    <row r="27" spans="1:11" x14ac:dyDescent="0.25">
      <c r="A27" s="15">
        <v>12</v>
      </c>
      <c r="B27" s="16" t="s">
        <v>46</v>
      </c>
      <c r="C27" s="17"/>
      <c r="D27" s="15"/>
      <c r="E27" s="18"/>
      <c r="F27" s="18"/>
      <c r="G27" s="18"/>
      <c r="H27" s="18">
        <v>0</v>
      </c>
      <c r="I27" s="18">
        <f t="shared" si="6"/>
        <v>0</v>
      </c>
      <c r="J27" s="18"/>
      <c r="K27" s="14"/>
    </row>
    <row r="28" spans="1:11" x14ac:dyDescent="0.25">
      <c r="A28" s="15"/>
      <c r="B28" s="16" t="s">
        <v>41</v>
      </c>
      <c r="C28" s="17" t="s">
        <v>47</v>
      </c>
      <c r="D28" s="15" t="s">
        <v>20</v>
      </c>
      <c r="E28" s="18">
        <v>10000</v>
      </c>
      <c r="F28" s="18">
        <v>9000</v>
      </c>
      <c r="G28" s="18">
        <v>9000</v>
      </c>
      <c r="H28" s="18">
        <v>9333.3333333333339</v>
      </c>
      <c r="I28" s="18">
        <f t="shared" si="6"/>
        <v>9333.3333333333339</v>
      </c>
      <c r="J28" s="18">
        <f>I28-H28</f>
        <v>0</v>
      </c>
      <c r="K28" s="19">
        <f>(I28-H28)/H28*100</f>
        <v>0</v>
      </c>
    </row>
    <row r="29" spans="1:11" x14ac:dyDescent="0.25">
      <c r="A29" s="14"/>
      <c r="B29" s="16" t="s">
        <v>44</v>
      </c>
      <c r="C29" s="17" t="s">
        <v>48</v>
      </c>
      <c r="D29" s="15" t="s">
        <v>20</v>
      </c>
      <c r="E29" s="18">
        <v>7000</v>
      </c>
      <c r="F29" s="18">
        <v>7000</v>
      </c>
      <c r="G29" s="18">
        <v>7000</v>
      </c>
      <c r="H29" s="18">
        <v>7000</v>
      </c>
      <c r="I29" s="18">
        <f t="shared" si="6"/>
        <v>7000</v>
      </c>
      <c r="J29" s="18">
        <f>I29-H29</f>
        <v>0</v>
      </c>
      <c r="K29" s="19">
        <f>(I29-H29)/H29*100</f>
        <v>0</v>
      </c>
    </row>
    <row r="30" spans="1:11" x14ac:dyDescent="0.25">
      <c r="A30" s="15">
        <v>13</v>
      </c>
      <c r="B30" s="16" t="s">
        <v>49</v>
      </c>
      <c r="C30" s="17"/>
      <c r="D30" s="15"/>
      <c r="E30" s="18"/>
      <c r="F30" s="18"/>
      <c r="G30" s="18"/>
      <c r="H30" s="18"/>
      <c r="I30" s="18"/>
      <c r="J30" s="18"/>
      <c r="K30" s="14"/>
    </row>
    <row r="31" spans="1:11" x14ac:dyDescent="0.25">
      <c r="A31" s="15"/>
      <c r="B31" s="16" t="s">
        <v>18</v>
      </c>
      <c r="C31" s="17" t="s">
        <v>50</v>
      </c>
      <c r="D31" s="15" t="s">
        <v>20</v>
      </c>
      <c r="E31" s="18">
        <v>18000</v>
      </c>
      <c r="F31" s="18">
        <v>17000</v>
      </c>
      <c r="G31" s="18">
        <v>20000</v>
      </c>
      <c r="H31" s="18">
        <v>18333.333333333332</v>
      </c>
      <c r="I31" s="18">
        <f t="shared" ref="I31:I36" si="7">SUM(E31:G31)/3</f>
        <v>18333.333333333332</v>
      </c>
      <c r="J31" s="18">
        <f t="shared" ref="J31:J36" si="8">I31-H31</f>
        <v>0</v>
      </c>
      <c r="K31" s="19">
        <f t="shared" ref="K31:K33" si="9">(I31-H31)/H31*100</f>
        <v>0</v>
      </c>
    </row>
    <row r="32" spans="1:11" x14ac:dyDescent="0.25">
      <c r="A32" s="15"/>
      <c r="B32" s="20" t="s">
        <v>22</v>
      </c>
      <c r="C32" s="21" t="s">
        <v>51</v>
      </c>
      <c r="D32" s="15" t="s">
        <v>20</v>
      </c>
      <c r="E32" s="18">
        <v>20000</v>
      </c>
      <c r="F32" s="18">
        <v>15000</v>
      </c>
      <c r="G32" s="18">
        <v>17000</v>
      </c>
      <c r="H32" s="18">
        <v>17333.333333333332</v>
      </c>
      <c r="I32" s="18">
        <f t="shared" si="7"/>
        <v>17333.333333333332</v>
      </c>
      <c r="J32" s="18">
        <f t="shared" si="8"/>
        <v>0</v>
      </c>
      <c r="K32" s="19">
        <f t="shared" si="9"/>
        <v>0</v>
      </c>
    </row>
    <row r="33" spans="1:11" x14ac:dyDescent="0.25">
      <c r="A33" s="15"/>
      <c r="B33" s="20" t="s">
        <v>24</v>
      </c>
      <c r="C33" s="21" t="s">
        <v>52</v>
      </c>
      <c r="D33" s="15" t="s">
        <v>20</v>
      </c>
      <c r="E33" s="18">
        <v>20000</v>
      </c>
      <c r="F33" s="18">
        <v>20000</v>
      </c>
      <c r="G33" s="18">
        <v>20000</v>
      </c>
      <c r="H33" s="18">
        <v>22000</v>
      </c>
      <c r="I33" s="18">
        <f t="shared" si="7"/>
        <v>20000</v>
      </c>
      <c r="J33" s="18">
        <f t="shared" si="8"/>
        <v>-2000</v>
      </c>
      <c r="K33" s="19">
        <f t="shared" si="9"/>
        <v>-9.0909090909090917</v>
      </c>
    </row>
    <row r="34" spans="1:11" x14ac:dyDescent="0.25">
      <c r="A34" s="22">
        <v>14</v>
      </c>
      <c r="B34" s="23" t="s">
        <v>53</v>
      </c>
      <c r="C34" s="24"/>
      <c r="D34" s="25" t="s">
        <v>20</v>
      </c>
      <c r="E34" s="26">
        <v>24000</v>
      </c>
      <c r="F34" s="26">
        <v>24000</v>
      </c>
      <c r="G34" s="27">
        <v>25000</v>
      </c>
      <c r="H34" s="18">
        <v>24666.666666666668</v>
      </c>
      <c r="I34" s="18">
        <f t="shared" si="7"/>
        <v>24333.333333333332</v>
      </c>
      <c r="J34" s="18">
        <f t="shared" si="8"/>
        <v>-333.33333333333576</v>
      </c>
      <c r="K34" s="19">
        <f>(I34-H34)/H34*100</f>
        <v>-1.3513513513513611</v>
      </c>
    </row>
    <row r="35" spans="1:11" x14ac:dyDescent="0.25">
      <c r="A35" s="22">
        <v>15</v>
      </c>
      <c r="B35" s="23" t="s">
        <v>54</v>
      </c>
      <c r="C35" s="24"/>
      <c r="D35" s="25" t="s">
        <v>20</v>
      </c>
      <c r="E35" s="26">
        <v>15000</v>
      </c>
      <c r="F35" s="26">
        <v>16000</v>
      </c>
      <c r="G35" s="26">
        <v>14000</v>
      </c>
      <c r="H35" s="18">
        <v>14666.666666666666</v>
      </c>
      <c r="I35" s="18">
        <f t="shared" si="7"/>
        <v>15000</v>
      </c>
      <c r="J35" s="18">
        <f t="shared" si="8"/>
        <v>333.33333333333394</v>
      </c>
      <c r="K35" s="19">
        <f t="shared" ref="K35:K36" si="10">(I35-H35)/H35*100</f>
        <v>2.2727272727272769</v>
      </c>
    </row>
    <row r="36" spans="1:11" x14ac:dyDescent="0.25">
      <c r="A36" s="15">
        <v>16</v>
      </c>
      <c r="B36" s="79" t="s">
        <v>55</v>
      </c>
      <c r="C36" s="80"/>
      <c r="D36" s="15" t="s">
        <v>20</v>
      </c>
      <c r="E36" s="13">
        <v>75000</v>
      </c>
      <c r="F36" s="13">
        <v>60000</v>
      </c>
      <c r="G36" s="13">
        <v>60000</v>
      </c>
      <c r="H36" s="18">
        <v>65000</v>
      </c>
      <c r="I36" s="18">
        <f t="shared" si="7"/>
        <v>65000</v>
      </c>
      <c r="J36" s="18">
        <f t="shared" si="8"/>
        <v>0</v>
      </c>
      <c r="K36" s="19">
        <f t="shared" si="10"/>
        <v>0</v>
      </c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28"/>
      <c r="G38" s="28"/>
      <c r="H38" s="28" t="s">
        <v>56</v>
      </c>
      <c r="I38" s="29"/>
      <c r="K38" s="3"/>
    </row>
    <row r="39" spans="1:11" x14ac:dyDescent="0.25">
      <c r="A39" s="3"/>
      <c r="B39" s="3"/>
      <c r="C39" s="3"/>
      <c r="D39" s="3"/>
      <c r="E39" s="3"/>
      <c r="F39" s="28"/>
      <c r="G39" s="28"/>
      <c r="H39" s="28"/>
      <c r="I39" s="29"/>
      <c r="K39" s="3"/>
    </row>
    <row r="40" spans="1:11" x14ac:dyDescent="0.25">
      <c r="A40" s="3"/>
      <c r="B40" s="3"/>
      <c r="C40" s="3"/>
      <c r="D40" s="3"/>
      <c r="E40" s="3"/>
      <c r="F40" s="28"/>
      <c r="G40" s="28"/>
      <c r="H40" s="28"/>
      <c r="I40" s="29"/>
      <c r="K40" s="3"/>
    </row>
    <row r="41" spans="1:11" x14ac:dyDescent="0.25">
      <c r="A41" s="3"/>
      <c r="B41" s="3"/>
      <c r="C41" s="3"/>
      <c r="D41" s="3"/>
      <c r="E41" s="3"/>
      <c r="F41" s="30"/>
      <c r="G41" s="30"/>
      <c r="H41" s="30" t="s">
        <v>57</v>
      </c>
      <c r="I41" s="29"/>
      <c r="K41" s="3"/>
    </row>
    <row r="42" spans="1:11" x14ac:dyDescent="0.25">
      <c r="A42" s="3"/>
      <c r="B42" s="3"/>
      <c r="C42" s="3"/>
      <c r="D42" s="3"/>
      <c r="E42" s="3"/>
      <c r="F42" s="28"/>
      <c r="G42" s="28"/>
      <c r="H42" s="28" t="s">
        <v>58</v>
      </c>
      <c r="I42" s="29"/>
      <c r="K42" s="3"/>
    </row>
    <row r="43" spans="1:11" x14ac:dyDescent="0.25">
      <c r="A43" s="3"/>
      <c r="B43" s="3"/>
      <c r="C43" s="3"/>
      <c r="D43" s="3"/>
      <c r="E43" s="3"/>
      <c r="F43" s="28"/>
      <c r="G43" s="28"/>
      <c r="H43" s="28" t="s">
        <v>59</v>
      </c>
      <c r="I43" s="29"/>
      <c r="K43" s="3"/>
    </row>
    <row r="44" spans="1:11" x14ac:dyDescent="0.25">
      <c r="A44" s="39" t="s">
        <v>60</v>
      </c>
      <c r="B44" s="39"/>
      <c r="C44" s="40"/>
      <c r="D44" s="40"/>
      <c r="E44" s="40"/>
      <c r="F44" s="40"/>
      <c r="G44" s="40"/>
      <c r="H44" s="40"/>
      <c r="I44" s="40"/>
      <c r="J44" s="40"/>
      <c r="K44" s="40"/>
    </row>
    <row r="45" spans="1:11" x14ac:dyDescent="0.25">
      <c r="A45" s="41" t="s">
        <v>105</v>
      </c>
      <c r="B45" s="41"/>
      <c r="C45" s="40"/>
      <c r="D45" s="40"/>
      <c r="E45" s="40"/>
      <c r="F45" s="40"/>
      <c r="G45" s="40"/>
      <c r="H45" s="40"/>
      <c r="I45" s="40"/>
      <c r="J45" s="40"/>
      <c r="K45" s="40"/>
    </row>
    <row r="46" spans="1:11" x14ac:dyDescent="0.25">
      <c r="A46" s="34" t="s">
        <v>76</v>
      </c>
      <c r="B46" s="33"/>
      <c r="C46" s="32"/>
      <c r="D46" s="32"/>
      <c r="E46" s="32"/>
      <c r="F46" s="32"/>
      <c r="G46" s="32"/>
      <c r="H46" s="32"/>
      <c r="I46" s="44"/>
      <c r="J46" s="32"/>
      <c r="K46" s="32"/>
    </row>
    <row r="47" spans="1:11" x14ac:dyDescent="0.25">
      <c r="A47" s="33" t="s">
        <v>18</v>
      </c>
      <c r="B47" s="33" t="s">
        <v>106</v>
      </c>
      <c r="C47" s="32"/>
      <c r="D47" s="32"/>
      <c r="E47" s="32"/>
      <c r="F47" s="32"/>
      <c r="G47" s="32"/>
      <c r="H47" s="32"/>
      <c r="I47" s="32"/>
      <c r="J47" s="32"/>
      <c r="K47" s="32"/>
    </row>
    <row r="48" spans="1:11" x14ac:dyDescent="0.25">
      <c r="A48" s="33" t="s">
        <v>44</v>
      </c>
      <c r="B48" s="33" t="s">
        <v>107</v>
      </c>
      <c r="C48" s="32"/>
      <c r="D48" s="32"/>
      <c r="E48" s="32"/>
      <c r="F48" s="32"/>
      <c r="G48" s="32"/>
      <c r="H48" s="32"/>
      <c r="I48" s="32"/>
      <c r="J48" s="32"/>
      <c r="K48" s="32"/>
    </row>
    <row r="49" spans="1:11" x14ac:dyDescent="0.25">
      <c r="A49" s="33" t="s">
        <v>108</v>
      </c>
      <c r="B49" s="33" t="s">
        <v>109</v>
      </c>
      <c r="C49" s="32"/>
      <c r="D49" s="32"/>
      <c r="E49" s="32"/>
      <c r="F49" s="32"/>
      <c r="G49" s="32"/>
      <c r="H49" s="32"/>
      <c r="I49" s="32"/>
      <c r="J49" s="32"/>
      <c r="K49" s="32"/>
    </row>
    <row r="50" spans="1:11" x14ac:dyDescent="0.25">
      <c r="A50" s="42"/>
      <c r="B50" s="41"/>
      <c r="C50" s="40"/>
      <c r="D50" s="40"/>
      <c r="E50" s="40"/>
      <c r="F50" s="40"/>
      <c r="G50" s="40"/>
      <c r="H50" s="40"/>
      <c r="I50" s="40"/>
      <c r="J50" s="40"/>
      <c r="K50" s="40"/>
    </row>
    <row r="51" spans="1:11" x14ac:dyDescent="0.25">
      <c r="A51" s="42" t="s">
        <v>66</v>
      </c>
      <c r="B51" s="41"/>
      <c r="C51" s="40"/>
      <c r="D51" s="40"/>
      <c r="E51" s="40"/>
      <c r="F51" s="40"/>
      <c r="G51" s="40"/>
      <c r="H51" s="40"/>
      <c r="I51" s="40"/>
      <c r="J51" s="40"/>
      <c r="K51" s="40"/>
    </row>
    <row r="52" spans="1:11" x14ac:dyDescent="0.25">
      <c r="A52" s="41" t="s">
        <v>18</v>
      </c>
      <c r="B52" s="41" t="s">
        <v>110</v>
      </c>
      <c r="C52" s="40"/>
      <c r="D52" s="40"/>
      <c r="E52" s="40"/>
      <c r="F52" s="40"/>
      <c r="G52" s="40"/>
      <c r="H52" s="40"/>
      <c r="I52" s="40"/>
      <c r="J52" s="40"/>
      <c r="K52" s="40"/>
    </row>
    <row r="53" spans="1:11" x14ac:dyDescent="0.25">
      <c r="A53" s="40" t="s">
        <v>22</v>
      </c>
      <c r="B53" s="41" t="s">
        <v>111</v>
      </c>
      <c r="C53" s="40"/>
      <c r="D53" s="40"/>
      <c r="E53" s="40"/>
      <c r="F53" s="40"/>
      <c r="G53" s="40"/>
      <c r="H53" s="40"/>
      <c r="I53" s="40"/>
      <c r="J53" s="40"/>
      <c r="K53" s="40"/>
    </row>
    <row r="54" spans="1:11" x14ac:dyDescent="0.25">
      <c r="A54" s="40" t="s">
        <v>24</v>
      </c>
      <c r="B54" s="41" t="s">
        <v>112</v>
      </c>
      <c r="C54" s="40"/>
      <c r="D54" s="40"/>
      <c r="E54" s="40"/>
      <c r="F54" s="40"/>
      <c r="G54" s="40"/>
      <c r="H54" s="40"/>
      <c r="I54" s="40"/>
      <c r="J54" s="40"/>
      <c r="K54" s="40"/>
    </row>
    <row r="55" spans="1:11" x14ac:dyDescent="0.25">
      <c r="A55" s="40" t="s">
        <v>70</v>
      </c>
      <c r="B55" s="41" t="s">
        <v>113</v>
      </c>
      <c r="C55" s="40"/>
      <c r="D55" s="40"/>
      <c r="E55" s="40"/>
      <c r="F55" s="40"/>
      <c r="G55" s="40"/>
      <c r="H55" s="40"/>
      <c r="I55" s="40"/>
      <c r="J55" s="40"/>
      <c r="K55" s="40"/>
    </row>
    <row r="56" spans="1:11" x14ac:dyDescent="0.25">
      <c r="A56" s="40"/>
      <c r="B56" s="41"/>
      <c r="C56" s="40"/>
      <c r="D56" s="40"/>
      <c r="E56" s="40"/>
      <c r="F56" s="40"/>
      <c r="G56" s="40"/>
      <c r="H56" s="40"/>
      <c r="I56" s="40"/>
      <c r="J56" s="40"/>
      <c r="K56" s="40"/>
    </row>
  </sheetData>
  <mergeCells count="9">
    <mergeCell ref="B36:C36"/>
    <mergeCell ref="A1:K1"/>
    <mergeCell ref="A2:K2"/>
    <mergeCell ref="A5:A6"/>
    <mergeCell ref="B5:C6"/>
    <mergeCell ref="D5:D6"/>
    <mergeCell ref="E5:G5"/>
    <mergeCell ref="H5:I5"/>
    <mergeCell ref="K5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 februari 2015</vt:lpstr>
      <vt:lpstr>4 Pebruari 2015</vt:lpstr>
      <vt:lpstr>3 Pebruari 2015</vt:lpstr>
      <vt:lpstr>2 Pebruari 2015</vt:lpstr>
      <vt:lpstr>1 Pebruari 2015</vt:lpstr>
      <vt:lpstr>6 pebruari 2015</vt:lpstr>
      <vt:lpstr>7 pebruari 2015 </vt:lpstr>
      <vt:lpstr>11 pebruari 2015 </vt:lpstr>
      <vt:lpstr>10 pebruari 2015 </vt:lpstr>
      <vt:lpstr>9 pebruari 2015   </vt:lpstr>
      <vt:lpstr>8 pebruari 2015  </vt:lpstr>
      <vt:lpstr>12Pebruari2015</vt:lpstr>
      <vt:lpstr>16 Pebruari 2015 </vt:lpstr>
      <vt:lpstr>15 Pebruari 2015 </vt:lpstr>
      <vt:lpstr>14 Pebruari 2015 </vt:lpstr>
      <vt:lpstr>13 Pebruari 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FITRI</dc:creator>
  <cp:lastModifiedBy>C172_py</cp:lastModifiedBy>
  <cp:lastPrinted>2015-02-16T04:03:10Z</cp:lastPrinted>
  <dcterms:created xsi:type="dcterms:W3CDTF">2015-02-02T03:46:12Z</dcterms:created>
  <dcterms:modified xsi:type="dcterms:W3CDTF">2015-03-15T06:10:50Z</dcterms:modified>
</cp:coreProperties>
</file>