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Sheet1!$C$5:$E$5</definedName>
  </definedNames>
  <calcPr calcId="144525"/>
</workbook>
</file>

<file path=xl/calcChain.xml><?xml version="1.0" encoding="utf-8"?>
<calcChain xmlns="http://schemas.openxmlformats.org/spreadsheetml/2006/main">
  <c r="F28" i="1" l="1"/>
  <c r="E28" i="1"/>
  <c r="D28" i="1"/>
  <c r="L22" i="1"/>
  <c r="K22" i="1"/>
  <c r="G7" i="1"/>
  <c r="G8" i="1"/>
  <c r="G9" i="1"/>
  <c r="G10" i="1"/>
  <c r="G11" i="1"/>
  <c r="G12" i="1"/>
  <c r="G13" i="1"/>
  <c r="G6" i="1"/>
  <c r="H7" i="1"/>
  <c r="H8" i="1"/>
  <c r="H9" i="1"/>
  <c r="H10" i="1"/>
  <c r="H11" i="1"/>
  <c r="H12" i="1"/>
  <c r="H13" i="1"/>
  <c r="H6" i="1"/>
  <c r="F7" i="1"/>
  <c r="F8" i="1"/>
  <c r="F9" i="1"/>
  <c r="F10" i="1"/>
  <c r="F11" i="1"/>
  <c r="F12" i="1"/>
  <c r="F13" i="1"/>
  <c r="F6" i="1"/>
  <c r="E18" i="1"/>
  <c r="E17" i="1"/>
  <c r="E16" i="1"/>
</calcChain>
</file>

<file path=xl/sharedStrings.xml><?xml version="1.0" encoding="utf-8"?>
<sst xmlns="http://schemas.openxmlformats.org/spreadsheetml/2006/main" count="49" uniqueCount="32">
  <si>
    <t>Name</t>
  </si>
  <si>
    <t>area</t>
  </si>
  <si>
    <t>sell</t>
  </si>
  <si>
    <t>performance</t>
  </si>
  <si>
    <t>Rank</t>
  </si>
  <si>
    <t>Color</t>
  </si>
  <si>
    <t>Mafuj</t>
  </si>
  <si>
    <t>masud</t>
  </si>
  <si>
    <t>Munna</t>
  </si>
  <si>
    <t>Alif</t>
  </si>
  <si>
    <t>Siyam</t>
  </si>
  <si>
    <t>Sifat</t>
  </si>
  <si>
    <t>Alak</t>
  </si>
  <si>
    <t>Dhaka</t>
  </si>
  <si>
    <t>Barishal</t>
  </si>
  <si>
    <t>Savar</t>
  </si>
  <si>
    <t>Sum</t>
  </si>
  <si>
    <t>Average</t>
  </si>
  <si>
    <t>Sub-Total</t>
  </si>
  <si>
    <t>Above/Below</t>
  </si>
  <si>
    <t>Yes/No</t>
  </si>
  <si>
    <t>Yes</t>
  </si>
  <si>
    <t>No</t>
  </si>
  <si>
    <t>Maybe</t>
  </si>
  <si>
    <t>Present</t>
  </si>
  <si>
    <t>Absent</t>
  </si>
  <si>
    <t>P</t>
  </si>
  <si>
    <t>a</t>
  </si>
  <si>
    <t>Search</t>
  </si>
  <si>
    <t>Area</t>
  </si>
  <si>
    <t>Sell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</si>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</sst>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</xdr:row>
          <xdr:rowOff>123825</xdr:rowOff>
        </xdr:from>
        <xdr:to>
          <xdr:col>14</xdr:col>
          <xdr:colOff>76200</xdr:colOff>
          <xdr:row>14</xdr:row>
          <xdr:rowOff>85725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533400</xdr:colOff>
          <xdr:row>7</xdr:row>
          <xdr:rowOff>142875</xdr:rowOff>
        </xdr:from>
        <xdr:to>
          <xdr:col>23</xdr:col>
          <xdr:colOff>533400</xdr:colOff>
          <xdr:row>13</xdr:row>
          <xdr:rowOff>19050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N28"/>
  <sheetViews>
    <sheetView workbookViewId="0">
      <selection activeCell="N9" sqref="N9"/>
    </sheetView>
  </sheetViews>
  <sheetFormatPr defaultRowHeight="15" x14ac:dyDescent="0.25"/>
  <cols>
    <col min="6" max="6" width="13.5703125" customWidth="1"/>
    <col min="8" max="9" width="14.7109375" customWidth="1"/>
    <col min="10" max="10" width="10.85546875" customWidth="1"/>
  </cols>
  <sheetData>
    <row r="5" spans="3:14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19</v>
      </c>
      <c r="I5" s="3" t="s">
        <v>20</v>
      </c>
      <c r="J5" s="3" t="s">
        <v>5</v>
      </c>
      <c r="N5" s="4"/>
    </row>
    <row r="6" spans="3:14" x14ac:dyDescent="0.25">
      <c r="C6" s="2" t="s">
        <v>6</v>
      </c>
      <c r="D6" s="2" t="s">
        <v>13</v>
      </c>
      <c r="E6" s="2">
        <v>2500</v>
      </c>
      <c r="F6" s="2" t="str">
        <f>IF(E6&lt;2000,"Bad","Good")</f>
        <v>Good</v>
      </c>
      <c r="G6" s="2">
        <f>RANK(E6,$E$6:$E$13)</f>
        <v>6</v>
      </c>
      <c r="H6" s="2" t="str">
        <f>IF(E6&lt;2000,"Below","Above")</f>
        <v>Above</v>
      </c>
      <c r="I6" s="2" t="s">
        <v>23</v>
      </c>
      <c r="J6" s="2"/>
    </row>
    <row r="7" spans="3:14" x14ac:dyDescent="0.25">
      <c r="C7" s="2" t="s">
        <v>7</v>
      </c>
      <c r="D7" s="2" t="s">
        <v>15</v>
      </c>
      <c r="E7" s="2">
        <v>3000</v>
      </c>
      <c r="F7" s="2" t="str">
        <f t="shared" ref="F7:F13" si="0">IF(E7&lt;2000,"Bad","Good")</f>
        <v>Good</v>
      </c>
      <c r="G7" s="2">
        <f t="shared" ref="G7:G13" si="1">RANK(E7,$E$6:$E$13)</f>
        <v>3</v>
      </c>
      <c r="H7" s="2" t="str">
        <f t="shared" ref="H7:H13" si="2">IF(E7&lt;2000,"Below","Above")</f>
        <v>Above</v>
      </c>
      <c r="I7" s="2" t="s">
        <v>21</v>
      </c>
      <c r="J7" s="2"/>
    </row>
    <row r="8" spans="3:14" x14ac:dyDescent="0.25">
      <c r="C8" s="2" t="s">
        <v>8</v>
      </c>
      <c r="D8" s="2" t="s">
        <v>13</v>
      </c>
      <c r="E8" s="2">
        <v>2631</v>
      </c>
      <c r="F8" s="2" t="str">
        <f t="shared" si="0"/>
        <v>Good</v>
      </c>
      <c r="G8" s="2">
        <f t="shared" si="1"/>
        <v>4</v>
      </c>
      <c r="H8" s="2" t="str">
        <f t="shared" si="2"/>
        <v>Above</v>
      </c>
      <c r="I8" s="2" t="s">
        <v>21</v>
      </c>
      <c r="J8" s="2"/>
    </row>
    <row r="9" spans="3:14" x14ac:dyDescent="0.25">
      <c r="C9" s="2" t="s">
        <v>9</v>
      </c>
      <c r="D9" s="2" t="s">
        <v>14</v>
      </c>
      <c r="E9" s="2">
        <v>3600</v>
      </c>
      <c r="F9" s="2" t="str">
        <f t="shared" si="0"/>
        <v>Good</v>
      </c>
      <c r="G9" s="2">
        <f t="shared" si="1"/>
        <v>1</v>
      </c>
      <c r="H9" s="2" t="str">
        <f t="shared" si="2"/>
        <v>Above</v>
      </c>
      <c r="I9" s="2" t="s">
        <v>22</v>
      </c>
      <c r="J9" s="2"/>
    </row>
    <row r="10" spans="3:14" x14ac:dyDescent="0.25">
      <c r="C10" s="2" t="s">
        <v>10</v>
      </c>
      <c r="D10" s="2" t="s">
        <v>14</v>
      </c>
      <c r="E10" s="2">
        <v>1600</v>
      </c>
      <c r="F10" s="2" t="str">
        <f t="shared" si="0"/>
        <v>Bad</v>
      </c>
      <c r="G10" s="2">
        <f t="shared" si="1"/>
        <v>8</v>
      </c>
      <c r="H10" s="2" t="str">
        <f t="shared" si="2"/>
        <v>Below</v>
      </c>
      <c r="I10" s="2" t="s">
        <v>23</v>
      </c>
      <c r="J10" s="2"/>
    </row>
    <row r="11" spans="3:14" x14ac:dyDescent="0.25">
      <c r="C11" s="2" t="s">
        <v>11</v>
      </c>
      <c r="D11" s="2" t="s">
        <v>13</v>
      </c>
      <c r="E11" s="2">
        <v>3200</v>
      </c>
      <c r="F11" s="2" t="str">
        <f t="shared" si="0"/>
        <v>Good</v>
      </c>
      <c r="G11" s="2">
        <f t="shared" si="1"/>
        <v>2</v>
      </c>
      <c r="H11" s="2" t="str">
        <f t="shared" si="2"/>
        <v>Above</v>
      </c>
      <c r="I11" s="2" t="s">
        <v>21</v>
      </c>
      <c r="J11" s="2"/>
    </row>
    <row r="12" spans="3:14" x14ac:dyDescent="0.25">
      <c r="C12" s="2" t="s">
        <v>12</v>
      </c>
      <c r="D12" s="2" t="s">
        <v>15</v>
      </c>
      <c r="E12" s="2">
        <v>1632</v>
      </c>
      <c r="F12" s="2" t="str">
        <f t="shared" si="0"/>
        <v>Bad</v>
      </c>
      <c r="G12" s="2">
        <f t="shared" si="1"/>
        <v>7</v>
      </c>
      <c r="H12" s="2" t="str">
        <f t="shared" si="2"/>
        <v>Below</v>
      </c>
      <c r="I12" s="2" t="s">
        <v>22</v>
      </c>
      <c r="J12" s="2"/>
    </row>
    <row r="13" spans="3:14" x14ac:dyDescent="0.25">
      <c r="C13" s="2" t="s">
        <v>9</v>
      </c>
      <c r="D13" s="2" t="s">
        <v>15</v>
      </c>
      <c r="E13" s="2">
        <v>2541</v>
      </c>
      <c r="F13" s="2" t="str">
        <f t="shared" si="0"/>
        <v>Good</v>
      </c>
      <c r="G13" s="2">
        <f t="shared" si="1"/>
        <v>5</v>
      </c>
      <c r="H13" s="2" t="str">
        <f t="shared" si="2"/>
        <v>Above</v>
      </c>
      <c r="I13" s="2" t="s">
        <v>21</v>
      </c>
      <c r="J13" s="2"/>
    </row>
    <row r="14" spans="3:14" x14ac:dyDescent="0.25">
      <c r="C14" s="2"/>
      <c r="D14" s="2"/>
      <c r="E14" s="2"/>
      <c r="F14" s="2"/>
      <c r="G14" s="2"/>
      <c r="H14" s="2"/>
      <c r="I14" s="2"/>
      <c r="J14" s="2"/>
    </row>
    <row r="15" spans="3:14" x14ac:dyDescent="0.25">
      <c r="C15" s="2"/>
      <c r="D15" s="2"/>
      <c r="E15" s="2"/>
      <c r="F15" s="2"/>
      <c r="G15" s="2"/>
      <c r="H15" s="2"/>
      <c r="I15" s="2"/>
      <c r="J15" s="2"/>
    </row>
    <row r="16" spans="3:14" x14ac:dyDescent="0.25">
      <c r="C16" s="2"/>
      <c r="D16" s="2" t="s">
        <v>16</v>
      </c>
      <c r="E16" s="2">
        <f>SUM(E6:E13)</f>
        <v>20704</v>
      </c>
      <c r="F16" s="2"/>
      <c r="G16" s="2"/>
      <c r="H16" s="2"/>
      <c r="I16" s="2"/>
      <c r="J16" s="2"/>
    </row>
    <row r="17" spans="3:12" x14ac:dyDescent="0.25">
      <c r="C17" s="2"/>
      <c r="D17" s="2" t="s">
        <v>17</v>
      </c>
      <c r="E17" s="2">
        <f>AVERAGE(E6:E13)</f>
        <v>2588</v>
      </c>
      <c r="F17" s="2"/>
      <c r="G17" s="2"/>
      <c r="H17" s="2"/>
      <c r="I17" s="2"/>
      <c r="J17" s="2"/>
    </row>
    <row r="18" spans="3:12" x14ac:dyDescent="0.25">
      <c r="C18" s="2"/>
      <c r="D18" s="2" t="s">
        <v>18</v>
      </c>
      <c r="E18" s="2">
        <f>SUBTOTAL(109,E6:E13)</f>
        <v>20704</v>
      </c>
      <c r="F18" s="2"/>
      <c r="G18" s="2"/>
      <c r="H18" s="2"/>
      <c r="I18" s="2"/>
      <c r="J18" s="2"/>
    </row>
    <row r="19" spans="3:12" x14ac:dyDescent="0.25">
      <c r="C19" s="1"/>
      <c r="D19" s="1"/>
      <c r="E19" s="1"/>
      <c r="F19" s="1"/>
      <c r="G19" s="1"/>
      <c r="H19" s="1"/>
      <c r="I19" s="1"/>
      <c r="J19" s="1"/>
    </row>
    <row r="21" spans="3:12" x14ac:dyDescent="0.25">
      <c r="D21" s="4"/>
      <c r="K21" s="10" t="s">
        <v>24</v>
      </c>
      <c r="L21" s="10" t="s">
        <v>25</v>
      </c>
    </row>
    <row r="22" spans="3:12" x14ac:dyDescent="0.25">
      <c r="D22" s="4" t="s">
        <v>26</v>
      </c>
      <c r="E22" s="9" t="s">
        <v>26</v>
      </c>
      <c r="F22" s="9" t="s">
        <v>27</v>
      </c>
      <c r="G22" s="9" t="s">
        <v>27</v>
      </c>
      <c r="H22" s="9" t="s">
        <v>27</v>
      </c>
      <c r="I22" s="9" t="s">
        <v>26</v>
      </c>
      <c r="J22" s="9" t="s">
        <v>26</v>
      </c>
      <c r="K22" s="9">
        <f>COUNTIF(D22:J22,"P")</f>
        <v>4</v>
      </c>
      <c r="L22" s="9">
        <f>COUNTIF(D22:J22,"a")</f>
        <v>3</v>
      </c>
    </row>
    <row r="26" spans="3:12" x14ac:dyDescent="0.25">
      <c r="D26" s="7" t="s">
        <v>28</v>
      </c>
      <c r="E26" s="8" t="s">
        <v>11</v>
      </c>
      <c r="F26" s="5"/>
    </row>
    <row r="27" spans="3:12" x14ac:dyDescent="0.25">
      <c r="D27" s="6" t="s">
        <v>29</v>
      </c>
      <c r="E27" s="6" t="s">
        <v>30</v>
      </c>
      <c r="F27" s="6" t="s">
        <v>31</v>
      </c>
    </row>
    <row r="28" spans="3:12" x14ac:dyDescent="0.25">
      <c r="D28" s="5" t="str">
        <f>VLOOKUP(E26,C5:I13,2,0)</f>
        <v>Dhaka</v>
      </c>
      <c r="E28" s="5">
        <f>VLOOKUP(E26,C5:I13,3,0)</f>
        <v>3200</v>
      </c>
      <c r="F28" s="5" t="str">
        <f>VLOOKUP(E26,C5:I13,4,0)</f>
        <v>Good</v>
      </c>
    </row>
  </sheetData>
  <autoFilter ref="C5:E5"/>
  <conditionalFormatting sqref="J6:J13">
    <cfRule type="expression" dxfId="2" priority="1">
      <formula>I6="Maybe"</formula>
    </cfRule>
    <cfRule type="expression" dxfId="1" priority="2">
      <formula>I6="No"</formula>
    </cfRule>
    <cfRule type="expression" dxfId="0" priority="3">
      <formula>I6="Yes"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>
      <selection activeCell="H24" sqref="H24"/>
    </sheetView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8" r:id="rId3" name="CommandButton2">
          <controlPr defaultSize="0" autoLine="0" r:id="rId4">
            <anchor moveWithCells="1">
              <from>
                <xdr:col>17</xdr:col>
                <xdr:colOff>533400</xdr:colOff>
                <xdr:row>7</xdr:row>
                <xdr:rowOff>142875</xdr:rowOff>
              </from>
              <to>
                <xdr:col>23</xdr:col>
                <xdr:colOff>533400</xdr:colOff>
                <xdr:row>13</xdr:row>
                <xdr:rowOff>19050</xdr:rowOff>
              </to>
            </anchor>
          </controlPr>
        </control>
      </mc:Choice>
      <mc:Fallback>
        <control shapeId="4098" r:id="rId3" name="CommandButton2"/>
      </mc:Fallback>
    </mc:AlternateContent>
    <mc:AlternateContent xmlns:mc="http://schemas.openxmlformats.org/markup-compatibility/2006">
      <mc:Choice Requires="x14">
        <control shapeId="4097" r:id="rId5" name="CommandButton1">
          <controlPr defaultSize="0" autoLine="0" r:id="rId6">
            <anchor moveWithCells="1">
              <from>
                <xdr:col>7</xdr:col>
                <xdr:colOff>228600</xdr:colOff>
                <xdr:row>4</xdr:row>
                <xdr:rowOff>123825</xdr:rowOff>
              </from>
              <to>
                <xdr:col>14</xdr:col>
                <xdr:colOff>76200</xdr:colOff>
                <xdr:row>14</xdr:row>
                <xdr:rowOff>85725</xdr:rowOff>
              </to>
            </anchor>
          </controlPr>
        </control>
      </mc:Choice>
      <mc:Fallback>
        <control shapeId="4097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2024-12-03T14:50:57Z</dcterms:modified>
</cp:coreProperties>
</file>