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D:\Project\Github Project\Excel Project on Employee overview\"/>
    </mc:Choice>
  </mc:AlternateContent>
  <xr:revisionPtr revIDLastSave="0" documentId="13_ncr:1_{70D28DAA-7121-4E62-B8D8-4CBF79973AD3}" xr6:coauthVersionLast="47" xr6:coauthVersionMax="47" xr10:uidLastSave="{00000000-0000-0000-0000-000000000000}"/>
  <bookViews>
    <workbookView xWindow="-108" yWindow="-108" windowWidth="23256" windowHeight="13896" tabRatio="832" xr2:uid="{00000000-000D-0000-FFFF-FFFF00000000}"/>
  </bookViews>
  <sheets>
    <sheet name="Dashboard" sheetId="9" r:id="rId1"/>
    <sheet name="Dataset for Dashboard" sheetId="11" r:id="rId2"/>
    <sheet name="Calculation" sheetId="12" r:id="rId3"/>
  </sheets>
  <definedNames>
    <definedName name="Slicer_Education">#N/A</definedName>
    <definedName name="Slicer_EmploymentType">#N/A</definedName>
    <definedName name="Slicer_Gender">#N/A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12" l="1"/>
  <c r="C15" i="12"/>
  <c r="B10" i="12"/>
  <c r="B4" i="12"/>
</calcChain>
</file>

<file path=xl/sharedStrings.xml><?xml version="1.0" encoding="utf-8"?>
<sst xmlns="http://schemas.openxmlformats.org/spreadsheetml/2006/main" count="4607" uniqueCount="125">
  <si>
    <t>Sales</t>
  </si>
  <si>
    <t>None</t>
  </si>
  <si>
    <t>ID_employe</t>
  </si>
  <si>
    <t>Age</t>
  </si>
  <si>
    <t>Attrition</t>
  </si>
  <si>
    <t>BusinessTravel</t>
  </si>
  <si>
    <t>Department</t>
  </si>
  <si>
    <t>Education</t>
  </si>
  <si>
    <t>EnvironmentSatisfaction</t>
  </si>
  <si>
    <t>Gender</t>
  </si>
  <si>
    <t>JobInvolvement</t>
  </si>
  <si>
    <t>Job Role</t>
  </si>
  <si>
    <t>JobSatisfaction</t>
  </si>
  <si>
    <t>PerformanceRating</t>
  </si>
  <si>
    <t>WorkLifeBalance</t>
  </si>
  <si>
    <t>MaritalStatus</t>
  </si>
  <si>
    <t>StockOption</t>
  </si>
  <si>
    <t>OverTime</t>
  </si>
  <si>
    <t>PercentSalaryHike</t>
  </si>
  <si>
    <t>NumCompaniesWorked</t>
  </si>
  <si>
    <t>TotalWorkingYears</t>
  </si>
  <si>
    <t>YearsSinceLastPromotion</t>
  </si>
  <si>
    <t>YearsWithCurrManager</t>
  </si>
  <si>
    <t>DistanceFromHome</t>
  </si>
  <si>
    <t>HourlyRate</t>
  </si>
  <si>
    <t>DailyRate</t>
  </si>
  <si>
    <t>MonthlyRate</t>
  </si>
  <si>
    <t>Salary</t>
  </si>
  <si>
    <t>DateStart</t>
  </si>
  <si>
    <t>EmploymentType</t>
  </si>
  <si>
    <t>Yes</t>
  </si>
  <si>
    <t>Travel_Rarely</t>
  </si>
  <si>
    <t>Research &amp; Development</t>
  </si>
  <si>
    <t>Master</t>
  </si>
  <si>
    <t>Low</t>
  </si>
  <si>
    <t>Male</t>
  </si>
  <si>
    <t>Medium</t>
  </si>
  <si>
    <t>Research Scientist</t>
  </si>
  <si>
    <t>Excellent</t>
  </si>
  <si>
    <t>Bad</t>
  </si>
  <si>
    <t>Single</t>
  </si>
  <si>
    <t>No</t>
  </si>
  <si>
    <t>Full-time</t>
  </si>
  <si>
    <t>Travel_Frequently</t>
  </si>
  <si>
    <t>Female</t>
  </si>
  <si>
    <t>High</t>
  </si>
  <si>
    <t>Outstanding</t>
  </si>
  <si>
    <t>Better</t>
  </si>
  <si>
    <t>Bachelor</t>
  </si>
  <si>
    <t>Laboratory Technician</t>
  </si>
  <si>
    <t>Divorced</t>
  </si>
  <si>
    <t>Mid</t>
  </si>
  <si>
    <t>Contractor</t>
  </si>
  <si>
    <t>Sales Executive</t>
  </si>
  <si>
    <t>Very High</t>
  </si>
  <si>
    <t>Good</t>
  </si>
  <si>
    <t>Best</t>
  </si>
  <si>
    <t>Married</t>
  </si>
  <si>
    <t>Healthcare Representative</t>
  </si>
  <si>
    <t>Non-Travel</t>
  </si>
  <si>
    <t>Below College</t>
  </si>
  <si>
    <t>Manufacturing Director</t>
  </si>
  <si>
    <t>Sales Representative</t>
  </si>
  <si>
    <t>College</t>
  </si>
  <si>
    <t>Human Resources</t>
  </si>
  <si>
    <t>Manager</t>
  </si>
  <si>
    <t>Doctor</t>
  </si>
  <si>
    <t>Research Director</t>
  </si>
  <si>
    <t>Row Labels</t>
  </si>
  <si>
    <t>TrainingTimesLastYear</t>
  </si>
  <si>
    <t>DateToday</t>
  </si>
  <si>
    <t>DateBirth</t>
  </si>
  <si>
    <t>DateDeparture</t>
  </si>
  <si>
    <t>YearsAtCompany</t>
  </si>
  <si>
    <t>AgeGroup</t>
  </si>
  <si>
    <t>TerminationType</t>
  </si>
  <si>
    <t>AgeHire</t>
  </si>
  <si>
    <t>HireType</t>
  </si>
  <si>
    <t>YearsAtCompany Group</t>
  </si>
  <si>
    <t>3_Between 30 and 40</t>
  </si>
  <si>
    <t>1</t>
  </si>
  <si>
    <t>4_Between 5-10 years</t>
  </si>
  <si>
    <t>4_Between 40 and 50</t>
  </si>
  <si>
    <t>5_Between 10-15 years</t>
  </si>
  <si>
    <t>2_Between 20 and 30</t>
  </si>
  <si>
    <t>2</t>
  </si>
  <si>
    <t>3_Between 3-5 years</t>
  </si>
  <si>
    <t>7_15+ years</t>
  </si>
  <si>
    <t>5_Between 50 and 60</t>
  </si>
  <si>
    <t>2_Between 1-3 years</t>
  </si>
  <si>
    <t>1_Less than 1 year</t>
  </si>
  <si>
    <t>1_Below 20</t>
  </si>
  <si>
    <t>Count of ID_employe</t>
  </si>
  <si>
    <t>Number of Employee</t>
  </si>
  <si>
    <t>Total Salary Paid</t>
  </si>
  <si>
    <t>Sum of Salary</t>
  </si>
  <si>
    <t>Current Employee By gender</t>
  </si>
  <si>
    <t>Count of Gender</t>
  </si>
  <si>
    <t xml:space="preserve">Level of Employee Education </t>
  </si>
  <si>
    <t>Count of Education</t>
  </si>
  <si>
    <t>Job Satisfaction Level</t>
  </si>
  <si>
    <t>Count of JobSatisfaction</t>
  </si>
  <si>
    <t>Work Life Balance</t>
  </si>
  <si>
    <t>Count of WorkLifeBalance</t>
  </si>
  <si>
    <t>Monthly Salary Trend</t>
  </si>
  <si>
    <t>Jan</t>
  </si>
  <si>
    <t>Feb</t>
  </si>
  <si>
    <t>Mar</t>
  </si>
  <si>
    <t>Apr</t>
  </si>
  <si>
    <t>May</t>
  </si>
  <si>
    <t>Jun</t>
  </si>
  <si>
    <t>Jul</t>
  </si>
  <si>
    <t>Aug</t>
  </si>
  <si>
    <t>Sep</t>
  </si>
  <si>
    <t>Oct</t>
  </si>
  <si>
    <t>Nov</t>
  </si>
  <si>
    <t>Dec</t>
  </si>
  <si>
    <t>Salary for Full Time or Contractor</t>
  </si>
  <si>
    <t>Column Labels</t>
  </si>
  <si>
    <t>Salary Spread by Total Working  years of our employee by gender</t>
  </si>
  <si>
    <t>Months (DateStart)</t>
  </si>
  <si>
    <t>Employee Overview Dashboard</t>
  </si>
  <si>
    <t>Key HR Matrics</t>
  </si>
  <si>
    <t>Average of Salary</t>
  </si>
  <si>
    <t>Average of MonthlyRate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</si>
</sst>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quot;#,##0_);\(&quot;$&quot;#,##0\)"/>
    <numFmt numFmtId="44" formatCode="_(&quot;$&quot;* #,##0.00_);_(&quot;$&quot;* \(#,##0.00\);_(&quot;$&quot;* &quot;-&quot;??_);_(@_)"/>
    <numFmt numFmtId="164" formatCode="_(* #,##0_);_(* \(#,##0\);_(* &quot;-&quot;??_);_(@_)"/>
    <numFmt numFmtId="165" formatCode="_(&quot;$&quot;* #,##0_);_(&quot;$&quot;* \(#,##0\);_(&quot;$&quot;* &quot;-&quot;??_);_(@_)"/>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6"/>
      <color theme="0"/>
      <name val="Tahoma"/>
      <family val="2"/>
    </font>
    <font>
      <i/>
      <sz val="16"/>
      <color theme="9" tint="-0.499984740745262"/>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rgb="FFFFFF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4">
    <xf numFmtId="0" fontId="0" fillId="0" borderId="0" xfId="0"/>
    <xf numFmtId="0" fontId="0" fillId="33" borderId="0" xfId="0" applyFill="1"/>
    <xf numFmtId="0" fontId="18" fillId="33" borderId="0" xfId="0" applyFont="1" applyFill="1"/>
    <xf numFmtId="0" fontId="19" fillId="33" borderId="0" xfId="0" applyFont="1" applyFill="1"/>
    <xf numFmtId="0" fontId="0" fillId="0" borderId="11" xfId="0" applyBorder="1"/>
    <xf numFmtId="0" fontId="0" fillId="0" borderId="12" xfId="0" applyBorder="1"/>
    <xf numFmtId="0" fontId="0" fillId="0" borderId="13"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34" borderId="10" xfId="0" applyFill="1" applyBorder="1"/>
    <xf numFmtId="5" fontId="0" fillId="0" borderId="15" xfId="0" applyNumberFormat="1" applyBorder="1"/>
    <xf numFmtId="165" fontId="0" fillId="0" borderId="16" xfId="42" applyNumberFormat="1" applyFont="1" applyBorder="1"/>
    <xf numFmtId="0" fontId="0" fillId="0" borderId="13" xfId="0" pivotButton="1" applyBorder="1"/>
    <xf numFmtId="9" fontId="0" fillId="0" borderId="0" xfId="0" applyNumberFormat="1" applyBorder="1"/>
    <xf numFmtId="164" fontId="0" fillId="0" borderId="0" xfId="0" applyNumberFormat="1" applyBorder="1"/>
    <xf numFmtId="164" fontId="0" fillId="0" borderId="16" xfId="0" applyNumberFormat="1" applyBorder="1"/>
    <xf numFmtId="0" fontId="0" fillId="0" borderId="0" xfId="0" pivotButton="1" applyBorder="1"/>
    <xf numFmtId="0" fontId="0" fillId="0" borderId="13" xfId="0" applyBorder="1" applyAlignment="1">
      <alignment horizontal="left"/>
    </xf>
    <xf numFmtId="0" fontId="0" fillId="34" borderId="11" xfId="0" applyFill="1" applyBorder="1"/>
    <xf numFmtId="1" fontId="0" fillId="0" borderId="13" xfId="0" applyNumberFormat="1" applyBorder="1" applyAlignment="1">
      <alignment horizontal="left"/>
    </xf>
    <xf numFmtId="1" fontId="0" fillId="0" borderId="15" xfId="0" applyNumberFormat="1" applyBorder="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9">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
    </dxf>
    <dxf>
      <numFmt numFmtId="13" formatCode="0%"/>
    </dxf>
    <dxf>
      <numFmt numFmtId="166"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0_);_(* \(#,##0\);_(* &quot;-&quot;??_);_(@_)"/>
    </dxf>
    <dxf>
      <numFmt numFmtId="164" formatCode="_(* #,##0_);_(* \(#,##0\);_(* &quot;-&quot;??_);_(@_)"/>
    </dxf>
    <dxf>
      <numFmt numFmtId="1" formatCode="0"/>
    </dxf>
    <dxf>
      <numFmt numFmtId="164" formatCode="_(* #,##0_);_(* \(#,##0\);_(* &quot;-&quot;??_);_(@_)"/>
    </dxf>
    <dxf>
      <numFmt numFmtId="164" formatCode="_(* #,##0_);_(* \(#,##0\);_(* &quot;-&quot;??_);_(@_)"/>
    </dxf>
    <dxf>
      <numFmt numFmtId="1" formatCode="0"/>
    </dxf>
    <dxf>
      <font>
        <b/>
        <i val="0"/>
        <color theme="0"/>
      </font>
      <fill>
        <patternFill>
          <bgColor theme="8" tint="0.39994506668294322"/>
        </patternFill>
      </fill>
    </dxf>
    <dxf>
      <fill>
        <patternFill>
          <bgColor theme="8" tint="0.39994506668294322"/>
        </patternFill>
      </fill>
      <border>
        <left style="thin">
          <color auto="1"/>
        </left>
        <right style="thin">
          <color auto="1"/>
        </right>
        <top style="thin">
          <color auto="1"/>
        </top>
        <bottom style="thin">
          <color auto="1"/>
        </bottom>
      </border>
    </dxf>
    <dxf>
      <font>
        <b/>
        <i val="0"/>
        <color theme="0"/>
      </font>
      <fill>
        <patternFill>
          <bgColor theme="5" tint="0.39994506668294322"/>
        </patternFill>
      </fill>
    </dxf>
    <dxf>
      <fill>
        <patternFill>
          <bgColor theme="5" tint="0.39994506668294322"/>
        </patternFill>
      </fill>
      <border>
        <left style="thin">
          <color auto="1"/>
        </left>
        <right style="thin">
          <color auto="1"/>
        </right>
        <top style="thin">
          <color auto="1"/>
        </top>
        <bottom style="thin">
          <color auto="1"/>
        </bottom>
      </border>
    </dxf>
    <dxf>
      <font>
        <b/>
        <i val="0"/>
        <color theme="0"/>
      </font>
      <fill>
        <patternFill>
          <bgColor theme="9" tint="0.39994506668294322"/>
        </patternFill>
      </fill>
    </dxf>
    <dxf>
      <fill>
        <patternFill>
          <bgColor theme="9" tint="0.39994506668294322"/>
        </patternFill>
      </fill>
      <border>
        <left style="thin">
          <color auto="1"/>
        </left>
        <right style="thin">
          <color auto="1"/>
        </right>
        <top style="thin">
          <color auto="1"/>
        </top>
        <bottom style="thin">
          <color auto="1"/>
        </bottom>
      </border>
    </dxf>
  </dxfs>
  <tableStyles count="4" defaultTableStyle="TableStyleMedium2" defaultPivotStyle="PivotStyleLight16">
    <tableStyle name="Slicer Style 1" pivot="0" table="0" count="3" xr9:uid="{18825993-ED4F-43C2-BBDE-A1FAC85B3FB3}">
      <tableStyleElement type="wholeTable" dxfId="68"/>
      <tableStyleElement type="headerRow" dxfId="67"/>
    </tableStyle>
    <tableStyle name="Slicer Style 2" pivot="0" table="0" count="0" xr9:uid="{E78A09D9-F73D-4D7F-AF0B-5A6472310443}"/>
    <tableStyle name="Slicer Style 3" pivot="0" table="0" count="4" xr9:uid="{46EF2AA0-A5E0-4600-9A47-0CBF053F2DD8}">
      <tableStyleElement type="wholeTable" dxfId="66"/>
      <tableStyleElement type="headerRow" dxfId="65"/>
    </tableStyle>
    <tableStyle name="Slicer Style 4" pivot="0" table="0" count="4" xr9:uid="{CC4CF97F-8238-45D6-A465-9627396FB92C}">
      <tableStyleElement type="wholeTable" dxfId="64"/>
      <tableStyleElement type="headerRow" dxfId="63"/>
    </tableStyle>
  </tableStyles>
  <extLst>
    <ext xmlns:x14="http://schemas.microsoft.com/office/spreadsheetml/2009/9/main" uri="{46F421CA-312F-682f-3DD2-61675219B42D}">
      <x14:dxfs count="5">
        <dxf>
          <fill>
            <patternFill>
              <bgColor theme="8" tint="0.59996337778862885"/>
            </patternFill>
          </fill>
        </dxf>
        <dxf>
          <fill>
            <patternFill>
              <bgColor theme="8"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4"/>
          </x14:slicerStyleElements>
        </x14:slicerStyle>
        <x14:slicerStyle name="Slicer Style 2"/>
        <x14:slicerStyle name="Slicer Style 3">
          <x14:slicerStyleElements>
            <x14:slicerStyleElement type="selectedItemWithData" dxfId="3"/>
            <x14:slicerStyleElement type="selectedItemWithNoData" dxfId="2"/>
          </x14:slicerStyleElements>
        </x14:slicerStyle>
        <x14:slicerStyle name="Slicer Style 4">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7_Assignment.xlsx]Calculation!PivotTable5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Education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66"/>
          </a:solidFill>
          <a:ln>
            <a:noFill/>
          </a:ln>
          <a:effectLst/>
        </c:spPr>
      </c:pivotFmt>
      <c:pivotFmt>
        <c:idx val="2"/>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66"/>
          </a:solidFill>
          <a:ln>
            <a:noFill/>
          </a:ln>
          <a:effectLst/>
        </c:spPr>
      </c:pivotFmt>
      <c:pivotFmt>
        <c:idx val="4"/>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66"/>
          </a:solidFill>
          <a:ln>
            <a:noFill/>
          </a:ln>
          <a:effectLst/>
        </c:spPr>
      </c:pivotFmt>
    </c:pivotFmts>
    <c:plotArea>
      <c:layout/>
      <c:barChart>
        <c:barDir val="bar"/>
        <c:grouping val="clustered"/>
        <c:varyColors val="0"/>
        <c:ser>
          <c:idx val="0"/>
          <c:order val="0"/>
          <c:tx>
            <c:strRef>
              <c:f>Calculation!$B$22</c:f>
              <c:strCache>
                <c:ptCount val="1"/>
                <c:pt idx="0">
                  <c:v>Total</c:v>
                </c:pt>
              </c:strCache>
            </c:strRef>
          </c:tx>
          <c:spPr>
            <a:solidFill>
              <a:srgbClr val="FF0066"/>
            </a:solidFill>
            <a:ln>
              <a:noFill/>
            </a:ln>
            <a:effectLst/>
          </c:spPr>
          <c:invertIfNegative val="0"/>
          <c:dPt>
            <c:idx val="4"/>
            <c:invertIfNegative val="0"/>
            <c:bubble3D val="0"/>
            <c:spPr>
              <a:solidFill>
                <a:srgbClr val="FF0066"/>
              </a:solidFill>
              <a:ln>
                <a:noFill/>
              </a:ln>
              <a:effectLst/>
            </c:spPr>
            <c:extLst>
              <c:ext xmlns:c16="http://schemas.microsoft.com/office/drawing/2014/chart" uri="{C3380CC4-5D6E-409C-BE32-E72D297353CC}">
                <c16:uniqueId val="{00000001-D276-42CB-AEC3-49AC0A618F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Calculation!$A$23:$A$27</c:f>
              <c:strCache>
                <c:ptCount val="5"/>
                <c:pt idx="0">
                  <c:v>Bachelor</c:v>
                </c:pt>
                <c:pt idx="1">
                  <c:v>Below College</c:v>
                </c:pt>
                <c:pt idx="2">
                  <c:v>College</c:v>
                </c:pt>
                <c:pt idx="3">
                  <c:v>Doctor</c:v>
                </c:pt>
                <c:pt idx="4">
                  <c:v>Master</c:v>
                </c:pt>
              </c:strCache>
            </c:strRef>
          </c:cat>
          <c:val>
            <c:numRef>
              <c:f>Calculation!$B$23:$B$27</c:f>
              <c:numCache>
                <c:formatCode>General</c:formatCode>
                <c:ptCount val="5"/>
                <c:pt idx="0">
                  <c:v>99</c:v>
                </c:pt>
                <c:pt idx="1">
                  <c:v>31</c:v>
                </c:pt>
                <c:pt idx="2">
                  <c:v>44</c:v>
                </c:pt>
                <c:pt idx="3">
                  <c:v>5</c:v>
                </c:pt>
                <c:pt idx="4">
                  <c:v>58</c:v>
                </c:pt>
              </c:numCache>
            </c:numRef>
          </c:val>
          <c:extLst>
            <c:ext xmlns:c16="http://schemas.microsoft.com/office/drawing/2014/chart" uri="{C3380CC4-5D6E-409C-BE32-E72D297353CC}">
              <c16:uniqueId val="{00000003-251E-4FE7-980E-FE5DEDB43C50}"/>
            </c:ext>
          </c:extLst>
        </c:ser>
        <c:dLbls>
          <c:dLblPos val="outEnd"/>
          <c:showLegendKey val="0"/>
          <c:showVal val="1"/>
          <c:showCatName val="0"/>
          <c:showSerName val="0"/>
          <c:showPercent val="0"/>
          <c:showBubbleSize val="0"/>
        </c:dLbls>
        <c:gapWidth val="54"/>
        <c:axId val="773125247"/>
        <c:axId val="773132447"/>
      </c:barChart>
      <c:catAx>
        <c:axId val="773125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132447"/>
        <c:crosses val="autoZero"/>
        <c:auto val="1"/>
        <c:lblAlgn val="ctr"/>
        <c:lblOffset val="100"/>
        <c:noMultiLvlLbl val="0"/>
      </c:catAx>
      <c:valAx>
        <c:axId val="773132447"/>
        <c:scaling>
          <c:orientation val="minMax"/>
        </c:scaling>
        <c:delete val="1"/>
        <c:axPos val="b"/>
        <c:numFmt formatCode="General" sourceLinked="1"/>
        <c:majorTickMark val="none"/>
        <c:minorTickMark val="none"/>
        <c:tickLblPos val="nextTo"/>
        <c:crossAx val="77312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7_Assignment.xlsx]Calculation!PivotTable8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 Monthly</a:t>
            </a:r>
            <a:r>
              <a:rPr lang="en-US" baseline="0"/>
              <a:t> Salary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B05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Calculation!$B$67</c:f>
              <c:strCache>
                <c:ptCount val="1"/>
                <c:pt idx="0">
                  <c:v>Total</c:v>
                </c:pt>
              </c:strCache>
            </c:strRef>
          </c:tx>
          <c:spPr>
            <a:ln w="28575" cap="rnd">
              <a:solidFill>
                <a:srgbClr val="00B050"/>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Calculation!$A$68:$A$79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Calculation!$B$68:$B$79</c:f>
              <c:numCache>
                <c:formatCode>_(* #,##0_);_(* \(#,##0\);_(* "-"??_);_(@_)</c:formatCode>
                <c:ptCount val="12"/>
                <c:pt idx="0">
                  <c:v>10787.857142857143</c:v>
                </c:pt>
                <c:pt idx="1">
                  <c:v>14374.78947368421</c:v>
                </c:pt>
                <c:pt idx="2">
                  <c:v>14150.947368421053</c:v>
                </c:pt>
                <c:pt idx="3">
                  <c:v>14455.08</c:v>
                </c:pt>
                <c:pt idx="4">
                  <c:v>15041.533333333333</c:v>
                </c:pt>
                <c:pt idx="5">
                  <c:v>16583.954545454544</c:v>
                </c:pt>
                <c:pt idx="6">
                  <c:v>11905.235294117647</c:v>
                </c:pt>
                <c:pt idx="7">
                  <c:v>15636.571428571429</c:v>
                </c:pt>
                <c:pt idx="8">
                  <c:v>18940.117647058825</c:v>
                </c:pt>
                <c:pt idx="9">
                  <c:v>14296.083333333334</c:v>
                </c:pt>
                <c:pt idx="10">
                  <c:v>14484.3125</c:v>
                </c:pt>
                <c:pt idx="11">
                  <c:v>16984.0625</c:v>
                </c:pt>
              </c:numCache>
            </c:numRef>
          </c:val>
          <c:smooth val="0"/>
          <c:extLst>
            <c:ext xmlns:c16="http://schemas.microsoft.com/office/drawing/2014/chart" uri="{C3380CC4-5D6E-409C-BE32-E72D297353CC}">
              <c16:uniqueId val="{00000000-42B7-476C-8DDA-749C08C936B3}"/>
            </c:ext>
          </c:extLst>
        </c:ser>
        <c:dLbls>
          <c:dLblPos val="b"/>
          <c:showLegendKey val="0"/>
          <c:showVal val="1"/>
          <c:showCatName val="0"/>
          <c:showSerName val="0"/>
          <c:showPercent val="0"/>
          <c:showBubbleSize val="0"/>
        </c:dLbls>
        <c:marker val="1"/>
        <c:smooth val="0"/>
        <c:axId val="804691919"/>
        <c:axId val="804694319"/>
      </c:lineChart>
      <c:catAx>
        <c:axId val="80469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694319"/>
        <c:crosses val="autoZero"/>
        <c:auto val="1"/>
        <c:lblAlgn val="ctr"/>
        <c:lblOffset val="100"/>
        <c:noMultiLvlLbl val="0"/>
      </c:catAx>
      <c:valAx>
        <c:axId val="804694319"/>
        <c:scaling>
          <c:orientation val="minMax"/>
        </c:scaling>
        <c:delete val="1"/>
        <c:axPos val="l"/>
        <c:numFmt formatCode="_(* #,##0_);_(* \(#,##0\);_(* &quot;-&quot;??_);_(@_)" sourceLinked="1"/>
        <c:majorTickMark val="none"/>
        <c:minorTickMark val="none"/>
        <c:tickLblPos val="nextTo"/>
        <c:crossAx val="80469191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7_Assignment.xlsx]Calculation!PivotTable9</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Avg. Salary by Tenure and Employment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FBA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050C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Calculation!$B$84:$B$85</c:f>
              <c:strCache>
                <c:ptCount val="1"/>
                <c:pt idx="0">
                  <c:v>Contractor</c:v>
                </c:pt>
              </c:strCache>
            </c:strRef>
          </c:tx>
          <c:spPr>
            <a:solidFill>
              <a:srgbClr val="2FBAF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Calculation!$A$86:$A$91</c:f>
              <c:strCache>
                <c:ptCount val="6"/>
                <c:pt idx="0">
                  <c:v>1_Less than 1 year</c:v>
                </c:pt>
                <c:pt idx="1">
                  <c:v>2_Between 1-3 years</c:v>
                </c:pt>
                <c:pt idx="2">
                  <c:v>3_Between 3-5 years</c:v>
                </c:pt>
                <c:pt idx="3">
                  <c:v>4_Between 5-10 years</c:v>
                </c:pt>
                <c:pt idx="4">
                  <c:v>5_Between 10-15 years</c:v>
                </c:pt>
                <c:pt idx="5">
                  <c:v>7_15+ years</c:v>
                </c:pt>
              </c:strCache>
            </c:strRef>
          </c:cat>
          <c:val>
            <c:numRef>
              <c:f>Calculation!$B$86:$B$91</c:f>
              <c:numCache>
                <c:formatCode>_(* #,##0_);_(* \(#,##0\);_(* "-"??_);_(@_)</c:formatCode>
                <c:ptCount val="6"/>
                <c:pt idx="0">
                  <c:v>3297.375</c:v>
                </c:pt>
                <c:pt idx="1">
                  <c:v>3929.0322580645161</c:v>
                </c:pt>
                <c:pt idx="2">
                  <c:v>5095.6000000000004</c:v>
                </c:pt>
                <c:pt idx="3">
                  <c:v>5086.909090909091</c:v>
                </c:pt>
                <c:pt idx="4">
                  <c:v>4482.5</c:v>
                </c:pt>
                <c:pt idx="5">
                  <c:v>10325</c:v>
                </c:pt>
              </c:numCache>
            </c:numRef>
          </c:val>
          <c:extLst>
            <c:ext xmlns:c16="http://schemas.microsoft.com/office/drawing/2014/chart" uri="{C3380CC4-5D6E-409C-BE32-E72D297353CC}">
              <c16:uniqueId val="{00000002-344E-47DA-A981-A3AF07D9C482}"/>
            </c:ext>
          </c:extLst>
        </c:ser>
        <c:ser>
          <c:idx val="1"/>
          <c:order val="1"/>
          <c:tx>
            <c:strRef>
              <c:f>Calculation!$C$84:$C$85</c:f>
              <c:strCache>
                <c:ptCount val="1"/>
                <c:pt idx="0">
                  <c:v>Full-time</c:v>
                </c:pt>
              </c:strCache>
            </c:strRef>
          </c:tx>
          <c:spPr>
            <a:solidFill>
              <a:srgbClr val="D050C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Calculation!$A$86:$A$91</c:f>
              <c:strCache>
                <c:ptCount val="6"/>
                <c:pt idx="0">
                  <c:v>1_Less than 1 year</c:v>
                </c:pt>
                <c:pt idx="1">
                  <c:v>2_Between 1-3 years</c:v>
                </c:pt>
                <c:pt idx="2">
                  <c:v>3_Between 3-5 years</c:v>
                </c:pt>
                <c:pt idx="3">
                  <c:v>4_Between 5-10 years</c:v>
                </c:pt>
                <c:pt idx="4">
                  <c:v>5_Between 10-15 years</c:v>
                </c:pt>
                <c:pt idx="5">
                  <c:v>7_15+ years</c:v>
                </c:pt>
              </c:strCache>
            </c:strRef>
          </c:cat>
          <c:val>
            <c:numRef>
              <c:f>Calculation!$C$86:$C$91</c:f>
              <c:numCache>
                <c:formatCode>_(* #,##0_);_(* \(#,##0\);_(* "-"??_);_(@_)</c:formatCode>
                <c:ptCount val="6"/>
                <c:pt idx="0">
                  <c:v>2854.6206896551726</c:v>
                </c:pt>
                <c:pt idx="1">
                  <c:v>3726.3125</c:v>
                </c:pt>
                <c:pt idx="2">
                  <c:v>4631.7096774193551</c:v>
                </c:pt>
                <c:pt idx="3">
                  <c:v>6258.575757575758</c:v>
                </c:pt>
                <c:pt idx="4">
                  <c:v>5917.583333333333</c:v>
                </c:pt>
                <c:pt idx="5">
                  <c:v>14324.3</c:v>
                </c:pt>
              </c:numCache>
            </c:numRef>
          </c:val>
          <c:extLst>
            <c:ext xmlns:c16="http://schemas.microsoft.com/office/drawing/2014/chart" uri="{C3380CC4-5D6E-409C-BE32-E72D297353CC}">
              <c16:uniqueId val="{00000003-D3E9-43B6-8B15-5EB87A18D5AA}"/>
            </c:ext>
          </c:extLst>
        </c:ser>
        <c:dLbls>
          <c:dLblPos val="outEnd"/>
          <c:showLegendKey val="0"/>
          <c:showVal val="1"/>
          <c:showCatName val="0"/>
          <c:showSerName val="0"/>
          <c:showPercent val="0"/>
          <c:showBubbleSize val="0"/>
        </c:dLbls>
        <c:gapWidth val="54"/>
        <c:axId val="657260287"/>
        <c:axId val="657260767"/>
      </c:barChart>
      <c:catAx>
        <c:axId val="65726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260767"/>
        <c:crosses val="autoZero"/>
        <c:auto val="1"/>
        <c:lblAlgn val="ctr"/>
        <c:lblOffset val="100"/>
        <c:noMultiLvlLbl val="0"/>
      </c:catAx>
      <c:valAx>
        <c:axId val="657260767"/>
        <c:scaling>
          <c:orientation val="minMax"/>
        </c:scaling>
        <c:delete val="1"/>
        <c:axPos val="b"/>
        <c:numFmt formatCode="_(* #,##0_);_(* \(#,##0\);_(* &quot;-&quot;??_);_(@_)" sourceLinked="1"/>
        <c:majorTickMark val="none"/>
        <c:minorTickMark val="none"/>
        <c:tickLblPos val="nextTo"/>
        <c:crossAx val="657260287"/>
        <c:crosses val="autoZero"/>
        <c:crossBetween val="between"/>
      </c:valAx>
      <c:spPr>
        <a:noFill/>
        <a:ln>
          <a:noFill/>
        </a:ln>
        <a:effectLst/>
      </c:spPr>
    </c:plotArea>
    <c:legend>
      <c:legendPos val="r"/>
      <c:layout>
        <c:manualLayout>
          <c:xMode val="edge"/>
          <c:yMode val="edge"/>
          <c:x val="0.75882830271216095"/>
          <c:y val="0.4635411198600175"/>
          <c:w val="0.15228280839895014"/>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7_Assignment.xlsx]Calculation!PivotTable10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 Salary by </a:t>
            </a:r>
            <a:r>
              <a:rPr lang="en-US" sz="1400" b="0" i="0" u="none" strike="noStrike" baseline="0"/>
              <a:t>Tenure and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99781277340333"/>
          <c:y val="5.0925925925925923E-2"/>
          <c:w val="0.84936067366579182"/>
          <c:h val="0.84204505686789155"/>
        </c:manualLayout>
      </c:layout>
      <c:barChart>
        <c:barDir val="col"/>
        <c:grouping val="clustered"/>
        <c:varyColors val="0"/>
        <c:ser>
          <c:idx val="0"/>
          <c:order val="0"/>
          <c:tx>
            <c:strRef>
              <c:f>Calculation!$B$100:$B$101</c:f>
              <c:strCache>
                <c:ptCount val="1"/>
                <c:pt idx="0">
                  <c:v>Female</c:v>
                </c:pt>
              </c:strCache>
            </c:strRef>
          </c:tx>
          <c:spPr>
            <a:solidFill>
              <a:srgbClr val="FFFF00"/>
            </a:solidFill>
            <a:ln>
              <a:noFill/>
            </a:ln>
            <a:effectLst/>
          </c:spPr>
          <c:invertIfNegative val="0"/>
          <c:cat>
            <c:strRef>
              <c:f>Calculation!$A$102:$A$131</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28</c:v>
                </c:pt>
                <c:pt idx="27">
                  <c:v>31</c:v>
                </c:pt>
                <c:pt idx="28">
                  <c:v>33</c:v>
                </c:pt>
                <c:pt idx="29">
                  <c:v>40</c:v>
                </c:pt>
              </c:strCache>
            </c:strRef>
          </c:cat>
          <c:val>
            <c:numRef>
              <c:f>Calculation!$B$102:$B$131</c:f>
              <c:numCache>
                <c:formatCode>_(* #,##0_);_(* \(#,##0\);_(* "-"??_);_(@_)</c:formatCode>
                <c:ptCount val="30"/>
                <c:pt idx="0">
                  <c:v>2274.0625</c:v>
                </c:pt>
                <c:pt idx="1">
                  <c:v>2343.8333333333335</c:v>
                </c:pt>
                <c:pt idx="2">
                  <c:v>2403.1999999999998</c:v>
                </c:pt>
                <c:pt idx="3">
                  <c:v>3773.8</c:v>
                </c:pt>
                <c:pt idx="4">
                  <c:v>3900</c:v>
                </c:pt>
                <c:pt idx="5">
                  <c:v>4545.5</c:v>
                </c:pt>
                <c:pt idx="6">
                  <c:v>4458</c:v>
                </c:pt>
                <c:pt idx="7">
                  <c:v>5051.2222222222226</c:v>
                </c:pt>
                <c:pt idx="8">
                  <c:v>7301</c:v>
                </c:pt>
                <c:pt idx="9">
                  <c:v>4615.2222222222226</c:v>
                </c:pt>
                <c:pt idx="10">
                  <c:v>7374</c:v>
                </c:pt>
                <c:pt idx="11">
                  <c:v>5238</c:v>
                </c:pt>
                <c:pt idx="12">
                  <c:v>5816.5</c:v>
                </c:pt>
                <c:pt idx="13">
                  <c:v>5911</c:v>
                </c:pt>
                <c:pt idx="14">
                  <c:v>4777</c:v>
                </c:pt>
                <c:pt idx="15">
                  <c:v>4599</c:v>
                </c:pt>
                <c:pt idx="17">
                  <c:v>2743</c:v>
                </c:pt>
                <c:pt idx="18">
                  <c:v>2655</c:v>
                </c:pt>
                <c:pt idx="21">
                  <c:v>13194</c:v>
                </c:pt>
                <c:pt idx="22">
                  <c:v>19545</c:v>
                </c:pt>
                <c:pt idx="25">
                  <c:v>18824</c:v>
                </c:pt>
                <c:pt idx="27">
                  <c:v>10008</c:v>
                </c:pt>
                <c:pt idx="28">
                  <c:v>19845</c:v>
                </c:pt>
              </c:numCache>
            </c:numRef>
          </c:val>
          <c:extLst>
            <c:ext xmlns:c16="http://schemas.microsoft.com/office/drawing/2014/chart" uri="{C3380CC4-5D6E-409C-BE32-E72D297353CC}">
              <c16:uniqueId val="{00000004-97E9-45FC-B6AE-21737ED4AD4D}"/>
            </c:ext>
          </c:extLst>
        </c:ser>
        <c:ser>
          <c:idx val="1"/>
          <c:order val="1"/>
          <c:tx>
            <c:strRef>
              <c:f>Calculation!$C$100:$C$101</c:f>
              <c:strCache>
                <c:ptCount val="1"/>
                <c:pt idx="0">
                  <c:v>Male</c:v>
                </c:pt>
              </c:strCache>
            </c:strRef>
          </c:tx>
          <c:spPr>
            <a:solidFill>
              <a:srgbClr val="C00000"/>
            </a:solidFill>
            <a:ln>
              <a:noFill/>
            </a:ln>
            <a:effectLst/>
          </c:spPr>
          <c:invertIfNegative val="0"/>
          <c:cat>
            <c:strRef>
              <c:f>Calculation!$A$102:$A$131</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28</c:v>
                </c:pt>
                <c:pt idx="27">
                  <c:v>31</c:v>
                </c:pt>
                <c:pt idx="28">
                  <c:v>33</c:v>
                </c:pt>
                <c:pt idx="29">
                  <c:v>40</c:v>
                </c:pt>
              </c:strCache>
            </c:strRef>
          </c:cat>
          <c:val>
            <c:numRef>
              <c:f>Calculation!$C$102:$C$131</c:f>
              <c:numCache>
                <c:formatCode>_(* #,##0_);_(* \(#,##0\);_(* "-"??_);_(@_)</c:formatCode>
                <c:ptCount val="30"/>
                <c:pt idx="0">
                  <c:v>2038.125</c:v>
                </c:pt>
                <c:pt idx="1">
                  <c:v>2431.625</c:v>
                </c:pt>
                <c:pt idx="2">
                  <c:v>2405.75</c:v>
                </c:pt>
                <c:pt idx="3">
                  <c:v>3232.5714285714284</c:v>
                </c:pt>
                <c:pt idx="4">
                  <c:v>3186.7692307692309</c:v>
                </c:pt>
                <c:pt idx="5">
                  <c:v>3431.1428571428573</c:v>
                </c:pt>
                <c:pt idx="6">
                  <c:v>3789.5384615384614</c:v>
                </c:pt>
                <c:pt idx="7">
                  <c:v>4583.1111111111113</c:v>
                </c:pt>
                <c:pt idx="8">
                  <c:v>6962.8571428571431</c:v>
                </c:pt>
                <c:pt idx="9">
                  <c:v>5893.8125</c:v>
                </c:pt>
                <c:pt idx="10">
                  <c:v>4216.333333333333</c:v>
                </c:pt>
                <c:pt idx="11">
                  <c:v>6971</c:v>
                </c:pt>
                <c:pt idx="12">
                  <c:v>4581</c:v>
                </c:pt>
                <c:pt idx="13">
                  <c:v>6369.5</c:v>
                </c:pt>
                <c:pt idx="14">
                  <c:v>9095.5</c:v>
                </c:pt>
                <c:pt idx="15">
                  <c:v>8229.5</c:v>
                </c:pt>
                <c:pt idx="16">
                  <c:v>9110</c:v>
                </c:pt>
                <c:pt idx="17">
                  <c:v>6635.666666666667</c:v>
                </c:pt>
                <c:pt idx="18">
                  <c:v>2623.5</c:v>
                </c:pt>
                <c:pt idx="19">
                  <c:v>7569</c:v>
                </c:pt>
                <c:pt idx="20">
                  <c:v>12169</c:v>
                </c:pt>
                <c:pt idx="21">
                  <c:v>13758</c:v>
                </c:pt>
                <c:pt idx="22">
                  <c:v>5381</c:v>
                </c:pt>
                <c:pt idx="23">
                  <c:v>14678.666666666666</c:v>
                </c:pt>
                <c:pt idx="24">
                  <c:v>12936</c:v>
                </c:pt>
                <c:pt idx="26">
                  <c:v>10096</c:v>
                </c:pt>
                <c:pt idx="29">
                  <c:v>19246</c:v>
                </c:pt>
              </c:numCache>
            </c:numRef>
          </c:val>
          <c:extLst>
            <c:ext xmlns:c16="http://schemas.microsoft.com/office/drawing/2014/chart" uri="{C3380CC4-5D6E-409C-BE32-E72D297353CC}">
              <c16:uniqueId val="{00000001-70B2-4CD4-94FC-F420D4D457CB}"/>
            </c:ext>
          </c:extLst>
        </c:ser>
        <c:dLbls>
          <c:showLegendKey val="0"/>
          <c:showVal val="0"/>
          <c:showCatName val="0"/>
          <c:showSerName val="0"/>
          <c:showPercent val="0"/>
          <c:showBubbleSize val="0"/>
        </c:dLbls>
        <c:gapWidth val="78"/>
        <c:overlap val="-27"/>
        <c:axId val="1337655519"/>
        <c:axId val="1337655039"/>
      </c:barChart>
      <c:catAx>
        <c:axId val="133765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655039"/>
        <c:crosses val="autoZero"/>
        <c:auto val="1"/>
        <c:lblAlgn val="ctr"/>
        <c:lblOffset val="100"/>
        <c:noMultiLvlLbl val="0"/>
      </c:catAx>
      <c:valAx>
        <c:axId val="1337655039"/>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655519"/>
        <c:crosses val="autoZero"/>
        <c:crossBetween val="between"/>
      </c:valAx>
      <c:spPr>
        <a:noFill/>
        <a:ln>
          <a:noFill/>
        </a:ln>
        <a:effectLst/>
      </c:spPr>
    </c:plotArea>
    <c:legend>
      <c:legendPos val="r"/>
      <c:layout>
        <c:manualLayout>
          <c:xMode val="edge"/>
          <c:yMode val="edge"/>
          <c:x val="0.58728718285214354"/>
          <c:y val="0.32002260134149896"/>
          <c:w val="0.11826837270341208"/>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7_Assignment.xlsx]Calculation!PivotTable6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a:t>
            </a:r>
            <a:r>
              <a:rPr lang="en-US" baseline="0"/>
              <a:t> Satisfaction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775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775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775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72047244094487"/>
          <c:y val="0.17171296296296298"/>
          <c:w val="0.70717760279965003"/>
          <c:h val="0.72125801983085447"/>
        </c:manualLayout>
      </c:layout>
      <c:barChart>
        <c:barDir val="bar"/>
        <c:grouping val="clustered"/>
        <c:varyColors val="0"/>
        <c:ser>
          <c:idx val="0"/>
          <c:order val="0"/>
          <c:tx>
            <c:strRef>
              <c:f>Calculation!$B$40</c:f>
              <c:strCache>
                <c:ptCount val="1"/>
                <c:pt idx="0">
                  <c:v>Total</c:v>
                </c:pt>
              </c:strCache>
            </c:strRef>
          </c:tx>
          <c:spPr>
            <a:solidFill>
              <a:srgbClr val="37752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Calculation!$A$41:$A$44</c:f>
              <c:strCache>
                <c:ptCount val="4"/>
                <c:pt idx="0">
                  <c:v>High</c:v>
                </c:pt>
                <c:pt idx="1">
                  <c:v>Low</c:v>
                </c:pt>
                <c:pt idx="2">
                  <c:v>Medium</c:v>
                </c:pt>
                <c:pt idx="3">
                  <c:v>Very High</c:v>
                </c:pt>
              </c:strCache>
            </c:strRef>
          </c:cat>
          <c:val>
            <c:numRef>
              <c:f>Calculation!$B$41:$B$44</c:f>
              <c:numCache>
                <c:formatCode>General</c:formatCode>
                <c:ptCount val="4"/>
                <c:pt idx="0">
                  <c:v>73</c:v>
                </c:pt>
                <c:pt idx="1">
                  <c:v>66</c:v>
                </c:pt>
                <c:pt idx="2">
                  <c:v>46</c:v>
                </c:pt>
                <c:pt idx="3">
                  <c:v>52</c:v>
                </c:pt>
              </c:numCache>
            </c:numRef>
          </c:val>
          <c:extLst>
            <c:ext xmlns:c16="http://schemas.microsoft.com/office/drawing/2014/chart" uri="{C3380CC4-5D6E-409C-BE32-E72D297353CC}">
              <c16:uniqueId val="{00000001-77F8-4370-9367-BE06E80C4C22}"/>
            </c:ext>
          </c:extLst>
        </c:ser>
        <c:dLbls>
          <c:dLblPos val="outEnd"/>
          <c:showLegendKey val="0"/>
          <c:showVal val="1"/>
          <c:showCatName val="0"/>
          <c:showSerName val="0"/>
          <c:showPercent val="0"/>
          <c:showBubbleSize val="0"/>
        </c:dLbls>
        <c:gapWidth val="62"/>
        <c:axId val="690578127"/>
        <c:axId val="147670079"/>
      </c:barChart>
      <c:catAx>
        <c:axId val="690578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70079"/>
        <c:crosses val="autoZero"/>
        <c:auto val="1"/>
        <c:lblAlgn val="ctr"/>
        <c:lblOffset val="100"/>
        <c:noMultiLvlLbl val="0"/>
      </c:catAx>
      <c:valAx>
        <c:axId val="147670079"/>
        <c:scaling>
          <c:orientation val="minMax"/>
        </c:scaling>
        <c:delete val="1"/>
        <c:axPos val="b"/>
        <c:numFmt formatCode="General" sourceLinked="1"/>
        <c:majorTickMark val="none"/>
        <c:minorTickMark val="none"/>
        <c:tickLblPos val="nextTo"/>
        <c:crossAx val="69057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7_Assignment.xlsx]Calculation!PivotTable7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a:t>
            </a:r>
            <a:r>
              <a:rPr lang="en-US" baseline="0"/>
              <a:t> Life Balance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w="19050">
            <a:solidFill>
              <a:schemeClr val="lt1"/>
            </a:solidFill>
          </a:ln>
          <a:effectLst/>
        </c:spPr>
      </c:pivotFmt>
      <c:pivotFmt>
        <c:idx val="2"/>
        <c:spPr>
          <a:solidFill>
            <a:srgbClr val="FFC000"/>
          </a:solidFill>
          <a:ln w="19050">
            <a:solidFill>
              <a:schemeClr val="lt1"/>
            </a:solidFill>
          </a:ln>
          <a:effectLst/>
        </c:spPr>
      </c:pivotFmt>
      <c:pivotFmt>
        <c:idx val="3"/>
        <c:spPr>
          <a:solidFill>
            <a:schemeClr val="accent6">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2">
              <a:lumMod val="50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rgbClr val="FFC000"/>
          </a:solidFill>
          <a:ln w="19050">
            <a:solidFill>
              <a:schemeClr val="lt1"/>
            </a:solidFill>
          </a:ln>
          <a:effectLst/>
        </c:spPr>
      </c:pivotFmt>
      <c:pivotFmt>
        <c:idx val="9"/>
        <c:spPr>
          <a:solidFill>
            <a:schemeClr val="accent6">
              <a:lumMod val="60000"/>
              <a:lumOff val="40000"/>
            </a:schemeClr>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lumMod val="50000"/>
            </a:schemeClr>
          </a:solidFill>
          <a:ln w="19050">
            <a:solidFill>
              <a:schemeClr val="lt1"/>
            </a:solidFill>
          </a:ln>
          <a:effectLst/>
        </c:spPr>
        <c:dLbl>
          <c:idx val="0"/>
          <c:layout>
            <c:manualLayout>
              <c:x val="5.5045871559633031E-2"/>
              <c:y val="-4.68164794007491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6.7278287461773695E-2"/>
              <c:y val="-3.74531835205992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C000"/>
          </a:solidFill>
          <a:ln w="19050">
            <a:solidFill>
              <a:schemeClr val="lt1"/>
            </a:solidFill>
          </a:ln>
          <a:effectLst/>
        </c:spPr>
        <c:dLbl>
          <c:idx val="0"/>
          <c:layout>
            <c:manualLayout>
              <c:x val="3.0581039755351682E-3"/>
              <c:y val="6.08614232209737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60000"/>
              <a:lumOff val="40000"/>
            </a:schemeClr>
          </a:solidFill>
          <a:ln w="19050">
            <a:solidFill>
              <a:schemeClr val="lt1"/>
            </a:solidFill>
          </a:ln>
          <a:effectLst/>
        </c:spPr>
        <c:dLbl>
          <c:idx val="0"/>
          <c:layout>
            <c:manualLayout>
              <c:x val="-7.6452599388379228E-2"/>
              <c:y val="-1.87265917602996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Calculation!$B$55</c:f>
              <c:strCache>
                <c:ptCount val="1"/>
                <c:pt idx="0">
                  <c:v>Total</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28F7-48DC-A170-AF4C7BAFE3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F7-48DC-A170-AF4C7BAFE393}"/>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28F7-48DC-A170-AF4C7BAFE393}"/>
              </c:ext>
            </c:extLst>
          </c:dPt>
          <c:dPt>
            <c:idx val="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7-28F7-48DC-A170-AF4C7BAFE393}"/>
              </c:ext>
            </c:extLst>
          </c:dPt>
          <c:dLbls>
            <c:dLbl>
              <c:idx val="0"/>
              <c:layout>
                <c:manualLayout>
                  <c:x val="5.5045871559633031E-2"/>
                  <c:y val="-4.68164794007491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8F7-48DC-A170-AF4C7BAFE393}"/>
                </c:ext>
              </c:extLst>
            </c:dLbl>
            <c:dLbl>
              <c:idx val="1"/>
              <c:layout>
                <c:manualLayout>
                  <c:x val="6.7278287461773695E-2"/>
                  <c:y val="-3.74531835205992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8F7-48DC-A170-AF4C7BAFE393}"/>
                </c:ext>
              </c:extLst>
            </c:dLbl>
            <c:dLbl>
              <c:idx val="2"/>
              <c:layout>
                <c:manualLayout>
                  <c:x val="3.0581039755351682E-3"/>
                  <c:y val="6.08614232209737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8F7-48DC-A170-AF4C7BAFE393}"/>
                </c:ext>
              </c:extLst>
            </c:dLbl>
            <c:dLbl>
              <c:idx val="3"/>
              <c:layout>
                <c:manualLayout>
                  <c:x val="-7.6452599388379228E-2"/>
                  <c:y val="-1.87265917602996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8F7-48DC-A170-AF4C7BAFE3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Calculation!$A$56:$A$59</c:f>
              <c:strCache>
                <c:ptCount val="4"/>
                <c:pt idx="0">
                  <c:v>Bad</c:v>
                </c:pt>
                <c:pt idx="1">
                  <c:v>Best</c:v>
                </c:pt>
                <c:pt idx="2">
                  <c:v>Better</c:v>
                </c:pt>
                <c:pt idx="3">
                  <c:v>Good</c:v>
                </c:pt>
              </c:strCache>
            </c:strRef>
          </c:cat>
          <c:val>
            <c:numRef>
              <c:f>Calculation!$B$56:$B$59</c:f>
              <c:numCache>
                <c:formatCode>0%</c:formatCode>
                <c:ptCount val="4"/>
                <c:pt idx="0">
                  <c:v>0.10548523206751055</c:v>
                </c:pt>
                <c:pt idx="1">
                  <c:v>0.11392405063291139</c:v>
                </c:pt>
                <c:pt idx="2">
                  <c:v>0.53586497890295359</c:v>
                </c:pt>
                <c:pt idx="3">
                  <c:v>0.24472573839662448</c:v>
                </c:pt>
              </c:numCache>
            </c:numRef>
          </c:val>
          <c:extLst>
            <c:ext xmlns:c16="http://schemas.microsoft.com/office/drawing/2014/chart" uri="{C3380CC4-5D6E-409C-BE32-E72D297353CC}">
              <c16:uniqueId val="{00000009-5E29-4500-8799-3E57033B127D}"/>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r"/>
      <c:layout>
        <c:manualLayout>
          <c:xMode val="edge"/>
          <c:yMode val="edge"/>
          <c:x val="0.73334416913482148"/>
          <c:y val="0.31956044118080745"/>
          <c:w val="0.11532615762479233"/>
          <c:h val="0.316013447757232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7_Assignment.xlsx]Calculation!PivotTable8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 Monthly</a:t>
            </a:r>
            <a:r>
              <a:rPr lang="en-US" baseline="0"/>
              <a:t> Salary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Calculation!$B$67</c:f>
              <c:strCache>
                <c:ptCount val="1"/>
                <c:pt idx="0">
                  <c:v>Total</c:v>
                </c:pt>
              </c:strCache>
            </c:strRef>
          </c:tx>
          <c:spPr>
            <a:ln w="28575" cap="rnd">
              <a:solidFill>
                <a:srgbClr val="00B050"/>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Calculation!$A$68:$A$79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Calculation!$B$68:$B$79</c:f>
              <c:numCache>
                <c:formatCode>_(* #,##0_);_(* \(#,##0\);_(* "-"??_);_(@_)</c:formatCode>
                <c:ptCount val="12"/>
                <c:pt idx="0">
                  <c:v>10787.857142857143</c:v>
                </c:pt>
                <c:pt idx="1">
                  <c:v>14374.78947368421</c:v>
                </c:pt>
                <c:pt idx="2">
                  <c:v>14150.947368421053</c:v>
                </c:pt>
                <c:pt idx="3">
                  <c:v>14455.08</c:v>
                </c:pt>
                <c:pt idx="4">
                  <c:v>15041.533333333333</c:v>
                </c:pt>
                <c:pt idx="5">
                  <c:v>16583.954545454544</c:v>
                </c:pt>
                <c:pt idx="6">
                  <c:v>11905.235294117647</c:v>
                </c:pt>
                <c:pt idx="7">
                  <c:v>15636.571428571429</c:v>
                </c:pt>
                <c:pt idx="8">
                  <c:v>18940.117647058825</c:v>
                </c:pt>
                <c:pt idx="9">
                  <c:v>14296.083333333334</c:v>
                </c:pt>
                <c:pt idx="10">
                  <c:v>14484.3125</c:v>
                </c:pt>
                <c:pt idx="11">
                  <c:v>16984.0625</c:v>
                </c:pt>
              </c:numCache>
            </c:numRef>
          </c:val>
          <c:smooth val="0"/>
          <c:extLst>
            <c:ext xmlns:c16="http://schemas.microsoft.com/office/drawing/2014/chart" uri="{C3380CC4-5D6E-409C-BE32-E72D297353CC}">
              <c16:uniqueId val="{00000001-16B3-42D2-BF02-99DA86C71952}"/>
            </c:ext>
          </c:extLst>
        </c:ser>
        <c:dLbls>
          <c:dLblPos val="b"/>
          <c:showLegendKey val="0"/>
          <c:showVal val="1"/>
          <c:showCatName val="0"/>
          <c:showSerName val="0"/>
          <c:showPercent val="0"/>
          <c:showBubbleSize val="0"/>
        </c:dLbls>
        <c:marker val="1"/>
        <c:smooth val="0"/>
        <c:axId val="804691919"/>
        <c:axId val="804694319"/>
      </c:lineChart>
      <c:catAx>
        <c:axId val="80469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694319"/>
        <c:crosses val="autoZero"/>
        <c:auto val="1"/>
        <c:lblAlgn val="ctr"/>
        <c:lblOffset val="100"/>
        <c:noMultiLvlLbl val="0"/>
      </c:catAx>
      <c:valAx>
        <c:axId val="804694319"/>
        <c:scaling>
          <c:orientation val="minMax"/>
        </c:scaling>
        <c:delete val="1"/>
        <c:axPos val="l"/>
        <c:numFmt formatCode="_(* #,##0_);_(* \(#,##0\);_(* &quot;-&quot;??_);_(@_)" sourceLinked="1"/>
        <c:majorTickMark val="none"/>
        <c:minorTickMark val="none"/>
        <c:tickLblPos val="nextTo"/>
        <c:crossAx val="80469191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7_Assignment.xlsx]Calculation!PivotTable9</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Avg. Salary by Tenure and Employment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FBA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050C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FBA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50C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FBA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50C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94194076804229"/>
          <c:y val="0.18675730110775429"/>
          <c:w val="0.70224190726159219"/>
          <c:h val="0.75785498489425984"/>
        </c:manualLayout>
      </c:layout>
      <c:barChart>
        <c:barDir val="bar"/>
        <c:grouping val="clustered"/>
        <c:varyColors val="0"/>
        <c:ser>
          <c:idx val="0"/>
          <c:order val="0"/>
          <c:tx>
            <c:strRef>
              <c:f>Calculation!$B$84:$B$85</c:f>
              <c:strCache>
                <c:ptCount val="1"/>
                <c:pt idx="0">
                  <c:v>Contractor</c:v>
                </c:pt>
              </c:strCache>
            </c:strRef>
          </c:tx>
          <c:spPr>
            <a:solidFill>
              <a:srgbClr val="2FBAF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Calculation!$A$86:$A$91</c:f>
              <c:strCache>
                <c:ptCount val="6"/>
                <c:pt idx="0">
                  <c:v>1_Less than 1 year</c:v>
                </c:pt>
                <c:pt idx="1">
                  <c:v>2_Between 1-3 years</c:v>
                </c:pt>
                <c:pt idx="2">
                  <c:v>3_Between 3-5 years</c:v>
                </c:pt>
                <c:pt idx="3">
                  <c:v>4_Between 5-10 years</c:v>
                </c:pt>
                <c:pt idx="4">
                  <c:v>5_Between 10-15 years</c:v>
                </c:pt>
                <c:pt idx="5">
                  <c:v>7_15+ years</c:v>
                </c:pt>
              </c:strCache>
            </c:strRef>
          </c:cat>
          <c:val>
            <c:numRef>
              <c:f>Calculation!$B$86:$B$91</c:f>
              <c:numCache>
                <c:formatCode>_(* #,##0_);_(* \(#,##0\);_(* "-"??_);_(@_)</c:formatCode>
                <c:ptCount val="6"/>
                <c:pt idx="0">
                  <c:v>3297.375</c:v>
                </c:pt>
                <c:pt idx="1">
                  <c:v>3929.0322580645161</c:v>
                </c:pt>
                <c:pt idx="2">
                  <c:v>5095.6000000000004</c:v>
                </c:pt>
                <c:pt idx="3">
                  <c:v>5086.909090909091</c:v>
                </c:pt>
                <c:pt idx="4">
                  <c:v>4482.5</c:v>
                </c:pt>
                <c:pt idx="5">
                  <c:v>10325</c:v>
                </c:pt>
              </c:numCache>
            </c:numRef>
          </c:val>
          <c:extLst>
            <c:ext xmlns:c16="http://schemas.microsoft.com/office/drawing/2014/chart" uri="{C3380CC4-5D6E-409C-BE32-E72D297353CC}">
              <c16:uniqueId val="{00000005-481A-4D42-9E3E-8145F64EC7A5}"/>
            </c:ext>
          </c:extLst>
        </c:ser>
        <c:ser>
          <c:idx val="1"/>
          <c:order val="1"/>
          <c:tx>
            <c:strRef>
              <c:f>Calculation!$C$84:$C$85</c:f>
              <c:strCache>
                <c:ptCount val="1"/>
                <c:pt idx="0">
                  <c:v>Full-time</c:v>
                </c:pt>
              </c:strCache>
            </c:strRef>
          </c:tx>
          <c:spPr>
            <a:solidFill>
              <a:srgbClr val="D050C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Calculation!$A$86:$A$91</c:f>
              <c:strCache>
                <c:ptCount val="6"/>
                <c:pt idx="0">
                  <c:v>1_Less than 1 year</c:v>
                </c:pt>
                <c:pt idx="1">
                  <c:v>2_Between 1-3 years</c:v>
                </c:pt>
                <c:pt idx="2">
                  <c:v>3_Between 3-5 years</c:v>
                </c:pt>
                <c:pt idx="3">
                  <c:v>4_Between 5-10 years</c:v>
                </c:pt>
                <c:pt idx="4">
                  <c:v>5_Between 10-15 years</c:v>
                </c:pt>
                <c:pt idx="5">
                  <c:v>7_15+ years</c:v>
                </c:pt>
              </c:strCache>
            </c:strRef>
          </c:cat>
          <c:val>
            <c:numRef>
              <c:f>Calculation!$C$86:$C$91</c:f>
              <c:numCache>
                <c:formatCode>_(* #,##0_);_(* \(#,##0\);_(* "-"??_);_(@_)</c:formatCode>
                <c:ptCount val="6"/>
                <c:pt idx="0">
                  <c:v>2854.6206896551726</c:v>
                </c:pt>
                <c:pt idx="1">
                  <c:v>3726.3125</c:v>
                </c:pt>
                <c:pt idx="2">
                  <c:v>4631.7096774193551</c:v>
                </c:pt>
                <c:pt idx="3">
                  <c:v>6258.575757575758</c:v>
                </c:pt>
                <c:pt idx="4">
                  <c:v>5917.583333333333</c:v>
                </c:pt>
                <c:pt idx="5">
                  <c:v>14324.3</c:v>
                </c:pt>
              </c:numCache>
            </c:numRef>
          </c:val>
          <c:extLst>
            <c:ext xmlns:c16="http://schemas.microsoft.com/office/drawing/2014/chart" uri="{C3380CC4-5D6E-409C-BE32-E72D297353CC}">
              <c16:uniqueId val="{00000003-2933-45B3-B7A9-FFBA1ACFFA84}"/>
            </c:ext>
          </c:extLst>
        </c:ser>
        <c:dLbls>
          <c:dLblPos val="outEnd"/>
          <c:showLegendKey val="0"/>
          <c:showVal val="1"/>
          <c:showCatName val="0"/>
          <c:showSerName val="0"/>
          <c:showPercent val="0"/>
          <c:showBubbleSize val="0"/>
        </c:dLbls>
        <c:gapWidth val="54"/>
        <c:axId val="657260287"/>
        <c:axId val="657260767"/>
      </c:barChart>
      <c:catAx>
        <c:axId val="65726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260767"/>
        <c:crosses val="autoZero"/>
        <c:auto val="1"/>
        <c:lblAlgn val="ctr"/>
        <c:lblOffset val="100"/>
        <c:noMultiLvlLbl val="0"/>
      </c:catAx>
      <c:valAx>
        <c:axId val="657260767"/>
        <c:scaling>
          <c:orientation val="minMax"/>
        </c:scaling>
        <c:delete val="1"/>
        <c:axPos val="b"/>
        <c:numFmt formatCode="_(* #,##0_);_(* \(#,##0\);_(* &quot;-&quot;??_);_(@_)" sourceLinked="1"/>
        <c:majorTickMark val="none"/>
        <c:minorTickMark val="none"/>
        <c:tickLblPos val="nextTo"/>
        <c:crossAx val="657260287"/>
        <c:crosses val="autoZero"/>
        <c:crossBetween val="between"/>
      </c:valAx>
      <c:spPr>
        <a:noFill/>
        <a:ln>
          <a:noFill/>
        </a:ln>
        <a:effectLst/>
      </c:spPr>
    </c:plotArea>
    <c:legend>
      <c:legendPos val="r"/>
      <c:layout>
        <c:manualLayout>
          <c:xMode val="edge"/>
          <c:yMode val="edge"/>
          <c:x val="0.76178333426406797"/>
          <c:y val="0.45347075195660963"/>
          <c:w val="0.16200298765845758"/>
          <c:h val="0.169940766467635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7_Assignment.xlsx]Calculation!PivotTable10</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 Salary by </a:t>
            </a:r>
            <a:r>
              <a:rPr lang="en-US" sz="1400" b="0" i="0" u="none" strike="noStrike" baseline="0"/>
              <a:t>Tenure and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99781277340333"/>
          <c:y val="5.0925925925925923E-2"/>
          <c:w val="0.84936067366579182"/>
          <c:h val="0.84204505686789155"/>
        </c:manualLayout>
      </c:layout>
      <c:barChart>
        <c:barDir val="col"/>
        <c:grouping val="clustered"/>
        <c:varyColors val="0"/>
        <c:ser>
          <c:idx val="0"/>
          <c:order val="0"/>
          <c:tx>
            <c:strRef>
              <c:f>Calculation!$B$100:$B$101</c:f>
              <c:strCache>
                <c:ptCount val="1"/>
                <c:pt idx="0">
                  <c:v>Female</c:v>
                </c:pt>
              </c:strCache>
            </c:strRef>
          </c:tx>
          <c:spPr>
            <a:solidFill>
              <a:srgbClr val="FFFF00"/>
            </a:solidFill>
            <a:ln>
              <a:noFill/>
            </a:ln>
            <a:effectLst/>
          </c:spPr>
          <c:invertIfNegative val="0"/>
          <c:cat>
            <c:strRef>
              <c:f>Calculation!$A$102:$A$131</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28</c:v>
                </c:pt>
                <c:pt idx="27">
                  <c:v>31</c:v>
                </c:pt>
                <c:pt idx="28">
                  <c:v>33</c:v>
                </c:pt>
                <c:pt idx="29">
                  <c:v>40</c:v>
                </c:pt>
              </c:strCache>
            </c:strRef>
          </c:cat>
          <c:val>
            <c:numRef>
              <c:f>Calculation!$B$102:$B$131</c:f>
              <c:numCache>
                <c:formatCode>_(* #,##0_);_(* \(#,##0\);_(* "-"??_);_(@_)</c:formatCode>
                <c:ptCount val="30"/>
                <c:pt idx="0">
                  <c:v>2274.0625</c:v>
                </c:pt>
                <c:pt idx="1">
                  <c:v>2343.8333333333335</c:v>
                </c:pt>
                <c:pt idx="2">
                  <c:v>2403.1999999999998</c:v>
                </c:pt>
                <c:pt idx="3">
                  <c:v>3773.8</c:v>
                </c:pt>
                <c:pt idx="4">
                  <c:v>3900</c:v>
                </c:pt>
                <c:pt idx="5">
                  <c:v>4545.5</c:v>
                </c:pt>
                <c:pt idx="6">
                  <c:v>4458</c:v>
                </c:pt>
                <c:pt idx="7">
                  <c:v>5051.2222222222226</c:v>
                </c:pt>
                <c:pt idx="8">
                  <c:v>7301</c:v>
                </c:pt>
                <c:pt idx="9">
                  <c:v>4615.2222222222226</c:v>
                </c:pt>
                <c:pt idx="10">
                  <c:v>7374</c:v>
                </c:pt>
                <c:pt idx="11">
                  <c:v>5238</c:v>
                </c:pt>
                <c:pt idx="12">
                  <c:v>5816.5</c:v>
                </c:pt>
                <c:pt idx="13">
                  <c:v>5911</c:v>
                </c:pt>
                <c:pt idx="14">
                  <c:v>4777</c:v>
                </c:pt>
                <c:pt idx="15">
                  <c:v>4599</c:v>
                </c:pt>
                <c:pt idx="17">
                  <c:v>2743</c:v>
                </c:pt>
                <c:pt idx="18">
                  <c:v>2655</c:v>
                </c:pt>
                <c:pt idx="21">
                  <c:v>13194</c:v>
                </c:pt>
                <c:pt idx="22">
                  <c:v>19545</c:v>
                </c:pt>
                <c:pt idx="25">
                  <c:v>18824</c:v>
                </c:pt>
                <c:pt idx="27">
                  <c:v>10008</c:v>
                </c:pt>
                <c:pt idx="28">
                  <c:v>19845</c:v>
                </c:pt>
              </c:numCache>
            </c:numRef>
          </c:val>
          <c:extLst>
            <c:ext xmlns:c16="http://schemas.microsoft.com/office/drawing/2014/chart" uri="{C3380CC4-5D6E-409C-BE32-E72D297353CC}">
              <c16:uniqueId val="{00000004-B74D-4D7C-A927-612110C76290}"/>
            </c:ext>
          </c:extLst>
        </c:ser>
        <c:ser>
          <c:idx val="1"/>
          <c:order val="1"/>
          <c:tx>
            <c:strRef>
              <c:f>Calculation!$C$100:$C$101</c:f>
              <c:strCache>
                <c:ptCount val="1"/>
                <c:pt idx="0">
                  <c:v>Male</c:v>
                </c:pt>
              </c:strCache>
            </c:strRef>
          </c:tx>
          <c:spPr>
            <a:solidFill>
              <a:srgbClr val="C00000"/>
            </a:solidFill>
            <a:ln>
              <a:noFill/>
            </a:ln>
            <a:effectLst/>
          </c:spPr>
          <c:invertIfNegative val="0"/>
          <c:cat>
            <c:strRef>
              <c:f>Calculation!$A$102:$A$131</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28</c:v>
                </c:pt>
                <c:pt idx="27">
                  <c:v>31</c:v>
                </c:pt>
                <c:pt idx="28">
                  <c:v>33</c:v>
                </c:pt>
                <c:pt idx="29">
                  <c:v>40</c:v>
                </c:pt>
              </c:strCache>
            </c:strRef>
          </c:cat>
          <c:val>
            <c:numRef>
              <c:f>Calculation!$C$102:$C$131</c:f>
              <c:numCache>
                <c:formatCode>_(* #,##0_);_(* \(#,##0\);_(* "-"??_);_(@_)</c:formatCode>
                <c:ptCount val="30"/>
                <c:pt idx="0">
                  <c:v>2038.125</c:v>
                </c:pt>
                <c:pt idx="1">
                  <c:v>2431.625</c:v>
                </c:pt>
                <c:pt idx="2">
                  <c:v>2405.75</c:v>
                </c:pt>
                <c:pt idx="3">
                  <c:v>3232.5714285714284</c:v>
                </c:pt>
                <c:pt idx="4">
                  <c:v>3186.7692307692309</c:v>
                </c:pt>
                <c:pt idx="5">
                  <c:v>3431.1428571428573</c:v>
                </c:pt>
                <c:pt idx="6">
                  <c:v>3789.5384615384614</c:v>
                </c:pt>
                <c:pt idx="7">
                  <c:v>4583.1111111111113</c:v>
                </c:pt>
                <c:pt idx="8">
                  <c:v>6962.8571428571431</c:v>
                </c:pt>
                <c:pt idx="9">
                  <c:v>5893.8125</c:v>
                </c:pt>
                <c:pt idx="10">
                  <c:v>4216.333333333333</c:v>
                </c:pt>
                <c:pt idx="11">
                  <c:v>6971</c:v>
                </c:pt>
                <c:pt idx="12">
                  <c:v>4581</c:v>
                </c:pt>
                <c:pt idx="13">
                  <c:v>6369.5</c:v>
                </c:pt>
                <c:pt idx="14">
                  <c:v>9095.5</c:v>
                </c:pt>
                <c:pt idx="15">
                  <c:v>8229.5</c:v>
                </c:pt>
                <c:pt idx="16">
                  <c:v>9110</c:v>
                </c:pt>
                <c:pt idx="17">
                  <c:v>6635.666666666667</c:v>
                </c:pt>
                <c:pt idx="18">
                  <c:v>2623.5</c:v>
                </c:pt>
                <c:pt idx="19">
                  <c:v>7569</c:v>
                </c:pt>
                <c:pt idx="20">
                  <c:v>12169</c:v>
                </c:pt>
                <c:pt idx="21">
                  <c:v>13758</c:v>
                </c:pt>
                <c:pt idx="22">
                  <c:v>5381</c:v>
                </c:pt>
                <c:pt idx="23">
                  <c:v>14678.666666666666</c:v>
                </c:pt>
                <c:pt idx="24">
                  <c:v>12936</c:v>
                </c:pt>
                <c:pt idx="26">
                  <c:v>10096</c:v>
                </c:pt>
                <c:pt idx="29">
                  <c:v>19246</c:v>
                </c:pt>
              </c:numCache>
            </c:numRef>
          </c:val>
          <c:extLst>
            <c:ext xmlns:c16="http://schemas.microsoft.com/office/drawing/2014/chart" uri="{C3380CC4-5D6E-409C-BE32-E72D297353CC}">
              <c16:uniqueId val="{00000002-7F7F-481F-A9E5-454CC774FECB}"/>
            </c:ext>
          </c:extLst>
        </c:ser>
        <c:dLbls>
          <c:showLegendKey val="0"/>
          <c:showVal val="0"/>
          <c:showCatName val="0"/>
          <c:showSerName val="0"/>
          <c:showPercent val="0"/>
          <c:showBubbleSize val="0"/>
        </c:dLbls>
        <c:gapWidth val="78"/>
        <c:overlap val="-27"/>
        <c:axId val="1337655519"/>
        <c:axId val="1337655039"/>
      </c:barChart>
      <c:catAx>
        <c:axId val="133765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655039"/>
        <c:crosses val="autoZero"/>
        <c:auto val="1"/>
        <c:lblAlgn val="ctr"/>
        <c:lblOffset val="100"/>
        <c:noMultiLvlLbl val="0"/>
      </c:catAx>
      <c:valAx>
        <c:axId val="1337655039"/>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655519"/>
        <c:crosses val="autoZero"/>
        <c:crossBetween val="between"/>
      </c:valAx>
      <c:spPr>
        <a:noFill/>
        <a:ln>
          <a:noFill/>
        </a:ln>
        <a:effectLst/>
      </c:spPr>
    </c:plotArea>
    <c:legend>
      <c:legendPos val="r"/>
      <c:layout>
        <c:manualLayout>
          <c:xMode val="edge"/>
          <c:yMode val="edge"/>
          <c:x val="0.58728716602732356"/>
          <c:y val="0.23945849291497173"/>
          <c:w val="0.1302037130679766"/>
          <c:h val="0.169940766467635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7_Assignment.xlsx]Calculation!PivotTable5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Education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66"/>
          </a:solidFill>
          <a:ln>
            <a:noFill/>
          </a:ln>
          <a:effectLst/>
        </c:spPr>
      </c:pivotFmt>
    </c:pivotFmts>
    <c:plotArea>
      <c:layout/>
      <c:barChart>
        <c:barDir val="bar"/>
        <c:grouping val="clustered"/>
        <c:varyColors val="0"/>
        <c:ser>
          <c:idx val="0"/>
          <c:order val="0"/>
          <c:tx>
            <c:strRef>
              <c:f>Calculation!$B$22</c:f>
              <c:strCache>
                <c:ptCount val="1"/>
                <c:pt idx="0">
                  <c:v>Total</c:v>
                </c:pt>
              </c:strCache>
            </c:strRef>
          </c:tx>
          <c:spPr>
            <a:solidFill>
              <a:srgbClr val="FF0066"/>
            </a:solidFill>
            <a:ln>
              <a:noFill/>
            </a:ln>
            <a:effectLst/>
          </c:spPr>
          <c:invertIfNegative val="0"/>
          <c:dPt>
            <c:idx val="4"/>
            <c:invertIfNegative val="0"/>
            <c:bubble3D val="0"/>
            <c:spPr>
              <a:solidFill>
                <a:srgbClr val="FF0066"/>
              </a:solidFill>
              <a:ln>
                <a:noFill/>
              </a:ln>
              <a:effectLst/>
            </c:spPr>
            <c:extLst>
              <c:ext xmlns:c16="http://schemas.microsoft.com/office/drawing/2014/chart" uri="{C3380CC4-5D6E-409C-BE32-E72D297353CC}">
                <c16:uniqueId val="{00000001-429F-4F44-B731-ACA33D1E16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Calculation!$A$23:$A$27</c:f>
              <c:strCache>
                <c:ptCount val="5"/>
                <c:pt idx="0">
                  <c:v>Bachelor</c:v>
                </c:pt>
                <c:pt idx="1">
                  <c:v>Below College</c:v>
                </c:pt>
                <c:pt idx="2">
                  <c:v>College</c:v>
                </c:pt>
                <c:pt idx="3">
                  <c:v>Doctor</c:v>
                </c:pt>
                <c:pt idx="4">
                  <c:v>Master</c:v>
                </c:pt>
              </c:strCache>
            </c:strRef>
          </c:cat>
          <c:val>
            <c:numRef>
              <c:f>Calculation!$B$23:$B$27</c:f>
              <c:numCache>
                <c:formatCode>General</c:formatCode>
                <c:ptCount val="5"/>
                <c:pt idx="0">
                  <c:v>99</c:v>
                </c:pt>
                <c:pt idx="1">
                  <c:v>31</c:v>
                </c:pt>
                <c:pt idx="2">
                  <c:v>44</c:v>
                </c:pt>
                <c:pt idx="3">
                  <c:v>5</c:v>
                </c:pt>
                <c:pt idx="4">
                  <c:v>58</c:v>
                </c:pt>
              </c:numCache>
            </c:numRef>
          </c:val>
          <c:extLst>
            <c:ext xmlns:c16="http://schemas.microsoft.com/office/drawing/2014/chart" uri="{C3380CC4-5D6E-409C-BE32-E72D297353CC}">
              <c16:uniqueId val="{00000002-9749-4875-B962-D429D586B2D8}"/>
            </c:ext>
          </c:extLst>
        </c:ser>
        <c:dLbls>
          <c:dLblPos val="outEnd"/>
          <c:showLegendKey val="0"/>
          <c:showVal val="1"/>
          <c:showCatName val="0"/>
          <c:showSerName val="0"/>
          <c:showPercent val="0"/>
          <c:showBubbleSize val="0"/>
        </c:dLbls>
        <c:gapWidth val="54"/>
        <c:axId val="773125247"/>
        <c:axId val="773132447"/>
      </c:barChart>
      <c:catAx>
        <c:axId val="773125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132447"/>
        <c:crosses val="autoZero"/>
        <c:auto val="1"/>
        <c:lblAlgn val="ctr"/>
        <c:lblOffset val="100"/>
        <c:noMultiLvlLbl val="0"/>
      </c:catAx>
      <c:valAx>
        <c:axId val="773132447"/>
        <c:scaling>
          <c:orientation val="minMax"/>
        </c:scaling>
        <c:delete val="1"/>
        <c:axPos val="b"/>
        <c:numFmt formatCode="General" sourceLinked="1"/>
        <c:majorTickMark val="none"/>
        <c:minorTickMark val="none"/>
        <c:tickLblPos val="nextTo"/>
        <c:crossAx val="77312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7_Assignment.xlsx]Calculation!PivotTable6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a:t>
            </a:r>
            <a:r>
              <a:rPr lang="en-US" baseline="0"/>
              <a:t> Satisfaction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775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72047244094487"/>
          <c:y val="0.17171296296296298"/>
          <c:w val="0.70717760279965003"/>
          <c:h val="0.72125801983085447"/>
        </c:manualLayout>
      </c:layout>
      <c:barChart>
        <c:barDir val="bar"/>
        <c:grouping val="clustered"/>
        <c:varyColors val="0"/>
        <c:ser>
          <c:idx val="0"/>
          <c:order val="0"/>
          <c:tx>
            <c:strRef>
              <c:f>Calculation!$B$40</c:f>
              <c:strCache>
                <c:ptCount val="1"/>
                <c:pt idx="0">
                  <c:v>Total</c:v>
                </c:pt>
              </c:strCache>
            </c:strRef>
          </c:tx>
          <c:spPr>
            <a:solidFill>
              <a:srgbClr val="37752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Calculation!$A$41:$A$44</c:f>
              <c:strCache>
                <c:ptCount val="4"/>
                <c:pt idx="0">
                  <c:v>High</c:v>
                </c:pt>
                <c:pt idx="1">
                  <c:v>Low</c:v>
                </c:pt>
                <c:pt idx="2">
                  <c:v>Medium</c:v>
                </c:pt>
                <c:pt idx="3">
                  <c:v>Very High</c:v>
                </c:pt>
              </c:strCache>
            </c:strRef>
          </c:cat>
          <c:val>
            <c:numRef>
              <c:f>Calculation!$B$41:$B$44</c:f>
              <c:numCache>
                <c:formatCode>General</c:formatCode>
                <c:ptCount val="4"/>
                <c:pt idx="0">
                  <c:v>73</c:v>
                </c:pt>
                <c:pt idx="1">
                  <c:v>66</c:v>
                </c:pt>
                <c:pt idx="2">
                  <c:v>46</c:v>
                </c:pt>
                <c:pt idx="3">
                  <c:v>52</c:v>
                </c:pt>
              </c:numCache>
            </c:numRef>
          </c:val>
          <c:extLst>
            <c:ext xmlns:c16="http://schemas.microsoft.com/office/drawing/2014/chart" uri="{C3380CC4-5D6E-409C-BE32-E72D297353CC}">
              <c16:uniqueId val="{00000000-EF70-49E4-AD67-095E63C1063B}"/>
            </c:ext>
          </c:extLst>
        </c:ser>
        <c:dLbls>
          <c:dLblPos val="outEnd"/>
          <c:showLegendKey val="0"/>
          <c:showVal val="1"/>
          <c:showCatName val="0"/>
          <c:showSerName val="0"/>
          <c:showPercent val="0"/>
          <c:showBubbleSize val="0"/>
        </c:dLbls>
        <c:gapWidth val="62"/>
        <c:axId val="690578127"/>
        <c:axId val="147670079"/>
      </c:barChart>
      <c:catAx>
        <c:axId val="690578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70079"/>
        <c:crosses val="autoZero"/>
        <c:auto val="1"/>
        <c:lblAlgn val="ctr"/>
        <c:lblOffset val="100"/>
        <c:noMultiLvlLbl val="0"/>
      </c:catAx>
      <c:valAx>
        <c:axId val="147670079"/>
        <c:scaling>
          <c:orientation val="minMax"/>
        </c:scaling>
        <c:delete val="1"/>
        <c:axPos val="b"/>
        <c:numFmt formatCode="General" sourceLinked="1"/>
        <c:majorTickMark val="none"/>
        <c:minorTickMark val="none"/>
        <c:tickLblPos val="nextTo"/>
        <c:crossAx val="69057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7_Assignment.xlsx]Calculation!PivotTable7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a:t>
            </a:r>
            <a:r>
              <a:rPr lang="en-US" baseline="0"/>
              <a:t> Life Balance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w="19050">
            <a:solidFill>
              <a:schemeClr val="lt1"/>
            </a:solidFill>
          </a:ln>
          <a:effectLst/>
        </c:spPr>
      </c:pivotFmt>
      <c:pivotFmt>
        <c:idx val="2"/>
        <c:spPr>
          <a:solidFill>
            <a:srgbClr val="FFC000"/>
          </a:solidFill>
          <a:ln w="19050">
            <a:solidFill>
              <a:schemeClr val="lt1"/>
            </a:solidFill>
          </a:ln>
          <a:effectLst/>
        </c:spPr>
      </c:pivotFmt>
      <c:pivotFmt>
        <c:idx val="3"/>
        <c:spPr>
          <a:solidFill>
            <a:schemeClr val="accent6">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Calculation!$B$55</c:f>
              <c:strCache>
                <c:ptCount val="1"/>
                <c:pt idx="0">
                  <c:v>Total</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836D-4233-831D-0A898E3FBB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6D-4233-831D-0A898E3FBB44}"/>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836D-4233-831D-0A898E3FBB44}"/>
              </c:ext>
            </c:extLst>
          </c:dPt>
          <c:dPt>
            <c:idx val="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7-836D-4233-831D-0A898E3FBB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Calculation!$A$56:$A$59</c:f>
              <c:strCache>
                <c:ptCount val="4"/>
                <c:pt idx="0">
                  <c:v>Bad</c:v>
                </c:pt>
                <c:pt idx="1">
                  <c:v>Best</c:v>
                </c:pt>
                <c:pt idx="2">
                  <c:v>Better</c:v>
                </c:pt>
                <c:pt idx="3">
                  <c:v>Good</c:v>
                </c:pt>
              </c:strCache>
            </c:strRef>
          </c:cat>
          <c:val>
            <c:numRef>
              <c:f>Calculation!$B$56:$B$59</c:f>
              <c:numCache>
                <c:formatCode>0%</c:formatCode>
                <c:ptCount val="4"/>
                <c:pt idx="0">
                  <c:v>0.10548523206751055</c:v>
                </c:pt>
                <c:pt idx="1">
                  <c:v>0.11392405063291139</c:v>
                </c:pt>
                <c:pt idx="2">
                  <c:v>0.53586497890295359</c:v>
                </c:pt>
                <c:pt idx="3">
                  <c:v>0.24472573839662448</c:v>
                </c:pt>
              </c:numCache>
            </c:numRef>
          </c:val>
          <c:extLst>
            <c:ext xmlns:c16="http://schemas.microsoft.com/office/drawing/2014/chart" uri="{C3380CC4-5D6E-409C-BE32-E72D297353CC}">
              <c16:uniqueId val="{00000008-740B-4B74-A972-E080EBA7FEBC}"/>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r"/>
      <c:layout>
        <c:manualLayout>
          <c:xMode val="edge"/>
          <c:yMode val="edge"/>
          <c:x val="0.68135651793525809"/>
          <c:y val="0.43192002041411492"/>
          <c:w val="0.11726260430132802"/>
          <c:h val="0.336325223921000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 Id="rId14" Type="http://schemas.openxmlformats.org/officeDocument/2006/relationships/chart" Target="../charts/chart6.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12</xdr:col>
      <xdr:colOff>396240</xdr:colOff>
      <xdr:row>2</xdr:row>
      <xdr:rowOff>26454</xdr:rowOff>
    </xdr:from>
    <xdr:to>
      <xdr:col>12</xdr:col>
      <xdr:colOff>403860</xdr:colOff>
      <xdr:row>5</xdr:row>
      <xdr:rowOff>178566</xdr:rowOff>
    </xdr:to>
    <xdr:cxnSp macro="">
      <xdr:nvCxnSpPr>
        <xdr:cNvPr id="28" name="Straight Connector 27">
          <a:extLst>
            <a:ext uri="{FF2B5EF4-FFF2-40B4-BE49-F238E27FC236}">
              <a16:creationId xmlns:a16="http://schemas.microsoft.com/office/drawing/2014/main" id="{9CBE942F-C77A-43EE-8A41-DD5E2F1330E8}"/>
            </a:ext>
          </a:extLst>
        </xdr:cNvPr>
        <xdr:cNvCxnSpPr/>
      </xdr:nvCxnSpPr>
      <xdr:spPr>
        <a:xfrm>
          <a:off x="7711440" y="354114"/>
          <a:ext cx="7620" cy="784572"/>
        </a:xfrm>
        <a:prstGeom prst="line">
          <a:avLst/>
        </a:prstGeom>
        <a:ln w="3175">
          <a:solidFill>
            <a:schemeClr val="bg1">
              <a:lumMod val="75000"/>
            </a:schemeClr>
          </a:solidFill>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6</xdr:col>
      <xdr:colOff>369570</xdr:colOff>
      <xdr:row>1</xdr:row>
      <xdr:rowOff>276226</xdr:rowOff>
    </xdr:from>
    <xdr:to>
      <xdr:col>10</xdr:col>
      <xdr:colOff>381000</xdr:colOff>
      <xdr:row>6</xdr:row>
      <xdr:rowOff>108585</xdr:rowOff>
    </xdr:to>
    <xdr:grpSp>
      <xdr:nvGrpSpPr>
        <xdr:cNvPr id="65" name="Group 64">
          <a:extLst>
            <a:ext uri="{FF2B5EF4-FFF2-40B4-BE49-F238E27FC236}">
              <a16:creationId xmlns:a16="http://schemas.microsoft.com/office/drawing/2014/main" id="{4A082BD3-5AC7-E17C-66B5-3DE93BF8350E}"/>
            </a:ext>
          </a:extLst>
        </xdr:cNvPr>
        <xdr:cNvGrpSpPr/>
      </xdr:nvGrpSpPr>
      <xdr:grpSpPr>
        <a:xfrm>
          <a:off x="3821430" y="329566"/>
          <a:ext cx="2449830" cy="922019"/>
          <a:chOff x="4164330" y="247650"/>
          <a:chExt cx="2449830" cy="975359"/>
        </a:xfrm>
      </xdr:grpSpPr>
      <xdr:sp macro="" textlink="">
        <xdr:nvSpPr>
          <xdr:cNvPr id="4" name="Rectangle: Top Corners Rounded 3">
            <a:extLst>
              <a:ext uri="{FF2B5EF4-FFF2-40B4-BE49-F238E27FC236}">
                <a16:creationId xmlns:a16="http://schemas.microsoft.com/office/drawing/2014/main" id="{B339558F-9DD4-41E3-85B9-0FB1B2A902D1}"/>
              </a:ext>
            </a:extLst>
          </xdr:cNvPr>
          <xdr:cNvSpPr/>
        </xdr:nvSpPr>
        <xdr:spPr>
          <a:xfrm rot="5400000">
            <a:off x="5200819" y="-159851"/>
            <a:ext cx="971693" cy="1794028"/>
          </a:xfrm>
          <a:prstGeom prst="round2SameRect">
            <a:avLst/>
          </a:prstGeom>
          <a:solidFill>
            <a:srgbClr val="FFFFC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ysClr val="windowText" lastClr="000000"/>
              </a:solidFill>
            </a:endParaRPr>
          </a:p>
        </xdr:txBody>
      </xdr:sp>
      <xdr:sp macro="" textlink="">
        <xdr:nvSpPr>
          <xdr:cNvPr id="2" name="Rectangle: Top Corners Rounded 1">
            <a:extLst>
              <a:ext uri="{FF2B5EF4-FFF2-40B4-BE49-F238E27FC236}">
                <a16:creationId xmlns:a16="http://schemas.microsoft.com/office/drawing/2014/main" id="{5FA309B7-44D0-67DF-4BF9-7CB024277C51}"/>
              </a:ext>
            </a:extLst>
          </xdr:cNvPr>
          <xdr:cNvSpPr/>
        </xdr:nvSpPr>
        <xdr:spPr>
          <a:xfrm rot="16200000">
            <a:off x="3995457" y="416523"/>
            <a:ext cx="971693" cy="633947"/>
          </a:xfrm>
          <a:prstGeom prst="round2SameRect">
            <a:avLst/>
          </a:prstGeom>
          <a:solidFill>
            <a:schemeClr val="accent3">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ysClr val="windowText" lastClr="000000"/>
              </a:solidFill>
            </a:endParaRPr>
          </a:p>
        </xdr:txBody>
      </xdr:sp>
      <xdr:pic>
        <xdr:nvPicPr>
          <xdr:cNvPr id="24" name="Graphic 23" descr="Group of men with solid fill">
            <a:extLst>
              <a:ext uri="{FF2B5EF4-FFF2-40B4-BE49-F238E27FC236}">
                <a16:creationId xmlns:a16="http://schemas.microsoft.com/office/drawing/2014/main" id="{C809163D-1B8C-F310-EB75-81D1297D07A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522748" y="523062"/>
            <a:ext cx="525658" cy="446941"/>
          </a:xfrm>
          <a:prstGeom prst="rect">
            <a:avLst/>
          </a:prstGeom>
        </xdr:spPr>
      </xdr:pic>
      <xdr:sp macro="" textlink="">
        <xdr:nvSpPr>
          <xdr:cNvPr id="31" name="TextBox 30">
            <a:extLst>
              <a:ext uri="{FF2B5EF4-FFF2-40B4-BE49-F238E27FC236}">
                <a16:creationId xmlns:a16="http://schemas.microsoft.com/office/drawing/2014/main" id="{DD413ABE-DAE8-53EE-FAFA-B5EBA9E772DB}"/>
              </a:ext>
            </a:extLst>
          </xdr:cNvPr>
          <xdr:cNvSpPr txBox="1"/>
        </xdr:nvSpPr>
        <xdr:spPr>
          <a:xfrm>
            <a:off x="5143500" y="365760"/>
            <a:ext cx="14706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Total No.</a:t>
            </a:r>
            <a:r>
              <a:rPr lang="en-US" sz="1200" b="1" baseline="0"/>
              <a:t> Employee</a:t>
            </a:r>
            <a:endParaRPr lang="en-US" sz="1200" b="1"/>
          </a:p>
        </xdr:txBody>
      </xdr:sp>
      <xdr:sp macro="" textlink="Calculation!B4">
        <xdr:nvSpPr>
          <xdr:cNvPr id="42" name="TextBox 41">
            <a:extLst>
              <a:ext uri="{FF2B5EF4-FFF2-40B4-BE49-F238E27FC236}">
                <a16:creationId xmlns:a16="http://schemas.microsoft.com/office/drawing/2014/main" id="{A5144902-9B29-5993-3B3A-6F6918578413}"/>
              </a:ext>
            </a:extLst>
          </xdr:cNvPr>
          <xdr:cNvSpPr txBox="1"/>
        </xdr:nvSpPr>
        <xdr:spPr>
          <a:xfrm>
            <a:off x="5509260" y="640080"/>
            <a:ext cx="6400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37E1F5-2686-427E-8C4B-280262568A2C}" type="TxLink">
              <a:rPr lang="en-US" sz="1400" b="1" i="0" u="none" strike="noStrike">
                <a:solidFill>
                  <a:schemeClr val="accent5">
                    <a:lumMod val="75000"/>
                  </a:schemeClr>
                </a:solidFill>
                <a:latin typeface="Aptos Narrow"/>
              </a:rPr>
              <a:pPr/>
              <a:t>237</a:t>
            </a:fld>
            <a:endParaRPr lang="en-US" sz="1400" b="1">
              <a:solidFill>
                <a:schemeClr val="accent5">
                  <a:lumMod val="75000"/>
                </a:schemeClr>
              </a:solidFill>
            </a:endParaRPr>
          </a:p>
        </xdr:txBody>
      </xdr:sp>
    </xdr:grpSp>
    <xdr:clientData/>
  </xdr:twoCellAnchor>
  <xdr:twoCellAnchor>
    <xdr:from>
      <xdr:col>15</xdr:col>
      <xdr:colOff>45720</xdr:colOff>
      <xdr:row>1</xdr:row>
      <xdr:rowOff>276225</xdr:rowOff>
    </xdr:from>
    <xdr:to>
      <xdr:col>19</xdr:col>
      <xdr:colOff>167641</xdr:colOff>
      <xdr:row>6</xdr:row>
      <xdr:rowOff>108585</xdr:rowOff>
    </xdr:to>
    <xdr:grpSp>
      <xdr:nvGrpSpPr>
        <xdr:cNvPr id="78" name="Group 77">
          <a:extLst>
            <a:ext uri="{FF2B5EF4-FFF2-40B4-BE49-F238E27FC236}">
              <a16:creationId xmlns:a16="http://schemas.microsoft.com/office/drawing/2014/main" id="{5F26BE5E-07DC-5C7C-7BE6-1A2E01053313}"/>
            </a:ext>
          </a:extLst>
        </xdr:cNvPr>
        <xdr:cNvGrpSpPr/>
      </xdr:nvGrpSpPr>
      <xdr:grpSpPr>
        <a:xfrm>
          <a:off x="8983980" y="329565"/>
          <a:ext cx="2560321" cy="922020"/>
          <a:chOff x="9326880" y="281940"/>
          <a:chExt cx="2560321" cy="975360"/>
        </a:xfrm>
      </xdr:grpSpPr>
      <xdr:sp macro="" textlink="">
        <xdr:nvSpPr>
          <xdr:cNvPr id="11" name="Rectangle: Top Corners Rounded 10">
            <a:extLst>
              <a:ext uri="{FF2B5EF4-FFF2-40B4-BE49-F238E27FC236}">
                <a16:creationId xmlns:a16="http://schemas.microsoft.com/office/drawing/2014/main" id="{14F71905-C015-0720-08F2-DBC0FF0D1AA0}"/>
              </a:ext>
            </a:extLst>
          </xdr:cNvPr>
          <xdr:cNvSpPr/>
        </xdr:nvSpPr>
        <xdr:spPr>
          <a:xfrm rot="5400000">
            <a:off x="10452073" y="-177827"/>
            <a:ext cx="971693" cy="1898562"/>
          </a:xfrm>
          <a:prstGeom prst="round2SameRect">
            <a:avLst/>
          </a:prstGeom>
          <a:solidFill>
            <a:srgbClr val="FFFFC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ysClr val="windowText" lastClr="000000"/>
              </a:solidFill>
            </a:endParaRPr>
          </a:p>
        </xdr:txBody>
      </xdr:sp>
      <xdr:sp macro="" textlink="">
        <xdr:nvSpPr>
          <xdr:cNvPr id="10" name="Rectangle: Top Corners Rounded 9">
            <a:extLst>
              <a:ext uri="{FF2B5EF4-FFF2-40B4-BE49-F238E27FC236}">
                <a16:creationId xmlns:a16="http://schemas.microsoft.com/office/drawing/2014/main" id="{1CC5DF64-028B-ABC5-D268-32CF47BC2A5B}"/>
              </a:ext>
            </a:extLst>
          </xdr:cNvPr>
          <xdr:cNvSpPr/>
        </xdr:nvSpPr>
        <xdr:spPr>
          <a:xfrm rot="16200000">
            <a:off x="9176476" y="432344"/>
            <a:ext cx="971693" cy="670886"/>
          </a:xfrm>
          <a:prstGeom prst="round2SameRect">
            <a:avLst/>
          </a:prstGeom>
          <a:solidFill>
            <a:schemeClr val="accent3">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ysClr val="windowText" lastClr="000000"/>
              </a:solidFill>
            </a:endParaRPr>
          </a:p>
        </xdr:txBody>
      </xdr:sp>
      <xdr:pic>
        <xdr:nvPicPr>
          <xdr:cNvPr id="25" name="Graphic 24" descr="Man with solid fill">
            <a:extLst>
              <a:ext uri="{FF2B5EF4-FFF2-40B4-BE49-F238E27FC236}">
                <a16:creationId xmlns:a16="http://schemas.microsoft.com/office/drawing/2014/main" id="{43682A91-9849-4D5E-60EC-1F2DD19A884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698241" y="565638"/>
            <a:ext cx="556287" cy="446941"/>
          </a:xfrm>
          <a:prstGeom prst="rect">
            <a:avLst/>
          </a:prstGeom>
        </xdr:spPr>
      </xdr:pic>
      <xdr:cxnSp macro="">
        <xdr:nvCxnSpPr>
          <xdr:cNvPr id="29" name="Straight Connector 28">
            <a:extLst>
              <a:ext uri="{FF2B5EF4-FFF2-40B4-BE49-F238E27FC236}">
                <a16:creationId xmlns:a16="http://schemas.microsoft.com/office/drawing/2014/main" id="{1670D81B-83BB-4ABD-9EA6-C3067F08148B}"/>
              </a:ext>
            </a:extLst>
          </xdr:cNvPr>
          <xdr:cNvCxnSpPr/>
        </xdr:nvCxnSpPr>
        <xdr:spPr>
          <a:xfrm>
            <a:off x="10248900" y="358140"/>
            <a:ext cx="7620" cy="815340"/>
          </a:xfrm>
          <a:prstGeom prst="line">
            <a:avLst/>
          </a:prstGeom>
          <a:ln w="3175">
            <a:solidFill>
              <a:schemeClr val="bg1">
                <a:lumMod val="75000"/>
              </a:schemeClr>
            </a:solidFill>
          </a:ln>
        </xdr:spPr>
        <xdr:style>
          <a:lnRef idx="1">
            <a:schemeClr val="accent5"/>
          </a:lnRef>
          <a:fillRef idx="0">
            <a:schemeClr val="accent5"/>
          </a:fillRef>
          <a:effectRef idx="0">
            <a:schemeClr val="accent5"/>
          </a:effectRef>
          <a:fontRef idx="minor">
            <a:schemeClr val="tx1"/>
          </a:fontRef>
        </xdr:style>
      </xdr:cxnSp>
      <xdr:cxnSp macro="">
        <xdr:nvCxnSpPr>
          <xdr:cNvPr id="49" name="Straight Connector 48">
            <a:extLst>
              <a:ext uri="{FF2B5EF4-FFF2-40B4-BE49-F238E27FC236}">
                <a16:creationId xmlns:a16="http://schemas.microsoft.com/office/drawing/2014/main" id="{F7F1E7AD-6EE0-0FF1-EE13-C7624CA270E5}"/>
              </a:ext>
            </a:extLst>
          </xdr:cNvPr>
          <xdr:cNvCxnSpPr/>
        </xdr:nvCxnSpPr>
        <xdr:spPr>
          <a:xfrm>
            <a:off x="10248900" y="381000"/>
            <a:ext cx="7620" cy="815340"/>
          </a:xfrm>
          <a:prstGeom prst="line">
            <a:avLst/>
          </a:prstGeom>
          <a:ln w="3175">
            <a:solidFill>
              <a:schemeClr val="bg1">
                <a:lumMod val="75000"/>
              </a:schemeClr>
            </a:solidFill>
          </a:ln>
        </xdr:spPr>
        <xdr:style>
          <a:lnRef idx="1">
            <a:schemeClr val="accent5"/>
          </a:lnRef>
          <a:fillRef idx="0">
            <a:schemeClr val="accent5"/>
          </a:fillRef>
          <a:effectRef idx="0">
            <a:schemeClr val="accent5"/>
          </a:effectRef>
          <a:fontRef idx="minor">
            <a:schemeClr val="tx1"/>
          </a:fontRef>
        </xdr:style>
      </xdr:cxnSp>
      <xdr:sp macro="" textlink="">
        <xdr:nvSpPr>
          <xdr:cNvPr id="40" name="TextBox 39">
            <a:extLst>
              <a:ext uri="{FF2B5EF4-FFF2-40B4-BE49-F238E27FC236}">
                <a16:creationId xmlns:a16="http://schemas.microsoft.com/office/drawing/2014/main" id="{5A1B3768-F3FB-4D1A-8105-306E0726C3D1}"/>
              </a:ext>
            </a:extLst>
          </xdr:cNvPr>
          <xdr:cNvSpPr txBox="1"/>
        </xdr:nvSpPr>
        <xdr:spPr>
          <a:xfrm>
            <a:off x="10241280" y="388620"/>
            <a:ext cx="16154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 No.</a:t>
            </a:r>
            <a:r>
              <a:rPr lang="en-US" sz="1200" b="1" baseline="0"/>
              <a:t> Male Employee</a:t>
            </a:r>
            <a:endParaRPr lang="en-US" sz="1200" b="1"/>
          </a:p>
        </xdr:txBody>
      </xdr:sp>
      <xdr:sp macro="" textlink="Calculation!C16">
        <xdr:nvSpPr>
          <xdr:cNvPr id="44" name="TextBox 43">
            <a:extLst>
              <a:ext uri="{FF2B5EF4-FFF2-40B4-BE49-F238E27FC236}">
                <a16:creationId xmlns:a16="http://schemas.microsoft.com/office/drawing/2014/main" id="{29201BE2-84C0-4B8F-B172-2389C3AD4F8C}"/>
              </a:ext>
            </a:extLst>
          </xdr:cNvPr>
          <xdr:cNvSpPr txBox="1"/>
        </xdr:nvSpPr>
        <xdr:spPr>
          <a:xfrm>
            <a:off x="10767060" y="655320"/>
            <a:ext cx="6400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D408297-63A3-4AF1-9A75-B53AA579F649}" type="TxLink">
              <a:rPr lang="en-US" sz="1400" b="1" i="0" u="none" strike="noStrike">
                <a:solidFill>
                  <a:schemeClr val="accent5">
                    <a:lumMod val="75000"/>
                  </a:schemeClr>
                </a:solidFill>
                <a:latin typeface="Aptos Narrow"/>
              </a:rPr>
              <a:pPr/>
              <a:t>150</a:t>
            </a:fld>
            <a:endParaRPr lang="en-US" sz="1800" b="1">
              <a:solidFill>
                <a:schemeClr val="accent5">
                  <a:lumMod val="75000"/>
                </a:schemeClr>
              </a:solidFill>
            </a:endParaRPr>
          </a:p>
        </xdr:txBody>
      </xdr:sp>
    </xdr:grpSp>
    <xdr:clientData/>
  </xdr:twoCellAnchor>
  <xdr:twoCellAnchor>
    <xdr:from>
      <xdr:col>19</xdr:col>
      <xdr:colOff>297180</xdr:colOff>
      <xdr:row>1</xdr:row>
      <xdr:rowOff>276226</xdr:rowOff>
    </xdr:from>
    <xdr:to>
      <xdr:col>23</xdr:col>
      <xdr:colOff>259080</xdr:colOff>
      <xdr:row>6</xdr:row>
      <xdr:rowOff>108585</xdr:rowOff>
    </xdr:to>
    <xdr:grpSp>
      <xdr:nvGrpSpPr>
        <xdr:cNvPr id="79" name="Group 78">
          <a:extLst>
            <a:ext uri="{FF2B5EF4-FFF2-40B4-BE49-F238E27FC236}">
              <a16:creationId xmlns:a16="http://schemas.microsoft.com/office/drawing/2014/main" id="{1813BAD7-979F-1B1D-F351-9440D5E588AA}"/>
            </a:ext>
          </a:extLst>
        </xdr:cNvPr>
        <xdr:cNvGrpSpPr/>
      </xdr:nvGrpSpPr>
      <xdr:grpSpPr>
        <a:xfrm>
          <a:off x="11673840" y="329566"/>
          <a:ext cx="2400300" cy="922019"/>
          <a:chOff x="12016740" y="243840"/>
          <a:chExt cx="2400300" cy="975359"/>
        </a:xfrm>
      </xdr:grpSpPr>
      <xdr:sp macro="" textlink="">
        <xdr:nvSpPr>
          <xdr:cNvPr id="14" name="Rectangle: Top Corners Rounded 13">
            <a:extLst>
              <a:ext uri="{FF2B5EF4-FFF2-40B4-BE49-F238E27FC236}">
                <a16:creationId xmlns:a16="http://schemas.microsoft.com/office/drawing/2014/main" id="{34B7FBF5-19C2-3747-0386-0787B5D934DD}"/>
              </a:ext>
            </a:extLst>
          </xdr:cNvPr>
          <xdr:cNvSpPr/>
        </xdr:nvSpPr>
        <xdr:spPr>
          <a:xfrm rot="5400000">
            <a:off x="13007679" y="-136821"/>
            <a:ext cx="971693" cy="1740348"/>
          </a:xfrm>
          <a:prstGeom prst="round2SameRect">
            <a:avLst/>
          </a:prstGeom>
          <a:solidFill>
            <a:srgbClr val="FFFFC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ysClr val="windowText" lastClr="000000"/>
              </a:solidFill>
            </a:endParaRPr>
          </a:p>
        </xdr:txBody>
      </xdr:sp>
      <xdr:sp macro="" textlink="">
        <xdr:nvSpPr>
          <xdr:cNvPr id="13" name="Rectangle: Top Corners Rounded 12">
            <a:extLst>
              <a:ext uri="{FF2B5EF4-FFF2-40B4-BE49-F238E27FC236}">
                <a16:creationId xmlns:a16="http://schemas.microsoft.com/office/drawing/2014/main" id="{F303DC35-63D7-C4E4-68F4-DD164A11021E}"/>
              </a:ext>
            </a:extLst>
          </xdr:cNvPr>
          <xdr:cNvSpPr/>
        </xdr:nvSpPr>
        <xdr:spPr>
          <a:xfrm rot="16200000">
            <a:off x="11838383" y="422197"/>
            <a:ext cx="971693" cy="614979"/>
          </a:xfrm>
          <a:prstGeom prst="round2SameRect">
            <a:avLst/>
          </a:prstGeom>
          <a:solidFill>
            <a:schemeClr val="accent3">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ysClr val="windowText" lastClr="000000"/>
              </a:solidFill>
            </a:endParaRPr>
          </a:p>
        </xdr:txBody>
      </xdr:sp>
      <xdr:pic>
        <xdr:nvPicPr>
          <xdr:cNvPr id="16" name="Graphic 15" descr="Woman with solid fill">
            <a:extLst>
              <a:ext uri="{FF2B5EF4-FFF2-40B4-BE49-F238E27FC236}">
                <a16:creationId xmlns:a16="http://schemas.microsoft.com/office/drawing/2014/main" id="{224989F4-896F-C800-B2AF-CD6AB3152CC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368904" y="547675"/>
            <a:ext cx="509929" cy="446941"/>
          </a:xfrm>
          <a:prstGeom prst="rect">
            <a:avLst/>
          </a:prstGeom>
        </xdr:spPr>
      </xdr:pic>
      <xdr:cxnSp macro="">
        <xdr:nvCxnSpPr>
          <xdr:cNvPr id="30" name="Straight Connector 29">
            <a:extLst>
              <a:ext uri="{FF2B5EF4-FFF2-40B4-BE49-F238E27FC236}">
                <a16:creationId xmlns:a16="http://schemas.microsoft.com/office/drawing/2014/main" id="{80F26995-3024-4EA2-9639-A62C0872CFA7}"/>
              </a:ext>
            </a:extLst>
          </xdr:cNvPr>
          <xdr:cNvCxnSpPr/>
        </xdr:nvCxnSpPr>
        <xdr:spPr>
          <a:xfrm>
            <a:off x="12885420" y="320040"/>
            <a:ext cx="7620" cy="815340"/>
          </a:xfrm>
          <a:prstGeom prst="line">
            <a:avLst/>
          </a:prstGeom>
          <a:ln w="3175">
            <a:solidFill>
              <a:schemeClr val="bg1">
                <a:lumMod val="75000"/>
              </a:schemeClr>
            </a:solidFill>
          </a:ln>
        </xdr:spPr>
        <xdr:style>
          <a:lnRef idx="1">
            <a:schemeClr val="accent5"/>
          </a:lnRef>
          <a:fillRef idx="0">
            <a:schemeClr val="accent5"/>
          </a:fillRef>
          <a:effectRef idx="0">
            <a:schemeClr val="accent5"/>
          </a:effectRef>
          <a:fontRef idx="minor">
            <a:schemeClr val="tx1"/>
          </a:fontRef>
        </xdr:style>
      </xdr:cxnSp>
      <xdr:sp macro="" textlink="">
        <xdr:nvSpPr>
          <xdr:cNvPr id="41" name="TextBox 40">
            <a:extLst>
              <a:ext uri="{FF2B5EF4-FFF2-40B4-BE49-F238E27FC236}">
                <a16:creationId xmlns:a16="http://schemas.microsoft.com/office/drawing/2014/main" id="{BE8EA038-825E-490A-B90F-3E0182771A82}"/>
              </a:ext>
            </a:extLst>
          </xdr:cNvPr>
          <xdr:cNvSpPr txBox="1"/>
        </xdr:nvSpPr>
        <xdr:spPr>
          <a:xfrm>
            <a:off x="12847320" y="403860"/>
            <a:ext cx="15697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No.</a:t>
            </a:r>
            <a:r>
              <a:rPr lang="en-US" sz="1200" b="1" baseline="0"/>
              <a:t> Female Employee</a:t>
            </a:r>
            <a:endParaRPr lang="en-US" sz="1200" b="1"/>
          </a:p>
        </xdr:txBody>
      </xdr:sp>
      <xdr:sp macro="" textlink="Calculation!C15">
        <xdr:nvSpPr>
          <xdr:cNvPr id="45" name="TextBox 44">
            <a:extLst>
              <a:ext uri="{FF2B5EF4-FFF2-40B4-BE49-F238E27FC236}">
                <a16:creationId xmlns:a16="http://schemas.microsoft.com/office/drawing/2014/main" id="{7CD4980F-3306-40B5-A91F-F780365FA0CF}"/>
              </a:ext>
            </a:extLst>
          </xdr:cNvPr>
          <xdr:cNvSpPr txBox="1"/>
        </xdr:nvSpPr>
        <xdr:spPr>
          <a:xfrm>
            <a:off x="13395960" y="693420"/>
            <a:ext cx="6400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EE5875-6AD8-4BA2-BC11-4EC609247C02}" type="TxLink">
              <a:rPr lang="en-US" sz="1400" b="1" i="0" u="none" strike="noStrike">
                <a:solidFill>
                  <a:schemeClr val="accent5">
                    <a:lumMod val="75000"/>
                  </a:schemeClr>
                </a:solidFill>
                <a:latin typeface="Aptos Narrow"/>
              </a:rPr>
              <a:pPr/>
              <a:t>87</a:t>
            </a:fld>
            <a:endParaRPr lang="en-US" sz="2400" b="1">
              <a:solidFill>
                <a:schemeClr val="accent5">
                  <a:lumMod val="75000"/>
                </a:schemeClr>
              </a:solidFill>
            </a:endParaRPr>
          </a:p>
        </xdr:txBody>
      </xdr:sp>
    </xdr:grpSp>
    <xdr:clientData/>
  </xdr:twoCellAnchor>
  <xdr:twoCellAnchor>
    <xdr:from>
      <xdr:col>10</xdr:col>
      <xdr:colOff>510540</xdr:colOff>
      <xdr:row>1</xdr:row>
      <xdr:rowOff>276225</xdr:rowOff>
    </xdr:from>
    <xdr:to>
      <xdr:col>14</xdr:col>
      <xdr:colOff>525780</xdr:colOff>
      <xdr:row>6</xdr:row>
      <xdr:rowOff>108586</xdr:rowOff>
    </xdr:to>
    <xdr:grpSp>
      <xdr:nvGrpSpPr>
        <xdr:cNvPr id="77" name="Group 76">
          <a:extLst>
            <a:ext uri="{FF2B5EF4-FFF2-40B4-BE49-F238E27FC236}">
              <a16:creationId xmlns:a16="http://schemas.microsoft.com/office/drawing/2014/main" id="{14C1C797-21DE-38B0-FB94-89B0CCD3CA40}"/>
            </a:ext>
          </a:extLst>
        </xdr:cNvPr>
        <xdr:cNvGrpSpPr/>
      </xdr:nvGrpSpPr>
      <xdr:grpSpPr>
        <a:xfrm>
          <a:off x="6400800" y="329565"/>
          <a:ext cx="2453640" cy="922021"/>
          <a:chOff x="6736080" y="266700"/>
          <a:chExt cx="2453640" cy="975361"/>
        </a:xfrm>
      </xdr:grpSpPr>
      <xdr:sp macro="" textlink="">
        <xdr:nvSpPr>
          <xdr:cNvPr id="8" name="Rectangle: Top Corners Rounded 7">
            <a:extLst>
              <a:ext uri="{FF2B5EF4-FFF2-40B4-BE49-F238E27FC236}">
                <a16:creationId xmlns:a16="http://schemas.microsoft.com/office/drawing/2014/main" id="{31D99EF5-0032-33DF-CC36-8F7C74C07DDA}"/>
              </a:ext>
            </a:extLst>
          </xdr:cNvPr>
          <xdr:cNvSpPr/>
        </xdr:nvSpPr>
        <xdr:spPr>
          <a:xfrm rot="5400000">
            <a:off x="7794218" y="-153442"/>
            <a:ext cx="971550" cy="1819455"/>
          </a:xfrm>
          <a:prstGeom prst="round2SameRect">
            <a:avLst/>
          </a:prstGeom>
          <a:solidFill>
            <a:srgbClr val="FFFFC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ysClr val="windowText" lastClr="000000"/>
              </a:solidFill>
            </a:endParaRPr>
          </a:p>
        </xdr:txBody>
      </xdr:sp>
      <xdr:sp macro="" textlink="">
        <xdr:nvSpPr>
          <xdr:cNvPr id="7" name="Rectangle: Top Corners Rounded 6">
            <a:extLst>
              <a:ext uri="{FF2B5EF4-FFF2-40B4-BE49-F238E27FC236}">
                <a16:creationId xmlns:a16="http://schemas.microsoft.com/office/drawing/2014/main" id="{9474DB84-020F-EEC2-8F23-E13743CB0F99}"/>
              </a:ext>
            </a:extLst>
          </xdr:cNvPr>
          <xdr:cNvSpPr/>
        </xdr:nvSpPr>
        <xdr:spPr>
          <a:xfrm rot="16200000">
            <a:off x="6571771" y="431009"/>
            <a:ext cx="971550" cy="642932"/>
          </a:xfrm>
          <a:prstGeom prst="round2SameRect">
            <a:avLst/>
          </a:prstGeom>
          <a:solidFill>
            <a:schemeClr val="accent3">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ysClr val="windowText" lastClr="000000"/>
              </a:solidFill>
            </a:endParaRPr>
          </a:p>
        </xdr:txBody>
      </xdr:sp>
      <xdr:sp macro="" textlink="">
        <xdr:nvSpPr>
          <xdr:cNvPr id="39" name="TextBox 38">
            <a:extLst>
              <a:ext uri="{FF2B5EF4-FFF2-40B4-BE49-F238E27FC236}">
                <a16:creationId xmlns:a16="http://schemas.microsoft.com/office/drawing/2014/main" id="{9D471B24-AFE1-4FC2-8485-9EA671F94B05}"/>
              </a:ext>
            </a:extLst>
          </xdr:cNvPr>
          <xdr:cNvSpPr txBox="1"/>
        </xdr:nvSpPr>
        <xdr:spPr>
          <a:xfrm>
            <a:off x="7711440" y="381000"/>
            <a:ext cx="14706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Total Salary</a:t>
            </a:r>
            <a:r>
              <a:rPr lang="en-US" sz="1200" b="1" baseline="0"/>
              <a:t> Paid</a:t>
            </a:r>
            <a:endParaRPr lang="en-US" sz="1200" b="1"/>
          </a:p>
        </xdr:txBody>
      </xdr:sp>
      <xdr:cxnSp macro="">
        <xdr:nvCxnSpPr>
          <xdr:cNvPr id="51" name="Straight Connector 50">
            <a:extLst>
              <a:ext uri="{FF2B5EF4-FFF2-40B4-BE49-F238E27FC236}">
                <a16:creationId xmlns:a16="http://schemas.microsoft.com/office/drawing/2014/main" id="{2001B52C-C3D2-4426-A9D3-6EEDF1484AC9}"/>
              </a:ext>
            </a:extLst>
          </xdr:cNvPr>
          <xdr:cNvCxnSpPr/>
        </xdr:nvCxnSpPr>
        <xdr:spPr>
          <a:xfrm>
            <a:off x="7696200" y="350520"/>
            <a:ext cx="7620" cy="815340"/>
          </a:xfrm>
          <a:prstGeom prst="line">
            <a:avLst/>
          </a:prstGeom>
          <a:ln w="3175">
            <a:solidFill>
              <a:schemeClr val="bg1">
                <a:lumMod val="75000"/>
              </a:schemeClr>
            </a:solidFill>
          </a:ln>
        </xdr:spPr>
        <xdr:style>
          <a:lnRef idx="1">
            <a:schemeClr val="accent5"/>
          </a:lnRef>
          <a:fillRef idx="0">
            <a:schemeClr val="accent5"/>
          </a:fillRef>
          <a:effectRef idx="0">
            <a:schemeClr val="accent5"/>
          </a:effectRef>
          <a:fontRef idx="minor">
            <a:schemeClr val="tx1"/>
          </a:fontRef>
        </xdr:style>
      </xdr:cxnSp>
      <xdr:pic>
        <xdr:nvPicPr>
          <xdr:cNvPr id="75" name="Graphic 74" descr="Money with solid fill">
            <a:extLst>
              <a:ext uri="{FF2B5EF4-FFF2-40B4-BE49-F238E27FC236}">
                <a16:creationId xmlns:a16="http://schemas.microsoft.com/office/drawing/2014/main" id="{E417A0C7-2271-8416-97A0-2D32CF75795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002780" y="434340"/>
            <a:ext cx="586740" cy="586740"/>
          </a:xfrm>
          <a:prstGeom prst="rect">
            <a:avLst/>
          </a:prstGeom>
        </xdr:spPr>
      </xdr:pic>
      <xdr:sp macro="" textlink="Calculation!B10">
        <xdr:nvSpPr>
          <xdr:cNvPr id="43" name="TextBox 42">
            <a:extLst>
              <a:ext uri="{FF2B5EF4-FFF2-40B4-BE49-F238E27FC236}">
                <a16:creationId xmlns:a16="http://schemas.microsoft.com/office/drawing/2014/main" id="{E6AE0794-F78F-482A-ACD5-60559A64E780}"/>
              </a:ext>
            </a:extLst>
          </xdr:cNvPr>
          <xdr:cNvSpPr txBox="1"/>
        </xdr:nvSpPr>
        <xdr:spPr>
          <a:xfrm>
            <a:off x="7818120" y="617220"/>
            <a:ext cx="10896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C8FB76C-63B0-4ADF-BB0F-EB7587410F93}" type="TxLink">
              <a:rPr lang="en-US" sz="1400" b="1" i="0" u="none" strike="noStrike">
                <a:solidFill>
                  <a:schemeClr val="accent5">
                    <a:lumMod val="75000"/>
                  </a:schemeClr>
                </a:solidFill>
                <a:latin typeface="Aptos Narrow"/>
              </a:rPr>
              <a:pPr/>
              <a:t> $1,134,541 </a:t>
            </a:fld>
            <a:endParaRPr lang="en-US" sz="2400" b="1">
              <a:solidFill>
                <a:schemeClr val="accent5">
                  <a:lumMod val="75000"/>
                </a:schemeClr>
              </a:solidFill>
            </a:endParaRPr>
          </a:p>
        </xdr:txBody>
      </xdr:sp>
    </xdr:grpSp>
    <xdr:clientData/>
  </xdr:twoCellAnchor>
  <xdr:twoCellAnchor>
    <xdr:from>
      <xdr:col>3</xdr:col>
      <xdr:colOff>0</xdr:colOff>
      <xdr:row>7</xdr:row>
      <xdr:rowOff>0</xdr:rowOff>
    </xdr:from>
    <xdr:to>
      <xdr:col>10</xdr:col>
      <xdr:colOff>22860</xdr:colOff>
      <xdr:row>21</xdr:row>
      <xdr:rowOff>160020</xdr:rowOff>
    </xdr:to>
    <xdr:graphicFrame macro="">
      <xdr:nvGraphicFramePr>
        <xdr:cNvPr id="3" name="Chart 2">
          <a:extLst>
            <a:ext uri="{FF2B5EF4-FFF2-40B4-BE49-F238E27FC236}">
              <a16:creationId xmlns:a16="http://schemas.microsoft.com/office/drawing/2014/main" id="{B505267F-3B6D-4868-A3C5-919484BB1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30480</xdr:colOff>
      <xdr:row>7</xdr:row>
      <xdr:rowOff>7620</xdr:rowOff>
    </xdr:from>
    <xdr:to>
      <xdr:col>17</xdr:col>
      <xdr:colOff>60960</xdr:colOff>
      <xdr:row>21</xdr:row>
      <xdr:rowOff>152400</xdr:rowOff>
    </xdr:to>
    <xdr:graphicFrame macro="">
      <xdr:nvGraphicFramePr>
        <xdr:cNvPr id="5" name="Chart 4">
          <a:extLst>
            <a:ext uri="{FF2B5EF4-FFF2-40B4-BE49-F238E27FC236}">
              <a16:creationId xmlns:a16="http://schemas.microsoft.com/office/drawing/2014/main" id="{934B4583-F525-4FC9-8384-0F7C4C6A8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60960</xdr:colOff>
      <xdr:row>7</xdr:row>
      <xdr:rowOff>7620</xdr:rowOff>
    </xdr:from>
    <xdr:to>
      <xdr:col>23</xdr:col>
      <xdr:colOff>556260</xdr:colOff>
      <xdr:row>21</xdr:row>
      <xdr:rowOff>160020</xdr:rowOff>
    </xdr:to>
    <xdr:graphicFrame macro="">
      <xdr:nvGraphicFramePr>
        <xdr:cNvPr id="6" name="Chart 5">
          <a:extLst>
            <a:ext uri="{FF2B5EF4-FFF2-40B4-BE49-F238E27FC236}">
              <a16:creationId xmlns:a16="http://schemas.microsoft.com/office/drawing/2014/main" id="{50191896-7376-4089-8266-BA59454AB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0</xdr:colOff>
      <xdr:row>21</xdr:row>
      <xdr:rowOff>144780</xdr:rowOff>
    </xdr:from>
    <xdr:to>
      <xdr:col>10</xdr:col>
      <xdr:colOff>38100</xdr:colOff>
      <xdr:row>35</xdr:row>
      <xdr:rowOff>106680</xdr:rowOff>
    </xdr:to>
    <xdr:graphicFrame macro="">
      <xdr:nvGraphicFramePr>
        <xdr:cNvPr id="9" name="Chart 8">
          <a:extLst>
            <a:ext uri="{FF2B5EF4-FFF2-40B4-BE49-F238E27FC236}">
              <a16:creationId xmlns:a16="http://schemas.microsoft.com/office/drawing/2014/main" id="{66C0F50B-4913-4C60-A4C4-2EFB1314E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38100</xdr:colOff>
      <xdr:row>21</xdr:row>
      <xdr:rowOff>152400</xdr:rowOff>
    </xdr:from>
    <xdr:to>
      <xdr:col>17</xdr:col>
      <xdr:colOff>68580</xdr:colOff>
      <xdr:row>35</xdr:row>
      <xdr:rowOff>114300</xdr:rowOff>
    </xdr:to>
    <xdr:graphicFrame macro="">
      <xdr:nvGraphicFramePr>
        <xdr:cNvPr id="12" name="Chart 11">
          <a:extLst>
            <a:ext uri="{FF2B5EF4-FFF2-40B4-BE49-F238E27FC236}">
              <a16:creationId xmlns:a16="http://schemas.microsoft.com/office/drawing/2014/main" id="{D51EAAD8-409E-41BD-93F6-8EC7BE5330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97838</xdr:colOff>
      <xdr:row>2</xdr:row>
      <xdr:rowOff>40993</xdr:rowOff>
    </xdr:from>
    <xdr:to>
      <xdr:col>8</xdr:col>
      <xdr:colOff>106463</xdr:colOff>
      <xdr:row>6</xdr:row>
      <xdr:rowOff>10341</xdr:rowOff>
    </xdr:to>
    <xdr:cxnSp macro="">
      <xdr:nvCxnSpPr>
        <xdr:cNvPr id="27" name="Straight Connector 26">
          <a:extLst>
            <a:ext uri="{FF2B5EF4-FFF2-40B4-BE49-F238E27FC236}">
              <a16:creationId xmlns:a16="http://schemas.microsoft.com/office/drawing/2014/main" id="{8DE929D2-F2C3-6B17-DB9A-276733F2A8A0}"/>
            </a:ext>
          </a:extLst>
        </xdr:cNvPr>
        <xdr:cNvCxnSpPr/>
      </xdr:nvCxnSpPr>
      <xdr:spPr>
        <a:xfrm>
          <a:off x="4768898" y="338173"/>
          <a:ext cx="8625" cy="746588"/>
        </a:xfrm>
        <a:prstGeom prst="line">
          <a:avLst/>
        </a:prstGeom>
        <a:ln w="3175">
          <a:solidFill>
            <a:schemeClr val="bg1">
              <a:lumMod val="75000"/>
            </a:schemeClr>
          </a:solidFill>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17</xdr:col>
      <xdr:colOff>68580</xdr:colOff>
      <xdr:row>21</xdr:row>
      <xdr:rowOff>144780</xdr:rowOff>
    </xdr:from>
    <xdr:to>
      <xdr:col>23</xdr:col>
      <xdr:colOff>563880</xdr:colOff>
      <xdr:row>35</xdr:row>
      <xdr:rowOff>106680</xdr:rowOff>
    </xdr:to>
    <xdr:graphicFrame macro="">
      <xdr:nvGraphicFramePr>
        <xdr:cNvPr id="22" name="Chart 21">
          <a:extLst>
            <a:ext uri="{FF2B5EF4-FFF2-40B4-BE49-F238E27FC236}">
              <a16:creationId xmlns:a16="http://schemas.microsoft.com/office/drawing/2014/main" id="{29AD9A05-CBFD-43FD-AD9A-1021BBCB2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0</xdr:colOff>
      <xdr:row>7</xdr:row>
      <xdr:rowOff>0</xdr:rowOff>
    </xdr:from>
    <xdr:to>
      <xdr:col>3</xdr:col>
      <xdr:colOff>0</xdr:colOff>
      <xdr:row>13</xdr:row>
      <xdr:rowOff>144780</xdr:rowOff>
    </xdr:to>
    <mc:AlternateContent xmlns:mc="http://schemas.openxmlformats.org/markup-compatibility/2006" xmlns:a14="http://schemas.microsoft.com/office/drawing/2010/main">
      <mc:Choice Requires="a14">
        <xdr:graphicFrame macro="">
          <xdr:nvGraphicFramePr>
            <xdr:cNvPr id="23" name="Gender 1">
              <a:extLst>
                <a:ext uri="{FF2B5EF4-FFF2-40B4-BE49-F238E27FC236}">
                  <a16:creationId xmlns:a16="http://schemas.microsoft.com/office/drawing/2014/main" id="{7D99A76E-BE8E-4B06-81A5-2E554B15AD9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1257300"/>
              <a:ext cx="1623060" cy="998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83820</xdr:rowOff>
    </xdr:from>
    <xdr:to>
      <xdr:col>3</xdr:col>
      <xdr:colOff>7620</xdr:colOff>
      <xdr:row>22</xdr:row>
      <xdr:rowOff>83820</xdr:rowOff>
    </xdr:to>
    <mc:AlternateContent xmlns:mc="http://schemas.openxmlformats.org/markup-compatibility/2006" xmlns:a14="http://schemas.microsoft.com/office/drawing/2010/main">
      <mc:Choice Requires="a14">
        <xdr:graphicFrame macro="">
          <xdr:nvGraphicFramePr>
            <xdr:cNvPr id="26" name="EmploymentType 1">
              <a:extLst>
                <a:ext uri="{FF2B5EF4-FFF2-40B4-BE49-F238E27FC236}">
                  <a16:creationId xmlns:a16="http://schemas.microsoft.com/office/drawing/2014/main" id="{34C7E9F4-93EF-449D-8C4F-175465227FF7}"/>
                </a:ext>
              </a:extLst>
            </xdr:cNvPr>
            <xdr:cNvGraphicFramePr/>
          </xdr:nvGraphicFramePr>
          <xdr:xfrm>
            <a:off x="0" y="0"/>
            <a:ext cx="0" cy="0"/>
          </xdr:xfrm>
          <a:graphic>
            <a:graphicData uri="http://schemas.microsoft.com/office/drawing/2010/slicer">
              <sle:slicer xmlns:sle="http://schemas.microsoft.com/office/drawing/2010/slicer" name="EmploymentType 1"/>
            </a:graphicData>
          </a:graphic>
        </xdr:graphicFrame>
      </mc:Choice>
      <mc:Fallback xmlns="">
        <xdr:sp macro="" textlink="">
          <xdr:nvSpPr>
            <xdr:cNvPr id="0" name=""/>
            <xdr:cNvSpPr>
              <a:spLocks noTextEdit="1"/>
            </xdr:cNvSpPr>
          </xdr:nvSpPr>
          <xdr:spPr>
            <a:xfrm>
              <a:off x="0" y="2872740"/>
              <a:ext cx="163068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91440</xdr:rowOff>
    </xdr:from>
    <xdr:to>
      <xdr:col>3</xdr:col>
      <xdr:colOff>0</xdr:colOff>
      <xdr:row>35</xdr:row>
      <xdr:rowOff>121920</xdr:rowOff>
    </xdr:to>
    <mc:AlternateContent xmlns:mc="http://schemas.openxmlformats.org/markup-compatibility/2006" xmlns:a14="http://schemas.microsoft.com/office/drawing/2010/main">
      <mc:Choice Requires="a14">
        <xdr:graphicFrame macro="">
          <xdr:nvGraphicFramePr>
            <xdr:cNvPr id="32" name="Education 1">
              <a:extLst>
                <a:ext uri="{FF2B5EF4-FFF2-40B4-BE49-F238E27FC236}">
                  <a16:creationId xmlns:a16="http://schemas.microsoft.com/office/drawing/2014/main" id="{5474AF6B-A03B-49F7-B146-DE5F1A34F26B}"/>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0" y="4526280"/>
              <a:ext cx="1623060" cy="1996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457200</xdr:colOff>
      <xdr:row>20</xdr:row>
      <xdr:rowOff>148590</xdr:rowOff>
    </xdr:from>
    <xdr:to>
      <xdr:col>9</xdr:col>
      <xdr:colOff>571500</xdr:colOff>
      <xdr:row>32</xdr:row>
      <xdr:rowOff>106680</xdr:rowOff>
    </xdr:to>
    <xdr:graphicFrame macro="">
      <xdr:nvGraphicFramePr>
        <xdr:cNvPr id="2" name="Chart 1">
          <a:extLst>
            <a:ext uri="{FF2B5EF4-FFF2-40B4-BE49-F238E27FC236}">
              <a16:creationId xmlns:a16="http://schemas.microsoft.com/office/drawing/2014/main" id="{45F6630A-B5B1-D7BC-821F-217BDD2251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38</xdr:row>
      <xdr:rowOff>3810</xdr:rowOff>
    </xdr:from>
    <xdr:to>
      <xdr:col>10</xdr:col>
      <xdr:colOff>190500</xdr:colOff>
      <xdr:row>49</xdr:row>
      <xdr:rowOff>30480</xdr:rowOff>
    </xdr:to>
    <xdr:graphicFrame macro="">
      <xdr:nvGraphicFramePr>
        <xdr:cNvPr id="3" name="Chart 2">
          <a:extLst>
            <a:ext uri="{FF2B5EF4-FFF2-40B4-BE49-F238E27FC236}">
              <a16:creationId xmlns:a16="http://schemas.microsoft.com/office/drawing/2014/main" id="{04A087C2-1D3F-32E6-A2D0-A2D03DE9C9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556260</xdr:colOff>
      <xdr:row>53</xdr:row>
      <xdr:rowOff>3810</xdr:rowOff>
    </xdr:from>
    <xdr:to>
      <xdr:col>8</xdr:col>
      <xdr:colOff>411480</xdr:colOff>
      <xdr:row>62</xdr:row>
      <xdr:rowOff>114300</xdr:rowOff>
    </xdr:to>
    <xdr:graphicFrame macro="">
      <xdr:nvGraphicFramePr>
        <xdr:cNvPr id="4" name="Chart 3">
          <a:extLst>
            <a:ext uri="{FF2B5EF4-FFF2-40B4-BE49-F238E27FC236}">
              <a16:creationId xmlns:a16="http://schemas.microsoft.com/office/drawing/2014/main" id="{75ED4E7B-4086-1B01-38EC-76DFF5A5A7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586740</xdr:colOff>
      <xdr:row>66</xdr:row>
      <xdr:rowOff>34290</xdr:rowOff>
    </xdr:from>
    <xdr:to>
      <xdr:col>8</xdr:col>
      <xdr:colOff>586740</xdr:colOff>
      <xdr:row>77</xdr:row>
      <xdr:rowOff>175260</xdr:rowOff>
    </xdr:to>
    <xdr:graphicFrame macro="">
      <xdr:nvGraphicFramePr>
        <xdr:cNvPr id="5" name="Chart 4">
          <a:extLst>
            <a:ext uri="{FF2B5EF4-FFF2-40B4-BE49-F238E27FC236}">
              <a16:creationId xmlns:a16="http://schemas.microsoft.com/office/drawing/2014/main" id="{CB5E7484-B695-E7CE-C74F-7D31DDF470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320040</xdr:colOff>
      <xdr:row>82</xdr:row>
      <xdr:rowOff>156210</xdr:rowOff>
    </xdr:from>
    <xdr:to>
      <xdr:col>10</xdr:col>
      <xdr:colOff>510540</xdr:colOff>
      <xdr:row>93</xdr:row>
      <xdr:rowOff>129540</xdr:rowOff>
    </xdr:to>
    <xdr:graphicFrame macro="">
      <xdr:nvGraphicFramePr>
        <xdr:cNvPr id="6" name="Chart 5">
          <a:extLst>
            <a:ext uri="{FF2B5EF4-FFF2-40B4-BE49-F238E27FC236}">
              <a16:creationId xmlns:a16="http://schemas.microsoft.com/office/drawing/2014/main" id="{069DA32D-02FC-618A-4B50-3F778F690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30480</xdr:colOff>
      <xdr:row>101</xdr:row>
      <xdr:rowOff>57150</xdr:rowOff>
    </xdr:from>
    <xdr:to>
      <xdr:col>11</xdr:col>
      <xdr:colOff>335280</xdr:colOff>
      <xdr:row>116</xdr:row>
      <xdr:rowOff>57150</xdr:rowOff>
    </xdr:to>
    <xdr:graphicFrame macro="">
      <xdr:nvGraphicFramePr>
        <xdr:cNvPr id="9" name="Chart 8">
          <a:extLst>
            <a:ext uri="{FF2B5EF4-FFF2-40B4-BE49-F238E27FC236}">
              <a16:creationId xmlns:a16="http://schemas.microsoft.com/office/drawing/2014/main" id="{269D786D-3C54-B480-C26B-01979EF0A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342900</xdr:colOff>
      <xdr:row>67</xdr:row>
      <xdr:rowOff>15241</xdr:rowOff>
    </xdr:from>
    <xdr:to>
      <xdr:col>13</xdr:col>
      <xdr:colOff>342900</xdr:colOff>
      <xdr:row>72</xdr:row>
      <xdr:rowOff>99061</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47B14257-3305-B1C8-0F80-B95B4DAA935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940040" y="9212581"/>
              <a:ext cx="1828800" cy="998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563880</xdr:colOff>
      <xdr:row>77</xdr:row>
      <xdr:rowOff>7621</xdr:rowOff>
    </xdr:from>
    <xdr:to>
      <xdr:col>15</xdr:col>
      <xdr:colOff>563880</xdr:colOff>
      <xdr:row>86</xdr:row>
      <xdr:rowOff>121921</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6EEEACF0-0559-A3C4-1D26-1309F8DE43D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74480" y="14188441"/>
              <a:ext cx="1828800" cy="1775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335280</xdr:colOff>
      <xdr:row>68</xdr:row>
      <xdr:rowOff>106681</xdr:rowOff>
    </xdr:from>
    <xdr:to>
      <xdr:col>17</xdr:col>
      <xdr:colOff>335280</xdr:colOff>
      <xdr:row>73</xdr:row>
      <xdr:rowOff>144781</xdr:rowOff>
    </xdr:to>
    <mc:AlternateContent xmlns:mc="http://schemas.openxmlformats.org/markup-compatibility/2006" xmlns:a14="http://schemas.microsoft.com/office/drawing/2010/main">
      <mc:Choice Requires="a14">
        <xdr:graphicFrame macro="">
          <xdr:nvGraphicFramePr>
            <xdr:cNvPr id="12" name="EmploymentType">
              <a:extLst>
                <a:ext uri="{FF2B5EF4-FFF2-40B4-BE49-F238E27FC236}">
                  <a16:creationId xmlns:a16="http://schemas.microsoft.com/office/drawing/2014/main" id="{439B90D0-1CF7-B562-A3AA-E1EB39D781A1}"/>
                </a:ext>
              </a:extLst>
            </xdr:cNvPr>
            <xdr:cNvGraphicFramePr/>
          </xdr:nvGraphicFramePr>
          <xdr:xfrm>
            <a:off x="0" y="0"/>
            <a:ext cx="0" cy="0"/>
          </xdr:xfrm>
          <a:graphic>
            <a:graphicData uri="http://schemas.microsoft.com/office/drawing/2010/slicer">
              <sle:slicer xmlns:sle="http://schemas.microsoft.com/office/drawing/2010/slicer" name="EmploymentType"/>
            </a:graphicData>
          </a:graphic>
        </xdr:graphicFrame>
      </mc:Choice>
      <mc:Fallback xmlns="">
        <xdr:sp macro="" textlink="">
          <xdr:nvSpPr>
            <xdr:cNvPr id="0" name=""/>
            <xdr:cNvSpPr>
              <a:spLocks noTextEdit="1"/>
            </xdr:cNvSpPr>
          </xdr:nvSpPr>
          <xdr:spPr>
            <a:xfrm>
              <a:off x="10370820" y="948690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68.708654629627" createdVersion="8" refreshedVersion="8" minRefreshableVersion="3" recordCount="237" xr:uid="{5E6BF055-B8B9-482D-AD7F-D0DBA5CD284B}">
  <cacheSource type="worksheet">
    <worksheetSource name="Table3"/>
  </cacheSource>
  <cacheFields count="41">
    <cacheField name="ID_employe" numFmtId="1">
      <sharedItems containsSemiMixedTypes="0" containsString="0" containsNumber="1" containsInteger="1" minValue="1" maxValue="2055" count="237">
        <n v="1522"/>
        <n v="1101"/>
        <n v="1299"/>
        <n v="1457"/>
        <n v="1807"/>
        <n v="299"/>
        <n v="300"/>
        <n v="1200"/>
        <n v="1295"/>
        <n v="647"/>
        <n v="401"/>
        <n v="190"/>
        <n v="325"/>
        <n v="1310"/>
        <n v="1004"/>
        <n v="147"/>
        <n v="1042"/>
        <n v="502"/>
        <n v="967"/>
        <n v="1157"/>
        <n v="1573"/>
        <n v="554"/>
        <n v="161"/>
        <n v="297"/>
        <n v="1905"/>
        <n v="1489"/>
        <n v="785"/>
        <n v="1389"/>
        <n v="1318"/>
        <n v="1684"/>
        <n v="1487"/>
        <n v="27"/>
        <n v="1818"/>
        <n v="1809"/>
        <n v="1792"/>
        <n v="433"/>
        <n v="842"/>
        <n v="1534"/>
        <n v="787"/>
        <n v="1127"/>
        <n v="1188"/>
        <n v="1420"/>
        <n v="2032"/>
        <n v="1869"/>
        <n v="315"/>
        <n v="142"/>
        <n v="796"/>
        <n v="1106"/>
        <n v="291"/>
        <n v="492"/>
        <n v="1939"/>
        <n v="510"/>
        <n v="1747"/>
        <n v="1081"/>
        <n v="1038"/>
        <n v="1277"/>
        <n v="667"/>
        <n v="454"/>
        <n v="1907"/>
        <n v="248"/>
        <n v="328"/>
        <n v="31"/>
        <n v="631"/>
        <n v="1691"/>
        <n v="1100"/>
        <n v="1797"/>
        <n v="582"/>
        <n v="1967"/>
        <n v="118"/>
        <n v="1082"/>
        <n v="1010"/>
        <n v="1380"/>
        <n v="970"/>
        <n v="1459"/>
        <n v="283"/>
        <n v="584"/>
        <n v="179"/>
        <n v="608"/>
        <n v="1960"/>
        <n v="1639"/>
        <n v="163"/>
        <n v="440"/>
        <n v="650"/>
        <n v="991"/>
        <n v="1537"/>
        <n v="19"/>
        <n v="2055"/>
        <n v="1053"/>
        <n v="1319"/>
        <n v="1309"/>
        <n v="1"/>
        <n v="840"/>
        <n v="1017"/>
        <n v="848"/>
        <n v="2044"/>
        <n v="33"/>
        <n v="376"/>
        <n v="741"/>
        <n v="819"/>
        <n v="394"/>
        <n v="478"/>
        <n v="165"/>
        <n v="47"/>
        <n v="65"/>
        <n v="590"/>
        <n v="488"/>
        <n v="133"/>
        <n v="555"/>
        <n v="720"/>
        <n v="881"/>
        <n v="926"/>
        <n v="932"/>
        <n v="1439"/>
        <n v="1037"/>
        <n v="1160"/>
        <n v="896"/>
        <n v="922"/>
        <n v="1167"/>
        <n v="1331"/>
        <n v="1333"/>
        <n v="1156"/>
        <n v="1372"/>
        <n v="1405"/>
        <n v="1467"/>
        <n v="1486"/>
        <n v="1504"/>
        <n v="1562"/>
        <n v="1624"/>
        <n v="1649"/>
        <n v="1421"/>
        <n v="1702"/>
        <n v="1734"/>
        <n v="1758"/>
        <n v="1844"/>
        <n v="1821"/>
        <n v="1933"/>
        <n v="2027"/>
        <n v="752"/>
        <n v="593"/>
        <n v="1645"/>
        <n v="828"/>
        <n v="235"/>
        <n v="1464"/>
        <n v="825"/>
        <n v="927"/>
        <n v="1108"/>
        <n v="1077"/>
        <n v="1752"/>
        <n v="565"/>
        <n v="1968"/>
        <n v="1175"/>
        <n v="58"/>
        <n v="405"/>
        <n v="1279"/>
        <n v="45"/>
        <n v="1203"/>
        <n v="1113"/>
        <n v="1219"/>
        <n v="175"/>
        <n v="538"/>
        <n v="1733"/>
        <n v="1862"/>
        <n v="1667"/>
        <n v="1944"/>
        <n v="331"/>
        <n v="1604"/>
        <n v="1098"/>
        <n v="977"/>
        <n v="1052"/>
        <n v="1427"/>
        <n v="723"/>
        <n v="701"/>
        <n v="923"/>
        <n v="1458"/>
        <n v="1494"/>
        <n v="42"/>
        <n v="1716"/>
        <n v="2023"/>
        <n v="986"/>
        <n v="1761"/>
        <n v="1360"/>
        <n v="684"/>
        <n v="1572"/>
        <n v="1273"/>
        <n v="587"/>
        <n v="494"/>
        <n v="952"/>
        <n v="1165"/>
        <n v="1079"/>
        <n v="1107"/>
        <n v="959"/>
        <n v="702"/>
        <n v="445"/>
        <n v="1928"/>
        <n v="282"/>
        <n v="137"/>
        <n v="780"/>
        <n v="1780"/>
        <n v="1210"/>
        <n v="364"/>
        <n v="918"/>
        <n v="614"/>
        <n v="4"/>
        <n v="90"/>
        <n v="960"/>
        <n v="1783"/>
        <n v="64"/>
        <n v="1876"/>
        <n v="167"/>
        <n v="1379"/>
        <n v="648"/>
        <n v="243"/>
        <n v="811"/>
        <n v="994"/>
        <n v="1569"/>
        <n v="622"/>
        <n v="1111"/>
        <n v="342"/>
        <n v="261"/>
        <n v="1868"/>
        <n v="1433"/>
        <n v="1878"/>
        <n v="1692"/>
        <n v="514"/>
        <n v="55"/>
        <n v="485"/>
        <n v="911"/>
        <n v="1016"/>
        <n v="566"/>
        <n v="1033"/>
        <n v="1248"/>
        <n v="392"/>
        <n v="1842"/>
        <n v="1767"/>
        <n v="1714"/>
        <n v="816"/>
        <n v="355"/>
      </sharedItems>
    </cacheField>
    <cacheField name="Age" numFmtId="1">
      <sharedItems containsSemiMixedTypes="0" containsString="0" containsNumber="1" containsInteger="1" minValue="18" maxValue="58"/>
    </cacheField>
    <cacheField name="Attrition" numFmtId="0">
      <sharedItems/>
    </cacheField>
    <cacheField name="BusinessTravel" numFmtId="1">
      <sharedItems/>
    </cacheField>
    <cacheField name="Department" numFmtId="1">
      <sharedItems/>
    </cacheField>
    <cacheField name="Education" numFmtId="1">
      <sharedItems count="5">
        <s v="Master"/>
        <s v="Bachelor"/>
        <s v="Below College"/>
        <s v="College"/>
        <s v="Doctor"/>
      </sharedItems>
    </cacheField>
    <cacheField name="EnvironmentSatisfaction" numFmtId="1">
      <sharedItems/>
    </cacheField>
    <cacheField name="Gender" numFmtId="1">
      <sharedItems count="2">
        <s v="Male"/>
        <s v="Female"/>
      </sharedItems>
    </cacheField>
    <cacheField name="JobInvolvement" numFmtId="1">
      <sharedItems/>
    </cacheField>
    <cacheField name="Job Role" numFmtId="1">
      <sharedItems/>
    </cacheField>
    <cacheField name="JobSatisfaction" numFmtId="1">
      <sharedItems count="4">
        <s v="Low"/>
        <s v="High"/>
        <s v="Very High"/>
        <s v="Medium"/>
      </sharedItems>
    </cacheField>
    <cacheField name="PerformanceRating" numFmtId="1">
      <sharedItems/>
    </cacheField>
    <cacheField name="WorkLifeBalance" numFmtId="1">
      <sharedItems count="4">
        <s v="Bad"/>
        <s v="Better"/>
        <s v="Best"/>
        <s v="Good"/>
      </sharedItems>
    </cacheField>
    <cacheField name="MaritalStatus" numFmtId="0">
      <sharedItems/>
    </cacheField>
    <cacheField name="StockOption" numFmtId="0">
      <sharedItems/>
    </cacheField>
    <cacheField name="OverTime" numFmtId="0">
      <sharedItems/>
    </cacheField>
    <cacheField name="PercentSalaryHike" numFmtId="1">
      <sharedItems containsSemiMixedTypes="0" containsString="0" containsNumber="1" containsInteger="1" minValue="11" maxValue="25"/>
    </cacheField>
    <cacheField name="NumCompaniesWorked" numFmtId="1">
      <sharedItems containsSemiMixedTypes="0" containsString="0" containsNumber="1" containsInteger="1" minValue="0" maxValue="9"/>
    </cacheField>
    <cacheField name="TotalWorkingYears" numFmtId="1">
      <sharedItems containsSemiMixedTypes="0" containsString="0" containsNumber="1" containsInteger="1" minValue="1" maxValue="40" count="30">
        <n v="11"/>
        <n v="14"/>
        <n v="10"/>
        <n v="28"/>
        <n v="9"/>
        <n v="7"/>
        <n v="6"/>
        <n v="8"/>
        <n v="18"/>
        <n v="16"/>
        <n v="5"/>
        <n v="12"/>
        <n v="15"/>
        <n v="24"/>
        <n v="21"/>
        <n v="20"/>
        <n v="4"/>
        <n v="33"/>
        <n v="26"/>
        <n v="13"/>
        <n v="19"/>
        <n v="17"/>
        <n v="22"/>
        <n v="2"/>
        <n v="3"/>
        <n v="1"/>
        <n v="40"/>
        <n v="23"/>
        <n v="25"/>
        <n v="31"/>
      </sharedItems>
    </cacheField>
    <cacheField name="YearsSinceLastPromotion" numFmtId="1">
      <sharedItems containsSemiMixedTypes="0" containsString="0" containsNumber="1" containsInteger="1" minValue="0" maxValue="15"/>
    </cacheField>
    <cacheField name="YearsWithCurrManager" numFmtId="1">
      <sharedItems containsSemiMixedTypes="0" containsString="0" containsNumber="1" containsInteger="1" minValue="0" maxValue="14"/>
    </cacheField>
    <cacheField name="DistanceFromHome" numFmtId="1">
      <sharedItems containsSemiMixedTypes="0" containsString="0" containsNumber="1" containsInteger="1" minValue="1" maxValue="29"/>
    </cacheField>
    <cacheField name="HourlyRate" numFmtId="1">
      <sharedItems containsSemiMixedTypes="0" containsString="0" containsNumber="1" containsInteger="1" minValue="31" maxValue="100"/>
    </cacheField>
    <cacheField name="DailyRate" numFmtId="1">
      <sharedItems containsSemiMixedTypes="0" containsString="0" containsNumber="1" containsInteger="1" minValue="103" maxValue="1496"/>
    </cacheField>
    <cacheField name="MonthlyRate" numFmtId="1">
      <sharedItems containsSemiMixedTypes="0" containsString="0" containsNumber="1" containsInteger="1" minValue="2326" maxValue="26999" count="236">
        <n v="7568"/>
        <n v="3129"/>
        <n v="17285"/>
        <n v="15986"/>
        <n v="6208"/>
        <n v="22967"/>
        <n v="19757"/>
        <n v="10826"/>
        <n v="14075"/>
        <n v="14168"/>
        <n v="8450"/>
        <n v="10224"/>
        <n v="22149"/>
        <n v="22154"/>
        <n v="11539"/>
        <n v="22887"/>
        <n v="8269"/>
        <n v="4652"/>
        <n v="5518"/>
        <n v="18385"/>
        <n v="7653"/>
        <n v="21972"/>
        <n v="4510"/>
        <n v="8556"/>
        <n v="14460"/>
        <n v="7815"/>
        <n v="10339"/>
        <n v="21057"/>
        <n v="17235"/>
        <n v="20586"/>
        <n v="17485"/>
        <n v="6986"/>
        <n v="6889"/>
        <n v="4992"/>
        <n v="11092"/>
        <n v="17747"/>
        <n v="21519"/>
        <n v="21831"/>
        <n v="21199"/>
        <n v="13547"/>
        <n v="9489"/>
        <n v="22710"/>
        <n v="3666"/>
        <n v="14011"/>
        <n v="14961"/>
        <n v="26959"/>
        <n v="3064"/>
        <n v="4605"/>
        <n v="25812"/>
        <n v="6110"/>
        <n v="15318"/>
        <n v="6582"/>
        <n v="9732"/>
        <n v="10332"/>
        <n v="25846"/>
        <n v="2493"/>
        <n v="16346"/>
        <n v="4759"/>
        <n v="10261"/>
        <n v="21728"/>
        <n v="21509"/>
        <n v="17102"/>
        <n v="23914"/>
        <n v="11740"/>
        <n v="10333"/>
        <n v="13492"/>
        <n v="24619"/>
        <n v="21075"/>
        <n v="13596"/>
        <n v="12355"/>
        <n v="10074"/>
        <n v="23288"/>
        <n v="14922"/>
        <n v="8931"/>
        <n v="24525"/>
        <n v="6705"/>
        <n v="25150"/>
        <n v="22808"/>
        <n v="18779"/>
        <n v="21530"/>
        <n v="20739"/>
        <n v="24737"/>
        <n v="11512"/>
        <n v="10322"/>
        <n v="4156"/>
        <n v="12947"/>
        <n v="16586"/>
        <n v="15346"/>
        <n v="21534"/>
        <n v="22845"/>
        <n v="19479"/>
        <n v="5860"/>
        <n v="25725"/>
        <n v="20898"/>
        <n v="14255"/>
        <n v="9558"/>
        <n v="2447"/>
        <n v="13556"/>
        <n v="15747"/>
        <n v="14180"/>
        <n v="9150"/>
        <n v="23522"/>
        <n v="23648"/>
        <n v="18420"/>
        <n v="3872"/>
        <n v="15182"/>
        <n v="25103"/>
        <n v="11533"/>
        <n v="14669"/>
        <n v="12147"/>
        <n v="4681"/>
        <n v="26507"/>
        <n v="5323"/>
        <n v="8319"/>
        <n v="3810"/>
        <n v="16612"/>
        <n v="10022"/>
        <n v="3465"/>
        <n v="5355"/>
        <n v="4303"/>
        <n v="9277"/>
        <n v="11179"/>
        <n v="10092"/>
        <n v="10842"/>
        <n v="23352"/>
        <n v="24785"/>
        <n v="26124"/>
        <n v="10268"/>
        <n v="3072"/>
        <n v="3157"/>
        <n v="12253"/>
        <n v="21813"/>
        <n v="3339"/>
        <n v="22930"/>
        <n v="6233"/>
        <n v="25681"/>
        <n v="22052"/>
        <n v="20366"/>
        <n v="9129"/>
        <n v="22098"/>
        <n v="16374"/>
        <n v="20989"/>
        <n v="21081"/>
        <n v="25761"/>
        <n v="17725"/>
        <n v="2993"/>
        <n v="17205"/>
        <n v="14630"/>
        <n v="18300"/>
        <n v="5843"/>
        <n v="22955"/>
        <n v="16280"/>
        <n v="25233"/>
        <n v="25308"/>
        <n v="3020"/>
        <n v="4223"/>
        <n v="17251"/>
        <n v="3372"/>
        <n v="24788"/>
        <n v="9396"/>
        <n v="8658"/>
        <n v="26186"/>
        <n v="10414"/>
        <n v="19555"/>
        <n v="9571"/>
        <n v="7324"/>
        <n v="2326"/>
        <n v="26227"/>
        <n v="7858"/>
        <n v="16154"/>
        <n v="23452"/>
        <n v="26999"/>
        <n v="8870"/>
        <n v="17181"/>
        <n v="16998"/>
        <n v="3335"/>
        <n v="24164"/>
        <n v="26956"/>
        <n v="17071"/>
        <n v="19002"/>
        <n v="12023"/>
        <n v="5630"/>
        <n v="14618"/>
        <n v="8040"/>
        <n v="22908"/>
        <n v="25422"/>
        <n v="18798"/>
        <n v="11162"/>
        <n v="17258"/>
        <n v="19373"/>
        <n v="9947"/>
        <n v="3164"/>
        <n v="17778"/>
        <n v="10642"/>
        <n v="11354"/>
        <n v="19783"/>
        <n v="5207"/>
        <n v="4567"/>
        <n v="20293"/>
        <n v="14935"/>
        <n v="13384"/>
        <n v="8059"/>
        <n v="2396"/>
        <n v="21777"/>
        <n v="13008"/>
        <n v="15999"/>
        <n v="19294"/>
        <n v="16019"/>
        <n v="26820"/>
        <n v="11882"/>
        <n v="14470"/>
        <n v="9241"/>
        <n v="3445"/>
        <n v="11479"/>
        <n v="26619"/>
        <n v="23213"/>
        <n v="7160"/>
        <n v="22573"/>
        <n v="15497"/>
        <n v="14753"/>
        <n v="22262"/>
        <n v="26092"/>
        <n v="24852"/>
        <n v="3427"/>
        <n v="10558"/>
        <n v="18016"/>
        <n v="18275"/>
        <n v="18437"/>
        <n v="14382"/>
        <n v="6148"/>
        <n v="19920"/>
        <n v="21495"/>
        <n v="15587"/>
        <n v="11585"/>
        <n v="6689"/>
        <n v="11652"/>
      </sharedItems>
    </cacheField>
    <cacheField name="Salary" numFmtId="1">
      <sharedItems containsSemiMixedTypes="0" containsString="0" containsNumber="1" containsInteger="1" minValue="1009" maxValue="19859"/>
    </cacheField>
    <cacheField name="TrainingTimesLastYear" numFmtId="1">
      <sharedItems containsSemiMixedTypes="0" containsString="0" containsNumber="1" containsInteger="1" minValue="0" maxValue="6"/>
    </cacheField>
    <cacheField name="DateToday" numFmtId="14">
      <sharedItems containsSemiMixedTypes="0" containsNonDate="0" containsDate="1" containsString="0" minDate="2022-07-31T00:00:00" maxDate="2022-08-01T00:00:00"/>
    </cacheField>
    <cacheField name="DateBirth" numFmtId="14">
      <sharedItems containsSemiMixedTypes="0" containsNonDate="0" containsDate="1" containsString="0" minDate="1964-08-26T00:00:00" maxDate="2005-06-04T00:00:00"/>
    </cacheField>
    <cacheField name="DateStart" numFmtId="14">
      <sharedItems containsSemiMixedTypes="0" containsNonDate="0" containsDate="1" containsString="0" minDate="1987-08-25T00:00:00" maxDate="2022-06-12T00:00:00" count="232">
        <d v="2001-09-02T00:00:00"/>
        <d v="1998-01-13T00:00:00"/>
        <d v="2009-04-14T00:00:00"/>
        <d v="2009-07-24T00:00:00"/>
        <d v="2010-04-15T00:00:00"/>
        <d v="2011-02-24T00:00:00"/>
        <d v="2011-02-14T00:00:00"/>
        <d v="2011-06-16T00:00:00"/>
        <d v="2007-12-06T00:00:00"/>
        <d v="2011-11-25T00:00:00"/>
        <d v="2010-02-10T00:00:00"/>
        <d v="2013-01-28T00:00:00"/>
        <d v="2013-07-17T00:00:00"/>
        <d v="2013-04-29T00:00:00"/>
        <d v="2013-04-03T00:00:00"/>
        <d v="2009-08-08T00:00:00"/>
        <d v="2000-12-03T00:00:00"/>
        <d v="2013-06-12T00:00:00"/>
        <d v="2002-04-30T00:00:00"/>
        <d v="2013-02-26T00:00:00"/>
        <d v="2013-07-14T00:00:00"/>
        <d v="2013-08-07T00:00:00"/>
        <d v="2013-07-21T00:00:00"/>
        <d v="2013-03-17T00:00:00"/>
        <d v="2013-05-23T00:00:00"/>
        <d v="2003-11-20T00:00:00"/>
        <d v="2008-03-03T00:00:00"/>
        <d v="2013-07-30T00:00:00"/>
        <d v="2013-12-06T00:00:00"/>
        <d v="2013-06-05T00:00:00"/>
        <d v="2013-08-20T00:00:00"/>
        <d v="2014-01-10T00:00:00"/>
        <d v="2008-05-30T00:00:00"/>
        <d v="2014-01-25T00:00:00"/>
        <d v="2010-06-02T00:00:00"/>
        <d v="2010-04-14T00:00:00"/>
        <d v="2013-12-28T00:00:00"/>
        <d v="2013-06-26T00:00:00"/>
        <d v="2001-06-17T00:00:00"/>
        <d v="2015-03-12T00:00:00"/>
        <d v="2014-11-01T00:00:00"/>
        <d v="2009-01-14T00:00:00"/>
        <d v="2011-01-17T00:00:00"/>
        <d v="2015-02-21T00:00:00"/>
        <d v="2013-02-05T00:00:00"/>
        <d v="2015-03-27T00:00:00"/>
        <d v="2012-07-29T00:00:00"/>
        <d v="2005-06-20T00:00:00"/>
        <d v="2013-04-26T00:00:00"/>
        <d v="2015-04-12T00:00:00"/>
        <d v="2013-10-08T00:00:00"/>
        <d v="2015-05-09T00:00:00"/>
        <d v="2009-07-06T00:00:00"/>
        <d v="1987-08-25T00:00:00"/>
        <d v="1995-07-18T00:00:00"/>
        <d v="2015-05-13T00:00:00"/>
        <d v="2012-02-16T00:00:00"/>
        <d v="2015-04-20T00:00:00"/>
        <d v="2015-09-29T00:00:00"/>
        <d v="2010-04-25T00:00:00"/>
        <d v="2015-12-19T00:00:00"/>
        <d v="2015-06-23T00:00:00"/>
        <d v="2011-01-19T00:00:00"/>
        <d v="2011-04-25T00:00:00"/>
        <d v="2010-03-17T00:00:00"/>
        <d v="2009-07-16T00:00:00"/>
        <d v="2010-11-26T00:00:00"/>
        <d v="2010-01-17T00:00:00"/>
        <d v="2016-01-16T00:00:00"/>
        <d v="2015-11-04T00:00:00"/>
        <d v="2006-01-28T00:00:00"/>
        <d v="2010-05-25T00:00:00"/>
        <d v="2010-03-15T00:00:00"/>
        <d v="2015-08-26T00:00:00"/>
        <d v="2015-12-24T00:00:00"/>
        <d v="2013-01-24T00:00:00"/>
        <d v="2016-05-21T00:00:00"/>
        <d v="2006-11-04T00:00:00"/>
        <d v="2012-11-19T00:00:00"/>
        <d v="2017-04-10T00:00:00"/>
        <d v="2016-11-12T00:00:00"/>
        <d v="2017-01-13T00:00:00"/>
        <d v="2012-11-15T00:00:00"/>
        <d v="2016-02-19T00:00:00"/>
        <d v="2017-08-19T00:00:00"/>
        <d v="2017-06-12T00:00:00"/>
        <d v="2012-05-30T00:00:00"/>
        <d v="2010-11-10T00:00:00"/>
        <d v="2014-07-31T00:00:00"/>
        <d v="2010-12-12T00:00:00"/>
        <d v="2017-09-11T00:00:00"/>
        <d v="2012-11-28T00:00:00"/>
        <d v="2014-03-29T00:00:00"/>
        <d v="2012-02-07T00:00:00"/>
        <d v="1999-08-04T00:00:00"/>
        <d v="2018-11-14T00:00:00"/>
        <d v="2017-07-10T00:00:00"/>
        <d v="2019-07-21T00:00:00"/>
        <d v="2017-03-19T00:00:00"/>
        <d v="2018-01-17T00:00:00"/>
        <d v="2019-05-05T00:00:00"/>
        <d v="2014-03-24T00:00:00"/>
        <d v="2017-09-29T00:00:00"/>
        <d v="2017-07-11T00:00:00"/>
        <d v="2017-05-10T00:00:00"/>
        <d v="2017-10-21T00:00:00"/>
        <d v="2018-04-12T00:00:00"/>
        <d v="2010-07-15T00:00:00"/>
        <d v="2017-08-16T00:00:00"/>
        <d v="2011-07-29T00:00:00"/>
        <d v="2017-06-30T00:00:00"/>
        <d v="2018-06-09T00:00:00"/>
        <d v="2010-05-24T00:00:00"/>
        <d v="2017-07-12T00:00:00"/>
        <d v="2015-07-20T00:00:00"/>
        <d v="2020-03-02T00:00:00"/>
        <d v="2019-04-09T00:00:00"/>
        <d v="2001-07-29T00:00:00"/>
        <d v="2018-10-06T00:00:00"/>
        <d v="2018-11-28T00:00:00"/>
        <d v="2012-07-18T00:00:00"/>
        <d v="2019-06-03T00:00:00"/>
        <d v="2019-02-14T00:00:00"/>
        <d v="2019-05-01T00:00:00"/>
        <d v="2011-05-16T00:00:00"/>
        <d v="2018-11-01T00:00:00"/>
        <d v="2019-08-22T00:00:00"/>
        <d v="2019-03-05T00:00:00"/>
        <d v="2019-06-14T00:00:00"/>
        <d v="2017-08-12T00:00:00"/>
        <d v="2012-12-31T00:00:00"/>
        <d v="2019-07-29T00:00:00"/>
        <d v="2013-09-16T00:00:00"/>
        <d v="2019-12-02T00:00:00"/>
        <d v="2019-01-13T00:00:00"/>
        <d v="2019-07-02T00:00:00"/>
        <d v="2019-02-15T00:00:00"/>
        <d v="2019-07-27T00:00:00"/>
        <d v="2020-09-16T00:00:00"/>
        <d v="2019-09-06T00:00:00"/>
        <d v="1990-06-23T00:00:00"/>
        <d v="2014-07-09T00:00:00"/>
        <d v="2019-10-04T00:00:00"/>
        <d v="2019-11-09T00:00:00"/>
        <d v="2019-07-03T00:00:00"/>
        <d v="2020-01-10T00:00:00"/>
        <d v="2020-08-01T00:00:00"/>
        <d v="1999-12-17T00:00:00"/>
        <d v="2020-12-10T00:00:00"/>
        <d v="2019-10-17T00:00:00"/>
        <d v="2020-01-13T00:00:00"/>
        <d v="2021-02-21T00:00:00"/>
        <d v="2021-02-02T00:00:00"/>
        <d v="2021-04-07T00:00:00"/>
        <d v="2019-09-05T00:00:00"/>
        <d v="2019-12-19T00:00:00"/>
        <d v="2019-07-25T00:00:00"/>
        <d v="2019-08-02T00:00:00"/>
        <d v="2011-06-17T00:00:00"/>
        <d v="2021-03-17T00:00:00"/>
        <d v="2018-09-28T00:00:00"/>
        <d v="2020-09-27T00:00:00"/>
        <d v="2002-07-20T00:00:00"/>
        <d v="2021-04-25T00:00:00"/>
        <d v="2021-01-13T00:00:00"/>
        <d v="2021-04-03T00:00:00"/>
        <d v="2018-08-26T00:00:00"/>
        <d v="2021-05-03T00:00:00"/>
        <d v="2021-05-23T00:00:00"/>
        <d v="2020-10-14T00:00:00"/>
        <d v="2021-04-17T00:00:00"/>
        <d v="2020-10-19T00:00:00"/>
        <d v="1999-09-28T00:00:00"/>
        <d v="2020-10-17T00:00:00"/>
        <d v="2021-02-19T00:00:00"/>
        <d v="2020-10-15T00:00:00"/>
        <d v="2012-05-01T00:00:00"/>
        <d v="2021-08-27T00:00:00"/>
        <d v="2020-10-16T00:00:00"/>
        <d v="2021-03-02T00:00:00"/>
        <d v="2021-08-16T00:00:00"/>
        <d v="2021-03-14T00:00:00"/>
        <d v="2021-06-23T00:00:00"/>
        <d v="2011-04-22T00:00:00"/>
        <d v="2021-09-16T00:00:00"/>
        <d v="2021-08-20T00:00:00"/>
        <d v="2021-10-31T00:00:00"/>
        <d v="2012-01-15T00:00:00"/>
        <d v="2021-04-22T00:00:00"/>
        <d v="2021-07-10T00:00:00"/>
        <d v="2021-08-01T00:00:00"/>
        <d v="2021-10-05T00:00:00"/>
        <d v="2012-12-01T00:00:00"/>
        <d v="2021-11-20T00:00:00"/>
        <d v="2021-07-28T00:00:00"/>
        <d v="2021-12-08T00:00:00"/>
        <d v="2021-01-27T00:00:00"/>
        <d v="2021-02-06T00:00:00"/>
        <d v="2021-04-01T00:00:00"/>
        <d v="2021-09-29T00:00:00"/>
        <d v="2021-04-14T00:00:00"/>
        <d v="2021-03-01T00:00:00"/>
        <d v="2021-09-11T00:00:00"/>
        <d v="2021-12-27T00:00:00"/>
        <d v="2021-12-31T00:00:00"/>
        <d v="2022-01-13T00:00:00"/>
        <d v="2021-06-08T00:00:00"/>
        <d v="2021-07-02T00:00:00"/>
        <d v="2021-02-23T00:00:00"/>
        <d v="2021-06-30T00:00:00"/>
        <d v="2021-03-27T00:00:00"/>
        <d v="2021-06-21T00:00:00"/>
        <d v="2021-08-25T00:00:00"/>
        <d v="2022-03-10T00:00:00"/>
        <d v="2021-07-20T00:00:00"/>
        <d v="2021-06-05T00:00:00"/>
        <d v="2022-04-26T00:00:00"/>
        <d v="2021-06-25T00:00:00"/>
        <d v="2022-03-19T00:00:00"/>
        <d v="2021-07-15T00:00:00"/>
        <d v="2021-08-26T00:00:00"/>
        <d v="2021-08-12T00:00:00"/>
        <d v="2022-03-09T00:00:00"/>
        <d v="2021-09-04T00:00:00"/>
        <d v="2022-02-05T00:00:00"/>
        <d v="2022-01-19T00:00:00"/>
        <d v="2021-09-06T00:00:00"/>
        <d v="2021-09-21T00:00:00"/>
        <d v="2021-07-17T00:00:00"/>
        <d v="2022-02-06T00:00:00"/>
        <d v="2022-06-11T00:00:00"/>
        <d v="2018-07-13T00:00:00"/>
      </sharedItems>
      <fieldGroup par="40"/>
    </cacheField>
    <cacheField name="DateDeparture" numFmtId="14">
      <sharedItems containsSemiMixedTypes="0" containsNonDate="0" containsDate="1" containsString="0" minDate="2010-01-27T00:00:00" maxDate="2022-07-15T00:00:00" count="215">
        <d v="2010-01-27T00:00:00"/>
        <d v="2010-04-26T00:00:00"/>
        <d v="2015-10-27T00:00:00"/>
        <d v="2016-04-27T00:00:00"/>
        <d v="2016-05-15T00:00:00"/>
        <d v="2016-11-24T00:00:00"/>
        <d v="2016-12-08T00:00:00"/>
        <d v="2016-12-26T00:00:00"/>
        <d v="2017-01-02T00:00:00"/>
        <d v="2017-01-25T00:00:00"/>
        <d v="2017-02-21T00:00:00"/>
        <d v="2017-07-28T00:00:00"/>
        <d v="2017-08-11T00:00:00"/>
        <d v="2017-08-15T00:00:00"/>
        <d v="2017-08-20T00:00:00"/>
        <d v="2017-08-21T00:00:00"/>
        <d v="2017-09-09T00:00:00"/>
        <d v="2017-09-22T00:00:00"/>
        <d v="2017-09-23T00:00:00"/>
        <d v="2017-10-11T00:00:00"/>
        <d v="2017-10-28T00:00:00"/>
        <d v="2017-11-08T00:00:00"/>
        <d v="2017-11-10T00:00:00"/>
        <d v="2017-11-29T00:00:00"/>
        <d v="2017-12-14T00:00:00"/>
        <d v="2017-12-29T00:00:00"/>
        <d v="2018-01-22T00:00:00"/>
        <d v="2018-01-24T00:00:00"/>
        <d v="2018-02-08T00:00:00"/>
        <d v="2018-02-19T00:00:00"/>
        <d v="2018-03-31T00:00:00"/>
        <d v="2018-04-11T00:00:00"/>
        <d v="2018-04-21T00:00:00"/>
        <d v="2018-05-12T00:00:00"/>
        <d v="2018-05-13T00:00:00"/>
        <d v="2018-06-06T00:00:00"/>
        <d v="2018-07-22T00:00:00"/>
        <d v="2018-07-25T00:00:00"/>
        <d v="2018-08-15T00:00:00"/>
        <d v="2018-08-18T00:00:00"/>
        <d v="2018-09-01T00:00:00"/>
        <d v="2018-09-10T00:00:00"/>
        <d v="2018-09-13T00:00:00"/>
        <d v="2018-09-15T00:00:00"/>
        <d v="2018-09-16T00:00:00"/>
        <d v="2018-09-28T00:00:00"/>
        <d v="2018-09-29T00:00:00"/>
        <d v="2018-10-26T00:00:00"/>
        <d v="2018-11-06T00:00:00"/>
        <d v="2018-11-22T00:00:00"/>
        <d v="2018-12-01T00:00:00"/>
        <d v="2018-12-04T00:00:00"/>
        <d v="2018-12-11T00:00:00"/>
        <d v="2019-01-14T00:00:00"/>
        <d v="2019-01-17T00:00:00"/>
        <d v="2019-01-18T00:00:00"/>
        <d v="2019-01-24T00:00:00"/>
        <d v="2019-02-07T00:00:00"/>
        <d v="2019-03-17T00:00:00"/>
        <d v="2019-03-21T00:00:00"/>
        <d v="2019-03-25T00:00:00"/>
        <d v="2019-04-01T00:00:00"/>
        <d v="2019-04-09T00:00:00"/>
        <d v="2019-04-14T00:00:00"/>
        <d v="2019-04-15T00:00:00"/>
        <d v="2019-04-16T00:00:00"/>
        <d v="2019-04-19T00:00:00"/>
        <d v="2019-04-27T00:00:00"/>
        <d v="2019-05-05T00:00:00"/>
        <d v="2019-05-26T00:00:00"/>
        <d v="2019-06-13T00:00:00"/>
        <d v="2019-07-03T00:00:00"/>
        <d v="2019-07-07T00:00:00"/>
        <d v="2019-07-16T00:00:00"/>
        <d v="2019-07-20T00:00:00"/>
        <d v="2019-08-08T00:00:00"/>
        <d v="2019-08-16T00:00:00"/>
        <d v="2019-08-22T00:00:00"/>
        <d v="2019-09-17T00:00:00"/>
        <d v="2019-10-09T00:00:00"/>
        <d v="2019-10-24T00:00:00"/>
        <d v="2019-11-07T00:00:00"/>
        <d v="2019-11-10T00:00:00"/>
        <d v="2019-11-11T00:00:00"/>
        <d v="2019-11-15T00:00:00"/>
        <d v="2019-11-25T00:00:00"/>
        <d v="2019-12-05T00:00:00"/>
        <d v="2019-12-07T00:00:00"/>
        <d v="2019-12-08T00:00:00"/>
        <d v="2019-12-26T00:00:00"/>
        <d v="2020-01-20T00:00:00"/>
        <d v="2020-02-01T00:00:00"/>
        <d v="2020-02-06T00:00:00"/>
        <d v="2020-02-08T00:00:00"/>
        <d v="2020-02-14T00:00:00"/>
        <d v="2020-02-16T00:00:00"/>
        <d v="2020-02-21T00:00:00"/>
        <d v="2020-02-27T00:00:00"/>
        <d v="2020-02-28T00:00:00"/>
        <d v="2020-02-29T00:00:00"/>
        <d v="2020-03-28T00:00:00"/>
        <d v="2020-04-09T00:00:00"/>
        <d v="2020-05-05T00:00:00"/>
        <d v="2020-05-09T00:00:00"/>
        <d v="2020-06-08T00:00:00"/>
        <d v="2020-06-15T00:00:00"/>
        <d v="2020-06-16T00:00:00"/>
        <d v="2020-06-17T00:00:00"/>
        <d v="2020-06-22T00:00:00"/>
        <d v="2020-06-24T00:00:00"/>
        <d v="2020-06-26T00:00:00"/>
        <d v="2020-06-27T00:00:00"/>
        <d v="2020-06-30T00:00:00"/>
        <d v="2020-08-01T00:00:00"/>
        <d v="2020-08-14T00:00:00"/>
        <d v="2020-09-28T00:00:00"/>
        <d v="2020-10-02T00:00:00"/>
        <d v="2020-10-05T00:00:00"/>
        <d v="2020-10-22T00:00:00"/>
        <d v="2020-10-23T00:00:00"/>
        <d v="2020-10-31T00:00:00"/>
        <d v="2020-11-05T00:00:00"/>
        <d v="2020-11-20T00:00:00"/>
        <d v="2020-12-15T00:00:00"/>
        <d v="2020-12-18T00:00:00"/>
        <d v="2020-12-21T00:00:00"/>
        <d v="2021-01-05T00:00:00"/>
        <d v="2021-01-08T00:00:00"/>
        <d v="2021-01-16T00:00:00"/>
        <d v="2021-01-24T00:00:00"/>
        <d v="2021-01-26T00:00:00"/>
        <d v="2021-01-31T00:00:00"/>
        <d v="2021-02-07T00:00:00"/>
        <d v="2021-02-18T00:00:00"/>
        <d v="2021-02-19T00:00:00"/>
        <d v="2021-02-21T00:00:00"/>
        <d v="2021-03-07T00:00:00"/>
        <d v="2021-03-26T00:00:00"/>
        <d v="2021-04-05T00:00:00"/>
        <d v="2021-04-10T00:00:00"/>
        <d v="2021-05-05T00:00:00"/>
        <d v="2021-06-04T00:00:00"/>
        <d v="2021-06-09T00:00:00"/>
        <d v="2021-06-11T00:00:00"/>
        <d v="2021-06-23T00:00:00"/>
        <d v="2021-07-11T00:00:00"/>
        <d v="2021-07-12T00:00:00"/>
        <d v="2021-07-14T00:00:00"/>
        <d v="2021-07-18T00:00:00"/>
        <d v="2021-07-22T00:00:00"/>
        <d v="2021-07-23T00:00:00"/>
        <d v="2021-08-03T00:00:00"/>
        <d v="2021-08-04T00:00:00"/>
        <d v="2021-08-12T00:00:00"/>
        <d v="2021-08-17T00:00:00"/>
        <d v="2021-08-27T00:00:00"/>
        <d v="2021-08-28T00:00:00"/>
        <d v="2021-09-03T00:00:00"/>
        <d v="2021-09-10T00:00:00"/>
        <d v="2021-09-12T00:00:00"/>
        <d v="2021-09-19T00:00:00"/>
        <d v="2021-09-26T00:00:00"/>
        <d v="2021-09-28T00:00:00"/>
        <d v="2021-09-30T00:00:00"/>
        <d v="2021-10-05T00:00:00"/>
        <d v="2021-10-08T00:00:00"/>
        <d v="2021-10-19T00:00:00"/>
        <d v="2021-10-24T00:00:00"/>
        <d v="2021-10-26T00:00:00"/>
        <d v="2021-10-29T00:00:00"/>
        <d v="2021-11-01T00:00:00"/>
        <d v="2021-11-03T00:00:00"/>
        <d v="2021-11-05T00:00:00"/>
        <d v="2021-11-24T00:00:00"/>
        <d v="2021-11-25T00:00:00"/>
        <d v="2021-11-26T00:00:00"/>
        <d v="2021-11-27T00:00:00"/>
        <d v="2021-12-01T00:00:00"/>
        <d v="2021-12-03T00:00:00"/>
        <d v="2021-12-18T00:00:00"/>
        <d v="2021-12-24T00:00:00"/>
        <d v="2021-12-29T00:00:00"/>
        <d v="2021-12-31T00:00:00"/>
        <d v="2022-01-01T00:00:00"/>
        <d v="2022-01-04T00:00:00"/>
        <d v="2022-01-05T00:00:00"/>
        <d v="2022-01-12T00:00:00"/>
        <d v="2022-01-14T00:00:00"/>
        <d v="2022-01-15T00:00:00"/>
        <d v="2022-01-20T00:00:00"/>
        <d v="2022-01-21T00:00:00"/>
        <d v="2022-02-06T00:00:00"/>
        <d v="2022-02-11T00:00:00"/>
        <d v="2022-02-16T00:00:00"/>
        <d v="2022-02-24T00:00:00"/>
        <d v="2022-02-25T00:00:00"/>
        <d v="2022-02-28T00:00:00"/>
        <d v="2022-04-13T00:00:00"/>
        <d v="2022-04-14T00:00:00"/>
        <d v="2022-04-17T00:00:00"/>
        <d v="2022-04-30T00:00:00"/>
        <d v="2022-05-11T00:00:00"/>
        <d v="2022-05-15T00:00:00"/>
        <d v="2022-05-21T00:00:00"/>
        <d v="2022-05-29T00:00:00"/>
        <d v="2022-06-03T00:00:00"/>
        <d v="2022-06-13T00:00:00"/>
        <d v="2022-06-14T00:00:00"/>
        <d v="2022-06-23T00:00:00"/>
        <d v="2022-06-25T00:00:00"/>
        <d v="2022-06-26T00:00:00"/>
        <d v="2022-06-27T00:00:00"/>
        <d v="2022-06-29T00:00:00"/>
        <d v="2022-07-11T00:00:00"/>
        <d v="2022-07-14T00:00:00"/>
      </sharedItems>
    </cacheField>
    <cacheField name="YearsAtCompany" numFmtId="1">
      <sharedItems containsSemiMixedTypes="0" containsString="0" containsNumber="1" containsInteger="1" minValue="0" maxValue="31" count="22">
        <n v="8"/>
        <n v="12"/>
        <n v="7"/>
        <n v="6"/>
        <n v="9"/>
        <n v="5"/>
        <n v="4"/>
        <n v="17"/>
        <n v="15"/>
        <n v="14"/>
        <n v="10"/>
        <n v="3"/>
        <n v="13"/>
        <n v="31"/>
        <n v="23"/>
        <n v="2"/>
        <n v="21"/>
        <n v="1"/>
        <n v="0"/>
        <n v="19"/>
        <n v="22"/>
        <n v="11"/>
      </sharedItems>
    </cacheField>
    <cacheField name="AgeGroup" numFmtId="0">
      <sharedItems/>
    </cacheField>
    <cacheField name="TerminationType" numFmtId="0">
      <sharedItems count="2">
        <s v="1"/>
        <s v="2"/>
      </sharedItems>
    </cacheField>
    <cacheField name="AgeHire" numFmtId="1">
      <sharedItems containsSemiMixedTypes="0" containsString="0" containsNumber="1" containsInteger="1" minValue="-1" maxValue="58"/>
    </cacheField>
    <cacheField name="HireType" numFmtId="0">
      <sharedItems/>
    </cacheField>
    <cacheField name="YearsAtCompany Group" numFmtId="0">
      <sharedItems count="6">
        <s v="4_Between 5-10 years"/>
        <s v="5_Between 10-15 years"/>
        <s v="3_Between 3-5 years"/>
        <s v="7_15+ years"/>
        <s v="2_Between 1-3 years"/>
        <s v="1_Less than 1 year"/>
      </sharedItems>
    </cacheField>
    <cacheField name="EmploymentType" numFmtId="1">
      <sharedItems count="2">
        <s v="Full-time"/>
        <s v="Contractor"/>
      </sharedItems>
    </cacheField>
    <cacheField name="Months (DateStart)" numFmtId="0" databaseField="0">
      <fieldGroup base="29">
        <rangePr groupBy="months" startDate="1987-08-25T00:00:00" endDate="2022-06-12T00:00:00"/>
        <groupItems count="14">
          <s v="&lt;8/25/1987"/>
          <s v="Jan"/>
          <s v="Feb"/>
          <s v="Mar"/>
          <s v="Apr"/>
          <s v="May"/>
          <s v="Jun"/>
          <s v="Jul"/>
          <s v="Aug"/>
          <s v="Sep"/>
          <s v="Oct"/>
          <s v="Nov"/>
          <s v="Dec"/>
          <s v="&gt;6/12/2022"/>
        </groupItems>
      </fieldGroup>
    </cacheField>
    <cacheField name="Quarters (DateStart)" numFmtId="0" databaseField="0">
      <fieldGroup base="29">
        <rangePr groupBy="quarters" startDate="1987-08-25T00:00:00" endDate="2022-06-12T00:00:00"/>
        <groupItems count="6">
          <s v="&lt;8/25/1987"/>
          <s v="Qtr1"/>
          <s v="Qtr2"/>
          <s v="Qtr3"/>
          <s v="Qtr4"/>
          <s v="&gt;6/12/2022"/>
        </groupItems>
      </fieldGroup>
    </cacheField>
    <cacheField name="Years (DateStart)" numFmtId="0" databaseField="0">
      <fieldGroup base="29">
        <rangePr groupBy="years" startDate="1987-08-25T00:00:00" endDate="2022-06-12T00:00:00"/>
        <groupItems count="38">
          <s v="&lt;8/25/1987"/>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gt;6/12/2022"/>
        </groupItems>
      </fieldGroup>
    </cacheField>
  </cacheFields>
  <extLst>
    <ext xmlns:x14="http://schemas.microsoft.com/office/spreadsheetml/2009/9/main" uri="{725AE2AE-9491-48be-B2B4-4EB974FC3084}">
      <x14:pivotCacheDefinition pivotCacheId="13849897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7">
  <r>
    <x v="0"/>
    <n v="37"/>
    <s v="Yes"/>
    <s v="Travel_Rarely"/>
    <s v="Research &amp; Development"/>
    <x v="0"/>
    <s v="Low"/>
    <x v="0"/>
    <s v="Medium"/>
    <s v="Research Scientist"/>
    <x v="0"/>
    <s v="Excellent"/>
    <x v="0"/>
    <s v="Single"/>
    <s v="None"/>
    <s v="No"/>
    <n v="13"/>
    <n v="6"/>
    <x v="0"/>
    <n v="0"/>
    <n v="7"/>
    <n v="1"/>
    <n v="100"/>
    <n v="224"/>
    <x v="0"/>
    <n v="2362"/>
    <n v="2"/>
    <d v="2022-07-31T00:00:00"/>
    <d v="1984-05-24T00:00:00"/>
    <x v="0"/>
    <x v="0"/>
    <x v="0"/>
    <s v="3_Between 30 and 40"/>
    <x v="0"/>
    <n v="29"/>
    <s v="1"/>
    <x v="0"/>
    <x v="0"/>
  </r>
  <r>
    <x v="1"/>
    <n v="42"/>
    <s v="Yes"/>
    <s v="Travel_Frequently"/>
    <s v="Research &amp; Development"/>
    <x v="0"/>
    <s v="Low"/>
    <x v="1"/>
    <s v="Medium"/>
    <s v="Research Scientist"/>
    <x v="1"/>
    <s v="Outstanding"/>
    <x v="1"/>
    <s v="Single"/>
    <s v="None"/>
    <s v="No"/>
    <n v="22"/>
    <n v="1"/>
    <x v="1"/>
    <n v="3"/>
    <n v="8"/>
    <n v="29"/>
    <n v="54"/>
    <n v="827"/>
    <x v="1"/>
    <n v="4508"/>
    <n v="4"/>
    <d v="2022-07-31T00:00:00"/>
    <d v="1980-01-06T00:00:00"/>
    <x v="1"/>
    <x v="1"/>
    <x v="1"/>
    <s v="4_Between 40 and 50"/>
    <x v="0"/>
    <n v="30"/>
    <s v="1"/>
    <x v="1"/>
    <x v="0"/>
  </r>
  <r>
    <x v="2"/>
    <n v="29"/>
    <s v="Yes"/>
    <s v="Travel_Rarely"/>
    <s v="Research &amp; Development"/>
    <x v="1"/>
    <s v="Medium"/>
    <x v="1"/>
    <s v="High"/>
    <s v="Laboratory Technician"/>
    <x v="1"/>
    <s v="Excellent"/>
    <x v="1"/>
    <s v="Divorced"/>
    <s v="Mid"/>
    <s v="Yes"/>
    <n v="13"/>
    <n v="3"/>
    <x v="2"/>
    <n v="7"/>
    <n v="7"/>
    <n v="7"/>
    <n v="39"/>
    <n v="806"/>
    <x v="2"/>
    <n v="3339"/>
    <n v="2"/>
    <d v="2022-07-31T00:00:00"/>
    <d v="1993-11-08T00:00:00"/>
    <x v="2"/>
    <x v="2"/>
    <x v="2"/>
    <s v="2_Between 20 and 30"/>
    <x v="1"/>
    <n v="22"/>
    <s v="1"/>
    <x v="0"/>
    <x v="1"/>
  </r>
  <r>
    <x v="3"/>
    <n v="46"/>
    <s v="Yes"/>
    <s v="Travel_Rarely"/>
    <s v="Sales"/>
    <x v="1"/>
    <s v="Low"/>
    <x v="0"/>
    <s v="High"/>
    <s v="Sales Executive"/>
    <x v="2"/>
    <s v="Good"/>
    <x v="2"/>
    <s v="Divorced"/>
    <s v="Low"/>
    <s v="No"/>
    <n v="11"/>
    <n v="4"/>
    <x v="3"/>
    <n v="4"/>
    <n v="3"/>
    <n v="9"/>
    <n v="52"/>
    <n v="377"/>
    <x v="3"/>
    <n v="10096"/>
    <n v="1"/>
    <d v="2022-07-31T00:00:00"/>
    <d v="1976-09-06T00:00:00"/>
    <x v="3"/>
    <x v="3"/>
    <x v="2"/>
    <s v="4_Between 40 and 50"/>
    <x v="0"/>
    <n v="39"/>
    <s v="1"/>
    <x v="0"/>
    <x v="0"/>
  </r>
  <r>
    <x v="4"/>
    <n v="34"/>
    <s v="Yes"/>
    <s v="Travel_Frequently"/>
    <s v="Research &amp; Development"/>
    <x v="0"/>
    <s v="Very High"/>
    <x v="0"/>
    <s v="High"/>
    <s v="Laboratory Technician"/>
    <x v="0"/>
    <s v="Low"/>
    <x v="3"/>
    <s v="Married"/>
    <s v="Low"/>
    <s v="No"/>
    <n v="17"/>
    <n v="4"/>
    <x v="0"/>
    <n v="0"/>
    <n v="6"/>
    <n v="9"/>
    <n v="93"/>
    <n v="234"/>
    <x v="4"/>
    <n v="5346"/>
    <n v="3"/>
    <d v="2022-07-31T00:00:00"/>
    <d v="1988-08-19T00:00:00"/>
    <x v="4"/>
    <x v="4"/>
    <x v="3"/>
    <s v="3_Between 30 and 40"/>
    <x v="1"/>
    <n v="28"/>
    <s v="1"/>
    <x v="0"/>
    <x v="0"/>
  </r>
  <r>
    <x v="5"/>
    <n v="30"/>
    <s v="Yes"/>
    <s v="Travel_Frequently"/>
    <s v="Sales"/>
    <x v="0"/>
    <s v="High"/>
    <x v="1"/>
    <s v="Medium"/>
    <s v="Sales Executive"/>
    <x v="0"/>
    <s v="Excellent"/>
    <x v="3"/>
    <s v="Single"/>
    <s v="None"/>
    <s v="No"/>
    <n v="15"/>
    <n v="5"/>
    <x v="4"/>
    <n v="0"/>
    <n v="1"/>
    <n v="26"/>
    <n v="52"/>
    <n v="334"/>
    <x v="5"/>
    <n v="6696"/>
    <n v="5"/>
    <d v="2022-07-31T00:00:00"/>
    <d v="1992-09-10T00:00:00"/>
    <x v="5"/>
    <x v="5"/>
    <x v="3"/>
    <s v="3_Between 30 and 40"/>
    <x v="1"/>
    <n v="24"/>
    <s v="1"/>
    <x v="0"/>
    <x v="0"/>
  </r>
  <r>
    <x v="6"/>
    <n v="29"/>
    <s v="Yes"/>
    <s v="Travel_Rarely"/>
    <s v="Research &amp; Development"/>
    <x v="1"/>
    <s v="High"/>
    <x v="0"/>
    <s v="High"/>
    <s v="Research Scientist"/>
    <x v="1"/>
    <s v="Excellent"/>
    <x v="3"/>
    <s v="Single"/>
    <s v="None"/>
    <s v="No"/>
    <n v="14"/>
    <n v="0"/>
    <x v="5"/>
    <n v="1"/>
    <n v="5"/>
    <n v="1"/>
    <n v="85"/>
    <n v="992"/>
    <x v="6"/>
    <n v="2058"/>
    <n v="1"/>
    <d v="2022-07-31T00:00:00"/>
    <d v="1994-07-12T00:00:00"/>
    <x v="6"/>
    <x v="6"/>
    <x v="3"/>
    <s v="2_Between 20 and 30"/>
    <x v="0"/>
    <n v="23"/>
    <s v="1"/>
    <x v="0"/>
    <x v="0"/>
  </r>
  <r>
    <x v="7"/>
    <n v="44"/>
    <s v="Yes"/>
    <s v="Travel_Rarely"/>
    <s v="Research &amp; Development"/>
    <x v="0"/>
    <s v="High"/>
    <x v="0"/>
    <s v="High"/>
    <s v="Research Scientist"/>
    <x v="1"/>
    <s v="Low"/>
    <x v="1"/>
    <s v="Single"/>
    <s v="None"/>
    <s v="Yes"/>
    <n v="11"/>
    <n v="1"/>
    <x v="6"/>
    <n v="0"/>
    <n v="2"/>
    <n v="10"/>
    <n v="96"/>
    <n v="1097"/>
    <x v="7"/>
    <n v="2936"/>
    <n v="4"/>
    <d v="2022-07-31T00:00:00"/>
    <d v="1978-09-28T00:00:00"/>
    <x v="7"/>
    <x v="7"/>
    <x v="3"/>
    <s v="4_Between 40 and 50"/>
    <x v="0"/>
    <n v="38"/>
    <s v="1"/>
    <x v="0"/>
    <x v="0"/>
  </r>
  <r>
    <x v="8"/>
    <n v="44"/>
    <s v="Yes"/>
    <s v="Travel_Rarely"/>
    <s v="Research &amp; Development"/>
    <x v="1"/>
    <s v="Low"/>
    <x v="1"/>
    <s v="High"/>
    <s v="Healthcare Representative"/>
    <x v="2"/>
    <s v="Good"/>
    <x v="1"/>
    <s v="Married"/>
    <s v="Low"/>
    <s v="No"/>
    <n v="11"/>
    <n v="1"/>
    <x v="2"/>
    <n v="0"/>
    <n v="5"/>
    <n v="15"/>
    <n v="73"/>
    <n v="621"/>
    <x v="8"/>
    <n v="7978"/>
    <n v="2"/>
    <d v="2022-07-31T00:00:00"/>
    <d v="1978-09-24T00:00:00"/>
    <x v="8"/>
    <x v="8"/>
    <x v="4"/>
    <s v="4_Between 40 and 50"/>
    <x v="0"/>
    <n v="35"/>
    <s v="1"/>
    <x v="0"/>
    <x v="0"/>
  </r>
  <r>
    <x v="9"/>
    <n v="33"/>
    <s v="Yes"/>
    <s v="Travel_Frequently"/>
    <s v="Research &amp; Development"/>
    <x v="1"/>
    <s v="Low"/>
    <x v="1"/>
    <s v="High"/>
    <s v="Laboratory Technician"/>
    <x v="1"/>
    <s v="Excellent"/>
    <x v="1"/>
    <s v="Married"/>
    <s v="Low"/>
    <s v="Yes"/>
    <n v="16"/>
    <n v="1"/>
    <x v="6"/>
    <n v="1"/>
    <n v="2"/>
    <n v="7"/>
    <n v="55"/>
    <n v="1287"/>
    <x v="9"/>
    <n v="2886"/>
    <n v="4"/>
    <d v="2022-07-31T00:00:00"/>
    <d v="1988-10-08T00:00:00"/>
    <x v="9"/>
    <x v="9"/>
    <x v="5"/>
    <s v="3_Between 30 and 40"/>
    <x v="0"/>
    <n v="28"/>
    <s v="1"/>
    <x v="2"/>
    <x v="0"/>
  </r>
  <r>
    <x v="10"/>
    <n v="35"/>
    <s v="Yes"/>
    <s v="Travel_Rarely"/>
    <s v="Sales"/>
    <x v="0"/>
    <s v="Very High"/>
    <x v="0"/>
    <s v="Medium"/>
    <s v="Sales Executive"/>
    <x v="2"/>
    <s v="Excellent"/>
    <x v="1"/>
    <s v="Single"/>
    <s v="None"/>
    <s v="Yes"/>
    <n v="12"/>
    <n v="1"/>
    <x v="7"/>
    <n v="7"/>
    <n v="4"/>
    <n v="4"/>
    <n v="48"/>
    <n v="950"/>
    <x v="10"/>
    <n v="5828"/>
    <n v="0"/>
    <d v="2022-07-31T00:00:00"/>
    <d v="1987-03-23T00:00:00"/>
    <x v="10"/>
    <x v="10"/>
    <x v="2"/>
    <s v="3_Between 30 and 40"/>
    <x v="0"/>
    <n v="28"/>
    <s v="1"/>
    <x v="0"/>
    <x v="0"/>
  </r>
  <r>
    <x v="11"/>
    <n v="32"/>
    <s v="Yes"/>
    <s v="Travel_Rarely"/>
    <s v="Research &amp; Development"/>
    <x v="1"/>
    <s v="Low"/>
    <x v="1"/>
    <s v="High"/>
    <s v="Laboratory Technician"/>
    <x v="0"/>
    <s v="Good"/>
    <x v="2"/>
    <s v="Single"/>
    <s v="None"/>
    <s v="No"/>
    <n v="22"/>
    <n v="7"/>
    <x v="2"/>
    <n v="0"/>
    <n v="4"/>
    <n v="9"/>
    <n v="41"/>
    <n v="1033"/>
    <x v="11"/>
    <n v="4200"/>
    <n v="2"/>
    <d v="2022-07-31T00:00:00"/>
    <d v="1990-09-17T00:00:00"/>
    <x v="11"/>
    <x v="11"/>
    <x v="6"/>
    <s v="3_Between 30 and 40"/>
    <x v="1"/>
    <n v="28"/>
    <s v="1"/>
    <x v="2"/>
    <x v="0"/>
  </r>
  <r>
    <x v="12"/>
    <n v="33"/>
    <s v="Yes"/>
    <s v="Travel_Rarely"/>
    <s v="Research &amp; Development"/>
    <x v="1"/>
    <s v="High"/>
    <x v="0"/>
    <s v="High"/>
    <s v="Laboratory Technician"/>
    <x v="2"/>
    <s v="Excellent"/>
    <x v="0"/>
    <s v="Married"/>
    <s v="Low"/>
    <s v="Yes"/>
    <n v="13"/>
    <n v="5"/>
    <x v="7"/>
    <n v="0"/>
    <n v="4"/>
    <n v="14"/>
    <n v="58"/>
    <n v="813"/>
    <x v="12"/>
    <n v="2436"/>
    <n v="2"/>
    <d v="2022-07-31T00:00:00"/>
    <d v="1990-01-03T00:00:00"/>
    <x v="12"/>
    <x v="12"/>
    <x v="6"/>
    <s v="3_Between 30 and 40"/>
    <x v="0"/>
    <n v="29"/>
    <s v="1"/>
    <x v="2"/>
    <x v="1"/>
  </r>
  <r>
    <x v="13"/>
    <n v="39"/>
    <s v="Yes"/>
    <s v="Travel_Rarely"/>
    <s v="Research &amp; Development"/>
    <x v="1"/>
    <s v="High"/>
    <x v="0"/>
    <s v="High"/>
    <s v="Research Scientist"/>
    <x v="0"/>
    <s v="Excellent"/>
    <x v="1"/>
    <s v="Single"/>
    <s v="None"/>
    <s v="No"/>
    <n v="13"/>
    <n v="0"/>
    <x v="6"/>
    <n v="0"/>
    <n v="3"/>
    <n v="23"/>
    <n v="93"/>
    <n v="360"/>
    <x v="13"/>
    <n v="3904"/>
    <n v="2"/>
    <d v="2022-07-31T00:00:00"/>
    <d v="1984-02-19T00:00:00"/>
    <x v="13"/>
    <x v="13"/>
    <x v="6"/>
    <s v="3_Between 30 and 40"/>
    <x v="0"/>
    <n v="35"/>
    <s v="1"/>
    <x v="2"/>
    <x v="0"/>
  </r>
  <r>
    <x v="14"/>
    <n v="30"/>
    <s v="Yes"/>
    <s v="Travel_Rarely"/>
    <s v="Research &amp; Development"/>
    <x v="1"/>
    <s v="Low"/>
    <x v="1"/>
    <s v="High"/>
    <s v="Research Scientist"/>
    <x v="1"/>
    <s v="Excellent"/>
    <x v="1"/>
    <s v="Married"/>
    <s v="None"/>
    <s v="Yes"/>
    <n v="11"/>
    <n v="4"/>
    <x v="5"/>
    <n v="0"/>
    <n v="1"/>
    <n v="22"/>
    <n v="48"/>
    <n v="138"/>
    <x v="14"/>
    <n v="2132"/>
    <n v="2"/>
    <d v="2022-07-31T00:00:00"/>
    <d v="1993-07-18T00:00:00"/>
    <x v="14"/>
    <x v="14"/>
    <x v="6"/>
    <s v="3_Between 30 and 40"/>
    <x v="0"/>
    <n v="26"/>
    <s v="1"/>
    <x v="2"/>
    <x v="0"/>
  </r>
  <r>
    <x v="15"/>
    <n v="34"/>
    <s v="Yes"/>
    <s v="Travel_Frequently"/>
    <s v="Research &amp; Development"/>
    <x v="1"/>
    <s v="Low"/>
    <x v="0"/>
    <s v="Low"/>
    <s v="Laboratory Technician"/>
    <x v="1"/>
    <s v="Outstanding"/>
    <x v="1"/>
    <s v="Single"/>
    <s v="None"/>
    <s v="Yes"/>
    <n v="24"/>
    <n v="1"/>
    <x v="4"/>
    <n v="0"/>
    <n v="6"/>
    <n v="7"/>
    <n v="66"/>
    <n v="658"/>
    <x v="15"/>
    <n v="6074"/>
    <n v="3"/>
    <d v="2022-07-31T00:00:00"/>
    <d v="1988-11-27T00:00:00"/>
    <x v="15"/>
    <x v="15"/>
    <x v="0"/>
    <s v="3_Between 30 and 40"/>
    <x v="1"/>
    <n v="26"/>
    <s v="1"/>
    <x v="0"/>
    <x v="0"/>
  </r>
  <r>
    <x v="16"/>
    <n v="36"/>
    <s v="Yes"/>
    <s v="Travel_Rarely"/>
    <s v="Research &amp; Development"/>
    <x v="0"/>
    <s v="High"/>
    <x v="1"/>
    <s v="Very High"/>
    <s v="Laboratory Technician"/>
    <x v="0"/>
    <s v="Excellent"/>
    <x v="1"/>
    <s v="Single"/>
    <s v="None"/>
    <s v="No"/>
    <n v="16"/>
    <n v="1"/>
    <x v="8"/>
    <n v="15"/>
    <n v="14"/>
    <n v="16"/>
    <n v="43"/>
    <n v="885"/>
    <x v="16"/>
    <n v="2743"/>
    <n v="1"/>
    <d v="2022-07-31T00:00:00"/>
    <d v="1987-04-26T00:00:00"/>
    <x v="16"/>
    <x v="16"/>
    <x v="7"/>
    <s v="3_Between 30 and 40"/>
    <x v="0"/>
    <n v="19"/>
    <s v="1"/>
    <x v="3"/>
    <x v="0"/>
  </r>
  <r>
    <x v="17"/>
    <n v="34"/>
    <s v="Yes"/>
    <s v="Non-Travel"/>
    <s v="Sales"/>
    <x v="1"/>
    <s v="Low"/>
    <x v="0"/>
    <s v="Very High"/>
    <s v="Sales Executive"/>
    <x v="2"/>
    <s v="Excellent"/>
    <x v="3"/>
    <s v="Single"/>
    <s v="None"/>
    <s v="Yes"/>
    <n v="13"/>
    <n v="8"/>
    <x v="4"/>
    <n v="0"/>
    <n v="4"/>
    <n v="19"/>
    <n v="67"/>
    <n v="1362"/>
    <x v="17"/>
    <n v="5304"/>
    <n v="3"/>
    <d v="2022-07-31T00:00:00"/>
    <d v="1988-09-05T00:00:00"/>
    <x v="17"/>
    <x v="17"/>
    <x v="6"/>
    <s v="3_Between 30 and 40"/>
    <x v="0"/>
    <n v="30"/>
    <s v="1"/>
    <x v="2"/>
    <x v="0"/>
  </r>
  <r>
    <x v="18"/>
    <n v="36"/>
    <s v="Yes"/>
    <s v="Travel_Rarely"/>
    <s v="Sales"/>
    <x v="2"/>
    <s v="High"/>
    <x v="0"/>
    <s v="Medium"/>
    <s v="Sales Executive"/>
    <x v="2"/>
    <s v="Excellent"/>
    <x v="1"/>
    <s v="Married"/>
    <s v="Low"/>
    <s v="Yes"/>
    <n v="11"/>
    <n v="1"/>
    <x v="9"/>
    <n v="3"/>
    <n v="7"/>
    <n v="3"/>
    <n v="51"/>
    <n v="530"/>
    <x v="18"/>
    <n v="10325"/>
    <n v="6"/>
    <d v="2022-07-31T00:00:00"/>
    <d v="1987-05-15T00:00:00"/>
    <x v="18"/>
    <x v="18"/>
    <x v="8"/>
    <s v="3_Between 30 and 40"/>
    <x v="0"/>
    <n v="21"/>
    <s v="1"/>
    <x v="3"/>
    <x v="1"/>
  </r>
  <r>
    <x v="19"/>
    <n v="33"/>
    <s v="Yes"/>
    <s v="Travel_Rarely"/>
    <s v="Sales"/>
    <x v="0"/>
    <s v="Low"/>
    <x v="1"/>
    <s v="High"/>
    <s v="Sales Executive"/>
    <x v="0"/>
    <s v="Good"/>
    <x v="1"/>
    <s v="Single"/>
    <s v="None"/>
    <s v="Yes"/>
    <n v="17"/>
    <n v="0"/>
    <x v="6"/>
    <n v="0"/>
    <n v="3"/>
    <n v="9"/>
    <n v="77"/>
    <n v="603"/>
    <x v="19"/>
    <n v="8224"/>
    <n v="3"/>
    <d v="2022-07-31T00:00:00"/>
    <d v="1990-05-10T00:00:00"/>
    <x v="19"/>
    <x v="19"/>
    <x v="5"/>
    <s v="3_Between 30 and 40"/>
    <x v="0"/>
    <n v="28"/>
    <s v="1"/>
    <x v="2"/>
    <x v="0"/>
  </r>
  <r>
    <x v="20"/>
    <n v="38"/>
    <s v="Yes"/>
    <s v="Travel_Rarely"/>
    <s v="Research &amp; Development"/>
    <x v="1"/>
    <s v="High"/>
    <x v="0"/>
    <s v="High"/>
    <s v="Manufacturing Director"/>
    <x v="3"/>
    <s v="Good"/>
    <x v="1"/>
    <s v="Married"/>
    <s v="Mid"/>
    <s v="No"/>
    <n v="11"/>
    <n v="4"/>
    <x v="5"/>
    <n v="1"/>
    <n v="4"/>
    <n v="2"/>
    <n v="81"/>
    <n v="903"/>
    <x v="20"/>
    <n v="4855"/>
    <n v="2"/>
    <d v="2022-07-31T00:00:00"/>
    <d v="1984-09-24T00:00:00"/>
    <x v="20"/>
    <x v="20"/>
    <x v="6"/>
    <s v="3_Between 30 and 40"/>
    <x v="1"/>
    <n v="34"/>
    <s v="1"/>
    <x v="2"/>
    <x v="0"/>
  </r>
  <r>
    <x v="21"/>
    <n v="24"/>
    <s v="Yes"/>
    <s v="Travel_Rarely"/>
    <s v="Sales"/>
    <x v="2"/>
    <s v="Low"/>
    <x v="1"/>
    <s v="High"/>
    <s v="Sales Representative"/>
    <x v="3"/>
    <s v="Excellent"/>
    <x v="1"/>
    <s v="Single"/>
    <s v="None"/>
    <s v="Yes"/>
    <n v="16"/>
    <n v="1"/>
    <x v="6"/>
    <n v="1"/>
    <n v="4"/>
    <n v="1"/>
    <n v="62"/>
    <n v="1448"/>
    <x v="21"/>
    <n v="3202"/>
    <n v="4"/>
    <d v="2022-07-31T00:00:00"/>
    <d v="1999-02-02T00:00:00"/>
    <x v="21"/>
    <x v="21"/>
    <x v="6"/>
    <s v="2_Between 20 and 30"/>
    <x v="0"/>
    <n v="20"/>
    <s v="1"/>
    <x v="2"/>
    <x v="0"/>
  </r>
  <r>
    <x v="22"/>
    <n v="56"/>
    <s v="Yes"/>
    <s v="Travel_Rarely"/>
    <s v="Research &amp; Development"/>
    <x v="0"/>
    <s v="Medium"/>
    <x v="1"/>
    <s v="High"/>
    <s v="Research Scientist"/>
    <x v="3"/>
    <s v="Excellent"/>
    <x v="1"/>
    <s v="Married"/>
    <s v="High"/>
    <s v="Yes"/>
    <n v="18"/>
    <n v="9"/>
    <x v="5"/>
    <n v="4"/>
    <n v="3"/>
    <n v="14"/>
    <n v="72"/>
    <n v="441"/>
    <x v="22"/>
    <n v="4963"/>
    <n v="2"/>
    <d v="2022-07-31T00:00:00"/>
    <d v="1966-09-15T00:00:00"/>
    <x v="22"/>
    <x v="22"/>
    <x v="6"/>
    <s v="5_Between 50 and 60"/>
    <x v="0"/>
    <n v="52"/>
    <s v="1"/>
    <x v="2"/>
    <x v="0"/>
  </r>
  <r>
    <x v="23"/>
    <n v="30"/>
    <s v="Yes"/>
    <s v="Travel_Rarely"/>
    <s v="Research &amp; Development"/>
    <x v="1"/>
    <s v="Very High"/>
    <x v="1"/>
    <s v="High"/>
    <s v="Research Scientist"/>
    <x v="0"/>
    <s v="Excellent"/>
    <x v="1"/>
    <s v="Single"/>
    <s v="None"/>
    <s v="Yes"/>
    <n v="11"/>
    <n v="5"/>
    <x v="7"/>
    <n v="0"/>
    <n v="4"/>
    <n v="3"/>
    <n v="88"/>
    <n v="1005"/>
    <x v="23"/>
    <n v="2657"/>
    <n v="5"/>
    <d v="2022-07-31T00:00:00"/>
    <d v="1992-12-14T00:00:00"/>
    <x v="23"/>
    <x v="23"/>
    <x v="5"/>
    <s v="3_Between 30 and 40"/>
    <x v="0"/>
    <n v="25"/>
    <s v="2"/>
    <x v="2"/>
    <x v="0"/>
  </r>
  <r>
    <x v="24"/>
    <n v="34"/>
    <s v="Yes"/>
    <s v="Non-Travel"/>
    <s v="Research &amp; Development"/>
    <x v="0"/>
    <s v="Very High"/>
    <x v="0"/>
    <s v="Low"/>
    <s v="Research Scientist"/>
    <x v="0"/>
    <s v="Outstanding"/>
    <x v="1"/>
    <s v="Married"/>
    <s v="Low"/>
    <s v="Yes"/>
    <n v="23"/>
    <n v="1"/>
    <x v="10"/>
    <n v="3"/>
    <n v="0"/>
    <n v="16"/>
    <n v="85"/>
    <n v="967"/>
    <x v="24"/>
    <n v="2307"/>
    <n v="2"/>
    <d v="2022-07-31T00:00:00"/>
    <d v="1988-10-04T00:00:00"/>
    <x v="24"/>
    <x v="24"/>
    <x v="5"/>
    <s v="3_Between 30 and 40"/>
    <x v="0"/>
    <n v="29"/>
    <s v="2"/>
    <x v="2"/>
    <x v="0"/>
  </r>
  <r>
    <x v="25"/>
    <n v="34"/>
    <s v="Yes"/>
    <s v="Travel_Rarely"/>
    <s v="Sales"/>
    <x v="0"/>
    <s v="Low"/>
    <x v="1"/>
    <s v="Medium"/>
    <s v="Sales Executive"/>
    <x v="3"/>
    <s v="Outstanding"/>
    <x v="2"/>
    <s v="Single"/>
    <s v="None"/>
    <s v="Yes"/>
    <n v="23"/>
    <n v="0"/>
    <x v="9"/>
    <n v="10"/>
    <n v="10"/>
    <n v="24"/>
    <n v="40"/>
    <n v="790"/>
    <x v="25"/>
    <n v="4599"/>
    <n v="2"/>
    <d v="2022-07-31T00:00:00"/>
    <d v="1988-08-29T00:00:00"/>
    <x v="25"/>
    <x v="25"/>
    <x v="9"/>
    <s v="3_Between 30 and 40"/>
    <x v="0"/>
    <n v="20"/>
    <s v="1"/>
    <x v="1"/>
    <x v="0"/>
  </r>
  <r>
    <x v="26"/>
    <n v="47"/>
    <s v="Yes"/>
    <s v="Travel_Frequently"/>
    <s v="Sales"/>
    <x v="3"/>
    <s v="Medium"/>
    <x v="1"/>
    <s v="Very High"/>
    <s v="Sales Executive"/>
    <x v="1"/>
    <s v="Excellent"/>
    <x v="1"/>
    <s v="Single"/>
    <s v="None"/>
    <s v="Yes"/>
    <n v="12"/>
    <n v="4"/>
    <x v="7"/>
    <n v="1"/>
    <n v="3"/>
    <n v="27"/>
    <n v="77"/>
    <n v="719"/>
    <x v="26"/>
    <n v="6397"/>
    <n v="2"/>
    <d v="2022-07-31T00:00:00"/>
    <d v="1976-06-30T00:00:00"/>
    <x v="21"/>
    <x v="26"/>
    <x v="6"/>
    <s v="4_Between 40 and 50"/>
    <x v="0"/>
    <n v="43"/>
    <s v="1"/>
    <x v="2"/>
    <x v="1"/>
  </r>
  <r>
    <x v="27"/>
    <n v="31"/>
    <s v="Yes"/>
    <s v="Travel_Rarely"/>
    <s v="Research &amp; Development"/>
    <x v="0"/>
    <s v="Very High"/>
    <x v="0"/>
    <s v="High"/>
    <s v="Manufacturing Director"/>
    <x v="1"/>
    <s v="Good"/>
    <x v="3"/>
    <s v="Married"/>
    <s v="Mid"/>
    <s v="Yes"/>
    <n v="15"/>
    <n v="1"/>
    <x v="2"/>
    <n v="6"/>
    <n v="7"/>
    <n v="22"/>
    <n v="98"/>
    <n v="330"/>
    <x v="27"/>
    <n v="6179"/>
    <n v="3"/>
    <d v="2022-07-31T00:00:00"/>
    <d v="1992-06-12T00:00:00"/>
    <x v="26"/>
    <x v="27"/>
    <x v="10"/>
    <s v="3_Between 30 and 40"/>
    <x v="0"/>
    <n v="21"/>
    <s v="1"/>
    <x v="1"/>
    <x v="0"/>
  </r>
  <r>
    <x v="28"/>
    <n v="40"/>
    <s v="Yes"/>
    <s v="Travel_Rarely"/>
    <s v="Sales"/>
    <x v="0"/>
    <s v="Very High"/>
    <x v="0"/>
    <s v="Medium"/>
    <s v="Sales Executive"/>
    <x v="3"/>
    <s v="Good"/>
    <x v="1"/>
    <s v="Single"/>
    <s v="None"/>
    <s v="Yes"/>
    <n v="12"/>
    <n v="2"/>
    <x v="4"/>
    <n v="1"/>
    <n v="0"/>
    <n v="25"/>
    <n v="57"/>
    <n v="299"/>
    <x v="28"/>
    <n v="9094"/>
    <n v="2"/>
    <d v="2022-07-31T00:00:00"/>
    <d v="1982-09-07T00:00:00"/>
    <x v="27"/>
    <x v="28"/>
    <x v="5"/>
    <s v="4_Between 40 and 50"/>
    <x v="1"/>
    <n v="35"/>
    <s v="2"/>
    <x v="2"/>
    <x v="0"/>
  </r>
  <r>
    <x v="29"/>
    <n v="23"/>
    <s v="Yes"/>
    <s v="Travel_Rarely"/>
    <s v="Research &amp; Development"/>
    <x v="2"/>
    <s v="Very High"/>
    <x v="0"/>
    <s v="Medium"/>
    <s v="Laboratory Technician"/>
    <x v="1"/>
    <s v="Excellent"/>
    <x v="1"/>
    <s v="Single"/>
    <s v="None"/>
    <s v="Yes"/>
    <n v="11"/>
    <n v="1"/>
    <x v="10"/>
    <n v="1"/>
    <n v="2"/>
    <n v="8"/>
    <n v="93"/>
    <n v="1320"/>
    <x v="29"/>
    <n v="3989"/>
    <n v="2"/>
    <d v="2022-07-31T00:00:00"/>
    <d v="1999-10-08T00:00:00"/>
    <x v="28"/>
    <x v="28"/>
    <x v="6"/>
    <s v="2_Between 20 and 30"/>
    <x v="1"/>
    <n v="19"/>
    <s v="1"/>
    <x v="2"/>
    <x v="0"/>
  </r>
  <r>
    <x v="30"/>
    <n v="29"/>
    <s v="Yes"/>
    <s v="Travel_Frequently"/>
    <s v="Sales"/>
    <x v="1"/>
    <s v="Low"/>
    <x v="1"/>
    <s v="High"/>
    <s v="Sales Executive"/>
    <x v="3"/>
    <s v="Excellent"/>
    <x v="0"/>
    <s v="Single"/>
    <s v="None"/>
    <s v="No"/>
    <n v="11"/>
    <n v="5"/>
    <x v="5"/>
    <n v="0"/>
    <n v="0"/>
    <n v="13"/>
    <n v="51"/>
    <n v="115"/>
    <x v="30"/>
    <n v="5765"/>
    <n v="4"/>
    <d v="2022-07-31T00:00:00"/>
    <d v="1994-05-02T00:00:00"/>
    <x v="29"/>
    <x v="28"/>
    <x v="5"/>
    <s v="2_Between 20 and 30"/>
    <x v="0"/>
    <n v="24"/>
    <s v="1"/>
    <x v="2"/>
    <x v="0"/>
  </r>
  <r>
    <x v="31"/>
    <n v="36"/>
    <s v="Yes"/>
    <s v="Travel_Rarely"/>
    <s v="Sales"/>
    <x v="0"/>
    <s v="High"/>
    <x v="0"/>
    <s v="Medium"/>
    <s v="Sales Representative"/>
    <x v="0"/>
    <s v="Outstanding"/>
    <x v="1"/>
    <s v="Single"/>
    <s v="None"/>
    <s v="No"/>
    <n v="23"/>
    <n v="7"/>
    <x v="2"/>
    <n v="0"/>
    <n v="3"/>
    <n v="9"/>
    <n v="82"/>
    <n v="1218"/>
    <x v="31"/>
    <n v="3407"/>
    <n v="4"/>
    <d v="2022-07-31T00:00:00"/>
    <d v="1987-01-03T00:00:00"/>
    <x v="30"/>
    <x v="29"/>
    <x v="5"/>
    <s v="3_Between 30 and 40"/>
    <x v="0"/>
    <n v="31"/>
    <s v="1"/>
    <x v="2"/>
    <x v="0"/>
  </r>
  <r>
    <x v="32"/>
    <n v="26"/>
    <s v="Yes"/>
    <s v="Travel_Rarely"/>
    <s v="Human Resources"/>
    <x v="3"/>
    <s v="Very High"/>
    <x v="1"/>
    <s v="High"/>
    <s v="Human Resources"/>
    <x v="3"/>
    <s v="Low"/>
    <x v="1"/>
    <s v="Married"/>
    <s v="None"/>
    <s v="Yes"/>
    <n v="11"/>
    <n v="0"/>
    <x v="6"/>
    <n v="1"/>
    <n v="4"/>
    <n v="20"/>
    <n v="69"/>
    <n v="920"/>
    <x v="32"/>
    <n v="2148"/>
    <n v="3"/>
    <d v="2022-07-31T00:00:00"/>
    <d v="1997-07-24T00:00:00"/>
    <x v="31"/>
    <x v="30"/>
    <x v="6"/>
    <s v="2_Between 20 and 30"/>
    <x v="1"/>
    <n v="22"/>
    <s v="1"/>
    <x v="2"/>
    <x v="0"/>
  </r>
  <r>
    <x v="33"/>
    <n v="37"/>
    <s v="Yes"/>
    <s v="Travel_Rarely"/>
    <s v="Research &amp; Development"/>
    <x v="0"/>
    <s v="Very High"/>
    <x v="0"/>
    <s v="High"/>
    <s v="Manufacturing Director"/>
    <x v="0"/>
    <s v="Excellent"/>
    <x v="0"/>
    <s v="Single"/>
    <s v="None"/>
    <s v="No"/>
    <n v="15"/>
    <n v="1"/>
    <x v="2"/>
    <n v="0"/>
    <n v="8"/>
    <n v="10"/>
    <n v="58"/>
    <n v="370"/>
    <x v="33"/>
    <n v="4213"/>
    <n v="4"/>
    <d v="2022-07-31T00:00:00"/>
    <d v="1986-03-08T00:00:00"/>
    <x v="32"/>
    <x v="30"/>
    <x v="10"/>
    <s v="3_Between 30 and 40"/>
    <x v="0"/>
    <n v="27"/>
    <s v="1"/>
    <x v="1"/>
    <x v="0"/>
  </r>
  <r>
    <x v="34"/>
    <n v="44"/>
    <s v="Yes"/>
    <s v="Travel_Frequently"/>
    <s v="Research &amp; Development"/>
    <x v="3"/>
    <s v="High"/>
    <x v="0"/>
    <s v="High"/>
    <s v="Research Scientist"/>
    <x v="3"/>
    <s v="Excellent"/>
    <x v="3"/>
    <s v="Divorced"/>
    <s v="High"/>
    <s v="Yes"/>
    <n v="12"/>
    <n v="1"/>
    <x v="6"/>
    <n v="2"/>
    <n v="3"/>
    <n v="1"/>
    <n v="99"/>
    <n v="429"/>
    <x v="34"/>
    <n v="2342"/>
    <n v="2"/>
    <d v="2022-07-31T00:00:00"/>
    <d v="1979-01-14T00:00:00"/>
    <x v="33"/>
    <x v="31"/>
    <x v="6"/>
    <s v="4_Between 40 and 50"/>
    <x v="0"/>
    <n v="40"/>
    <s v="1"/>
    <x v="2"/>
    <x v="0"/>
  </r>
  <r>
    <x v="35"/>
    <n v="52"/>
    <s v="Yes"/>
    <s v="Travel_Rarely"/>
    <s v="Research &amp; Development"/>
    <x v="0"/>
    <s v="High"/>
    <x v="0"/>
    <s v="Medium"/>
    <s v="Research Scientist"/>
    <x v="3"/>
    <s v="Excellent"/>
    <x v="3"/>
    <s v="Married"/>
    <s v="None"/>
    <s v="No"/>
    <n v="15"/>
    <n v="2"/>
    <x v="0"/>
    <n v="7"/>
    <n v="7"/>
    <n v="8"/>
    <n v="85"/>
    <n v="723"/>
    <x v="35"/>
    <n v="4941"/>
    <n v="3"/>
    <d v="2022-07-31T00:00:00"/>
    <d v="1971-03-19T00:00:00"/>
    <x v="34"/>
    <x v="32"/>
    <x v="0"/>
    <s v="5_Between 50 and 60"/>
    <x v="0"/>
    <n v="44"/>
    <s v="1"/>
    <x v="0"/>
    <x v="1"/>
  </r>
  <r>
    <x v="36"/>
    <n v="55"/>
    <s v="Yes"/>
    <s v="Travel_Rarely"/>
    <s v="Sales"/>
    <x v="2"/>
    <s v="High"/>
    <x v="0"/>
    <s v="High"/>
    <s v="Sales Executive"/>
    <x v="2"/>
    <s v="Excellent"/>
    <x v="3"/>
    <s v="Single"/>
    <s v="None"/>
    <s v="No"/>
    <n v="16"/>
    <n v="4"/>
    <x v="11"/>
    <n v="7"/>
    <n v="3"/>
    <n v="2"/>
    <n v="37"/>
    <n v="436"/>
    <x v="36"/>
    <n v="5160"/>
    <n v="3"/>
    <d v="2022-07-31T00:00:00"/>
    <d v="1968-04-23T00:00:00"/>
    <x v="35"/>
    <x v="33"/>
    <x v="0"/>
    <s v="5_Between 50 and 60"/>
    <x v="0"/>
    <n v="47"/>
    <s v="1"/>
    <x v="0"/>
    <x v="1"/>
  </r>
  <r>
    <x v="37"/>
    <n v="40"/>
    <s v="Yes"/>
    <s v="Travel_Rarely"/>
    <s v="Research &amp; Development"/>
    <x v="0"/>
    <s v="Very High"/>
    <x v="0"/>
    <s v="High"/>
    <s v="Laboratory Technician"/>
    <x v="0"/>
    <s v="Excellent"/>
    <x v="0"/>
    <s v="Single"/>
    <s v="None"/>
    <s v="No"/>
    <n v="14"/>
    <n v="3"/>
    <x v="12"/>
    <n v="1"/>
    <n v="0"/>
    <n v="9"/>
    <n v="86"/>
    <n v="676"/>
    <x v="37"/>
    <n v="2018"/>
    <n v="3"/>
    <d v="2022-07-31T00:00:00"/>
    <d v="1982-10-02T00:00:00"/>
    <x v="36"/>
    <x v="34"/>
    <x v="6"/>
    <s v="4_Between 40 and 50"/>
    <x v="1"/>
    <n v="36"/>
    <s v="1"/>
    <x v="2"/>
    <x v="0"/>
  </r>
  <r>
    <x v="38"/>
    <n v="55"/>
    <s v="Yes"/>
    <s v="Travel_Rarely"/>
    <s v="Research &amp; Development"/>
    <x v="1"/>
    <s v="Very High"/>
    <x v="0"/>
    <s v="High"/>
    <s v="Manager"/>
    <x v="0"/>
    <s v="Excellent"/>
    <x v="1"/>
    <s v="Married"/>
    <s v="Low"/>
    <s v="Yes"/>
    <n v="13"/>
    <n v="5"/>
    <x v="13"/>
    <n v="1"/>
    <n v="4"/>
    <n v="2"/>
    <n v="78"/>
    <n v="725"/>
    <x v="38"/>
    <n v="19859"/>
    <n v="2"/>
    <d v="2022-07-31T00:00:00"/>
    <d v="1968-02-18T00:00:00"/>
    <x v="37"/>
    <x v="35"/>
    <x v="5"/>
    <s v="5_Between 50 and 60"/>
    <x v="0"/>
    <n v="50"/>
    <s v="1"/>
    <x v="2"/>
    <x v="0"/>
  </r>
  <r>
    <x v="39"/>
    <n v="39"/>
    <s v="Yes"/>
    <s v="Travel_Frequently"/>
    <s v="Research &amp; Development"/>
    <x v="1"/>
    <s v="Low"/>
    <x v="0"/>
    <s v="High"/>
    <s v="Healthcare Representative"/>
    <x v="2"/>
    <s v="Excellent"/>
    <x v="1"/>
    <s v="Divorced"/>
    <s v="High"/>
    <s v="No"/>
    <n v="11"/>
    <n v="7"/>
    <x v="14"/>
    <n v="11"/>
    <n v="5"/>
    <n v="2"/>
    <n v="84"/>
    <n v="203"/>
    <x v="39"/>
    <n v="12169"/>
    <n v="4"/>
    <d v="2022-07-31T00:00:00"/>
    <d v="1984-04-12T00:00:00"/>
    <x v="38"/>
    <x v="36"/>
    <x v="7"/>
    <s v="3_Between 30 and 40"/>
    <x v="0"/>
    <n v="22"/>
    <s v="1"/>
    <x v="3"/>
    <x v="0"/>
  </r>
  <r>
    <x v="40"/>
    <n v="43"/>
    <s v="Yes"/>
    <s v="Travel_Rarely"/>
    <s v="Sales"/>
    <x v="1"/>
    <s v="Low"/>
    <x v="1"/>
    <s v="Low"/>
    <s v="Sales Executive"/>
    <x v="1"/>
    <s v="Excellent"/>
    <x v="3"/>
    <s v="Single"/>
    <s v="None"/>
    <s v="No"/>
    <n v="13"/>
    <n v="8"/>
    <x v="5"/>
    <n v="1"/>
    <n v="3"/>
    <n v="9"/>
    <n v="85"/>
    <n v="1372"/>
    <x v="40"/>
    <n v="5346"/>
    <n v="2"/>
    <d v="2022-07-31T00:00:00"/>
    <d v="1979-11-12T00:00:00"/>
    <x v="39"/>
    <x v="37"/>
    <x v="11"/>
    <s v="4_Between 40 and 50"/>
    <x v="0"/>
    <n v="40"/>
    <s v="1"/>
    <x v="4"/>
    <x v="0"/>
  </r>
  <r>
    <x v="41"/>
    <n v="49"/>
    <s v="Yes"/>
    <s v="Travel_Frequently"/>
    <s v="Research &amp; Development"/>
    <x v="3"/>
    <s v="Low"/>
    <x v="0"/>
    <s v="Medium"/>
    <s v="Laboratory Technician"/>
    <x v="0"/>
    <s v="Outstanding"/>
    <x v="1"/>
    <s v="Single"/>
    <s v="None"/>
    <s v="No"/>
    <n v="20"/>
    <n v="3"/>
    <x v="15"/>
    <n v="1"/>
    <n v="3"/>
    <n v="28"/>
    <n v="97"/>
    <n v="1475"/>
    <x v="41"/>
    <n v="4284"/>
    <n v="2"/>
    <d v="2022-07-31T00:00:00"/>
    <d v="1974-03-23T00:00:00"/>
    <x v="40"/>
    <x v="38"/>
    <x v="6"/>
    <s v="4_Between 40 and 50"/>
    <x v="0"/>
    <n v="45"/>
    <s v="1"/>
    <x v="2"/>
    <x v="0"/>
  </r>
  <r>
    <x v="42"/>
    <n v="56"/>
    <s v="Yes"/>
    <s v="Travel_Rarely"/>
    <s v="Research &amp; Development"/>
    <x v="3"/>
    <s v="Very High"/>
    <x v="0"/>
    <s v="High"/>
    <s v="Laboratory Technician"/>
    <x v="1"/>
    <s v="Excellent"/>
    <x v="0"/>
    <s v="Married"/>
    <s v="Low"/>
    <s v="No"/>
    <n v="11"/>
    <n v="8"/>
    <x v="1"/>
    <n v="9"/>
    <n v="8"/>
    <n v="7"/>
    <n v="72"/>
    <n v="310"/>
    <x v="42"/>
    <n v="2339"/>
    <n v="4"/>
    <d v="2022-07-31T00:00:00"/>
    <d v="1967-06-24T00:00:00"/>
    <x v="41"/>
    <x v="39"/>
    <x v="10"/>
    <s v="5_Between 50 and 60"/>
    <x v="0"/>
    <n v="46"/>
    <s v="1"/>
    <x v="1"/>
    <x v="0"/>
  </r>
  <r>
    <x v="43"/>
    <n v="46"/>
    <s v="Yes"/>
    <s v="Travel_Rarely"/>
    <s v="Sales"/>
    <x v="1"/>
    <s v="High"/>
    <x v="1"/>
    <s v="High"/>
    <s v="Sales Executive"/>
    <x v="3"/>
    <s v="Outstanding"/>
    <x v="1"/>
    <s v="Married"/>
    <s v="High"/>
    <s v="No"/>
    <n v="21"/>
    <n v="5"/>
    <x v="1"/>
    <n v="0"/>
    <n v="7"/>
    <n v="10"/>
    <n v="64"/>
    <n v="1254"/>
    <x v="43"/>
    <n v="7314"/>
    <n v="2"/>
    <d v="2022-07-31T00:00:00"/>
    <d v="1977-05-08T00:00:00"/>
    <x v="42"/>
    <x v="40"/>
    <x v="0"/>
    <s v="4_Between 40 and 50"/>
    <x v="0"/>
    <n v="38"/>
    <s v="1"/>
    <x v="0"/>
    <x v="1"/>
  </r>
  <r>
    <x v="44"/>
    <n v="29"/>
    <s v="Yes"/>
    <s v="Travel_Rarely"/>
    <s v="Research &amp; Development"/>
    <x v="2"/>
    <s v="High"/>
    <x v="0"/>
    <s v="Medium"/>
    <s v="Research Scientist"/>
    <x v="2"/>
    <s v="Low"/>
    <x v="3"/>
    <s v="Single"/>
    <s v="None"/>
    <s v="Yes"/>
    <n v="13"/>
    <n v="1"/>
    <x v="16"/>
    <n v="0"/>
    <n v="1"/>
    <n v="18"/>
    <n v="86"/>
    <n v="896"/>
    <x v="44"/>
    <n v="2389"/>
    <n v="3"/>
    <d v="2022-07-31T00:00:00"/>
    <d v="1994-05-01T00:00:00"/>
    <x v="43"/>
    <x v="41"/>
    <x v="6"/>
    <s v="2_Between 20 and 30"/>
    <x v="1"/>
    <n v="25"/>
    <s v="1"/>
    <x v="2"/>
    <x v="0"/>
  </r>
  <r>
    <x v="45"/>
    <n v="25"/>
    <s v="Yes"/>
    <s v="Travel_Rarely"/>
    <s v="Sales"/>
    <x v="1"/>
    <s v="High"/>
    <x v="0"/>
    <s v="Medium"/>
    <s v="Sales Executive"/>
    <x v="1"/>
    <s v="Excellent"/>
    <x v="1"/>
    <s v="Single"/>
    <s v="None"/>
    <s v="Yes"/>
    <n v="11"/>
    <n v="1"/>
    <x v="6"/>
    <n v="0"/>
    <n v="3"/>
    <n v="5"/>
    <n v="46"/>
    <n v="240"/>
    <x v="45"/>
    <n v="5744"/>
    <n v="1"/>
    <d v="2022-07-31T00:00:00"/>
    <d v="1998-07-18T00:00:00"/>
    <x v="44"/>
    <x v="42"/>
    <x v="3"/>
    <s v="2_Between 20 and 30"/>
    <x v="0"/>
    <n v="19"/>
    <s v="1"/>
    <x v="0"/>
    <x v="0"/>
  </r>
  <r>
    <x v="46"/>
    <n v="26"/>
    <s v="Yes"/>
    <s v="Travel_Rarely"/>
    <s v="Sales"/>
    <x v="1"/>
    <s v="Very High"/>
    <x v="0"/>
    <s v="Medium"/>
    <s v="Sales Executive"/>
    <x v="0"/>
    <s v="Good"/>
    <x v="3"/>
    <s v="Single"/>
    <s v="None"/>
    <s v="No"/>
    <n v="17"/>
    <n v="6"/>
    <x v="6"/>
    <n v="1"/>
    <n v="2"/>
    <n v="8"/>
    <n v="38"/>
    <n v="1146"/>
    <x v="46"/>
    <n v="5326"/>
    <n v="2"/>
    <d v="2022-07-31T00:00:00"/>
    <d v="1997-05-12T00:00:00"/>
    <x v="45"/>
    <x v="43"/>
    <x v="11"/>
    <s v="2_Between 20 and 30"/>
    <x v="0"/>
    <n v="23"/>
    <s v="1"/>
    <x v="4"/>
    <x v="1"/>
  </r>
  <r>
    <x v="47"/>
    <n v="25"/>
    <s v="Yes"/>
    <s v="Travel_Rarely"/>
    <s v="Research &amp; Development"/>
    <x v="2"/>
    <s v="Very High"/>
    <x v="0"/>
    <s v="High"/>
    <s v="Laboratory Technician"/>
    <x v="2"/>
    <s v="Excellent"/>
    <x v="2"/>
    <s v="Married"/>
    <s v="Low"/>
    <s v="Yes"/>
    <n v="15"/>
    <n v="1"/>
    <x v="5"/>
    <n v="5"/>
    <n v="6"/>
    <n v="4"/>
    <n v="32"/>
    <n v="1219"/>
    <x v="47"/>
    <n v="3691"/>
    <n v="3"/>
    <d v="2022-07-31T00:00:00"/>
    <d v="1998-07-02T00:00:00"/>
    <x v="46"/>
    <x v="44"/>
    <x v="3"/>
    <s v="2_Between 20 and 30"/>
    <x v="0"/>
    <n v="19"/>
    <s v="1"/>
    <x v="0"/>
    <x v="0"/>
  </r>
  <r>
    <x v="48"/>
    <n v="32"/>
    <s v="Yes"/>
    <s v="Travel_Rarely"/>
    <s v="Sales"/>
    <x v="0"/>
    <s v="Very High"/>
    <x v="0"/>
    <s v="Low"/>
    <s v="Sales Executive"/>
    <x v="2"/>
    <s v="Excellent"/>
    <x v="3"/>
    <s v="Married"/>
    <s v="None"/>
    <s v="No"/>
    <n v="11"/>
    <n v="1"/>
    <x v="1"/>
    <n v="9"/>
    <n v="8"/>
    <n v="4"/>
    <n v="32"/>
    <n v="1045"/>
    <x v="48"/>
    <n v="10400"/>
    <n v="2"/>
    <d v="2022-07-31T00:00:00"/>
    <d v="1990-09-13T00:00:00"/>
    <x v="47"/>
    <x v="45"/>
    <x v="12"/>
    <s v="3_Between 30 and 40"/>
    <x v="0"/>
    <n v="19"/>
    <s v="1"/>
    <x v="1"/>
    <x v="0"/>
  </r>
  <r>
    <x v="49"/>
    <n v="40"/>
    <s v="Yes"/>
    <s v="Travel_Rarely"/>
    <s v="Sales"/>
    <x v="3"/>
    <s v="High"/>
    <x v="0"/>
    <s v="Medium"/>
    <s v="Sales Executive"/>
    <x v="1"/>
    <s v="Good"/>
    <x v="1"/>
    <s v="Married"/>
    <s v="Mid"/>
    <s v="Yes"/>
    <n v="12"/>
    <n v="2"/>
    <x v="7"/>
    <n v="1"/>
    <n v="0"/>
    <n v="22"/>
    <n v="68"/>
    <n v="575"/>
    <x v="49"/>
    <n v="6380"/>
    <n v="6"/>
    <d v="2022-07-31T00:00:00"/>
    <d v="1982-08-28T00:00:00"/>
    <x v="48"/>
    <x v="46"/>
    <x v="5"/>
    <s v="4_Between 40 and 50"/>
    <x v="1"/>
    <n v="35"/>
    <s v="1"/>
    <x v="2"/>
    <x v="0"/>
  </r>
  <r>
    <x v="50"/>
    <n v="32"/>
    <s v="Yes"/>
    <s v="Travel_Frequently"/>
    <s v="Research &amp; Development"/>
    <x v="3"/>
    <s v="Low"/>
    <x v="1"/>
    <s v="Very High"/>
    <s v="Research Scientist"/>
    <x v="1"/>
    <s v="Excellent"/>
    <x v="1"/>
    <s v="Single"/>
    <s v="None"/>
    <s v="Yes"/>
    <n v="14"/>
    <n v="3"/>
    <x v="7"/>
    <n v="0"/>
    <n v="3"/>
    <n v="5"/>
    <n v="47"/>
    <n v="238"/>
    <x v="50"/>
    <n v="2432"/>
    <n v="2"/>
    <d v="2022-07-31T00:00:00"/>
    <d v="1990-12-31T00:00:00"/>
    <x v="49"/>
    <x v="47"/>
    <x v="6"/>
    <s v="3_Between 30 and 40"/>
    <x v="0"/>
    <n v="28"/>
    <s v="1"/>
    <x v="2"/>
    <x v="0"/>
  </r>
  <r>
    <x v="51"/>
    <n v="26"/>
    <s v="Yes"/>
    <s v="Travel_Frequently"/>
    <s v="Research &amp; Development"/>
    <x v="2"/>
    <s v="High"/>
    <x v="0"/>
    <s v="High"/>
    <s v="Research Scientist"/>
    <x v="0"/>
    <s v="Outstanding"/>
    <x v="1"/>
    <s v="Single"/>
    <s v="None"/>
    <s v="No"/>
    <n v="22"/>
    <n v="0"/>
    <x v="5"/>
    <n v="0"/>
    <n v="4"/>
    <n v="3"/>
    <n v="73"/>
    <n v="575"/>
    <x v="51"/>
    <n v="3102"/>
    <n v="2"/>
    <d v="2022-07-31T00:00:00"/>
    <d v="1997-07-15T00:00:00"/>
    <x v="50"/>
    <x v="48"/>
    <x v="5"/>
    <s v="2_Between 20 and 30"/>
    <x v="0"/>
    <n v="21"/>
    <s v="1"/>
    <x v="2"/>
    <x v="0"/>
  </r>
  <r>
    <x v="52"/>
    <n v="30"/>
    <s v="Yes"/>
    <s v="Travel_Frequently"/>
    <s v="Human Resources"/>
    <x v="1"/>
    <s v="High"/>
    <x v="1"/>
    <s v="Medium"/>
    <s v="Human Resources"/>
    <x v="2"/>
    <s v="Excellent"/>
    <x v="3"/>
    <s v="Divorced"/>
    <s v="Low"/>
    <s v="No"/>
    <n v="11"/>
    <n v="6"/>
    <x v="6"/>
    <n v="1"/>
    <n v="2"/>
    <n v="8"/>
    <n v="66"/>
    <n v="600"/>
    <x v="52"/>
    <n v="2180"/>
    <n v="0"/>
    <d v="2022-07-31T00:00:00"/>
    <d v="1993-02-15T00:00:00"/>
    <x v="51"/>
    <x v="49"/>
    <x v="6"/>
    <s v="3_Between 30 and 40"/>
    <x v="0"/>
    <n v="26"/>
    <s v="1"/>
    <x v="2"/>
    <x v="0"/>
  </r>
  <r>
    <x v="53"/>
    <n v="51"/>
    <s v="Yes"/>
    <s v="Travel_Rarely"/>
    <s v="Research &amp; Development"/>
    <x v="0"/>
    <s v="Low"/>
    <x v="0"/>
    <s v="High"/>
    <s v="Research Scientist"/>
    <x v="1"/>
    <s v="Excellent"/>
    <x v="2"/>
    <s v="Married"/>
    <s v="High"/>
    <s v="Yes"/>
    <n v="12"/>
    <n v="9"/>
    <x v="8"/>
    <n v="2"/>
    <n v="7"/>
    <n v="4"/>
    <n v="34"/>
    <n v="1323"/>
    <x v="53"/>
    <n v="2461"/>
    <n v="2"/>
    <d v="2022-07-31T00:00:00"/>
    <d v="1972-04-07T00:00:00"/>
    <x v="52"/>
    <x v="50"/>
    <x v="4"/>
    <s v="5_Between 50 and 60"/>
    <x v="0"/>
    <n v="42"/>
    <s v="1"/>
    <x v="0"/>
    <x v="0"/>
  </r>
  <r>
    <x v="54"/>
    <n v="52"/>
    <s v="Yes"/>
    <s v="Travel_Rarely"/>
    <s v="Sales"/>
    <x v="2"/>
    <s v="Low"/>
    <x v="1"/>
    <s v="Low"/>
    <s v="Manager"/>
    <x v="2"/>
    <s v="Excellent"/>
    <x v="1"/>
    <s v="Married"/>
    <s v="Low"/>
    <s v="No"/>
    <n v="15"/>
    <n v="1"/>
    <x v="17"/>
    <n v="6"/>
    <n v="9"/>
    <n v="2"/>
    <n v="57"/>
    <n v="266"/>
    <x v="54"/>
    <n v="19845"/>
    <n v="3"/>
    <d v="2022-07-31T00:00:00"/>
    <d v="1970-12-21T00:00:00"/>
    <x v="53"/>
    <x v="51"/>
    <x v="13"/>
    <s v="5_Between 50 and 60"/>
    <x v="0"/>
    <n v="21"/>
    <s v="1"/>
    <x v="3"/>
    <x v="0"/>
  </r>
  <r>
    <x v="55"/>
    <n v="45"/>
    <s v="Yes"/>
    <s v="Travel_Rarely"/>
    <s v="Sales"/>
    <x v="1"/>
    <s v="Low"/>
    <x v="1"/>
    <s v="Low"/>
    <s v="Manager"/>
    <x v="3"/>
    <s v="Good"/>
    <x v="1"/>
    <s v="Single"/>
    <s v="None"/>
    <s v="Yes"/>
    <n v="16"/>
    <n v="2"/>
    <x v="18"/>
    <n v="1"/>
    <n v="11"/>
    <n v="2"/>
    <n v="94"/>
    <n v="1449"/>
    <x v="55"/>
    <n v="18824"/>
    <n v="2"/>
    <d v="2022-07-31T00:00:00"/>
    <d v="1977-12-01T00:00:00"/>
    <x v="54"/>
    <x v="52"/>
    <x v="14"/>
    <s v="4_Between 40 and 50"/>
    <x v="1"/>
    <n v="22"/>
    <s v="1"/>
    <x v="3"/>
    <x v="0"/>
  </r>
  <r>
    <x v="56"/>
    <n v="27"/>
    <s v="Yes"/>
    <s v="Travel_Rarely"/>
    <s v="Sales"/>
    <x v="2"/>
    <s v="High"/>
    <x v="0"/>
    <s v="High"/>
    <s v="Sales Representative"/>
    <x v="0"/>
    <s v="Excellent"/>
    <x v="1"/>
    <s v="Divorced"/>
    <s v="Low"/>
    <s v="No"/>
    <n v="11"/>
    <n v="0"/>
    <x v="10"/>
    <n v="0"/>
    <n v="2"/>
    <n v="2"/>
    <n v="85"/>
    <n v="1420"/>
    <x v="56"/>
    <n v="3041"/>
    <n v="3"/>
    <d v="2022-07-31T00:00:00"/>
    <d v="1996-01-20T00:00:00"/>
    <x v="55"/>
    <x v="53"/>
    <x v="6"/>
    <s v="2_Between 20 and 30"/>
    <x v="0"/>
    <n v="23"/>
    <s v="1"/>
    <x v="2"/>
    <x v="0"/>
  </r>
  <r>
    <x v="57"/>
    <n v="29"/>
    <s v="Yes"/>
    <s v="Travel_Rarely"/>
    <s v="Research &amp; Development"/>
    <x v="0"/>
    <s v="Medium"/>
    <x v="0"/>
    <s v="Low"/>
    <s v="Laboratory Technician"/>
    <x v="0"/>
    <s v="Excellent"/>
    <x v="3"/>
    <s v="Married"/>
    <s v="None"/>
    <s v="Yes"/>
    <n v="11"/>
    <n v="1"/>
    <x v="5"/>
    <n v="0"/>
    <n v="7"/>
    <n v="8"/>
    <n v="77"/>
    <n v="318"/>
    <x v="57"/>
    <n v="2119"/>
    <n v="4"/>
    <d v="2022-07-31T00:00:00"/>
    <d v="1994-07-07T00:00:00"/>
    <x v="56"/>
    <x v="54"/>
    <x v="2"/>
    <s v="2_Between 20 and 30"/>
    <x v="0"/>
    <n v="22"/>
    <s v="1"/>
    <x v="0"/>
    <x v="1"/>
  </r>
  <r>
    <x v="58"/>
    <n v="56"/>
    <s v="Yes"/>
    <s v="Travel_Rarely"/>
    <s v="Research &amp; Development"/>
    <x v="3"/>
    <s v="Low"/>
    <x v="0"/>
    <s v="High"/>
    <s v="Laboratory Technician"/>
    <x v="2"/>
    <s v="Excellent"/>
    <x v="1"/>
    <s v="Single"/>
    <s v="None"/>
    <s v="No"/>
    <n v="16"/>
    <n v="1"/>
    <x v="10"/>
    <n v="1"/>
    <n v="0"/>
    <n v="24"/>
    <n v="97"/>
    <n v="1162"/>
    <x v="58"/>
    <n v="2587"/>
    <n v="3"/>
    <d v="2022-07-31T00:00:00"/>
    <d v="1966-12-18T00:00:00"/>
    <x v="57"/>
    <x v="55"/>
    <x v="6"/>
    <s v="5_Between 50 and 60"/>
    <x v="0"/>
    <n v="52"/>
    <s v="2"/>
    <x v="2"/>
    <x v="1"/>
  </r>
  <r>
    <x v="59"/>
    <n v="41"/>
    <s v="Yes"/>
    <s v="Travel_Rarely"/>
    <s v="Sales"/>
    <x v="3"/>
    <s v="Medium"/>
    <x v="1"/>
    <s v="High"/>
    <s v="Sales Representative"/>
    <x v="3"/>
    <s v="Outstanding"/>
    <x v="3"/>
    <s v="Single"/>
    <s v="None"/>
    <s v="Yes"/>
    <n v="22"/>
    <n v="1"/>
    <x v="16"/>
    <n v="0"/>
    <n v="2"/>
    <n v="20"/>
    <n v="70"/>
    <n v="1356"/>
    <x v="59"/>
    <n v="3140"/>
    <n v="5"/>
    <d v="2022-07-31T00:00:00"/>
    <d v="1982-07-11T00:00:00"/>
    <x v="58"/>
    <x v="55"/>
    <x v="11"/>
    <s v="4_Between 40 and 50"/>
    <x v="0"/>
    <n v="38"/>
    <s v="1"/>
    <x v="4"/>
    <x v="1"/>
  </r>
  <r>
    <x v="60"/>
    <n v="33"/>
    <s v="Yes"/>
    <s v="Travel_Rarely"/>
    <s v="Research &amp; Development"/>
    <x v="3"/>
    <s v="Low"/>
    <x v="1"/>
    <s v="High"/>
    <s v="Laboratory Technician"/>
    <x v="0"/>
    <s v="Good"/>
    <x v="2"/>
    <s v="Married"/>
    <s v="None"/>
    <s v="No"/>
    <n v="20"/>
    <n v="7"/>
    <x v="19"/>
    <n v="1"/>
    <n v="7"/>
    <n v="2"/>
    <n v="39"/>
    <n v="465"/>
    <x v="60"/>
    <n v="2707"/>
    <n v="3"/>
    <d v="2022-07-31T00:00:00"/>
    <d v="1989-08-09T00:00:00"/>
    <x v="59"/>
    <x v="56"/>
    <x v="4"/>
    <s v="3_Between 30 and 40"/>
    <x v="1"/>
    <n v="24"/>
    <s v="1"/>
    <x v="0"/>
    <x v="1"/>
  </r>
  <r>
    <x v="61"/>
    <n v="34"/>
    <s v="Yes"/>
    <s v="Travel_Rarely"/>
    <s v="Research &amp; Development"/>
    <x v="2"/>
    <s v="Medium"/>
    <x v="0"/>
    <s v="High"/>
    <s v="Research Scientist"/>
    <x v="0"/>
    <s v="Excellent"/>
    <x v="1"/>
    <s v="Single"/>
    <s v="None"/>
    <s v="No"/>
    <n v="11"/>
    <n v="2"/>
    <x v="7"/>
    <n v="1"/>
    <n v="3"/>
    <n v="6"/>
    <n v="83"/>
    <n v="699"/>
    <x v="61"/>
    <n v="2960"/>
    <n v="2"/>
    <d v="2022-07-31T00:00:00"/>
    <d v="1989-02-03T00:00:00"/>
    <x v="60"/>
    <x v="57"/>
    <x v="11"/>
    <s v="3_Between 30 and 40"/>
    <x v="0"/>
    <n v="31"/>
    <s v="1"/>
    <x v="4"/>
    <x v="0"/>
  </r>
  <r>
    <x v="62"/>
    <n v="32"/>
    <s v="Yes"/>
    <s v="Non-Travel"/>
    <s v="Sales"/>
    <x v="0"/>
    <s v="Very High"/>
    <x v="0"/>
    <s v="Very High"/>
    <s v="Sales Executive"/>
    <x v="1"/>
    <s v="Good"/>
    <x v="1"/>
    <s v="Married"/>
    <s v="None"/>
    <s v="No"/>
    <n v="12"/>
    <n v="8"/>
    <x v="6"/>
    <n v="1"/>
    <n v="2"/>
    <n v="11"/>
    <n v="60"/>
    <n v="1474"/>
    <x v="62"/>
    <n v="4707"/>
    <n v="2"/>
    <d v="2022-07-31T00:00:00"/>
    <d v="1991-01-31T00:00:00"/>
    <x v="61"/>
    <x v="58"/>
    <x v="6"/>
    <s v="3_Between 30 and 40"/>
    <x v="1"/>
    <n v="28"/>
    <s v="1"/>
    <x v="2"/>
    <x v="0"/>
  </r>
  <r>
    <x v="63"/>
    <n v="48"/>
    <s v="Yes"/>
    <s v="Travel_Frequently"/>
    <s v="Sales"/>
    <x v="3"/>
    <s v="Very High"/>
    <x v="1"/>
    <s v="High"/>
    <s v="Sales Representative"/>
    <x v="1"/>
    <s v="Excellent"/>
    <x v="1"/>
    <s v="Married"/>
    <s v="Mid"/>
    <s v="Yes"/>
    <n v="11"/>
    <n v="2"/>
    <x v="20"/>
    <n v="7"/>
    <n v="7"/>
    <n v="7"/>
    <n v="95"/>
    <n v="708"/>
    <x v="63"/>
    <n v="2655"/>
    <n v="3"/>
    <d v="2022-07-31T00:00:00"/>
    <d v="1974-09-17T00:00:00"/>
    <x v="62"/>
    <x v="59"/>
    <x v="0"/>
    <s v="4_Between 40 and 50"/>
    <x v="0"/>
    <n v="40"/>
    <s v="1"/>
    <x v="0"/>
    <x v="0"/>
  </r>
  <r>
    <x v="64"/>
    <n v="35"/>
    <s v="Yes"/>
    <s v="Travel_Rarely"/>
    <s v="Sales"/>
    <x v="1"/>
    <s v="Very High"/>
    <x v="0"/>
    <s v="High"/>
    <s v="Sales Executive"/>
    <x v="0"/>
    <s v="Outstanding"/>
    <x v="1"/>
    <s v="Single"/>
    <s v="None"/>
    <s v="Yes"/>
    <n v="22"/>
    <n v="0"/>
    <x v="4"/>
    <n v="4"/>
    <n v="7"/>
    <n v="4"/>
    <n v="86"/>
    <n v="1204"/>
    <x v="64"/>
    <n v="9582"/>
    <n v="2"/>
    <d v="2022-07-31T00:00:00"/>
    <d v="1987-10-26T00:00:00"/>
    <x v="63"/>
    <x v="60"/>
    <x v="0"/>
    <s v="3_Between 30 and 40"/>
    <x v="0"/>
    <n v="27"/>
    <s v="1"/>
    <x v="0"/>
    <x v="0"/>
  </r>
  <r>
    <x v="65"/>
    <n v="35"/>
    <s v="Yes"/>
    <s v="Travel_Rarely"/>
    <s v="Sales"/>
    <x v="1"/>
    <s v="High"/>
    <x v="0"/>
    <s v="High"/>
    <s v="Sales Executive"/>
    <x v="2"/>
    <s v="Excellent"/>
    <x v="1"/>
    <s v="Single"/>
    <s v="None"/>
    <s v="Yes"/>
    <n v="18"/>
    <n v="1"/>
    <x v="2"/>
    <n v="7"/>
    <n v="7"/>
    <n v="27"/>
    <n v="84"/>
    <n v="303"/>
    <x v="65"/>
    <n v="5813"/>
    <n v="2"/>
    <d v="2022-07-31T00:00:00"/>
    <d v="1988-04-09T00:00:00"/>
    <x v="64"/>
    <x v="61"/>
    <x v="4"/>
    <s v="3_Between 30 and 40"/>
    <x v="0"/>
    <n v="26"/>
    <s v="1"/>
    <x v="0"/>
    <x v="0"/>
  </r>
  <r>
    <x v="66"/>
    <n v="33"/>
    <s v="Yes"/>
    <s v="Travel_Rarely"/>
    <s v="Research &amp; Development"/>
    <x v="2"/>
    <s v="Medium"/>
    <x v="0"/>
    <s v="High"/>
    <s v="Manager"/>
    <x v="1"/>
    <s v="Excellent"/>
    <x v="2"/>
    <s v="Married"/>
    <s v="None"/>
    <s v="Yes"/>
    <n v="12"/>
    <n v="7"/>
    <x v="12"/>
    <n v="3"/>
    <n v="4"/>
    <n v="15"/>
    <n v="56"/>
    <n v="1277"/>
    <x v="66"/>
    <n v="13610"/>
    <n v="2"/>
    <d v="2022-07-31T00:00:00"/>
    <d v="1990-01-25T00:00:00"/>
    <x v="14"/>
    <x v="62"/>
    <x v="3"/>
    <s v="3_Between 30 and 40"/>
    <x v="0"/>
    <n v="27"/>
    <s v="1"/>
    <x v="0"/>
    <x v="0"/>
  </r>
  <r>
    <x v="67"/>
    <n v="31"/>
    <s v="Yes"/>
    <s v="Travel_Frequently"/>
    <s v="Sales"/>
    <x v="0"/>
    <s v="Low"/>
    <x v="0"/>
    <s v="High"/>
    <s v="Sales Executive"/>
    <x v="2"/>
    <s v="Excellent"/>
    <x v="1"/>
    <s v="Married"/>
    <s v="None"/>
    <s v="Yes"/>
    <n v="11"/>
    <n v="1"/>
    <x v="2"/>
    <n v="0"/>
    <n v="8"/>
    <n v="26"/>
    <n v="63"/>
    <n v="754"/>
    <x v="67"/>
    <n v="5617"/>
    <n v="4"/>
    <d v="2022-07-31T00:00:00"/>
    <d v="1992-06-17T00:00:00"/>
    <x v="65"/>
    <x v="63"/>
    <x v="10"/>
    <s v="3_Between 30 and 40"/>
    <x v="0"/>
    <n v="21"/>
    <s v="1"/>
    <x v="1"/>
    <x v="1"/>
  </r>
  <r>
    <x v="68"/>
    <n v="46"/>
    <s v="Yes"/>
    <s v="Travel_Rarely"/>
    <s v="Sales"/>
    <x v="3"/>
    <s v="High"/>
    <x v="0"/>
    <s v="Medium"/>
    <s v="Sales Executive"/>
    <x v="2"/>
    <s v="Excellent"/>
    <x v="1"/>
    <s v="Single"/>
    <s v="None"/>
    <s v="No"/>
    <n v="16"/>
    <n v="1"/>
    <x v="4"/>
    <n v="4"/>
    <n v="7"/>
    <n v="9"/>
    <n v="64"/>
    <n v="669"/>
    <x v="68"/>
    <n v="9619"/>
    <n v="3"/>
    <d v="2022-07-31T00:00:00"/>
    <d v="1977-04-27T00:00:00"/>
    <x v="66"/>
    <x v="64"/>
    <x v="0"/>
    <s v="4_Between 40 and 50"/>
    <x v="0"/>
    <n v="38"/>
    <s v="1"/>
    <x v="0"/>
    <x v="1"/>
  </r>
  <r>
    <x v="69"/>
    <n v="28"/>
    <s v="Yes"/>
    <s v="Non-Travel"/>
    <s v="Research &amp; Development"/>
    <x v="3"/>
    <s v="Medium"/>
    <x v="0"/>
    <s v="Medium"/>
    <s v="Healthcare Representative"/>
    <x v="0"/>
    <s v="Low"/>
    <x v="3"/>
    <s v="Single"/>
    <s v="None"/>
    <s v="No"/>
    <n v="12"/>
    <n v="1"/>
    <x v="2"/>
    <n v="1"/>
    <n v="9"/>
    <n v="24"/>
    <n v="72"/>
    <n v="1366"/>
    <x v="69"/>
    <n v="8722"/>
    <n v="2"/>
    <d v="2022-07-31T00:00:00"/>
    <d v="1994-12-09T00:00:00"/>
    <x v="67"/>
    <x v="65"/>
    <x v="4"/>
    <s v="2_Between 20 and 30"/>
    <x v="1"/>
    <n v="19"/>
    <s v="1"/>
    <x v="0"/>
    <x v="0"/>
  </r>
  <r>
    <x v="70"/>
    <n v="35"/>
    <s v="Yes"/>
    <s v="Travel_Rarely"/>
    <s v="Research &amp; Development"/>
    <x v="0"/>
    <s v="High"/>
    <x v="0"/>
    <s v="Medium"/>
    <s v="Laboratory Technician"/>
    <x v="3"/>
    <s v="Outstanding"/>
    <x v="0"/>
    <s v="Divorced"/>
    <s v="Low"/>
    <s v="Yes"/>
    <n v="24"/>
    <n v="1"/>
    <x v="10"/>
    <n v="0"/>
    <n v="2"/>
    <n v="14"/>
    <n v="39"/>
    <n v="622"/>
    <x v="70"/>
    <n v="3743"/>
    <n v="2"/>
    <d v="2022-07-31T00:00:00"/>
    <d v="1988-05-13T00:00:00"/>
    <x v="68"/>
    <x v="66"/>
    <x v="11"/>
    <s v="3_Between 30 and 40"/>
    <x v="0"/>
    <n v="32"/>
    <s v="1"/>
    <x v="4"/>
    <x v="1"/>
  </r>
  <r>
    <x v="71"/>
    <n v="35"/>
    <s v="Yes"/>
    <s v="Travel_Frequently"/>
    <s v="Sales"/>
    <x v="0"/>
    <s v="Very High"/>
    <x v="1"/>
    <s v="High"/>
    <s v="Sales Executive"/>
    <x v="1"/>
    <s v="Excellent"/>
    <x v="3"/>
    <s v="Married"/>
    <s v="Low"/>
    <s v="Yes"/>
    <n v="18"/>
    <n v="0"/>
    <x v="10"/>
    <n v="3"/>
    <n v="2"/>
    <n v="18"/>
    <n v="67"/>
    <n v="662"/>
    <x v="71"/>
    <n v="4614"/>
    <n v="0"/>
    <d v="2022-07-31T00:00:00"/>
    <d v="1988-03-30T00:00:00"/>
    <x v="69"/>
    <x v="67"/>
    <x v="11"/>
    <s v="3_Between 30 and 40"/>
    <x v="0"/>
    <n v="32"/>
    <s v="1"/>
    <x v="4"/>
    <x v="0"/>
  </r>
  <r>
    <x v="72"/>
    <n v="37"/>
    <s v="Yes"/>
    <s v="Travel_Rarely"/>
    <s v="Sales"/>
    <x v="0"/>
    <s v="Low"/>
    <x v="0"/>
    <s v="Medium"/>
    <s v="Sales Executive"/>
    <x v="1"/>
    <s v="Excellent"/>
    <x v="0"/>
    <s v="Married"/>
    <s v="None"/>
    <s v="No"/>
    <n v="11"/>
    <n v="5"/>
    <x v="21"/>
    <n v="11"/>
    <n v="7"/>
    <n v="1"/>
    <n v="46"/>
    <n v="625"/>
    <x v="72"/>
    <n v="10609"/>
    <n v="2"/>
    <d v="2022-07-31T00:00:00"/>
    <d v="1986-06-29T00:00:00"/>
    <x v="70"/>
    <x v="68"/>
    <x v="12"/>
    <s v="3_Between 30 and 40"/>
    <x v="1"/>
    <n v="24"/>
    <s v="1"/>
    <x v="1"/>
    <x v="0"/>
  </r>
  <r>
    <x v="73"/>
    <n v="31"/>
    <s v="Yes"/>
    <s v="Travel_Frequently"/>
    <s v="Research &amp; Development"/>
    <x v="4"/>
    <s v="High"/>
    <x v="1"/>
    <s v="Very High"/>
    <s v="Manufacturing Director"/>
    <x v="3"/>
    <s v="Excellent"/>
    <x v="1"/>
    <s v="Single"/>
    <s v="None"/>
    <s v="No"/>
    <n v="11"/>
    <n v="1"/>
    <x v="2"/>
    <n v="4"/>
    <n v="7"/>
    <n v="1"/>
    <n v="100"/>
    <n v="1445"/>
    <x v="73"/>
    <n v="7446"/>
    <n v="2"/>
    <d v="2022-07-31T00:00:00"/>
    <d v="1992-06-18T00:00:00"/>
    <x v="71"/>
    <x v="69"/>
    <x v="4"/>
    <s v="3_Between 30 and 40"/>
    <x v="0"/>
    <n v="22"/>
    <s v="1"/>
    <x v="0"/>
    <x v="0"/>
  </r>
  <r>
    <x v="74"/>
    <n v="29"/>
    <s v="Yes"/>
    <s v="Travel_Rarely"/>
    <s v="Sales"/>
    <x v="1"/>
    <s v="Medium"/>
    <x v="1"/>
    <s v="High"/>
    <s v="Sales Executive"/>
    <x v="2"/>
    <s v="Outstanding"/>
    <x v="3"/>
    <s v="Married"/>
    <s v="High"/>
    <s v="No"/>
    <n v="22"/>
    <n v="1"/>
    <x v="2"/>
    <n v="1"/>
    <n v="9"/>
    <n v="27"/>
    <n v="35"/>
    <n v="121"/>
    <x v="74"/>
    <n v="7639"/>
    <n v="3"/>
    <d v="2022-07-31T00:00:00"/>
    <d v="1994-07-16T00:00:00"/>
    <x v="72"/>
    <x v="70"/>
    <x v="4"/>
    <s v="2_Between 20 and 30"/>
    <x v="0"/>
    <n v="20"/>
    <s v="1"/>
    <x v="0"/>
    <x v="1"/>
  </r>
  <r>
    <x v="75"/>
    <n v="33"/>
    <s v="Yes"/>
    <s v="Travel_Rarely"/>
    <s v="Research &amp; Development"/>
    <x v="2"/>
    <s v="Low"/>
    <x v="0"/>
    <s v="Low"/>
    <s v="Laboratory Technician"/>
    <x v="2"/>
    <s v="Excellent"/>
    <x v="1"/>
    <s v="Divorced"/>
    <s v="High"/>
    <s v="No"/>
    <n v="13"/>
    <n v="7"/>
    <x v="7"/>
    <n v="1"/>
    <n v="3"/>
    <n v="10"/>
    <n v="38"/>
    <n v="587"/>
    <x v="75"/>
    <n v="3408"/>
    <n v="2"/>
    <d v="2022-07-31T00:00:00"/>
    <d v="1989-10-15T00:00:00"/>
    <x v="73"/>
    <x v="71"/>
    <x v="6"/>
    <s v="3_Between 30 and 40"/>
    <x v="0"/>
    <n v="29"/>
    <s v="2"/>
    <x v="2"/>
    <x v="1"/>
  </r>
  <r>
    <x v="76"/>
    <n v="51"/>
    <s v="Yes"/>
    <s v="Travel_Frequently"/>
    <s v="Research &amp; Development"/>
    <x v="0"/>
    <s v="Low"/>
    <x v="0"/>
    <s v="Low"/>
    <s v="Manufacturing Director"/>
    <x v="2"/>
    <s v="Excellent"/>
    <x v="1"/>
    <s v="Single"/>
    <s v="None"/>
    <s v="No"/>
    <n v="15"/>
    <n v="2"/>
    <x v="8"/>
    <n v="0"/>
    <n v="3"/>
    <n v="8"/>
    <n v="53"/>
    <n v="1150"/>
    <x v="76"/>
    <n v="10650"/>
    <n v="2"/>
    <d v="2022-07-31T00:00:00"/>
    <d v="1971-09-26T00:00:00"/>
    <x v="74"/>
    <x v="71"/>
    <x v="6"/>
    <s v="5_Between 50 and 60"/>
    <x v="0"/>
    <n v="47"/>
    <s v="2"/>
    <x v="2"/>
    <x v="1"/>
  </r>
  <r>
    <x v="77"/>
    <n v="26"/>
    <s v="Yes"/>
    <s v="Travel_Frequently"/>
    <s v="Human Resources"/>
    <x v="0"/>
    <s v="Medium"/>
    <x v="1"/>
    <s v="High"/>
    <s v="Human Resources"/>
    <x v="1"/>
    <s v="Excellent"/>
    <x v="3"/>
    <s v="Divorced"/>
    <s v="Low"/>
    <s v="Yes"/>
    <n v="11"/>
    <n v="0"/>
    <x v="7"/>
    <n v="1"/>
    <n v="0"/>
    <n v="17"/>
    <n v="58"/>
    <n v="426"/>
    <x v="77"/>
    <n v="2741"/>
    <n v="2"/>
    <d v="2022-07-31T00:00:00"/>
    <d v="1997-02-27T00:00:00"/>
    <x v="75"/>
    <x v="72"/>
    <x v="3"/>
    <s v="2_Between 20 and 30"/>
    <x v="1"/>
    <n v="20"/>
    <s v="1"/>
    <x v="0"/>
    <x v="0"/>
  </r>
  <r>
    <x v="78"/>
    <n v="28"/>
    <s v="Yes"/>
    <s v="Travel_Rarely"/>
    <s v="Research &amp; Development"/>
    <x v="1"/>
    <s v="High"/>
    <x v="0"/>
    <s v="Medium"/>
    <s v="Laboratory Technician"/>
    <x v="2"/>
    <s v="Good"/>
    <x v="3"/>
    <s v="Divorced"/>
    <s v="Low"/>
    <s v="No"/>
    <n v="12"/>
    <n v="5"/>
    <x v="6"/>
    <n v="0"/>
    <n v="3"/>
    <n v="17"/>
    <n v="32"/>
    <n v="1404"/>
    <x v="78"/>
    <n v="2367"/>
    <n v="2"/>
    <d v="2022-07-31T00:00:00"/>
    <d v="1995-03-06T00:00:00"/>
    <x v="76"/>
    <x v="73"/>
    <x v="11"/>
    <s v="2_Between 20 and 30"/>
    <x v="0"/>
    <n v="25"/>
    <s v="1"/>
    <x v="4"/>
    <x v="1"/>
  </r>
  <r>
    <x v="79"/>
    <n v="35"/>
    <s v="Yes"/>
    <s v="Travel_Rarely"/>
    <s v="Sales"/>
    <x v="1"/>
    <s v="Very High"/>
    <x v="0"/>
    <s v="Medium"/>
    <s v="Sales Executive"/>
    <x v="0"/>
    <s v="Good"/>
    <x v="1"/>
    <s v="Married"/>
    <s v="None"/>
    <s v="No"/>
    <n v="17"/>
    <n v="9"/>
    <x v="12"/>
    <n v="6"/>
    <n v="0"/>
    <n v="10"/>
    <n v="55"/>
    <n v="737"/>
    <x v="79"/>
    <n v="10306"/>
    <n v="3"/>
    <d v="2022-07-31T00:00:00"/>
    <d v="1987-10-26T00:00:00"/>
    <x v="77"/>
    <x v="74"/>
    <x v="12"/>
    <s v="3_Between 30 and 40"/>
    <x v="1"/>
    <n v="22"/>
    <s v="1"/>
    <x v="1"/>
    <x v="0"/>
  </r>
  <r>
    <x v="80"/>
    <n v="31"/>
    <s v="Yes"/>
    <s v="Travel_Rarely"/>
    <s v="Sales"/>
    <x v="0"/>
    <s v="Medium"/>
    <x v="0"/>
    <s v="Low"/>
    <s v="Sales Executive"/>
    <x v="1"/>
    <s v="Good"/>
    <x v="3"/>
    <s v="Married"/>
    <s v="None"/>
    <s v="Yes"/>
    <n v="18"/>
    <n v="4"/>
    <x v="11"/>
    <n v="7"/>
    <n v="7"/>
    <n v="6"/>
    <n v="76"/>
    <n v="249"/>
    <x v="80"/>
    <n v="6172"/>
    <n v="3"/>
    <d v="2022-07-31T00:00:00"/>
    <d v="1992-03-22T00:00:00"/>
    <x v="78"/>
    <x v="75"/>
    <x v="2"/>
    <s v="3_Between 30 and 40"/>
    <x v="0"/>
    <n v="24"/>
    <s v="1"/>
    <x v="0"/>
    <x v="0"/>
  </r>
  <r>
    <x v="81"/>
    <n v="28"/>
    <s v="Yes"/>
    <s v="Travel_Rarely"/>
    <s v="Research &amp; Development"/>
    <x v="0"/>
    <s v="Low"/>
    <x v="0"/>
    <s v="Low"/>
    <s v="Research Scientist"/>
    <x v="2"/>
    <s v="Excellent"/>
    <x v="3"/>
    <s v="Married"/>
    <s v="None"/>
    <s v="Yes"/>
    <n v="13"/>
    <n v="5"/>
    <x v="10"/>
    <n v="2"/>
    <n v="2"/>
    <n v="2"/>
    <n v="84"/>
    <n v="1157"/>
    <x v="81"/>
    <n v="3464"/>
    <n v="4"/>
    <d v="2022-07-31T00:00:00"/>
    <d v="1994-09-23T00:00:00"/>
    <x v="79"/>
    <x v="76"/>
    <x v="15"/>
    <s v="2_Between 20 and 30"/>
    <x v="0"/>
    <n v="26"/>
    <s v="1"/>
    <x v="4"/>
    <x v="1"/>
  </r>
  <r>
    <x v="82"/>
    <n v="31"/>
    <s v="Yes"/>
    <s v="Travel_Rarely"/>
    <s v="Sales"/>
    <x v="0"/>
    <s v="Medium"/>
    <x v="0"/>
    <s v="High"/>
    <s v="Sales Executive"/>
    <x v="0"/>
    <s v="Excellent"/>
    <x v="0"/>
    <s v="Divorced"/>
    <s v="None"/>
    <s v="No"/>
    <n v="17"/>
    <n v="2"/>
    <x v="4"/>
    <n v="1"/>
    <n v="2"/>
    <n v="13"/>
    <n v="46"/>
    <n v="1365"/>
    <x v="82"/>
    <n v="4233"/>
    <n v="2"/>
    <d v="2022-07-31T00:00:00"/>
    <d v="1991-11-18T00:00:00"/>
    <x v="80"/>
    <x v="77"/>
    <x v="11"/>
    <s v="3_Between 30 and 40"/>
    <x v="0"/>
    <n v="28"/>
    <s v="1"/>
    <x v="4"/>
    <x v="1"/>
  </r>
  <r>
    <x v="83"/>
    <n v="31"/>
    <s v="Yes"/>
    <s v="Non-Travel"/>
    <s v="Research &amp; Development"/>
    <x v="3"/>
    <s v="High"/>
    <x v="0"/>
    <s v="Medium"/>
    <s v="Research Scientist"/>
    <x v="0"/>
    <s v="Outstanding"/>
    <x v="1"/>
    <s v="Single"/>
    <s v="None"/>
    <s v="Yes"/>
    <n v="22"/>
    <n v="0"/>
    <x v="16"/>
    <n v="1"/>
    <n v="2"/>
    <n v="9"/>
    <n v="46"/>
    <n v="335"/>
    <x v="83"/>
    <n v="2321"/>
    <n v="0"/>
    <d v="2022-07-31T00:00:00"/>
    <d v="1992-07-23T00:00:00"/>
    <x v="81"/>
    <x v="78"/>
    <x v="11"/>
    <s v="3_Between 30 and 40"/>
    <x v="0"/>
    <n v="28"/>
    <s v="1"/>
    <x v="4"/>
    <x v="0"/>
  </r>
  <r>
    <x v="84"/>
    <n v="31"/>
    <s v="Yes"/>
    <s v="Travel_Frequently"/>
    <s v="Research &amp; Development"/>
    <x v="1"/>
    <s v="Very High"/>
    <x v="1"/>
    <s v="High"/>
    <s v="Research Scientist"/>
    <x v="1"/>
    <s v="Excellent"/>
    <x v="0"/>
    <s v="Single"/>
    <s v="None"/>
    <s v="No"/>
    <n v="12"/>
    <n v="1"/>
    <x v="5"/>
    <n v="7"/>
    <n v="7"/>
    <n v="3"/>
    <n v="33"/>
    <n v="561"/>
    <x v="84"/>
    <n v="4084"/>
    <n v="2"/>
    <d v="2022-07-31T00:00:00"/>
    <d v="1991-12-29T00:00:00"/>
    <x v="82"/>
    <x v="79"/>
    <x v="2"/>
    <s v="3_Between 30 and 40"/>
    <x v="1"/>
    <n v="24"/>
    <s v="1"/>
    <x v="0"/>
    <x v="0"/>
  </r>
  <r>
    <x v="85"/>
    <n v="28"/>
    <s v="Yes"/>
    <s v="Travel_Rarely"/>
    <s v="Research &amp; Development"/>
    <x v="1"/>
    <s v="High"/>
    <x v="0"/>
    <s v="Medium"/>
    <s v="Laboratory Technician"/>
    <x v="1"/>
    <s v="Excellent"/>
    <x v="1"/>
    <s v="Single"/>
    <s v="None"/>
    <s v="Yes"/>
    <n v="14"/>
    <n v="5"/>
    <x v="6"/>
    <n v="0"/>
    <n v="3"/>
    <n v="24"/>
    <n v="50"/>
    <n v="103"/>
    <x v="85"/>
    <n v="2028"/>
    <n v="4"/>
    <d v="2022-07-31T00:00:00"/>
    <d v="1994-10-07T00:00:00"/>
    <x v="83"/>
    <x v="80"/>
    <x v="6"/>
    <s v="2_Between 20 and 30"/>
    <x v="0"/>
    <n v="24"/>
    <s v="1"/>
    <x v="2"/>
    <x v="0"/>
  </r>
  <r>
    <x v="86"/>
    <n v="50"/>
    <s v="Yes"/>
    <s v="Travel_Rarely"/>
    <s v="Sales"/>
    <x v="1"/>
    <s v="Very High"/>
    <x v="0"/>
    <s v="Medium"/>
    <s v="Sales Executive"/>
    <x v="0"/>
    <s v="Low"/>
    <x v="1"/>
    <s v="Divorced"/>
    <s v="Low"/>
    <s v="Yes"/>
    <n v="13"/>
    <n v="4"/>
    <x v="15"/>
    <n v="2"/>
    <n v="0"/>
    <n v="28"/>
    <n v="39"/>
    <n v="410"/>
    <x v="86"/>
    <n v="10854"/>
    <n v="3"/>
    <d v="2022-07-31T00:00:00"/>
    <d v="1973-02-02T00:00:00"/>
    <x v="84"/>
    <x v="81"/>
    <x v="15"/>
    <s v="5_Between 50 and 60"/>
    <x v="1"/>
    <n v="48"/>
    <s v="2"/>
    <x v="4"/>
    <x v="1"/>
  </r>
  <r>
    <x v="87"/>
    <n v="26"/>
    <s v="Yes"/>
    <s v="Travel_Frequently"/>
    <s v="Research &amp; Development"/>
    <x v="1"/>
    <s v="Low"/>
    <x v="0"/>
    <s v="High"/>
    <s v="Research Scientist"/>
    <x v="0"/>
    <s v="Excellent"/>
    <x v="1"/>
    <s v="Married"/>
    <s v="Low"/>
    <s v="Yes"/>
    <n v="14"/>
    <n v="6"/>
    <x v="6"/>
    <n v="1"/>
    <n v="2"/>
    <n v="2"/>
    <n v="57"/>
    <n v="342"/>
    <x v="87"/>
    <n v="2042"/>
    <n v="2"/>
    <d v="2022-07-31T00:00:00"/>
    <d v="1997-01-03T00:00:00"/>
    <x v="85"/>
    <x v="82"/>
    <x v="15"/>
    <s v="2_Between 20 and 30"/>
    <x v="0"/>
    <n v="24"/>
    <s v="2"/>
    <x v="4"/>
    <x v="0"/>
  </r>
  <r>
    <x v="88"/>
    <n v="52"/>
    <s v="Yes"/>
    <s v="Travel_Rarely"/>
    <s v="Sales"/>
    <x v="1"/>
    <s v="Medium"/>
    <x v="0"/>
    <s v="High"/>
    <s v="Sales Executive"/>
    <x v="3"/>
    <s v="Good"/>
    <x v="3"/>
    <s v="Single"/>
    <s v="None"/>
    <s v="Yes"/>
    <n v="19"/>
    <n v="9"/>
    <x v="2"/>
    <n v="7"/>
    <n v="7"/>
    <n v="5"/>
    <n v="64"/>
    <n v="1030"/>
    <x v="88"/>
    <n v="8446"/>
    <n v="2"/>
    <d v="2022-07-31T00:00:00"/>
    <d v="1971-05-06T00:00:00"/>
    <x v="86"/>
    <x v="83"/>
    <x v="2"/>
    <s v="5_Between 50 and 60"/>
    <x v="1"/>
    <n v="45"/>
    <s v="1"/>
    <x v="0"/>
    <x v="0"/>
  </r>
  <r>
    <x v="89"/>
    <n v="32"/>
    <s v="Yes"/>
    <s v="Travel_Rarely"/>
    <s v="Research &amp; Development"/>
    <x v="3"/>
    <s v="Very High"/>
    <x v="0"/>
    <s v="High"/>
    <s v="Laboratory Technician"/>
    <x v="1"/>
    <s v="Excellent"/>
    <x v="1"/>
    <s v="Married"/>
    <s v="Low"/>
    <s v="No"/>
    <n v="18"/>
    <n v="1"/>
    <x v="2"/>
    <n v="1"/>
    <n v="1"/>
    <n v="7"/>
    <n v="79"/>
    <n v="1089"/>
    <x v="89"/>
    <n v="4883"/>
    <n v="3"/>
    <d v="2022-07-31T00:00:00"/>
    <d v="1990-10-17T00:00:00"/>
    <x v="87"/>
    <x v="84"/>
    <x v="4"/>
    <s v="3_Between 30 and 40"/>
    <x v="0"/>
    <n v="23"/>
    <s v="1"/>
    <x v="0"/>
    <x v="0"/>
  </r>
  <r>
    <x v="90"/>
    <n v="41"/>
    <s v="Yes"/>
    <s v="Travel_Rarely"/>
    <s v="Sales"/>
    <x v="3"/>
    <s v="Medium"/>
    <x v="1"/>
    <s v="High"/>
    <s v="Sales Executive"/>
    <x v="2"/>
    <s v="Excellent"/>
    <x v="0"/>
    <s v="Single"/>
    <s v="None"/>
    <s v="Yes"/>
    <n v="11"/>
    <n v="8"/>
    <x v="7"/>
    <n v="0"/>
    <n v="5"/>
    <n v="1"/>
    <n v="94"/>
    <n v="1102"/>
    <x v="90"/>
    <n v="5993"/>
    <n v="0"/>
    <d v="2022-07-31T00:00:00"/>
    <d v="1981-08-15T00:00:00"/>
    <x v="88"/>
    <x v="85"/>
    <x v="5"/>
    <s v="4_Between 40 and 50"/>
    <x v="0"/>
    <n v="36"/>
    <s v="1"/>
    <x v="2"/>
    <x v="0"/>
  </r>
  <r>
    <x v="91"/>
    <n v="49"/>
    <s v="Yes"/>
    <s v="Travel_Rarely"/>
    <s v="Sales"/>
    <x v="1"/>
    <s v="High"/>
    <x v="1"/>
    <s v="High"/>
    <s v="Sales Executive"/>
    <x v="2"/>
    <s v="Excellent"/>
    <x v="2"/>
    <s v="Married"/>
    <s v="Mid"/>
    <s v="No"/>
    <n v="18"/>
    <n v="1"/>
    <x v="4"/>
    <n v="7"/>
    <n v="7"/>
    <n v="11"/>
    <n v="43"/>
    <n v="1184"/>
    <x v="91"/>
    <n v="7654"/>
    <n v="3"/>
    <d v="2022-07-31T00:00:00"/>
    <d v="1973-10-11T00:00:00"/>
    <x v="89"/>
    <x v="86"/>
    <x v="4"/>
    <s v="4_Between 40 and 50"/>
    <x v="0"/>
    <n v="40"/>
    <s v="1"/>
    <x v="0"/>
    <x v="1"/>
  </r>
  <r>
    <x v="92"/>
    <n v="30"/>
    <s v="Yes"/>
    <s v="Travel_Frequently"/>
    <s v="Research &amp; Development"/>
    <x v="1"/>
    <s v="Medium"/>
    <x v="1"/>
    <s v="High"/>
    <s v="Laboratory Technician"/>
    <x v="3"/>
    <s v="Excellent"/>
    <x v="1"/>
    <s v="Single"/>
    <s v="None"/>
    <s v="No"/>
    <n v="17"/>
    <n v="0"/>
    <x v="16"/>
    <n v="1"/>
    <n v="2"/>
    <n v="5"/>
    <n v="60"/>
    <n v="109"/>
    <x v="92"/>
    <n v="2422"/>
    <n v="3"/>
    <d v="2022-07-31T00:00:00"/>
    <d v="1992-12-11T00:00:00"/>
    <x v="90"/>
    <x v="87"/>
    <x v="15"/>
    <s v="3_Between 30 and 40"/>
    <x v="0"/>
    <n v="28"/>
    <s v="2"/>
    <x v="4"/>
    <x v="0"/>
  </r>
  <r>
    <x v="93"/>
    <n v="26"/>
    <s v="Yes"/>
    <s v="Travel_Frequently"/>
    <s v="Research &amp; Development"/>
    <x v="3"/>
    <s v="High"/>
    <x v="1"/>
    <s v="Medium"/>
    <s v="Research Scientist"/>
    <x v="1"/>
    <s v="Good"/>
    <x v="1"/>
    <s v="Married"/>
    <s v="Low"/>
    <s v="Yes"/>
    <n v="14"/>
    <n v="1"/>
    <x v="7"/>
    <n v="1"/>
    <n v="7"/>
    <n v="5"/>
    <n v="88"/>
    <n v="887"/>
    <x v="93"/>
    <n v="2366"/>
    <n v="2"/>
    <d v="2022-07-31T00:00:00"/>
    <d v="1996-11-13T00:00:00"/>
    <x v="91"/>
    <x v="88"/>
    <x v="2"/>
    <s v="2_Between 20 and 30"/>
    <x v="1"/>
    <n v="19"/>
    <s v="1"/>
    <x v="0"/>
    <x v="0"/>
  </r>
  <r>
    <x v="94"/>
    <n v="50"/>
    <s v="Yes"/>
    <s v="Travel_Frequently"/>
    <s v="Sales"/>
    <x v="0"/>
    <s v="Medium"/>
    <x v="0"/>
    <s v="High"/>
    <s v="Sales Executive"/>
    <x v="1"/>
    <s v="Excellent"/>
    <x v="1"/>
    <s v="Divorced"/>
    <s v="Mid"/>
    <s v="No"/>
    <n v="12"/>
    <n v="7"/>
    <x v="11"/>
    <n v="0"/>
    <n v="1"/>
    <n v="1"/>
    <n v="94"/>
    <n v="878"/>
    <x v="94"/>
    <n v="6728"/>
    <n v="3"/>
    <d v="2022-07-31T00:00:00"/>
    <d v="1973-06-09T00:00:00"/>
    <x v="92"/>
    <x v="89"/>
    <x v="3"/>
    <s v="5_Between 50 and 60"/>
    <x v="0"/>
    <n v="44"/>
    <s v="1"/>
    <x v="0"/>
    <x v="0"/>
  </r>
  <r>
    <x v="95"/>
    <n v="32"/>
    <s v="Yes"/>
    <s v="Travel_Frequently"/>
    <s v="Sales"/>
    <x v="1"/>
    <s v="Low"/>
    <x v="0"/>
    <s v="High"/>
    <s v="Sales Executive"/>
    <x v="3"/>
    <s v="Excellent"/>
    <x v="1"/>
    <s v="Single"/>
    <s v="None"/>
    <s v="No"/>
    <n v="18"/>
    <n v="1"/>
    <x v="7"/>
    <n v="7"/>
    <n v="7"/>
    <n v="4"/>
    <n v="56"/>
    <n v="143"/>
    <x v="95"/>
    <n v="9355"/>
    <n v="5"/>
    <d v="2022-07-31T00:00:00"/>
    <d v="1980-08-01T00:00:00"/>
    <x v="93"/>
    <x v="90"/>
    <x v="0"/>
    <s v="3_Between 30 and 40"/>
    <x v="0"/>
    <n v="24"/>
    <s v="1"/>
    <x v="0"/>
    <x v="0"/>
  </r>
  <r>
    <x v="96"/>
    <n v="47"/>
    <s v="Yes"/>
    <s v="Non-Travel"/>
    <s v="Sales"/>
    <x v="1"/>
    <s v="High"/>
    <x v="0"/>
    <s v="High"/>
    <s v="Sales Executive"/>
    <x v="0"/>
    <s v="Low"/>
    <x v="3"/>
    <s v="Single"/>
    <s v="None"/>
    <s v="Yes"/>
    <n v="12"/>
    <n v="0"/>
    <x v="22"/>
    <n v="13"/>
    <n v="14"/>
    <n v="12"/>
    <n v="44"/>
    <n v="481"/>
    <x v="96"/>
    <n v="13758"/>
    <n v="2"/>
    <d v="2022-07-31T00:00:00"/>
    <d v="1975-10-23T00:00:00"/>
    <x v="94"/>
    <x v="91"/>
    <x v="16"/>
    <s v="4_Between 40 and 50"/>
    <x v="1"/>
    <n v="26"/>
    <s v="1"/>
    <x v="3"/>
    <x v="0"/>
  </r>
  <r>
    <x v="97"/>
    <n v="28"/>
    <s v="Yes"/>
    <s v="Travel_Rarely"/>
    <s v="Research &amp; Development"/>
    <x v="2"/>
    <s v="High"/>
    <x v="0"/>
    <s v="High"/>
    <s v="Laboratory Technician"/>
    <x v="1"/>
    <s v="Good"/>
    <x v="1"/>
    <s v="Single"/>
    <s v="None"/>
    <s v="No"/>
    <n v="12"/>
    <n v="1"/>
    <x v="23"/>
    <n v="0"/>
    <n v="0"/>
    <n v="8"/>
    <n v="80"/>
    <n v="247"/>
    <x v="97"/>
    <n v="1904"/>
    <n v="0"/>
    <d v="2022-07-31T00:00:00"/>
    <d v="1994-12-11T00:00:00"/>
    <x v="95"/>
    <x v="92"/>
    <x v="17"/>
    <s v="2_Between 20 and 30"/>
    <x v="0"/>
    <n v="27"/>
    <s v="1"/>
    <x v="4"/>
    <x v="1"/>
  </r>
  <r>
    <x v="98"/>
    <n v="33"/>
    <s v="Yes"/>
    <s v="Travel_Rarely"/>
    <s v="Sales"/>
    <x v="1"/>
    <s v="Low"/>
    <x v="0"/>
    <s v="High"/>
    <s v="Sales Representative"/>
    <x v="1"/>
    <s v="Excellent"/>
    <x v="2"/>
    <s v="Married"/>
    <s v="Low"/>
    <s v="No"/>
    <n v="15"/>
    <n v="3"/>
    <x v="10"/>
    <n v="1"/>
    <n v="2"/>
    <n v="1"/>
    <n v="92"/>
    <n v="1496"/>
    <x v="98"/>
    <n v="2909"/>
    <n v="3"/>
    <d v="2022-07-31T00:00:00"/>
    <d v="1989-10-28T00:00:00"/>
    <x v="96"/>
    <x v="93"/>
    <x v="11"/>
    <s v="3_Between 30 and 40"/>
    <x v="0"/>
    <n v="30"/>
    <s v="2"/>
    <x v="4"/>
    <x v="0"/>
  </r>
  <r>
    <x v="99"/>
    <n v="26"/>
    <s v="Yes"/>
    <s v="Travel_Rarely"/>
    <s v="Research &amp; Development"/>
    <x v="0"/>
    <s v="Low"/>
    <x v="0"/>
    <s v="High"/>
    <s v="Laboratory Technician"/>
    <x v="3"/>
    <s v="Excellent"/>
    <x v="1"/>
    <s v="Divorced"/>
    <s v="Low"/>
    <s v="Yes"/>
    <n v="13"/>
    <n v="2"/>
    <x v="10"/>
    <n v="0"/>
    <n v="2"/>
    <n v="16"/>
    <n v="45"/>
    <n v="1449"/>
    <x v="99"/>
    <n v="2373"/>
    <n v="2"/>
    <d v="2022-07-31T00:00:00"/>
    <d v="1997-07-12T00:00:00"/>
    <x v="96"/>
    <x v="94"/>
    <x v="11"/>
    <s v="2_Between 20 and 30"/>
    <x v="0"/>
    <n v="23"/>
    <s v="1"/>
    <x v="4"/>
    <x v="0"/>
  </r>
  <r>
    <x v="100"/>
    <n v="21"/>
    <s v="Yes"/>
    <s v="Travel_Frequently"/>
    <s v="Sales"/>
    <x v="2"/>
    <s v="Low"/>
    <x v="1"/>
    <s v="Medium"/>
    <s v="Sales Representative"/>
    <x v="3"/>
    <s v="Excellent"/>
    <x v="1"/>
    <s v="Single"/>
    <s v="None"/>
    <s v="Yes"/>
    <n v="11"/>
    <n v="1"/>
    <x v="24"/>
    <n v="1"/>
    <n v="1"/>
    <n v="1"/>
    <n v="99"/>
    <n v="756"/>
    <x v="100"/>
    <n v="2174"/>
    <n v="3"/>
    <d v="2022-07-31T00:00:00"/>
    <d v="2002-06-08T00:00:00"/>
    <x v="97"/>
    <x v="95"/>
    <x v="17"/>
    <s v="2_Between 20 and 30"/>
    <x v="0"/>
    <n v="20"/>
    <s v="1"/>
    <x v="4"/>
    <x v="0"/>
  </r>
  <r>
    <x v="101"/>
    <n v="58"/>
    <s v="Yes"/>
    <s v="Travel_Rarely"/>
    <s v="Sales"/>
    <x v="1"/>
    <s v="Medium"/>
    <x v="1"/>
    <s v="Medium"/>
    <s v="Sales Representative"/>
    <x v="1"/>
    <s v="Low"/>
    <x v="1"/>
    <s v="Divorced"/>
    <s v="High"/>
    <s v="Yes"/>
    <n v="19"/>
    <n v="6"/>
    <x v="10"/>
    <n v="0"/>
    <n v="2"/>
    <n v="1"/>
    <n v="48"/>
    <n v="341"/>
    <x v="101"/>
    <n v="2800"/>
    <n v="3"/>
    <d v="2022-07-31T00:00:00"/>
    <d v="1965-07-22T00:00:00"/>
    <x v="98"/>
    <x v="96"/>
    <x v="11"/>
    <s v="5_Between 50 and 60"/>
    <x v="1"/>
    <n v="55"/>
    <s v="1"/>
    <x v="4"/>
    <x v="0"/>
  </r>
  <r>
    <x v="102"/>
    <n v="50"/>
    <s v="Yes"/>
    <s v="Travel_Rarely"/>
    <s v="Human Resources"/>
    <x v="0"/>
    <s v="High"/>
    <x v="0"/>
    <s v="High"/>
    <s v="Human Resources"/>
    <x v="0"/>
    <s v="Outstanding"/>
    <x v="1"/>
    <s v="Divorced"/>
    <s v="None"/>
    <s v="Yes"/>
    <n v="22"/>
    <n v="4"/>
    <x v="5"/>
    <n v="0"/>
    <n v="2"/>
    <n v="6"/>
    <n v="63"/>
    <n v="807"/>
    <x v="102"/>
    <n v="2073"/>
    <n v="3"/>
    <d v="2022-07-31T00:00:00"/>
    <d v="1972-09-30T00:00:00"/>
    <x v="99"/>
    <x v="96"/>
    <x v="15"/>
    <s v="5_Between 50 and 60"/>
    <x v="0"/>
    <n v="48"/>
    <s v="1"/>
    <x v="4"/>
    <x v="0"/>
  </r>
  <r>
    <x v="103"/>
    <n v="28"/>
    <s v="Yes"/>
    <s v="Travel_Rarely"/>
    <s v="Sales"/>
    <x v="3"/>
    <s v="Medium"/>
    <x v="1"/>
    <s v="High"/>
    <s v="Sales Representative"/>
    <x v="2"/>
    <s v="Excellent"/>
    <x v="2"/>
    <s v="Single"/>
    <s v="None"/>
    <s v="Yes"/>
    <n v="12"/>
    <n v="1"/>
    <x v="23"/>
    <n v="0"/>
    <n v="0"/>
    <n v="3"/>
    <n v="70"/>
    <n v="544"/>
    <x v="103"/>
    <n v="1569"/>
    <n v="2"/>
    <d v="2022-07-31T00:00:00"/>
    <d v="1995-01-24T00:00:00"/>
    <x v="100"/>
    <x v="97"/>
    <x v="17"/>
    <s v="2_Between 20 and 30"/>
    <x v="0"/>
    <n v="27"/>
    <s v="1"/>
    <x v="4"/>
    <x v="0"/>
  </r>
  <r>
    <x v="104"/>
    <n v="34"/>
    <s v="Yes"/>
    <s v="Travel_Frequently"/>
    <s v="Research &amp; Development"/>
    <x v="3"/>
    <s v="Low"/>
    <x v="1"/>
    <s v="Low"/>
    <s v="Research Scientist"/>
    <x v="3"/>
    <s v="Good"/>
    <x v="1"/>
    <s v="Single"/>
    <s v="None"/>
    <s v="Yes"/>
    <n v="13"/>
    <n v="7"/>
    <x v="2"/>
    <n v="3"/>
    <n v="4"/>
    <n v="1"/>
    <n v="67"/>
    <n v="654"/>
    <x v="104"/>
    <n v="2216"/>
    <n v="4"/>
    <d v="2022-07-31T00:00:00"/>
    <d v="1988-09-27T00:00:00"/>
    <x v="101"/>
    <x v="98"/>
    <x v="3"/>
    <s v="3_Between 30 and 40"/>
    <x v="0"/>
    <n v="28"/>
    <s v="1"/>
    <x v="0"/>
    <x v="0"/>
  </r>
  <r>
    <x v="105"/>
    <n v="41"/>
    <s v="Yes"/>
    <s v="Travel_Frequently"/>
    <s v="Sales"/>
    <x v="3"/>
    <s v="Low"/>
    <x v="0"/>
    <s v="Medium"/>
    <s v="Sales Representative"/>
    <x v="0"/>
    <s v="Excellent"/>
    <x v="1"/>
    <s v="Married"/>
    <s v="None"/>
    <s v="No"/>
    <n v="12"/>
    <n v="3"/>
    <x v="6"/>
    <n v="2"/>
    <n v="2"/>
    <n v="9"/>
    <n v="68"/>
    <n v="383"/>
    <x v="105"/>
    <n v="4400"/>
    <n v="2"/>
    <d v="2022-07-31T00:00:00"/>
    <d v="1982-01-17T00:00:00"/>
    <x v="102"/>
    <x v="98"/>
    <x v="15"/>
    <s v="4_Between 40 and 50"/>
    <x v="0"/>
    <n v="39"/>
    <s v="1"/>
    <x v="4"/>
    <x v="1"/>
  </r>
  <r>
    <x v="106"/>
    <n v="37"/>
    <s v="Yes"/>
    <s v="Travel_Rarely"/>
    <s v="Sales"/>
    <x v="1"/>
    <s v="High"/>
    <x v="0"/>
    <s v="High"/>
    <s v="Sales Representative"/>
    <x v="2"/>
    <s v="Outstanding"/>
    <x v="1"/>
    <s v="Divorced"/>
    <s v="Low"/>
    <s v="Yes"/>
    <n v="21"/>
    <n v="1"/>
    <x v="24"/>
    <n v="0"/>
    <n v="2"/>
    <n v="7"/>
    <n v="99"/>
    <n v="427"/>
    <x v="106"/>
    <n v="2275"/>
    <n v="2"/>
    <d v="2022-07-31T00:00:00"/>
    <d v="1985-11-18T00:00:00"/>
    <x v="103"/>
    <x v="98"/>
    <x v="11"/>
    <s v="3_Between 30 and 40"/>
    <x v="0"/>
    <n v="34"/>
    <s v="1"/>
    <x v="4"/>
    <x v="0"/>
  </r>
  <r>
    <x v="107"/>
    <n v="34"/>
    <s v="Yes"/>
    <s v="Travel_Frequently"/>
    <s v="Human Resources"/>
    <x v="1"/>
    <s v="Medium"/>
    <x v="1"/>
    <s v="High"/>
    <s v="Human Resources"/>
    <x v="0"/>
    <s v="Excellent"/>
    <x v="1"/>
    <s v="Divorced"/>
    <s v="High"/>
    <s v="Yes"/>
    <n v="15"/>
    <n v="9"/>
    <x v="0"/>
    <n v="0"/>
    <n v="2"/>
    <n v="23"/>
    <n v="43"/>
    <n v="988"/>
    <x v="107"/>
    <n v="9950"/>
    <n v="2"/>
    <d v="2022-07-31T00:00:00"/>
    <d v="1989-07-12T00:00:00"/>
    <x v="104"/>
    <x v="99"/>
    <x v="11"/>
    <s v="3_Between 30 and 40"/>
    <x v="0"/>
    <n v="31"/>
    <s v="2"/>
    <x v="4"/>
    <x v="1"/>
  </r>
  <r>
    <x v="108"/>
    <n v="24"/>
    <s v="Yes"/>
    <s v="Travel_Rarely"/>
    <s v="Research &amp; Development"/>
    <x v="1"/>
    <s v="Low"/>
    <x v="0"/>
    <s v="High"/>
    <s v="Laboratory Technician"/>
    <x v="0"/>
    <s v="Good"/>
    <x v="2"/>
    <s v="Married"/>
    <s v="None"/>
    <s v="No"/>
    <n v="12"/>
    <n v="4"/>
    <x v="2"/>
    <n v="1"/>
    <n v="2"/>
    <n v="3"/>
    <n v="89"/>
    <n v="935"/>
    <x v="108"/>
    <n v="2362"/>
    <n v="4"/>
    <d v="2022-07-31T00:00:00"/>
    <d v="1998-09-23T00:00:00"/>
    <x v="105"/>
    <x v="100"/>
    <x v="15"/>
    <s v="2_Between 20 and 30"/>
    <x v="0"/>
    <n v="22"/>
    <s v="1"/>
    <x v="4"/>
    <x v="0"/>
  </r>
  <r>
    <x v="109"/>
    <n v="35"/>
    <s v="Yes"/>
    <s v="Travel_Frequently"/>
    <s v="Sales"/>
    <x v="3"/>
    <s v="Low"/>
    <x v="0"/>
    <s v="Low"/>
    <s v="Sales Executive"/>
    <x v="3"/>
    <s v="Excellent"/>
    <x v="1"/>
    <s v="Single"/>
    <s v="None"/>
    <s v="No"/>
    <n v="15"/>
    <n v="6"/>
    <x v="2"/>
    <n v="0"/>
    <n v="0"/>
    <n v="1"/>
    <n v="34"/>
    <n v="964"/>
    <x v="109"/>
    <n v="6735"/>
    <n v="2"/>
    <d v="2022-07-31T00:00:00"/>
    <d v="1988-02-14T00:00:00"/>
    <x v="106"/>
    <x v="101"/>
    <x v="15"/>
    <s v="3_Between 30 and 40"/>
    <x v="1"/>
    <n v="33"/>
    <s v="2"/>
    <x v="4"/>
    <x v="0"/>
  </r>
  <r>
    <x v="110"/>
    <n v="22"/>
    <s v="Yes"/>
    <s v="Travel_Rarely"/>
    <s v="Research &amp; Development"/>
    <x v="2"/>
    <s v="Medium"/>
    <x v="1"/>
    <s v="Low"/>
    <s v="Research Scientist"/>
    <x v="0"/>
    <s v="Outstanding"/>
    <x v="1"/>
    <s v="Single"/>
    <s v="None"/>
    <s v="Yes"/>
    <n v="22"/>
    <n v="1"/>
    <x v="2"/>
    <n v="6"/>
    <n v="7"/>
    <n v="16"/>
    <n v="72"/>
    <n v="1125"/>
    <x v="110"/>
    <n v="3919"/>
    <n v="5"/>
    <d v="2022-07-31T00:00:00"/>
    <d v="2000-12-09T00:00:00"/>
    <x v="107"/>
    <x v="102"/>
    <x v="10"/>
    <s v="2_Between 20 and 30"/>
    <x v="0"/>
    <n v="12"/>
    <s v="1"/>
    <x v="1"/>
    <x v="0"/>
  </r>
  <r>
    <x v="111"/>
    <n v="39"/>
    <s v="Yes"/>
    <s v="Travel_Rarely"/>
    <s v="Sales"/>
    <x v="1"/>
    <s v="Low"/>
    <x v="1"/>
    <s v="High"/>
    <s v="Sales Executive"/>
    <x v="0"/>
    <s v="Good"/>
    <x v="1"/>
    <s v="Single"/>
    <s v="None"/>
    <s v="No"/>
    <n v="15"/>
    <n v="5"/>
    <x v="6"/>
    <n v="0"/>
    <n v="2"/>
    <n v="16"/>
    <n v="69"/>
    <n v="118"/>
    <x v="111"/>
    <n v="5324"/>
    <n v="3"/>
    <d v="2022-07-31T00:00:00"/>
    <d v="1983-09-30T00:00:00"/>
    <x v="108"/>
    <x v="103"/>
    <x v="11"/>
    <s v="3_Between 30 and 40"/>
    <x v="0"/>
    <n v="36"/>
    <s v="2"/>
    <x v="4"/>
    <x v="0"/>
  </r>
  <r>
    <x v="112"/>
    <n v="25"/>
    <s v="Yes"/>
    <s v="Travel_Rarely"/>
    <s v="Sales"/>
    <x v="1"/>
    <s v="Medium"/>
    <x v="0"/>
    <s v="Medium"/>
    <s v="Sales Executive"/>
    <x v="0"/>
    <s v="Excellent"/>
    <x v="1"/>
    <s v="Married"/>
    <s v="Low"/>
    <s v="No"/>
    <n v="11"/>
    <n v="1"/>
    <x v="2"/>
    <n v="6"/>
    <n v="7"/>
    <n v="1"/>
    <n v="64"/>
    <n v="740"/>
    <x v="112"/>
    <n v="9714"/>
    <n v="4"/>
    <d v="2022-07-31T00:00:00"/>
    <d v="1998-07-21T00:00:00"/>
    <x v="109"/>
    <x v="104"/>
    <x v="4"/>
    <s v="2_Between 20 and 30"/>
    <x v="0"/>
    <n v="16"/>
    <s v="1"/>
    <x v="0"/>
    <x v="0"/>
  </r>
  <r>
    <x v="113"/>
    <n v="26"/>
    <s v="Yes"/>
    <s v="Non-Travel"/>
    <s v="Sales"/>
    <x v="1"/>
    <s v="Very High"/>
    <x v="1"/>
    <s v="High"/>
    <s v="Sales Representative"/>
    <x v="3"/>
    <s v="Good"/>
    <x v="2"/>
    <s v="Single"/>
    <s v="None"/>
    <s v="Yes"/>
    <n v="11"/>
    <n v="1"/>
    <x v="24"/>
    <n v="2"/>
    <n v="2"/>
    <n v="1"/>
    <n v="54"/>
    <n v="1060"/>
    <x v="113"/>
    <n v="2302"/>
    <n v="2"/>
    <d v="2022-07-31T00:00:00"/>
    <d v="1996-10-14T00:00:00"/>
    <x v="110"/>
    <x v="105"/>
    <x v="11"/>
    <s v="2_Between 20 and 30"/>
    <x v="0"/>
    <n v="23"/>
    <s v="2"/>
    <x v="4"/>
    <x v="1"/>
  </r>
  <r>
    <x v="114"/>
    <n v="31"/>
    <s v="Yes"/>
    <s v="Travel_Frequently"/>
    <s v="Sales"/>
    <x v="3"/>
    <s v="Low"/>
    <x v="0"/>
    <s v="Medium"/>
    <s v="Sales Representative"/>
    <x v="1"/>
    <s v="Excellent"/>
    <x v="1"/>
    <s v="Married"/>
    <s v="None"/>
    <s v="Yes"/>
    <n v="14"/>
    <n v="1"/>
    <x v="24"/>
    <n v="0"/>
    <n v="2"/>
    <n v="3"/>
    <n v="86"/>
    <n v="869"/>
    <x v="114"/>
    <n v="2683"/>
    <n v="2"/>
    <d v="2022-07-31T00:00:00"/>
    <d v="1991-08-28T00:00:00"/>
    <x v="111"/>
    <x v="106"/>
    <x v="15"/>
    <s v="3_Between 30 and 40"/>
    <x v="1"/>
    <n v="29"/>
    <s v="1"/>
    <x v="4"/>
    <x v="0"/>
  </r>
  <r>
    <x v="115"/>
    <n v="29"/>
    <s v="Yes"/>
    <s v="Travel_Rarely"/>
    <s v="Research &amp; Development"/>
    <x v="0"/>
    <s v="Very High"/>
    <x v="1"/>
    <s v="High"/>
    <s v="Research Scientist"/>
    <x v="3"/>
    <s v="Good"/>
    <x v="3"/>
    <s v="Divorced"/>
    <s v="Low"/>
    <s v="Yes"/>
    <n v="19"/>
    <n v="1"/>
    <x v="2"/>
    <n v="7"/>
    <n v="8"/>
    <n v="25"/>
    <n v="96"/>
    <n v="130"/>
    <x v="115"/>
    <n v="2022"/>
    <n v="3"/>
    <d v="2022-07-31T00:00:00"/>
    <d v="1993-12-14T00:00:00"/>
    <x v="112"/>
    <x v="107"/>
    <x v="10"/>
    <s v="2_Between 20 and 30"/>
    <x v="0"/>
    <n v="19"/>
    <s v="1"/>
    <x v="1"/>
    <x v="0"/>
  </r>
  <r>
    <x v="116"/>
    <n v="20"/>
    <s v="Yes"/>
    <s v="Travel_Rarely"/>
    <s v="Research &amp; Development"/>
    <x v="2"/>
    <s v="Medium"/>
    <x v="1"/>
    <s v="High"/>
    <s v="Manufacturing Director"/>
    <x v="1"/>
    <s v="Excellent"/>
    <x v="2"/>
    <s v="Married"/>
    <s v="Low"/>
    <s v="Yes"/>
    <n v="19"/>
    <n v="0"/>
    <x v="16"/>
    <n v="0"/>
    <n v="2"/>
    <n v="3"/>
    <n v="34"/>
    <n v="617"/>
    <x v="116"/>
    <n v="4171"/>
    <n v="3"/>
    <d v="2022-07-31T00:00:00"/>
    <d v="2003-05-22T00:00:00"/>
    <x v="113"/>
    <x v="108"/>
    <x v="11"/>
    <s v="2_Between 20 and 30"/>
    <x v="0"/>
    <n v="17"/>
    <s v="2"/>
    <x v="4"/>
    <x v="0"/>
  </r>
  <r>
    <x v="117"/>
    <n v="42"/>
    <s v="Yes"/>
    <s v="Travel_Frequently"/>
    <s v="Research &amp; Development"/>
    <x v="0"/>
    <s v="Very High"/>
    <x v="1"/>
    <s v="High"/>
    <s v="Healthcare Representative"/>
    <x v="2"/>
    <s v="Outstanding"/>
    <x v="3"/>
    <s v="Married"/>
    <s v="Low"/>
    <s v="No"/>
    <n v="12"/>
    <n v="1"/>
    <x v="7"/>
    <n v="5"/>
    <n v="5"/>
    <n v="23"/>
    <n v="94"/>
    <n v="147"/>
    <x v="117"/>
    <n v="10312"/>
    <n v="3"/>
    <d v="2022-07-31T00:00:00"/>
    <d v="1981-03-09T00:00:00"/>
    <x v="114"/>
    <x v="109"/>
    <x v="5"/>
    <s v="4_Between 40 and 50"/>
    <x v="0"/>
    <n v="37"/>
    <s v="1"/>
    <x v="2"/>
    <x v="0"/>
  </r>
  <r>
    <x v="118"/>
    <n v="31"/>
    <s v="Yes"/>
    <s v="Travel_Frequently"/>
    <s v="Research &amp; Development"/>
    <x v="3"/>
    <s v="High"/>
    <x v="0"/>
    <s v="Medium"/>
    <s v="Laboratory Technician"/>
    <x v="0"/>
    <s v="Excellent"/>
    <x v="3"/>
    <s v="Single"/>
    <s v="None"/>
    <s v="No"/>
    <n v="11"/>
    <n v="7"/>
    <x v="7"/>
    <n v="0"/>
    <n v="0"/>
    <n v="2"/>
    <n v="38"/>
    <n v="289"/>
    <x v="118"/>
    <n v="2561"/>
    <n v="2"/>
    <d v="2022-07-31T00:00:00"/>
    <d v="1992-03-22T00:00:00"/>
    <x v="115"/>
    <x v="110"/>
    <x v="18"/>
    <s v="3_Between 30 and 40"/>
    <x v="1"/>
    <n v="31"/>
    <s v="2"/>
    <x v="5"/>
    <x v="0"/>
  </r>
  <r>
    <x v="119"/>
    <n v="44"/>
    <s v="Yes"/>
    <s v="Travel_Rarely"/>
    <s v="Research &amp; Development"/>
    <x v="1"/>
    <s v="Very High"/>
    <x v="0"/>
    <s v="High"/>
    <s v="Laboratory Technician"/>
    <x v="0"/>
    <s v="Outstanding"/>
    <x v="0"/>
    <s v="Married"/>
    <s v="None"/>
    <s v="Yes"/>
    <n v="21"/>
    <n v="7"/>
    <x v="7"/>
    <n v="1"/>
    <n v="1"/>
    <n v="6"/>
    <n v="70"/>
    <n v="1122"/>
    <x v="119"/>
    <n v="2404"/>
    <n v="2"/>
    <d v="2022-07-31T00:00:00"/>
    <d v="1978-10-25T00:00:00"/>
    <x v="116"/>
    <x v="111"/>
    <x v="17"/>
    <s v="4_Between 40 and 50"/>
    <x v="0"/>
    <n v="43"/>
    <s v="2"/>
    <x v="4"/>
    <x v="0"/>
  </r>
  <r>
    <x v="120"/>
    <n v="18"/>
    <s v="Yes"/>
    <s v="Non-Travel"/>
    <s v="Sales"/>
    <x v="0"/>
    <s v="Low"/>
    <x v="0"/>
    <s v="Very High"/>
    <s v="Sales Executive"/>
    <x v="1"/>
    <s v="Excellent"/>
    <x v="3"/>
    <s v="Single"/>
    <s v="None"/>
    <s v="Yes"/>
    <n v="17"/>
    <n v="6"/>
    <x v="13"/>
    <n v="3"/>
    <n v="8"/>
    <n v="13"/>
    <n v="85"/>
    <n v="267"/>
    <x v="120"/>
    <n v="13695"/>
    <n v="2"/>
    <d v="2022-07-31T00:00:00"/>
    <d v="2005-04-25T00:00:00"/>
    <x v="117"/>
    <x v="112"/>
    <x v="19"/>
    <s v="1_Below 20"/>
    <x v="0"/>
    <n v="-1"/>
    <s v="1"/>
    <x v="3"/>
    <x v="0"/>
  </r>
  <r>
    <x v="121"/>
    <n v="55"/>
    <s v="Yes"/>
    <s v="Travel_Rarely"/>
    <s v="Research &amp; Development"/>
    <x v="0"/>
    <s v="High"/>
    <x v="0"/>
    <s v="High"/>
    <s v="Laboratory Technician"/>
    <x v="1"/>
    <s v="Excellent"/>
    <x v="3"/>
    <s v="Single"/>
    <s v="None"/>
    <s v="Yes"/>
    <n v="13"/>
    <n v="1"/>
    <x v="23"/>
    <n v="2"/>
    <n v="2"/>
    <n v="5"/>
    <n v="50"/>
    <n v="1434"/>
    <x v="121"/>
    <n v="3441"/>
    <n v="3"/>
    <d v="2022-07-31T00:00:00"/>
    <d v="1967-08-17T00:00:00"/>
    <x v="118"/>
    <x v="113"/>
    <x v="15"/>
    <s v="5_Between 50 and 60"/>
    <x v="1"/>
    <n v="53"/>
    <s v="1"/>
    <x v="4"/>
    <x v="1"/>
  </r>
  <r>
    <x v="122"/>
    <n v="27"/>
    <s v="Yes"/>
    <s v="Travel_Rarely"/>
    <s v="Sales"/>
    <x v="1"/>
    <s v="Low"/>
    <x v="1"/>
    <s v="High"/>
    <s v="Sales Executive"/>
    <x v="0"/>
    <s v="Outstanding"/>
    <x v="3"/>
    <s v="Single"/>
    <s v="None"/>
    <s v="Yes"/>
    <n v="20"/>
    <n v="2"/>
    <x v="0"/>
    <n v="0"/>
    <n v="0"/>
    <n v="16"/>
    <n v="74"/>
    <n v="211"/>
    <x v="122"/>
    <n v="8564"/>
    <n v="2"/>
    <d v="2022-07-31T00:00:00"/>
    <d v="1995-12-29T00:00:00"/>
    <x v="119"/>
    <x v="114"/>
    <x v="15"/>
    <s v="2_Between 20 and 30"/>
    <x v="0"/>
    <n v="25"/>
    <s v="1"/>
    <x v="4"/>
    <x v="0"/>
  </r>
  <r>
    <x v="123"/>
    <n v="34"/>
    <s v="Yes"/>
    <s v="Travel_Rarely"/>
    <s v="Research &amp; Development"/>
    <x v="3"/>
    <s v="Very High"/>
    <x v="1"/>
    <s v="High"/>
    <s v="Healthcare Representative"/>
    <x v="3"/>
    <s v="Outstanding"/>
    <x v="2"/>
    <s v="Married"/>
    <s v="Low"/>
    <s v="No"/>
    <n v="22"/>
    <n v="4"/>
    <x v="19"/>
    <n v="3"/>
    <n v="7"/>
    <n v="21"/>
    <n v="66"/>
    <n v="261"/>
    <x v="123"/>
    <n v="8926"/>
    <n v="2"/>
    <d v="2022-07-31T00:00:00"/>
    <d v="1988-10-01T00:00:00"/>
    <x v="120"/>
    <x v="115"/>
    <x v="0"/>
    <s v="3_Between 30 and 40"/>
    <x v="0"/>
    <n v="26"/>
    <s v="1"/>
    <x v="0"/>
    <x v="0"/>
  </r>
  <r>
    <x v="124"/>
    <n v="28"/>
    <s v="Yes"/>
    <s v="Travel_Frequently"/>
    <s v="Sales"/>
    <x v="3"/>
    <s v="Very High"/>
    <x v="1"/>
    <s v="High"/>
    <s v="Sales Executive"/>
    <x v="1"/>
    <s v="Excellent"/>
    <x v="1"/>
    <s v="Single"/>
    <s v="None"/>
    <s v="Yes"/>
    <n v="11"/>
    <n v="3"/>
    <x v="6"/>
    <n v="1"/>
    <n v="1"/>
    <n v="13"/>
    <n v="84"/>
    <n v="1475"/>
    <x v="124"/>
    <n v="9854"/>
    <n v="0"/>
    <d v="2022-07-31T00:00:00"/>
    <d v="1994-12-13T00:00:00"/>
    <x v="121"/>
    <x v="116"/>
    <x v="17"/>
    <s v="2_Between 20 and 30"/>
    <x v="0"/>
    <n v="27"/>
    <s v="1"/>
    <x v="4"/>
    <x v="0"/>
  </r>
  <r>
    <x v="125"/>
    <n v="28"/>
    <s v="Yes"/>
    <s v="Travel_Frequently"/>
    <s v="Sales"/>
    <x v="3"/>
    <s v="Low"/>
    <x v="1"/>
    <s v="High"/>
    <s v="Sales Executive"/>
    <x v="1"/>
    <s v="Low"/>
    <x v="1"/>
    <s v="Single"/>
    <s v="None"/>
    <s v="No"/>
    <n v="14"/>
    <n v="9"/>
    <x v="16"/>
    <n v="2"/>
    <n v="0"/>
    <n v="3"/>
    <n v="65"/>
    <n v="693"/>
    <x v="125"/>
    <n v="4577"/>
    <n v="3"/>
    <d v="2022-07-31T00:00:00"/>
    <d v="1994-10-07T00:00:00"/>
    <x v="122"/>
    <x v="117"/>
    <x v="15"/>
    <s v="2_Between 20 and 30"/>
    <x v="1"/>
    <n v="26"/>
    <s v="1"/>
    <x v="4"/>
    <x v="1"/>
  </r>
  <r>
    <x v="126"/>
    <n v="30"/>
    <s v="Yes"/>
    <s v="Travel_Rarely"/>
    <s v="Research &amp; Development"/>
    <x v="0"/>
    <s v="Low"/>
    <x v="0"/>
    <s v="High"/>
    <s v="Research Scientist"/>
    <x v="2"/>
    <s v="Good"/>
    <x v="2"/>
    <s v="Married"/>
    <s v="High"/>
    <s v="Yes"/>
    <n v="14"/>
    <n v="9"/>
    <x v="16"/>
    <n v="1"/>
    <n v="1"/>
    <n v="1"/>
    <n v="36"/>
    <n v="1092"/>
    <x v="126"/>
    <n v="4787"/>
    <n v="3"/>
    <d v="2022-07-31T00:00:00"/>
    <d v="1993-01-04T00:00:00"/>
    <x v="123"/>
    <x v="117"/>
    <x v="17"/>
    <s v="3_Between 30 and 40"/>
    <x v="1"/>
    <n v="29"/>
    <s v="1"/>
    <x v="4"/>
    <x v="0"/>
  </r>
  <r>
    <x v="127"/>
    <n v="18"/>
    <s v="Yes"/>
    <s v="Travel_Frequently"/>
    <s v="Research &amp; Development"/>
    <x v="0"/>
    <s v="Low"/>
    <x v="0"/>
    <s v="High"/>
    <s v="Manager"/>
    <x v="3"/>
    <s v="Good"/>
    <x v="3"/>
    <s v="Married"/>
    <s v="Low"/>
    <s v="Yes"/>
    <n v="12"/>
    <n v="1"/>
    <x v="2"/>
    <n v="9"/>
    <n v="9"/>
    <n v="29"/>
    <n v="88"/>
    <n v="666"/>
    <x v="127"/>
    <n v="11849"/>
    <n v="2"/>
    <d v="2022-07-31T00:00:00"/>
    <d v="2005-06-03T00:00:00"/>
    <x v="124"/>
    <x v="118"/>
    <x v="4"/>
    <s v="1_Below 20"/>
    <x v="0"/>
    <n v="9"/>
    <s v="1"/>
    <x v="0"/>
    <x v="0"/>
  </r>
  <r>
    <x v="128"/>
    <n v="40"/>
    <s v="Yes"/>
    <s v="Travel_Rarely"/>
    <s v="Human Resources"/>
    <x v="0"/>
    <s v="Low"/>
    <x v="1"/>
    <s v="High"/>
    <s v="Human Resources"/>
    <x v="1"/>
    <s v="Good"/>
    <x v="1"/>
    <s v="Married"/>
    <s v="None"/>
    <s v="No"/>
    <n v="15"/>
    <n v="1"/>
    <x v="23"/>
    <n v="2"/>
    <n v="2"/>
    <n v="9"/>
    <n v="52"/>
    <n v="1107"/>
    <x v="128"/>
    <n v="2742"/>
    <n v="0"/>
    <d v="2022-07-31T00:00:00"/>
    <d v="1983-05-27T00:00:00"/>
    <x v="125"/>
    <x v="119"/>
    <x v="15"/>
    <s v="4_Between 40 and 50"/>
    <x v="0"/>
    <n v="38"/>
    <s v="1"/>
    <x v="4"/>
    <x v="0"/>
  </r>
  <r>
    <x v="129"/>
    <n v="29"/>
    <s v="Yes"/>
    <s v="Travel_Frequently"/>
    <s v="Human Resources"/>
    <x v="1"/>
    <s v="Low"/>
    <x v="0"/>
    <s v="Medium"/>
    <s v="Human Resources"/>
    <x v="0"/>
    <s v="Excellent"/>
    <x v="1"/>
    <s v="Divorced"/>
    <s v="High"/>
    <s v="Yes"/>
    <n v="15"/>
    <n v="4"/>
    <x v="16"/>
    <n v="1"/>
    <n v="0"/>
    <n v="13"/>
    <n v="56"/>
    <n v="350"/>
    <x v="129"/>
    <n v="2335"/>
    <n v="3"/>
    <d v="2022-07-31T00:00:00"/>
    <d v="1994-07-14T00:00:00"/>
    <x v="126"/>
    <x v="120"/>
    <x v="17"/>
    <s v="2_Between 20 and 30"/>
    <x v="0"/>
    <n v="28"/>
    <s v="2"/>
    <x v="4"/>
    <x v="1"/>
  </r>
  <r>
    <x v="130"/>
    <n v="23"/>
    <s v="Yes"/>
    <s v="Travel_Rarely"/>
    <s v="Sales"/>
    <x v="3"/>
    <s v="Very High"/>
    <x v="1"/>
    <s v="Low"/>
    <s v="Sales Representative"/>
    <x v="1"/>
    <s v="Good"/>
    <x v="3"/>
    <s v="Divorced"/>
    <s v="Low"/>
    <s v="No"/>
    <n v="16"/>
    <n v="0"/>
    <x v="24"/>
    <n v="1"/>
    <n v="0"/>
    <n v="6"/>
    <n v="33"/>
    <n v="296"/>
    <x v="130"/>
    <n v="2351"/>
    <n v="3"/>
    <d v="2022-07-31T00:00:00"/>
    <d v="2000-06-10T00:00:00"/>
    <x v="127"/>
    <x v="120"/>
    <x v="15"/>
    <s v="2_Between 20 and 30"/>
    <x v="0"/>
    <n v="21"/>
    <s v="1"/>
    <x v="4"/>
    <x v="1"/>
  </r>
  <r>
    <x v="131"/>
    <n v="32"/>
    <s v="Yes"/>
    <s v="Travel_Rarely"/>
    <s v="Sales"/>
    <x v="3"/>
    <s v="Medium"/>
    <x v="0"/>
    <s v="Low"/>
    <s v="Sales Executive"/>
    <x v="0"/>
    <s v="Excellent"/>
    <x v="1"/>
    <s v="Single"/>
    <s v="None"/>
    <s v="No"/>
    <n v="18"/>
    <n v="8"/>
    <x v="5"/>
    <n v="1"/>
    <n v="1"/>
    <n v="29"/>
    <n v="79"/>
    <n v="265"/>
    <x v="131"/>
    <n v="4969"/>
    <n v="6"/>
    <d v="2022-07-31T00:00:00"/>
    <d v="1991-01-07T00:00:00"/>
    <x v="128"/>
    <x v="121"/>
    <x v="17"/>
    <s v="3_Between 30 and 40"/>
    <x v="0"/>
    <n v="31"/>
    <s v="1"/>
    <x v="4"/>
    <x v="1"/>
  </r>
  <r>
    <x v="132"/>
    <n v="33"/>
    <s v="Yes"/>
    <s v="Travel_Rarely"/>
    <s v="Research &amp; Development"/>
    <x v="1"/>
    <s v="Low"/>
    <x v="0"/>
    <s v="High"/>
    <s v="Laboratory Technician"/>
    <x v="0"/>
    <s v="Low"/>
    <x v="0"/>
    <s v="Single"/>
    <s v="None"/>
    <s v="Yes"/>
    <n v="14"/>
    <n v="3"/>
    <x v="2"/>
    <n v="0"/>
    <n v="3"/>
    <n v="7"/>
    <n v="73"/>
    <n v="1329"/>
    <x v="132"/>
    <n v="2166"/>
    <n v="3"/>
    <d v="2022-07-31T00:00:00"/>
    <d v="1990-07-24T00:00:00"/>
    <x v="129"/>
    <x v="122"/>
    <x v="11"/>
    <s v="3_Between 30 and 40"/>
    <x v="0"/>
    <n v="30"/>
    <s v="1"/>
    <x v="4"/>
    <x v="1"/>
  </r>
  <r>
    <x v="133"/>
    <n v="29"/>
    <s v="Yes"/>
    <s v="Travel_Rarely"/>
    <s v="Research &amp; Development"/>
    <x v="2"/>
    <s v="High"/>
    <x v="1"/>
    <s v="High"/>
    <s v="Healthcare Representative"/>
    <x v="2"/>
    <s v="Excellent"/>
    <x v="1"/>
    <s v="Single"/>
    <s v="None"/>
    <s v="Yes"/>
    <n v="12"/>
    <n v="0"/>
    <x v="4"/>
    <n v="7"/>
    <n v="7"/>
    <n v="14"/>
    <n v="84"/>
    <n v="337"/>
    <x v="133"/>
    <n v="7553"/>
    <n v="1"/>
    <d v="2022-07-31T00:00:00"/>
    <d v="1993-11-18T00:00:00"/>
    <x v="130"/>
    <x v="123"/>
    <x v="0"/>
    <s v="2_Between 20 and 30"/>
    <x v="0"/>
    <n v="21"/>
    <s v="1"/>
    <x v="0"/>
    <x v="0"/>
  </r>
  <r>
    <x v="134"/>
    <n v="46"/>
    <s v="Yes"/>
    <s v="Travel_Rarely"/>
    <s v="Research &amp; Development"/>
    <x v="1"/>
    <s v="High"/>
    <x v="0"/>
    <s v="High"/>
    <s v="Laboratory Technician"/>
    <x v="1"/>
    <s v="Good"/>
    <x v="3"/>
    <s v="Married"/>
    <s v="Low"/>
    <s v="No"/>
    <n v="12"/>
    <n v="1"/>
    <x v="23"/>
    <n v="1"/>
    <n v="1"/>
    <n v="15"/>
    <n v="72"/>
    <n v="874"/>
    <x v="134"/>
    <n v="2610"/>
    <n v="5"/>
    <d v="2022-07-31T00:00:00"/>
    <d v="1977-03-16T00:00:00"/>
    <x v="131"/>
    <x v="123"/>
    <x v="17"/>
    <s v="4_Between 40 and 50"/>
    <x v="0"/>
    <n v="45"/>
    <s v="1"/>
    <x v="4"/>
    <x v="0"/>
  </r>
  <r>
    <x v="135"/>
    <n v="28"/>
    <s v="Yes"/>
    <s v="Travel_Rarely"/>
    <s v="Research &amp; Development"/>
    <x v="0"/>
    <s v="Very High"/>
    <x v="1"/>
    <s v="High"/>
    <s v="Research Scientist"/>
    <x v="1"/>
    <s v="Excellent"/>
    <x v="1"/>
    <s v="Single"/>
    <s v="None"/>
    <s v="Yes"/>
    <n v="13"/>
    <n v="1"/>
    <x v="7"/>
    <n v="7"/>
    <n v="7"/>
    <n v="17"/>
    <n v="51"/>
    <n v="135"/>
    <x v="135"/>
    <n v="2394"/>
    <n v="2"/>
    <d v="2022-07-31T00:00:00"/>
    <d v="1994-11-28T00:00:00"/>
    <x v="132"/>
    <x v="124"/>
    <x v="2"/>
    <s v="2_Between 20 and 30"/>
    <x v="0"/>
    <n v="21"/>
    <s v="1"/>
    <x v="0"/>
    <x v="0"/>
  </r>
  <r>
    <x v="136"/>
    <n v="29"/>
    <s v="Yes"/>
    <s v="Travel_Rarely"/>
    <s v="Sales"/>
    <x v="1"/>
    <s v="High"/>
    <x v="1"/>
    <s v="Medium"/>
    <s v="Sales Representative"/>
    <x v="1"/>
    <s v="Good"/>
    <x v="3"/>
    <s v="Single"/>
    <s v="None"/>
    <s v="No"/>
    <n v="13"/>
    <n v="1"/>
    <x v="23"/>
    <n v="0"/>
    <n v="1"/>
    <n v="2"/>
    <n v="49"/>
    <n v="500"/>
    <x v="136"/>
    <n v="2044"/>
    <n v="3"/>
    <d v="2022-07-31T00:00:00"/>
    <d v="1993-11-13T00:00:00"/>
    <x v="133"/>
    <x v="125"/>
    <x v="17"/>
    <s v="2_Between 20 and 30"/>
    <x v="0"/>
    <n v="28"/>
    <s v="1"/>
    <x v="4"/>
    <x v="1"/>
  </r>
  <r>
    <x v="137"/>
    <n v="42"/>
    <s v="Yes"/>
    <s v="Travel_Frequently"/>
    <s v="Research &amp; Development"/>
    <x v="1"/>
    <s v="High"/>
    <x v="0"/>
    <s v="Very High"/>
    <s v="Research Scientist"/>
    <x v="1"/>
    <s v="Good"/>
    <x v="1"/>
    <s v="Divorced"/>
    <s v="None"/>
    <s v="Yes"/>
    <n v="12"/>
    <n v="6"/>
    <x v="5"/>
    <n v="2"/>
    <n v="2"/>
    <n v="19"/>
    <n v="57"/>
    <n v="933"/>
    <x v="137"/>
    <n v="2759"/>
    <n v="2"/>
    <d v="2022-07-31T00:00:00"/>
    <d v="1981-01-06T00:00:00"/>
    <x v="134"/>
    <x v="126"/>
    <x v="15"/>
    <s v="4_Between 40 and 50"/>
    <x v="0"/>
    <n v="40"/>
    <s v="2"/>
    <x v="4"/>
    <x v="0"/>
  </r>
  <r>
    <x v="138"/>
    <n v="22"/>
    <s v="Yes"/>
    <s v="Travel_Frequently"/>
    <s v="Research &amp; Development"/>
    <x v="2"/>
    <s v="High"/>
    <x v="0"/>
    <s v="Medium"/>
    <s v="Laboratory Technician"/>
    <x v="1"/>
    <s v="Excellent"/>
    <x v="1"/>
    <s v="Single"/>
    <s v="None"/>
    <s v="No"/>
    <n v="16"/>
    <n v="5"/>
    <x v="16"/>
    <n v="1"/>
    <n v="2"/>
    <n v="4"/>
    <n v="99"/>
    <n v="1368"/>
    <x v="138"/>
    <n v="3894"/>
    <n v="3"/>
    <d v="2022-07-31T00:00:00"/>
    <d v="2001-04-13T00:00:00"/>
    <x v="135"/>
    <x v="127"/>
    <x v="15"/>
    <s v="2_Between 20 and 30"/>
    <x v="1"/>
    <n v="20"/>
    <s v="1"/>
    <x v="4"/>
    <x v="0"/>
  </r>
  <r>
    <x v="139"/>
    <n v="35"/>
    <s v="Yes"/>
    <s v="Travel_Rarely"/>
    <s v="Sales"/>
    <x v="3"/>
    <s v="Low"/>
    <x v="0"/>
    <s v="Low"/>
    <s v="Sales Executive"/>
    <x v="2"/>
    <s v="Good"/>
    <x v="3"/>
    <s v="Divorced"/>
    <s v="Mid"/>
    <s v="Yes"/>
    <n v="14"/>
    <n v="6"/>
    <x v="5"/>
    <n v="2"/>
    <n v="2"/>
    <n v="15"/>
    <n v="59"/>
    <n v="763"/>
    <x v="139"/>
    <n v="5440"/>
    <n v="2"/>
    <d v="2022-07-31T00:00:00"/>
    <d v="1987-12-03T00:00:00"/>
    <x v="136"/>
    <x v="128"/>
    <x v="15"/>
    <s v="3_Between 30 and 40"/>
    <x v="0"/>
    <n v="33"/>
    <s v="2"/>
    <x v="4"/>
    <x v="0"/>
  </r>
  <r>
    <x v="140"/>
    <n v="28"/>
    <s v="Yes"/>
    <s v="Travel_Rarely"/>
    <s v="Research &amp; Development"/>
    <x v="0"/>
    <s v="High"/>
    <x v="0"/>
    <s v="High"/>
    <s v="Research Scientist"/>
    <x v="1"/>
    <s v="Excellent"/>
    <x v="3"/>
    <s v="Single"/>
    <s v="None"/>
    <s v="No"/>
    <n v="17"/>
    <n v="6"/>
    <x v="10"/>
    <n v="1"/>
    <n v="1"/>
    <n v="2"/>
    <n v="46"/>
    <n v="890"/>
    <x v="140"/>
    <n v="4382"/>
    <n v="3"/>
    <d v="2022-07-31T00:00:00"/>
    <d v="1994-12-14T00:00:00"/>
    <x v="137"/>
    <x v="129"/>
    <x v="17"/>
    <s v="2_Between 20 and 30"/>
    <x v="0"/>
    <n v="27"/>
    <s v="2"/>
    <x v="4"/>
    <x v="0"/>
  </r>
  <r>
    <x v="141"/>
    <n v="19"/>
    <s v="Yes"/>
    <s v="Travel_Frequently"/>
    <s v="Sales"/>
    <x v="2"/>
    <s v="High"/>
    <x v="1"/>
    <s v="Low"/>
    <s v="Sales Representative"/>
    <x v="0"/>
    <s v="Outstanding"/>
    <x v="2"/>
    <s v="Single"/>
    <s v="None"/>
    <s v="No"/>
    <n v="21"/>
    <n v="0"/>
    <x v="25"/>
    <n v="0"/>
    <n v="0"/>
    <n v="1"/>
    <n v="100"/>
    <n v="602"/>
    <x v="141"/>
    <n v="2325"/>
    <n v="5"/>
    <d v="2022-07-31T00:00:00"/>
    <d v="2003-10-25T00:00:00"/>
    <x v="138"/>
    <x v="130"/>
    <x v="18"/>
    <s v="1_Below 20"/>
    <x v="0"/>
    <n v="19"/>
    <s v="2"/>
    <x v="5"/>
    <x v="0"/>
  </r>
  <r>
    <x v="142"/>
    <n v="31"/>
    <s v="Yes"/>
    <s v="Travel_Frequently"/>
    <s v="Research &amp; Development"/>
    <x v="1"/>
    <s v="Medium"/>
    <x v="0"/>
    <s v="High"/>
    <s v="Laboratory Technician"/>
    <x v="2"/>
    <s v="Excellent"/>
    <x v="0"/>
    <s v="Married"/>
    <s v="Low"/>
    <s v="Yes"/>
    <n v="13"/>
    <n v="6"/>
    <x v="5"/>
    <n v="1"/>
    <n v="1"/>
    <n v="2"/>
    <n v="94"/>
    <n v="523"/>
    <x v="142"/>
    <n v="3722"/>
    <n v="2"/>
    <d v="2022-07-31T00:00:00"/>
    <d v="1991-12-15T00:00:00"/>
    <x v="139"/>
    <x v="131"/>
    <x v="17"/>
    <s v="3_Between 30 and 40"/>
    <x v="0"/>
    <n v="30"/>
    <s v="2"/>
    <x v="4"/>
    <x v="0"/>
  </r>
  <r>
    <x v="143"/>
    <n v="58"/>
    <s v="Yes"/>
    <s v="Travel_Rarely"/>
    <s v="Research &amp; Development"/>
    <x v="0"/>
    <s v="Very High"/>
    <x v="0"/>
    <s v="High"/>
    <s v="Research Director"/>
    <x v="3"/>
    <s v="Excellent"/>
    <x v="1"/>
    <s v="Single"/>
    <s v="None"/>
    <s v="Yes"/>
    <n v="12"/>
    <n v="7"/>
    <x v="26"/>
    <n v="13"/>
    <n v="8"/>
    <n v="2"/>
    <n v="31"/>
    <n v="286"/>
    <x v="143"/>
    <n v="19246"/>
    <n v="2"/>
    <d v="2022-07-31T00:00:00"/>
    <d v="1965-08-01T00:00:00"/>
    <x v="140"/>
    <x v="132"/>
    <x v="13"/>
    <s v="5_Between 50 and 60"/>
    <x v="1"/>
    <n v="27"/>
    <s v="1"/>
    <x v="3"/>
    <x v="0"/>
  </r>
  <r>
    <x v="144"/>
    <n v="41"/>
    <s v="Yes"/>
    <s v="Travel_Rarely"/>
    <s v="Research &amp; Development"/>
    <x v="0"/>
    <s v="Medium"/>
    <x v="1"/>
    <s v="Low"/>
    <s v="Laboratory Technician"/>
    <x v="2"/>
    <s v="Low"/>
    <x v="3"/>
    <s v="Divorced"/>
    <s v="Low"/>
    <s v="Yes"/>
    <n v="13"/>
    <n v="4"/>
    <x v="2"/>
    <n v="1"/>
    <n v="0"/>
    <n v="2"/>
    <n v="57"/>
    <n v="1085"/>
    <x v="144"/>
    <n v="2778"/>
    <n v="1"/>
    <d v="2022-07-31T00:00:00"/>
    <d v="1981-11-10T00:00:00"/>
    <x v="141"/>
    <x v="133"/>
    <x v="2"/>
    <s v="4_Between 40 and 50"/>
    <x v="0"/>
    <n v="34"/>
    <s v="1"/>
    <x v="0"/>
    <x v="1"/>
  </r>
  <r>
    <x v="145"/>
    <n v="33"/>
    <s v="Yes"/>
    <s v="Travel_Rarely"/>
    <s v="Research &amp; Development"/>
    <x v="1"/>
    <s v="Low"/>
    <x v="0"/>
    <s v="Medium"/>
    <s v="Research Scientist"/>
    <x v="3"/>
    <s v="Outstanding"/>
    <x v="1"/>
    <s v="Single"/>
    <s v="None"/>
    <s v="Yes"/>
    <n v="20"/>
    <n v="4"/>
    <x v="10"/>
    <n v="1"/>
    <n v="1"/>
    <n v="25"/>
    <n v="55"/>
    <n v="1017"/>
    <x v="145"/>
    <n v="2313"/>
    <n v="0"/>
    <d v="2022-07-31T00:00:00"/>
    <d v="1990-04-22T00:00:00"/>
    <x v="142"/>
    <x v="134"/>
    <x v="17"/>
    <s v="3_Between 30 and 40"/>
    <x v="0"/>
    <n v="32"/>
    <s v="1"/>
    <x v="4"/>
    <x v="0"/>
  </r>
  <r>
    <x v="146"/>
    <n v="20"/>
    <s v="Yes"/>
    <s v="Travel_Frequently"/>
    <s v="Sales"/>
    <x v="1"/>
    <s v="Very High"/>
    <x v="1"/>
    <s v="High"/>
    <s v="Sales Representative"/>
    <x v="2"/>
    <s v="Excellent"/>
    <x v="1"/>
    <s v="Single"/>
    <s v="None"/>
    <s v="Yes"/>
    <n v="14"/>
    <n v="1"/>
    <x v="23"/>
    <n v="0"/>
    <n v="1"/>
    <n v="9"/>
    <n v="54"/>
    <n v="769"/>
    <x v="146"/>
    <n v="2323"/>
    <n v="3"/>
    <d v="2022-07-31T00:00:00"/>
    <d v="2003-02-08T00:00:00"/>
    <x v="143"/>
    <x v="135"/>
    <x v="17"/>
    <s v="2_Between 20 and 30"/>
    <x v="0"/>
    <n v="19"/>
    <s v="1"/>
    <x v="4"/>
    <x v="0"/>
  </r>
  <r>
    <x v="147"/>
    <n v="29"/>
    <s v="Yes"/>
    <s v="Travel_Rarely"/>
    <s v="Sales"/>
    <x v="1"/>
    <s v="Medium"/>
    <x v="1"/>
    <s v="Low"/>
    <s v="Sales Representative"/>
    <x v="3"/>
    <s v="Low"/>
    <x v="1"/>
    <s v="Single"/>
    <s v="None"/>
    <s v="No"/>
    <n v="13"/>
    <n v="1"/>
    <x v="23"/>
    <n v="2"/>
    <n v="2"/>
    <n v="9"/>
    <n v="52"/>
    <n v="428"/>
    <x v="147"/>
    <n v="2760"/>
    <n v="3"/>
    <d v="2022-07-31T00:00:00"/>
    <d v="1993-09-07T00:00:00"/>
    <x v="116"/>
    <x v="136"/>
    <x v="15"/>
    <s v="2_Between 20 and 30"/>
    <x v="1"/>
    <n v="27"/>
    <s v="1"/>
    <x v="4"/>
    <x v="0"/>
  </r>
  <r>
    <x v="148"/>
    <n v="29"/>
    <s v="Yes"/>
    <s v="Travel_Rarely"/>
    <s v="Research &amp; Development"/>
    <x v="4"/>
    <s v="High"/>
    <x v="1"/>
    <s v="Medium"/>
    <s v="Research Scientist"/>
    <x v="3"/>
    <s v="Excellent"/>
    <x v="2"/>
    <s v="Married"/>
    <s v="None"/>
    <s v="No"/>
    <n v="16"/>
    <n v="5"/>
    <x v="6"/>
    <n v="1"/>
    <n v="1"/>
    <n v="25"/>
    <n v="71"/>
    <n v="408"/>
    <x v="148"/>
    <n v="2546"/>
    <n v="2"/>
    <d v="2022-07-31T00:00:00"/>
    <d v="1993-08-19T00:00:00"/>
    <x v="144"/>
    <x v="137"/>
    <x v="15"/>
    <s v="2_Between 20 and 30"/>
    <x v="0"/>
    <n v="27"/>
    <s v="1"/>
    <x v="4"/>
    <x v="0"/>
  </r>
  <r>
    <x v="149"/>
    <n v="53"/>
    <s v="Yes"/>
    <s v="Travel_Rarely"/>
    <s v="Sales"/>
    <x v="0"/>
    <s v="Low"/>
    <x v="0"/>
    <s v="High"/>
    <s v="Sales Executive"/>
    <x v="0"/>
    <s v="Good"/>
    <x v="3"/>
    <s v="Single"/>
    <s v="None"/>
    <s v="Yes"/>
    <n v="13"/>
    <n v="6"/>
    <x v="12"/>
    <n v="1"/>
    <n v="1"/>
    <n v="24"/>
    <n v="66"/>
    <n v="1168"/>
    <x v="149"/>
    <n v="10448"/>
    <n v="2"/>
    <d v="2022-07-31T00:00:00"/>
    <d v="1970-01-02T00:00:00"/>
    <x v="145"/>
    <x v="138"/>
    <x v="17"/>
    <s v="5_Between 50 and 60"/>
    <x v="1"/>
    <n v="52"/>
    <s v="2"/>
    <x v="4"/>
    <x v="0"/>
  </r>
  <r>
    <x v="150"/>
    <n v="28"/>
    <s v="Yes"/>
    <s v="Travel_Rarely"/>
    <s v="Research &amp; Development"/>
    <x v="2"/>
    <s v="High"/>
    <x v="1"/>
    <s v="High"/>
    <s v="Laboratory Technician"/>
    <x v="2"/>
    <s v="Excellent"/>
    <x v="3"/>
    <s v="Married"/>
    <s v="None"/>
    <s v="Yes"/>
    <n v="11"/>
    <n v="1"/>
    <x v="25"/>
    <n v="0"/>
    <n v="0"/>
    <n v="12"/>
    <n v="79"/>
    <n v="1485"/>
    <x v="150"/>
    <n v="2515"/>
    <n v="4"/>
    <d v="2022-07-31T00:00:00"/>
    <d v="1995-05-21T00:00:00"/>
    <x v="146"/>
    <x v="139"/>
    <x v="17"/>
    <s v="2_Between 20 and 30"/>
    <x v="0"/>
    <n v="27"/>
    <s v="1"/>
    <x v="4"/>
    <x v="1"/>
  </r>
  <r>
    <x v="151"/>
    <n v="41"/>
    <s v="Yes"/>
    <s v="Travel_Rarely"/>
    <s v="Research &amp; Development"/>
    <x v="1"/>
    <s v="Medium"/>
    <x v="1"/>
    <s v="High"/>
    <s v="Research Director"/>
    <x v="1"/>
    <s v="Excellent"/>
    <x v="1"/>
    <s v="Married"/>
    <s v="None"/>
    <s v="No"/>
    <n v="12"/>
    <n v="1"/>
    <x v="27"/>
    <n v="15"/>
    <n v="8"/>
    <n v="12"/>
    <n v="49"/>
    <n v="1360"/>
    <x v="151"/>
    <n v="19545"/>
    <n v="0"/>
    <d v="2022-07-31T00:00:00"/>
    <d v="1982-07-08T00:00:00"/>
    <x v="147"/>
    <x v="140"/>
    <x v="16"/>
    <s v="4_Between 40 and 50"/>
    <x v="0"/>
    <n v="20"/>
    <s v="1"/>
    <x v="3"/>
    <x v="0"/>
  </r>
  <r>
    <x v="152"/>
    <n v="18"/>
    <s v="Yes"/>
    <s v="Travel_Rarely"/>
    <s v="Research &amp; Development"/>
    <x v="1"/>
    <s v="High"/>
    <x v="0"/>
    <s v="High"/>
    <s v="Laboratory Technician"/>
    <x v="1"/>
    <s v="Good"/>
    <x v="1"/>
    <s v="Single"/>
    <s v="None"/>
    <s v="No"/>
    <n v="13"/>
    <n v="1"/>
    <x v="25"/>
    <n v="0"/>
    <n v="0"/>
    <n v="3"/>
    <n v="54"/>
    <n v="230"/>
    <x v="152"/>
    <n v="1420"/>
    <n v="2"/>
    <d v="2022-07-31T00:00:00"/>
    <d v="2004-12-12T00:00:00"/>
    <x v="148"/>
    <x v="140"/>
    <x v="18"/>
    <s v="1_Below 20"/>
    <x v="0"/>
    <n v="18"/>
    <s v="1"/>
    <x v="5"/>
    <x v="0"/>
  </r>
  <r>
    <x v="153"/>
    <n v="21"/>
    <s v="Yes"/>
    <s v="Travel_Frequently"/>
    <s v="Research &amp; Development"/>
    <x v="3"/>
    <s v="Low"/>
    <x v="1"/>
    <s v="Medium"/>
    <s v="Laboratory Technician"/>
    <x v="1"/>
    <s v="Outstanding"/>
    <x v="0"/>
    <s v="Single"/>
    <s v="None"/>
    <s v="No"/>
    <n v="20"/>
    <n v="1"/>
    <x v="23"/>
    <n v="2"/>
    <n v="2"/>
    <n v="10"/>
    <n v="45"/>
    <n v="251"/>
    <x v="153"/>
    <n v="2625"/>
    <n v="2"/>
    <d v="2022-07-31T00:00:00"/>
    <d v="2001-09-12T00:00:00"/>
    <x v="149"/>
    <x v="141"/>
    <x v="15"/>
    <s v="2_Between 20 and 30"/>
    <x v="0"/>
    <n v="19"/>
    <s v="1"/>
    <x v="4"/>
    <x v="0"/>
  </r>
  <r>
    <x v="154"/>
    <n v="24"/>
    <s v="Yes"/>
    <s v="Travel_Rarely"/>
    <s v="Research &amp; Development"/>
    <x v="1"/>
    <s v="Medium"/>
    <x v="0"/>
    <s v="High"/>
    <s v="Research Scientist"/>
    <x v="2"/>
    <s v="Excellent"/>
    <x v="3"/>
    <s v="Married"/>
    <s v="Low"/>
    <s v="Yes"/>
    <n v="16"/>
    <n v="2"/>
    <x v="6"/>
    <n v="1"/>
    <n v="0"/>
    <n v="1"/>
    <n v="61"/>
    <n v="813"/>
    <x v="154"/>
    <n v="2293"/>
    <n v="2"/>
    <d v="2022-07-31T00:00:00"/>
    <d v="1999-03-23T00:00:00"/>
    <x v="150"/>
    <x v="142"/>
    <x v="17"/>
    <s v="2_Between 20 and 30"/>
    <x v="0"/>
    <n v="23"/>
    <s v="2"/>
    <x v="4"/>
    <x v="0"/>
  </r>
  <r>
    <x v="155"/>
    <n v="22"/>
    <s v="Yes"/>
    <s v="Travel_Frequently"/>
    <s v="Research &amp; Development"/>
    <x v="0"/>
    <s v="High"/>
    <x v="0"/>
    <s v="Medium"/>
    <s v="Research Scientist"/>
    <x v="2"/>
    <s v="Good"/>
    <x v="1"/>
    <s v="Married"/>
    <s v="Low"/>
    <s v="Yes"/>
    <n v="11"/>
    <n v="0"/>
    <x v="25"/>
    <n v="0"/>
    <n v="0"/>
    <n v="3"/>
    <n v="48"/>
    <n v="1256"/>
    <x v="155"/>
    <n v="2853"/>
    <n v="5"/>
    <d v="2022-07-31T00:00:00"/>
    <d v="2000-10-21T00:00:00"/>
    <x v="151"/>
    <x v="143"/>
    <x v="18"/>
    <s v="2_Between 20 and 30"/>
    <x v="0"/>
    <n v="22"/>
    <s v="1"/>
    <x v="5"/>
    <x v="0"/>
  </r>
  <r>
    <x v="156"/>
    <n v="50"/>
    <s v="Yes"/>
    <s v="Travel_Frequently"/>
    <s v="Sales"/>
    <x v="0"/>
    <s v="Very High"/>
    <x v="0"/>
    <s v="High"/>
    <s v="Sales Executive"/>
    <x v="1"/>
    <s v="Excellent"/>
    <x v="1"/>
    <s v="Single"/>
    <s v="None"/>
    <s v="Yes"/>
    <n v="14"/>
    <n v="3"/>
    <x v="10"/>
    <n v="0"/>
    <n v="0"/>
    <n v="1"/>
    <n v="81"/>
    <n v="959"/>
    <x v="156"/>
    <n v="4728"/>
    <n v="4"/>
    <d v="2022-07-31T00:00:00"/>
    <d v="1972-10-14T00:00:00"/>
    <x v="152"/>
    <x v="144"/>
    <x v="18"/>
    <s v="5_Between 50 and 60"/>
    <x v="0"/>
    <n v="50"/>
    <s v="1"/>
    <x v="5"/>
    <x v="1"/>
  </r>
  <r>
    <x v="157"/>
    <n v="24"/>
    <s v="Yes"/>
    <s v="Travel_Rarely"/>
    <s v="Research &amp; Development"/>
    <x v="3"/>
    <s v="Very High"/>
    <x v="1"/>
    <s v="High"/>
    <s v="Laboratory Technician"/>
    <x v="3"/>
    <s v="Low"/>
    <x v="0"/>
    <s v="Married"/>
    <s v="Low"/>
    <s v="No"/>
    <n v="13"/>
    <n v="1"/>
    <x v="25"/>
    <n v="0"/>
    <n v="0"/>
    <n v="17"/>
    <n v="97"/>
    <n v="984"/>
    <x v="157"/>
    <n v="2210"/>
    <n v="3"/>
    <d v="2022-07-31T00:00:00"/>
    <d v="1999-02-04T00:00:00"/>
    <x v="153"/>
    <x v="145"/>
    <x v="18"/>
    <s v="2_Between 20 and 30"/>
    <x v="1"/>
    <n v="24"/>
    <s v="1"/>
    <x v="5"/>
    <x v="0"/>
  </r>
  <r>
    <x v="158"/>
    <n v="31"/>
    <s v="Yes"/>
    <s v="Travel_Rarely"/>
    <s v="Sales"/>
    <x v="1"/>
    <s v="Medium"/>
    <x v="1"/>
    <s v="Low"/>
    <s v="Sales Executive"/>
    <x v="1"/>
    <s v="Good"/>
    <x v="1"/>
    <s v="Married"/>
    <s v="Low"/>
    <s v="Yes"/>
    <n v="11"/>
    <n v="3"/>
    <x v="16"/>
    <n v="2"/>
    <n v="2"/>
    <n v="20"/>
    <n v="71"/>
    <n v="542"/>
    <x v="158"/>
    <n v="4559"/>
    <n v="2"/>
    <d v="2022-07-31T00:00:00"/>
    <d v="1991-08-17T00:00:00"/>
    <x v="154"/>
    <x v="146"/>
    <x v="15"/>
    <s v="3_Between 30 and 40"/>
    <x v="0"/>
    <n v="29"/>
    <s v="1"/>
    <x v="4"/>
    <x v="0"/>
  </r>
  <r>
    <x v="159"/>
    <n v="25"/>
    <s v="Yes"/>
    <s v="Travel_Rarely"/>
    <s v="Research &amp; Development"/>
    <x v="1"/>
    <s v="Low"/>
    <x v="0"/>
    <s v="High"/>
    <s v="Laboratory Technician"/>
    <x v="0"/>
    <s v="Good"/>
    <x v="1"/>
    <s v="Married"/>
    <s v="Low"/>
    <s v="No"/>
    <n v="13"/>
    <n v="5"/>
    <x v="6"/>
    <n v="0"/>
    <n v="2"/>
    <n v="3"/>
    <n v="91"/>
    <n v="688"/>
    <x v="159"/>
    <n v="4031"/>
    <n v="5"/>
    <d v="2022-07-31T00:00:00"/>
    <d v="1997-08-18T00:00:00"/>
    <x v="155"/>
    <x v="147"/>
    <x v="15"/>
    <s v="2_Between 20 and 30"/>
    <x v="0"/>
    <n v="23"/>
    <s v="1"/>
    <x v="4"/>
    <x v="0"/>
  </r>
  <r>
    <x v="160"/>
    <n v="36"/>
    <s v="Yes"/>
    <s v="Travel_Rarely"/>
    <s v="Sales"/>
    <x v="4"/>
    <s v="Medium"/>
    <x v="0"/>
    <s v="Medium"/>
    <s v="Sales Executive"/>
    <x v="0"/>
    <s v="Excellent"/>
    <x v="1"/>
    <s v="Divorced"/>
    <s v="High"/>
    <s v="Yes"/>
    <n v="13"/>
    <n v="5"/>
    <x v="9"/>
    <n v="2"/>
    <n v="2"/>
    <n v="13"/>
    <n v="96"/>
    <n v="1456"/>
    <x v="160"/>
    <n v="6134"/>
    <n v="3"/>
    <d v="2022-07-31T00:00:00"/>
    <d v="1987-01-22T00:00:00"/>
    <x v="156"/>
    <x v="148"/>
    <x v="15"/>
    <s v="3_Between 30 and 40"/>
    <x v="0"/>
    <n v="34"/>
    <s v="1"/>
    <x v="4"/>
    <x v="1"/>
  </r>
  <r>
    <x v="161"/>
    <n v="32"/>
    <s v="Yes"/>
    <s v="Travel_Rarely"/>
    <s v="Sales"/>
    <x v="0"/>
    <s v="High"/>
    <x v="0"/>
    <s v="Medium"/>
    <s v="Sales Executive"/>
    <x v="3"/>
    <s v="Excellent"/>
    <x v="3"/>
    <s v="Single"/>
    <s v="None"/>
    <s v="Yes"/>
    <n v="12"/>
    <n v="7"/>
    <x v="5"/>
    <n v="2"/>
    <n v="2"/>
    <n v="2"/>
    <n v="82"/>
    <n v="414"/>
    <x v="161"/>
    <n v="9907"/>
    <n v="3"/>
    <d v="2022-07-31T00:00:00"/>
    <d v="1991-07-11T00:00:00"/>
    <x v="157"/>
    <x v="148"/>
    <x v="15"/>
    <s v="3_Between 30 and 40"/>
    <x v="0"/>
    <n v="30"/>
    <s v="1"/>
    <x v="4"/>
    <x v="0"/>
  </r>
  <r>
    <x v="162"/>
    <n v="35"/>
    <s v="Yes"/>
    <s v="Travel_Frequently"/>
    <s v="Sales"/>
    <x v="0"/>
    <s v="Very High"/>
    <x v="0"/>
    <s v="High"/>
    <s v="Sales Executive"/>
    <x v="2"/>
    <s v="Outstanding"/>
    <x v="2"/>
    <s v="Single"/>
    <s v="None"/>
    <s v="Yes"/>
    <n v="24"/>
    <n v="3"/>
    <x v="19"/>
    <n v="6"/>
    <n v="7"/>
    <n v="12"/>
    <n v="36"/>
    <n v="880"/>
    <x v="162"/>
    <n v="4581"/>
    <n v="2"/>
    <d v="2022-07-31T00:00:00"/>
    <d v="1987-08-04T00:00:00"/>
    <x v="158"/>
    <x v="149"/>
    <x v="10"/>
    <s v="3_Between 30 and 40"/>
    <x v="0"/>
    <n v="25"/>
    <s v="1"/>
    <x v="1"/>
    <x v="0"/>
  </r>
  <r>
    <x v="163"/>
    <n v="27"/>
    <s v="Yes"/>
    <s v="Travel_Frequently"/>
    <s v="Human Resources"/>
    <x v="1"/>
    <s v="Low"/>
    <x v="1"/>
    <s v="Medium"/>
    <s v="Human Resources"/>
    <x v="3"/>
    <s v="Low"/>
    <x v="1"/>
    <s v="Married"/>
    <s v="None"/>
    <s v="No"/>
    <n v="12"/>
    <n v="1"/>
    <x v="25"/>
    <n v="0"/>
    <n v="0"/>
    <n v="22"/>
    <n v="58"/>
    <n v="1337"/>
    <x v="163"/>
    <n v="2863"/>
    <n v="2"/>
    <d v="2022-07-31T00:00:00"/>
    <d v="1996-05-11T00:00:00"/>
    <x v="159"/>
    <x v="150"/>
    <x v="18"/>
    <s v="2_Between 20 and 30"/>
    <x v="1"/>
    <n v="27"/>
    <s v="1"/>
    <x v="5"/>
    <x v="0"/>
  </r>
  <r>
    <x v="164"/>
    <n v="32"/>
    <s v="Yes"/>
    <s v="Travel_Rarely"/>
    <s v="Research &amp; Development"/>
    <x v="1"/>
    <s v="Very High"/>
    <x v="0"/>
    <s v="Medium"/>
    <s v="Laboratory Technician"/>
    <x v="1"/>
    <s v="Excellent"/>
    <x v="0"/>
    <s v="Single"/>
    <s v="None"/>
    <s v="Yes"/>
    <n v="14"/>
    <n v="0"/>
    <x v="16"/>
    <n v="1"/>
    <n v="2"/>
    <n v="1"/>
    <n v="62"/>
    <n v="515"/>
    <x v="164"/>
    <n v="3730"/>
    <n v="2"/>
    <d v="2022-07-31T00:00:00"/>
    <d v="1990-12-16T00:00:00"/>
    <x v="160"/>
    <x v="151"/>
    <x v="11"/>
    <s v="3_Between 30 and 40"/>
    <x v="0"/>
    <n v="29"/>
    <s v="1"/>
    <x v="4"/>
    <x v="0"/>
  </r>
  <r>
    <x v="165"/>
    <n v="28"/>
    <s v="Yes"/>
    <s v="Travel_Rarely"/>
    <s v="Research &amp; Development"/>
    <x v="1"/>
    <s v="High"/>
    <x v="0"/>
    <s v="High"/>
    <s v="Laboratory Technician"/>
    <x v="3"/>
    <s v="Good"/>
    <x v="1"/>
    <s v="Married"/>
    <s v="High"/>
    <s v="Yes"/>
    <n v="17"/>
    <n v="1"/>
    <x v="25"/>
    <n v="0"/>
    <n v="0"/>
    <n v="24"/>
    <n v="51"/>
    <n v="329"/>
    <x v="165"/>
    <n v="2408"/>
    <n v="3"/>
    <d v="2022-07-31T00:00:00"/>
    <d v="1995-02-28T00:00:00"/>
    <x v="161"/>
    <x v="151"/>
    <x v="17"/>
    <s v="2_Between 20 and 30"/>
    <x v="0"/>
    <n v="27"/>
    <s v="1"/>
    <x v="4"/>
    <x v="1"/>
  </r>
  <r>
    <x v="166"/>
    <n v="44"/>
    <s v="Yes"/>
    <s v="Travel_Rarely"/>
    <s v="Human Resources"/>
    <x v="3"/>
    <s v="Medium"/>
    <x v="0"/>
    <s v="Medium"/>
    <s v="Human Resources"/>
    <x v="0"/>
    <s v="Excellent"/>
    <x v="1"/>
    <s v="Married"/>
    <s v="Low"/>
    <s v="No"/>
    <n v="14"/>
    <n v="9"/>
    <x v="13"/>
    <n v="3"/>
    <n v="6"/>
    <n v="1"/>
    <n v="91"/>
    <n v="1376"/>
    <x v="166"/>
    <n v="10482"/>
    <n v="1"/>
    <d v="2022-07-31T00:00:00"/>
    <d v="1978-08-26T00:00:00"/>
    <x v="162"/>
    <x v="152"/>
    <x v="19"/>
    <s v="4_Between 40 and 50"/>
    <x v="0"/>
    <n v="25"/>
    <s v="1"/>
    <x v="3"/>
    <x v="0"/>
  </r>
  <r>
    <x v="167"/>
    <n v="58"/>
    <s v="Yes"/>
    <s v="Travel_Rarely"/>
    <s v="Research &amp; Development"/>
    <x v="1"/>
    <s v="Very High"/>
    <x v="0"/>
    <s v="High"/>
    <s v="Research Scientist"/>
    <x v="1"/>
    <s v="Outstanding"/>
    <x v="1"/>
    <s v="Single"/>
    <s v="None"/>
    <s v="No"/>
    <n v="24"/>
    <n v="4"/>
    <x v="5"/>
    <n v="0"/>
    <n v="0"/>
    <n v="2"/>
    <n v="51"/>
    <n v="289"/>
    <x v="167"/>
    <n v="2479"/>
    <n v="4"/>
    <d v="2022-07-31T00:00:00"/>
    <d v="1965-05-25T00:00:00"/>
    <x v="163"/>
    <x v="153"/>
    <x v="18"/>
    <s v="5_Between 50 and 60"/>
    <x v="1"/>
    <n v="58"/>
    <s v="2"/>
    <x v="5"/>
    <x v="0"/>
  </r>
  <r>
    <x v="168"/>
    <n v="36"/>
    <s v="Yes"/>
    <s v="Travel_Rarely"/>
    <s v="Research &amp; Development"/>
    <x v="1"/>
    <s v="Low"/>
    <x v="0"/>
    <s v="High"/>
    <s v="Laboratory Technician"/>
    <x v="1"/>
    <s v="Excellent"/>
    <x v="3"/>
    <s v="Divorced"/>
    <s v="Low"/>
    <s v="No"/>
    <n v="14"/>
    <n v="7"/>
    <x v="4"/>
    <n v="0"/>
    <n v="0"/>
    <n v="15"/>
    <n v="81"/>
    <n v="660"/>
    <x v="168"/>
    <n v="4834"/>
    <n v="3"/>
    <d v="2022-07-31T00:00:00"/>
    <d v="1986-12-07T00:00:00"/>
    <x v="164"/>
    <x v="154"/>
    <x v="17"/>
    <s v="3_Between 30 and 40"/>
    <x v="0"/>
    <n v="35"/>
    <s v="2"/>
    <x v="4"/>
    <x v="0"/>
  </r>
  <r>
    <x v="169"/>
    <n v="31"/>
    <s v="Yes"/>
    <s v="Travel_Frequently"/>
    <s v="Sales"/>
    <x v="0"/>
    <s v="Medium"/>
    <x v="1"/>
    <s v="Low"/>
    <s v="Sales Representative"/>
    <x v="1"/>
    <s v="Good"/>
    <x v="1"/>
    <s v="Single"/>
    <s v="None"/>
    <s v="No"/>
    <n v="12"/>
    <n v="1"/>
    <x v="25"/>
    <n v="0"/>
    <n v="0"/>
    <n v="1"/>
    <n v="50"/>
    <n v="667"/>
    <x v="169"/>
    <n v="1359"/>
    <n v="3"/>
    <d v="2022-07-31T00:00:00"/>
    <d v="1992-07-23T00:00:00"/>
    <x v="165"/>
    <x v="155"/>
    <x v="18"/>
    <s v="3_Between 30 and 40"/>
    <x v="0"/>
    <n v="31"/>
    <s v="1"/>
    <x v="5"/>
    <x v="1"/>
  </r>
  <r>
    <x v="170"/>
    <n v="50"/>
    <s v="Yes"/>
    <s v="Travel_Frequently"/>
    <s v="Sales"/>
    <x v="3"/>
    <s v="Medium"/>
    <x v="0"/>
    <s v="High"/>
    <s v="Sales Executive"/>
    <x v="1"/>
    <s v="Good"/>
    <x v="1"/>
    <s v="Married"/>
    <s v="Low"/>
    <s v="Yes"/>
    <n v="14"/>
    <n v="3"/>
    <x v="8"/>
    <n v="1"/>
    <n v="3"/>
    <n v="8"/>
    <n v="50"/>
    <n v="562"/>
    <x v="170"/>
    <n v="6796"/>
    <n v="4"/>
    <d v="2022-07-31T00:00:00"/>
    <d v="1973-05-22T00:00:00"/>
    <x v="166"/>
    <x v="156"/>
    <x v="11"/>
    <s v="5_Between 50 and 60"/>
    <x v="0"/>
    <n v="47"/>
    <s v="1"/>
    <x v="4"/>
    <x v="1"/>
  </r>
  <r>
    <x v="171"/>
    <n v="20"/>
    <s v="Yes"/>
    <s v="Travel_Rarely"/>
    <s v="Research &amp; Development"/>
    <x v="2"/>
    <s v="Very High"/>
    <x v="0"/>
    <s v="High"/>
    <s v="Research Scientist"/>
    <x v="1"/>
    <s v="Excellent"/>
    <x v="1"/>
    <s v="Single"/>
    <s v="None"/>
    <s v="Yes"/>
    <n v="11"/>
    <n v="1"/>
    <x v="25"/>
    <n v="0"/>
    <n v="0"/>
    <n v="10"/>
    <n v="32"/>
    <n v="1362"/>
    <x v="171"/>
    <n v="1009"/>
    <n v="5"/>
    <d v="2022-07-31T00:00:00"/>
    <d v="2003-03-14T00:00:00"/>
    <x v="167"/>
    <x v="157"/>
    <x v="18"/>
    <s v="2_Between 20 and 30"/>
    <x v="1"/>
    <n v="20"/>
    <s v="1"/>
    <x v="5"/>
    <x v="1"/>
  </r>
  <r>
    <x v="172"/>
    <n v="21"/>
    <s v="Yes"/>
    <s v="Travel_Rarely"/>
    <s v="Research &amp; Development"/>
    <x v="2"/>
    <s v="Very High"/>
    <x v="1"/>
    <s v="High"/>
    <s v="Research Scientist"/>
    <x v="2"/>
    <s v="Excellent"/>
    <x v="3"/>
    <s v="Single"/>
    <s v="None"/>
    <s v="No"/>
    <n v="19"/>
    <n v="1"/>
    <x v="25"/>
    <n v="0"/>
    <n v="0"/>
    <n v="18"/>
    <n v="65"/>
    <n v="1427"/>
    <x v="172"/>
    <n v="2693"/>
    <n v="3"/>
    <d v="2022-07-31T00:00:00"/>
    <d v="2002-05-24T00:00:00"/>
    <x v="168"/>
    <x v="158"/>
    <x v="18"/>
    <s v="2_Between 20 and 30"/>
    <x v="0"/>
    <n v="21"/>
    <s v="2"/>
    <x v="5"/>
    <x v="0"/>
  </r>
  <r>
    <x v="173"/>
    <n v="39"/>
    <s v="Yes"/>
    <s v="Non-Travel"/>
    <s v="Research &amp; Development"/>
    <x v="1"/>
    <s v="Low"/>
    <x v="1"/>
    <s v="Medium"/>
    <s v="Laboratory Technician"/>
    <x v="0"/>
    <s v="Outstanding"/>
    <x v="2"/>
    <s v="Single"/>
    <s v="None"/>
    <s v="Yes"/>
    <n v="23"/>
    <n v="2"/>
    <x v="0"/>
    <n v="0"/>
    <n v="0"/>
    <n v="2"/>
    <n v="54"/>
    <n v="592"/>
    <x v="173"/>
    <n v="3646"/>
    <n v="2"/>
    <d v="2022-07-31T00:00:00"/>
    <d v="1984-01-10T00:00:00"/>
    <x v="169"/>
    <x v="159"/>
    <x v="17"/>
    <s v="3_Between 30 and 40"/>
    <x v="0"/>
    <n v="38"/>
    <s v="1"/>
    <x v="4"/>
    <x v="1"/>
  </r>
  <r>
    <x v="174"/>
    <n v="24"/>
    <s v="Yes"/>
    <s v="Travel_Frequently"/>
    <s v="Research &amp; Development"/>
    <x v="1"/>
    <s v="Medium"/>
    <x v="0"/>
    <s v="High"/>
    <s v="Laboratory Technician"/>
    <x v="0"/>
    <s v="Low"/>
    <x v="3"/>
    <s v="Single"/>
    <s v="None"/>
    <s v="Yes"/>
    <n v="11"/>
    <n v="2"/>
    <x v="16"/>
    <n v="0"/>
    <n v="0"/>
    <n v="9"/>
    <n v="89"/>
    <n v="381"/>
    <x v="174"/>
    <n v="3172"/>
    <n v="2"/>
    <d v="2022-07-31T00:00:00"/>
    <d v="1998-11-05T00:00:00"/>
    <x v="170"/>
    <x v="160"/>
    <x v="18"/>
    <s v="2_Between 20 and 30"/>
    <x v="0"/>
    <n v="24"/>
    <s v="1"/>
    <x v="5"/>
    <x v="1"/>
  </r>
  <r>
    <x v="175"/>
    <n v="39"/>
    <s v="Yes"/>
    <s v="Travel_Rarely"/>
    <s v="Sales"/>
    <x v="1"/>
    <s v="Very High"/>
    <x v="0"/>
    <s v="High"/>
    <s v="Sales Representative"/>
    <x v="2"/>
    <s v="Excellent"/>
    <x v="2"/>
    <s v="Married"/>
    <s v="Low"/>
    <s v="No"/>
    <n v="14"/>
    <n v="3"/>
    <x v="20"/>
    <n v="0"/>
    <n v="0"/>
    <n v="5"/>
    <n v="56"/>
    <n v="895"/>
    <x v="175"/>
    <n v="2086"/>
    <n v="6"/>
    <d v="2022-07-31T00:00:00"/>
    <d v="1984-06-29T00:00:00"/>
    <x v="171"/>
    <x v="161"/>
    <x v="17"/>
    <s v="3_Between 30 and 40"/>
    <x v="0"/>
    <n v="38"/>
    <s v="2"/>
    <x v="4"/>
    <x v="0"/>
  </r>
  <r>
    <x v="176"/>
    <n v="47"/>
    <s v="Yes"/>
    <s v="Travel_Frequently"/>
    <s v="Sales"/>
    <x v="1"/>
    <s v="High"/>
    <x v="0"/>
    <s v="Low"/>
    <s v="Sales Executive"/>
    <x v="1"/>
    <s v="Excellent"/>
    <x v="0"/>
    <s v="Married"/>
    <s v="None"/>
    <s v="No"/>
    <n v="11"/>
    <n v="7"/>
    <x v="28"/>
    <n v="14"/>
    <n v="10"/>
    <n v="9"/>
    <n v="82"/>
    <n v="1093"/>
    <x v="176"/>
    <n v="12936"/>
    <n v="3"/>
    <d v="2022-07-31T00:00:00"/>
    <d v="1976-01-07T00:00:00"/>
    <x v="172"/>
    <x v="162"/>
    <x v="20"/>
    <s v="4_Between 40 and 50"/>
    <x v="1"/>
    <n v="25"/>
    <s v="1"/>
    <x v="3"/>
    <x v="0"/>
  </r>
  <r>
    <x v="177"/>
    <n v="23"/>
    <s v="Yes"/>
    <s v="Travel_Frequently"/>
    <s v="Sales"/>
    <x v="1"/>
    <s v="Very High"/>
    <x v="0"/>
    <s v="High"/>
    <s v="Sales Representative"/>
    <x v="0"/>
    <s v="Good"/>
    <x v="3"/>
    <s v="Married"/>
    <s v="Low"/>
    <s v="No"/>
    <n v="19"/>
    <n v="1"/>
    <x v="25"/>
    <n v="1"/>
    <n v="0"/>
    <n v="9"/>
    <n v="33"/>
    <n v="638"/>
    <x v="177"/>
    <n v="1790"/>
    <n v="3"/>
    <d v="2022-07-31T00:00:00"/>
    <d v="2000-05-28T00:00:00"/>
    <x v="173"/>
    <x v="163"/>
    <x v="17"/>
    <s v="2_Between 20 and 30"/>
    <x v="1"/>
    <n v="22"/>
    <s v="1"/>
    <x v="4"/>
    <x v="1"/>
  </r>
  <r>
    <x v="178"/>
    <n v="40"/>
    <s v="Yes"/>
    <s v="Non-Travel"/>
    <s v="Sales"/>
    <x v="1"/>
    <s v="Medium"/>
    <x v="1"/>
    <s v="Very High"/>
    <s v="Sales Executive"/>
    <x v="3"/>
    <s v="Good"/>
    <x v="3"/>
    <s v="Single"/>
    <s v="None"/>
    <s v="Yes"/>
    <n v="16"/>
    <n v="4"/>
    <x v="22"/>
    <n v="0"/>
    <n v="0"/>
    <n v="24"/>
    <n v="100"/>
    <n v="1479"/>
    <x v="178"/>
    <n v="13194"/>
    <n v="2"/>
    <d v="2022-07-31T00:00:00"/>
    <d v="1983-03-05T00:00:00"/>
    <x v="174"/>
    <x v="163"/>
    <x v="17"/>
    <s v="4_Between 40 and 50"/>
    <x v="0"/>
    <n v="39"/>
    <s v="2"/>
    <x v="4"/>
    <x v="1"/>
  </r>
  <r>
    <x v="179"/>
    <n v="31"/>
    <s v="Yes"/>
    <s v="Travel_Rarely"/>
    <s v="Sales"/>
    <x v="0"/>
    <s v="Low"/>
    <x v="0"/>
    <s v="High"/>
    <s v="Sales Executive"/>
    <x v="1"/>
    <s v="Low"/>
    <x v="1"/>
    <s v="Married"/>
    <s v="High"/>
    <s v="No"/>
    <n v="13"/>
    <n v="2"/>
    <x v="2"/>
    <n v="0"/>
    <n v="0"/>
    <n v="16"/>
    <n v="70"/>
    <n v="1079"/>
    <x v="179"/>
    <n v="8161"/>
    <n v="2"/>
    <d v="2022-07-31T00:00:00"/>
    <d v="1992-01-12T00:00:00"/>
    <x v="175"/>
    <x v="164"/>
    <x v="17"/>
    <s v="3_Between 30 and 40"/>
    <x v="1"/>
    <n v="30"/>
    <s v="1"/>
    <x v="4"/>
    <x v="0"/>
  </r>
  <r>
    <x v="180"/>
    <n v="58"/>
    <s v="Yes"/>
    <s v="Travel_Rarely"/>
    <s v="Research &amp; Development"/>
    <x v="0"/>
    <s v="High"/>
    <x v="1"/>
    <s v="Medium"/>
    <s v="Manufacturing Director"/>
    <x v="0"/>
    <s v="Excellent"/>
    <x v="3"/>
    <s v="Married"/>
    <s v="None"/>
    <s v="Yes"/>
    <n v="14"/>
    <n v="7"/>
    <x v="29"/>
    <n v="5"/>
    <n v="9"/>
    <n v="7"/>
    <n v="53"/>
    <n v="601"/>
    <x v="180"/>
    <n v="10008"/>
    <n v="0"/>
    <d v="2022-07-31T00:00:00"/>
    <d v="1965-03-10T00:00:00"/>
    <x v="176"/>
    <x v="165"/>
    <x v="4"/>
    <s v="5_Between 50 and 60"/>
    <x v="0"/>
    <n v="49"/>
    <s v="1"/>
    <x v="0"/>
    <x v="0"/>
  </r>
  <r>
    <x v="181"/>
    <n v="45"/>
    <s v="Yes"/>
    <s v="Travel_Frequently"/>
    <s v="Sales"/>
    <x v="0"/>
    <s v="Low"/>
    <x v="1"/>
    <s v="High"/>
    <s v="Sales Executive"/>
    <x v="0"/>
    <s v="Excellent"/>
    <x v="1"/>
    <s v="Married"/>
    <s v="Mid"/>
    <s v="No"/>
    <n v="14"/>
    <n v="2"/>
    <x v="10"/>
    <n v="0"/>
    <n v="0"/>
    <n v="26"/>
    <n v="100"/>
    <n v="306"/>
    <x v="181"/>
    <n v="4286"/>
    <n v="4"/>
    <d v="2022-07-31T00:00:00"/>
    <d v="1977-09-20T00:00:00"/>
    <x v="177"/>
    <x v="166"/>
    <x v="18"/>
    <s v="4_Between 40 and 50"/>
    <x v="0"/>
    <n v="45"/>
    <s v="2"/>
    <x v="5"/>
    <x v="0"/>
  </r>
  <r>
    <x v="182"/>
    <n v="53"/>
    <s v="Yes"/>
    <s v="Travel_Rarely"/>
    <s v="Research &amp; Development"/>
    <x v="4"/>
    <s v="High"/>
    <x v="1"/>
    <s v="Medium"/>
    <s v="Manufacturing Director"/>
    <x v="2"/>
    <s v="Excellent"/>
    <x v="1"/>
    <s v="Married"/>
    <s v="Low"/>
    <s v="No"/>
    <n v="16"/>
    <n v="0"/>
    <x v="7"/>
    <n v="1"/>
    <n v="1"/>
    <n v="2"/>
    <n v="78"/>
    <n v="607"/>
    <x v="182"/>
    <n v="10169"/>
    <n v="4"/>
    <d v="2022-07-31T00:00:00"/>
    <d v="1970-01-19T00:00:00"/>
    <x v="178"/>
    <x v="167"/>
    <x v="17"/>
    <s v="5_Between 50 and 60"/>
    <x v="0"/>
    <n v="52"/>
    <s v="1"/>
    <x v="4"/>
    <x v="0"/>
  </r>
  <r>
    <x v="183"/>
    <n v="25"/>
    <s v="Yes"/>
    <s v="Travel_Frequently"/>
    <s v="Sales"/>
    <x v="2"/>
    <s v="High"/>
    <x v="0"/>
    <s v="Low"/>
    <s v="Sales Representative"/>
    <x v="2"/>
    <s v="Excellent"/>
    <x v="1"/>
    <s v="Single"/>
    <s v="None"/>
    <s v="Yes"/>
    <n v="14"/>
    <n v="1"/>
    <x v="25"/>
    <n v="1"/>
    <n v="0"/>
    <n v="24"/>
    <n v="73"/>
    <n v="599"/>
    <x v="183"/>
    <n v="1118"/>
    <n v="4"/>
    <d v="2022-07-31T00:00:00"/>
    <d v="1997-09-11T00:00:00"/>
    <x v="179"/>
    <x v="167"/>
    <x v="17"/>
    <s v="2_Between 20 and 30"/>
    <x v="0"/>
    <n v="24"/>
    <s v="1"/>
    <x v="4"/>
    <x v="1"/>
  </r>
  <r>
    <x v="184"/>
    <n v="31"/>
    <s v="Yes"/>
    <s v="Travel_Frequently"/>
    <s v="Research &amp; Development"/>
    <x v="1"/>
    <s v="Low"/>
    <x v="0"/>
    <s v="High"/>
    <s v="Healthcare Representative"/>
    <x v="1"/>
    <s v="Excellent"/>
    <x v="1"/>
    <s v="Married"/>
    <s v="None"/>
    <s v="No"/>
    <n v="12"/>
    <n v="3"/>
    <x v="11"/>
    <n v="0"/>
    <n v="0"/>
    <n v="20"/>
    <n v="66"/>
    <n v="534"/>
    <x v="184"/>
    <n v="9824"/>
    <n v="2"/>
    <d v="2022-07-31T00:00:00"/>
    <d v="1991-12-29T00:00:00"/>
    <x v="180"/>
    <x v="168"/>
    <x v="18"/>
    <s v="3_Between 30 and 40"/>
    <x v="1"/>
    <n v="31"/>
    <s v="2"/>
    <x v="5"/>
    <x v="1"/>
  </r>
  <r>
    <x v="185"/>
    <n v="21"/>
    <s v="Yes"/>
    <s v="Travel_Rarely"/>
    <s v="Sales"/>
    <x v="1"/>
    <s v="High"/>
    <x v="1"/>
    <s v="Very High"/>
    <s v="Sales Representative"/>
    <x v="3"/>
    <s v="Good"/>
    <x v="1"/>
    <s v="Single"/>
    <s v="None"/>
    <s v="No"/>
    <n v="15"/>
    <n v="1"/>
    <x v="25"/>
    <n v="0"/>
    <n v="0"/>
    <n v="12"/>
    <n v="90"/>
    <n v="156"/>
    <x v="185"/>
    <n v="2716"/>
    <n v="0"/>
    <d v="2022-07-31T00:00:00"/>
    <d v="2002-03-21T00:00:00"/>
    <x v="181"/>
    <x v="169"/>
    <x v="17"/>
    <s v="2_Between 20 and 30"/>
    <x v="0"/>
    <n v="20"/>
    <s v="1"/>
    <x v="4"/>
    <x v="0"/>
  </r>
  <r>
    <x v="186"/>
    <n v="25"/>
    <s v="Yes"/>
    <s v="Travel_Rarely"/>
    <s v="Sales"/>
    <x v="3"/>
    <s v="High"/>
    <x v="0"/>
    <s v="Medium"/>
    <s v="Sales Representative"/>
    <x v="3"/>
    <s v="Excellent"/>
    <x v="1"/>
    <s v="Married"/>
    <s v="High"/>
    <s v="Yes"/>
    <n v="18"/>
    <n v="1"/>
    <x v="25"/>
    <n v="0"/>
    <n v="0"/>
    <n v="19"/>
    <n v="36"/>
    <n v="867"/>
    <x v="186"/>
    <n v="2413"/>
    <n v="2"/>
    <d v="2022-07-31T00:00:00"/>
    <d v="1997-12-22T00:00:00"/>
    <x v="182"/>
    <x v="170"/>
    <x v="18"/>
    <s v="2_Between 20 and 30"/>
    <x v="0"/>
    <n v="25"/>
    <s v="2"/>
    <x v="5"/>
    <x v="1"/>
  </r>
  <r>
    <x v="187"/>
    <n v="29"/>
    <s v="Yes"/>
    <s v="Travel_Rarely"/>
    <s v="Sales"/>
    <x v="2"/>
    <s v="Very High"/>
    <x v="1"/>
    <s v="Medium"/>
    <s v="Sales Executive"/>
    <x v="0"/>
    <s v="Good"/>
    <x v="0"/>
    <s v="Married"/>
    <s v="Low"/>
    <s v="No"/>
    <n v="13"/>
    <n v="1"/>
    <x v="0"/>
    <n v="3"/>
    <n v="10"/>
    <n v="23"/>
    <n v="45"/>
    <n v="408"/>
    <x v="187"/>
    <n v="7336"/>
    <n v="3"/>
    <d v="2022-07-31T00:00:00"/>
    <d v="1993-11-14T00:00:00"/>
    <x v="183"/>
    <x v="171"/>
    <x v="21"/>
    <s v="2_Between 20 and 30"/>
    <x v="0"/>
    <n v="18"/>
    <s v="1"/>
    <x v="1"/>
    <x v="0"/>
  </r>
  <r>
    <x v="188"/>
    <n v="21"/>
    <s v="Yes"/>
    <s v="Travel_Rarely"/>
    <s v="Research &amp; Development"/>
    <x v="1"/>
    <s v="High"/>
    <x v="1"/>
    <s v="Medium"/>
    <s v="Laboratory Technician"/>
    <x v="0"/>
    <s v="Low"/>
    <x v="3"/>
    <s v="Single"/>
    <s v="None"/>
    <s v="No"/>
    <n v="13"/>
    <n v="1"/>
    <x v="25"/>
    <n v="0"/>
    <n v="0"/>
    <n v="10"/>
    <n v="36"/>
    <n v="1334"/>
    <x v="188"/>
    <n v="1416"/>
    <n v="6"/>
    <d v="2022-07-31T00:00:00"/>
    <d v="2002-05-04T00:00:00"/>
    <x v="184"/>
    <x v="172"/>
    <x v="18"/>
    <s v="2_Between 20 and 30"/>
    <x v="1"/>
    <n v="21"/>
    <s v="2"/>
    <x v="5"/>
    <x v="0"/>
  </r>
  <r>
    <x v="189"/>
    <n v="26"/>
    <s v="Yes"/>
    <s v="Travel_Rarely"/>
    <s v="Research &amp; Development"/>
    <x v="1"/>
    <s v="Low"/>
    <x v="0"/>
    <s v="High"/>
    <s v="Laboratory Technician"/>
    <x v="1"/>
    <s v="Outstanding"/>
    <x v="3"/>
    <s v="Divorced"/>
    <s v="Low"/>
    <s v="No"/>
    <n v="20"/>
    <n v="1"/>
    <x v="25"/>
    <n v="0"/>
    <n v="0"/>
    <n v="21"/>
    <n v="37"/>
    <n v="1330"/>
    <x v="189"/>
    <n v="2377"/>
    <n v="0"/>
    <d v="2022-07-31T00:00:00"/>
    <d v="1996-11-20T00:00:00"/>
    <x v="185"/>
    <x v="172"/>
    <x v="18"/>
    <s v="2_Between 20 and 30"/>
    <x v="0"/>
    <n v="26"/>
    <s v="1"/>
    <x v="5"/>
    <x v="0"/>
  </r>
  <r>
    <x v="190"/>
    <n v="19"/>
    <s v="Yes"/>
    <s v="Travel_Rarely"/>
    <s v="Sales"/>
    <x v="1"/>
    <s v="Very High"/>
    <x v="0"/>
    <s v="Medium"/>
    <s v="Sales Representative"/>
    <x v="3"/>
    <s v="Excellent"/>
    <x v="2"/>
    <s v="Single"/>
    <s v="None"/>
    <s v="Yes"/>
    <n v="13"/>
    <n v="1"/>
    <x v="25"/>
    <n v="0"/>
    <n v="0"/>
    <n v="21"/>
    <n v="37"/>
    <n v="419"/>
    <x v="190"/>
    <n v="2121"/>
    <n v="3"/>
    <d v="2022-07-31T00:00:00"/>
    <d v="2003-11-01T00:00:00"/>
    <x v="186"/>
    <x v="173"/>
    <x v="18"/>
    <s v="1_Below 20"/>
    <x v="0"/>
    <n v="19"/>
    <s v="1"/>
    <x v="5"/>
    <x v="0"/>
  </r>
  <r>
    <x v="191"/>
    <n v="33"/>
    <s v="Yes"/>
    <s v="Travel_Frequently"/>
    <s v="Research &amp; Development"/>
    <x v="1"/>
    <s v="Low"/>
    <x v="0"/>
    <s v="High"/>
    <s v="Research Scientist"/>
    <x v="0"/>
    <s v="Good"/>
    <x v="1"/>
    <s v="Single"/>
    <s v="None"/>
    <s v="Yes"/>
    <n v="11"/>
    <n v="1"/>
    <x v="2"/>
    <n v="9"/>
    <n v="7"/>
    <n v="3"/>
    <n v="70"/>
    <n v="1076"/>
    <x v="191"/>
    <n v="3348"/>
    <n v="3"/>
    <d v="2022-07-31T00:00:00"/>
    <d v="1990-01-19T00:00:00"/>
    <x v="187"/>
    <x v="174"/>
    <x v="10"/>
    <s v="3_Between 30 and 40"/>
    <x v="0"/>
    <n v="23"/>
    <s v="1"/>
    <x v="1"/>
    <x v="1"/>
  </r>
  <r>
    <x v="192"/>
    <n v="39"/>
    <s v="Yes"/>
    <s v="Travel_Rarely"/>
    <s v="Sales"/>
    <x v="3"/>
    <s v="Very High"/>
    <x v="1"/>
    <s v="High"/>
    <s v="Sales Executive"/>
    <x v="1"/>
    <s v="Low"/>
    <x v="3"/>
    <s v="Married"/>
    <s v="None"/>
    <s v="Yes"/>
    <n v="18"/>
    <n v="4"/>
    <x v="11"/>
    <n v="0"/>
    <n v="0"/>
    <n v="3"/>
    <n v="41"/>
    <n v="1162"/>
    <x v="192"/>
    <n v="5238"/>
    <n v="3"/>
    <d v="2022-07-31T00:00:00"/>
    <d v="1984-05-31T00:00:00"/>
    <x v="188"/>
    <x v="175"/>
    <x v="17"/>
    <s v="3_Between 30 and 40"/>
    <x v="0"/>
    <n v="38"/>
    <s v="1"/>
    <x v="4"/>
    <x v="0"/>
  </r>
  <r>
    <x v="193"/>
    <n v="29"/>
    <s v="Yes"/>
    <s v="Travel_Frequently"/>
    <s v="Sales"/>
    <x v="1"/>
    <s v="High"/>
    <x v="0"/>
    <s v="Very High"/>
    <s v="Sales Representative"/>
    <x v="0"/>
    <s v="Good"/>
    <x v="1"/>
    <s v="Single"/>
    <s v="None"/>
    <s v="No"/>
    <n v="17"/>
    <n v="1"/>
    <x v="25"/>
    <n v="0"/>
    <n v="0"/>
    <n v="24"/>
    <n v="45"/>
    <n v="746"/>
    <x v="193"/>
    <n v="1091"/>
    <n v="3"/>
    <d v="2022-07-31T00:00:00"/>
    <d v="1994-01-02T00:00:00"/>
    <x v="189"/>
    <x v="176"/>
    <x v="18"/>
    <s v="2_Between 20 and 30"/>
    <x v="1"/>
    <n v="29"/>
    <s v="2"/>
    <x v="5"/>
    <x v="0"/>
  </r>
  <r>
    <x v="194"/>
    <n v="38"/>
    <s v="Yes"/>
    <s v="Travel_Rarely"/>
    <s v="Research &amp; Development"/>
    <x v="2"/>
    <s v="Medium"/>
    <x v="0"/>
    <s v="High"/>
    <s v="Healthcare Representative"/>
    <x v="0"/>
    <s v="Excellent"/>
    <x v="1"/>
    <s v="Married"/>
    <s v="None"/>
    <s v="Yes"/>
    <n v="19"/>
    <n v="7"/>
    <x v="21"/>
    <n v="0"/>
    <n v="0"/>
    <n v="29"/>
    <n v="70"/>
    <n v="1180"/>
    <x v="194"/>
    <n v="6673"/>
    <n v="2"/>
    <d v="2022-07-31T00:00:00"/>
    <d v="1985-05-29T00:00:00"/>
    <x v="190"/>
    <x v="177"/>
    <x v="18"/>
    <s v="3_Between 30 and 40"/>
    <x v="0"/>
    <n v="38"/>
    <s v="2"/>
    <x v="5"/>
    <x v="0"/>
  </r>
  <r>
    <x v="195"/>
    <n v="20"/>
    <s v="Yes"/>
    <s v="Travel_Frequently"/>
    <s v="Research &amp; Development"/>
    <x v="1"/>
    <s v="Very High"/>
    <x v="1"/>
    <s v="Medium"/>
    <s v="Laboratory Technician"/>
    <x v="2"/>
    <s v="Excellent"/>
    <x v="1"/>
    <s v="Single"/>
    <s v="None"/>
    <s v="Yes"/>
    <n v="18"/>
    <n v="1"/>
    <x v="25"/>
    <n v="0"/>
    <n v="0"/>
    <n v="6"/>
    <n v="66"/>
    <n v="871"/>
    <x v="195"/>
    <n v="2926"/>
    <n v="5"/>
    <d v="2022-07-31T00:00:00"/>
    <d v="2003-02-26T00:00:00"/>
    <x v="191"/>
    <x v="178"/>
    <x v="18"/>
    <s v="2_Between 20 and 30"/>
    <x v="1"/>
    <n v="20"/>
    <s v="1"/>
    <x v="5"/>
    <x v="0"/>
  </r>
  <r>
    <x v="196"/>
    <n v="33"/>
    <s v="Yes"/>
    <s v="Travel_Rarely"/>
    <s v="Research &amp; Development"/>
    <x v="0"/>
    <s v="Very High"/>
    <x v="0"/>
    <s v="High"/>
    <s v="Research Scientist"/>
    <x v="2"/>
    <s v="Excellent"/>
    <x v="3"/>
    <s v="Single"/>
    <s v="None"/>
    <s v="Yes"/>
    <n v="13"/>
    <n v="1"/>
    <x v="2"/>
    <n v="7"/>
    <n v="8"/>
    <n v="1"/>
    <n v="63"/>
    <n v="527"/>
    <x v="196"/>
    <n v="2686"/>
    <n v="2"/>
    <d v="2022-07-31T00:00:00"/>
    <d v="1990-05-08T00:00:00"/>
    <x v="192"/>
    <x v="179"/>
    <x v="4"/>
    <s v="3_Between 30 and 40"/>
    <x v="0"/>
    <n v="24"/>
    <s v="1"/>
    <x v="0"/>
    <x v="1"/>
  </r>
  <r>
    <x v="197"/>
    <n v="21"/>
    <s v="Yes"/>
    <s v="Travel_Rarely"/>
    <s v="Sales"/>
    <x v="2"/>
    <s v="Medium"/>
    <x v="0"/>
    <s v="High"/>
    <s v="Sales Representative"/>
    <x v="3"/>
    <s v="Good"/>
    <x v="1"/>
    <s v="Single"/>
    <s v="None"/>
    <s v="No"/>
    <n v="13"/>
    <n v="1"/>
    <x v="25"/>
    <n v="0"/>
    <n v="0"/>
    <n v="7"/>
    <n v="31"/>
    <n v="337"/>
    <x v="197"/>
    <n v="2679"/>
    <n v="3"/>
    <d v="2022-07-31T00:00:00"/>
    <d v="2002-01-31T00:00:00"/>
    <x v="193"/>
    <x v="180"/>
    <x v="18"/>
    <s v="2_Between 20 and 30"/>
    <x v="1"/>
    <n v="21"/>
    <s v="1"/>
    <x v="5"/>
    <x v="0"/>
  </r>
  <r>
    <x v="198"/>
    <n v="41"/>
    <s v="Yes"/>
    <s v="Non-Travel"/>
    <s v="Research &amp; Development"/>
    <x v="3"/>
    <s v="Low"/>
    <x v="0"/>
    <s v="Medium"/>
    <s v="Research Scientist"/>
    <x v="0"/>
    <s v="Excellent"/>
    <x v="0"/>
    <s v="Divorced"/>
    <s v="Low"/>
    <s v="No"/>
    <n v="17"/>
    <n v="6"/>
    <x v="10"/>
    <n v="0"/>
    <n v="0"/>
    <n v="5"/>
    <n v="95"/>
    <n v="906"/>
    <x v="198"/>
    <n v="2107"/>
    <n v="2"/>
    <d v="2022-07-31T00:00:00"/>
    <d v="1982-03-18T00:00:00"/>
    <x v="194"/>
    <x v="181"/>
    <x v="18"/>
    <s v="4_Between 40 and 50"/>
    <x v="0"/>
    <n v="41"/>
    <s v="2"/>
    <x v="5"/>
    <x v="0"/>
  </r>
  <r>
    <x v="199"/>
    <n v="28"/>
    <s v="Yes"/>
    <s v="Travel_Rarely"/>
    <s v="Research &amp; Development"/>
    <x v="0"/>
    <s v="Low"/>
    <x v="0"/>
    <s v="High"/>
    <s v="Laboratory Technician"/>
    <x v="1"/>
    <s v="Low"/>
    <x v="0"/>
    <s v="Single"/>
    <s v="None"/>
    <s v="No"/>
    <n v="11"/>
    <n v="2"/>
    <x v="10"/>
    <n v="0"/>
    <n v="0"/>
    <n v="2"/>
    <n v="79"/>
    <n v="529"/>
    <x v="199"/>
    <n v="3485"/>
    <n v="5"/>
    <d v="2022-07-31T00:00:00"/>
    <d v="1994-10-02T00:00:00"/>
    <x v="195"/>
    <x v="182"/>
    <x v="18"/>
    <s v="2_Between 20 and 30"/>
    <x v="0"/>
    <n v="28"/>
    <s v="2"/>
    <x v="5"/>
    <x v="0"/>
  </r>
  <r>
    <x v="200"/>
    <n v="58"/>
    <s v="Yes"/>
    <s v="Travel_Frequently"/>
    <s v="Research &amp; Development"/>
    <x v="2"/>
    <s v="Very High"/>
    <x v="0"/>
    <s v="Medium"/>
    <s v="Laboratory Technician"/>
    <x v="2"/>
    <s v="Excellent"/>
    <x v="3"/>
    <s v="Divorced"/>
    <s v="Low"/>
    <s v="Yes"/>
    <n v="14"/>
    <n v="9"/>
    <x v="24"/>
    <n v="0"/>
    <n v="0"/>
    <n v="2"/>
    <n v="57"/>
    <n v="781"/>
    <x v="200"/>
    <n v="2380"/>
    <n v="3"/>
    <d v="2022-07-31T00:00:00"/>
    <d v="1964-08-26T00:00:00"/>
    <x v="196"/>
    <x v="183"/>
    <x v="17"/>
    <s v="5_Between 50 and 60"/>
    <x v="0"/>
    <n v="57"/>
    <s v="1"/>
    <x v="4"/>
    <x v="0"/>
  </r>
  <r>
    <x v="201"/>
    <n v="18"/>
    <s v="Yes"/>
    <s v="Travel_Frequently"/>
    <s v="Sales"/>
    <x v="1"/>
    <s v="Medium"/>
    <x v="0"/>
    <s v="High"/>
    <s v="Sales Representative"/>
    <x v="3"/>
    <s v="Excellent"/>
    <x v="1"/>
    <s v="Single"/>
    <s v="None"/>
    <s v="Yes"/>
    <n v="14"/>
    <n v="1"/>
    <x v="23"/>
    <n v="0"/>
    <n v="0"/>
    <n v="5"/>
    <n v="69"/>
    <n v="1306"/>
    <x v="201"/>
    <n v="1878"/>
    <n v="3"/>
    <d v="2022-07-31T00:00:00"/>
    <d v="2005-03-03T00:00:00"/>
    <x v="197"/>
    <x v="184"/>
    <x v="17"/>
    <s v="1_Below 20"/>
    <x v="0"/>
    <n v="17"/>
    <s v="1"/>
    <x v="4"/>
    <x v="0"/>
  </r>
  <r>
    <x v="202"/>
    <n v="37"/>
    <s v="Yes"/>
    <s v="Travel_Rarely"/>
    <s v="Research &amp; Development"/>
    <x v="3"/>
    <s v="Very High"/>
    <x v="0"/>
    <s v="Medium"/>
    <s v="Laboratory Technician"/>
    <x v="1"/>
    <s v="Low"/>
    <x v="1"/>
    <s v="Single"/>
    <s v="None"/>
    <s v="Yes"/>
    <n v="15"/>
    <n v="6"/>
    <x v="5"/>
    <n v="0"/>
    <n v="0"/>
    <n v="2"/>
    <n v="92"/>
    <n v="1373"/>
    <x v="202"/>
    <n v="2090"/>
    <n v="3"/>
    <d v="2022-07-31T00:00:00"/>
    <d v="1985-10-14T00:00:00"/>
    <x v="198"/>
    <x v="185"/>
    <x v="17"/>
    <s v="3_Between 30 and 40"/>
    <x v="1"/>
    <n v="36"/>
    <s v="1"/>
    <x v="4"/>
    <x v="1"/>
  </r>
  <r>
    <x v="203"/>
    <n v="36"/>
    <s v="Yes"/>
    <s v="Travel_Rarely"/>
    <s v="Research &amp; Development"/>
    <x v="1"/>
    <s v="Very High"/>
    <x v="0"/>
    <s v="Medium"/>
    <s v="Research Scientist"/>
    <x v="1"/>
    <s v="Good"/>
    <x v="3"/>
    <s v="Married"/>
    <s v="Low"/>
    <s v="Yes"/>
    <n v="17"/>
    <n v="0"/>
    <x v="23"/>
    <n v="0"/>
    <n v="0"/>
    <n v="9"/>
    <n v="79"/>
    <n v="318"/>
    <x v="203"/>
    <n v="3388"/>
    <n v="0"/>
    <d v="2022-07-31T00:00:00"/>
    <d v="1987-04-02T00:00:00"/>
    <x v="199"/>
    <x v="185"/>
    <x v="18"/>
    <s v="3_Between 30 and 40"/>
    <x v="1"/>
    <n v="36"/>
    <s v="2"/>
    <x v="5"/>
    <x v="0"/>
  </r>
  <r>
    <x v="204"/>
    <n v="20"/>
    <s v="Yes"/>
    <s v="Travel_Rarely"/>
    <s v="Research &amp; Development"/>
    <x v="1"/>
    <s v="Low"/>
    <x v="0"/>
    <s v="High"/>
    <s v="Laboratory Technician"/>
    <x v="0"/>
    <s v="Excellent"/>
    <x v="1"/>
    <s v="Single"/>
    <s v="None"/>
    <s v="No"/>
    <n v="19"/>
    <n v="1"/>
    <x v="25"/>
    <n v="0"/>
    <n v="0"/>
    <n v="4"/>
    <n v="84"/>
    <n v="129"/>
    <x v="204"/>
    <n v="2973"/>
    <n v="2"/>
    <d v="2022-07-31T00:00:00"/>
    <d v="2002-10-13T00:00:00"/>
    <x v="200"/>
    <x v="186"/>
    <x v="17"/>
    <s v="2_Between 20 and 30"/>
    <x v="1"/>
    <n v="19"/>
    <s v="1"/>
    <x v="4"/>
    <x v="0"/>
  </r>
  <r>
    <x v="205"/>
    <n v="22"/>
    <s v="Yes"/>
    <s v="Travel_Rarely"/>
    <s v="Research &amp; Development"/>
    <x v="2"/>
    <s v="High"/>
    <x v="1"/>
    <s v="High"/>
    <s v="Laboratory Technician"/>
    <x v="0"/>
    <s v="Excellent"/>
    <x v="1"/>
    <s v="Married"/>
    <s v="None"/>
    <s v="Yes"/>
    <n v="17"/>
    <n v="1"/>
    <x v="25"/>
    <n v="0"/>
    <n v="0"/>
    <n v="8"/>
    <n v="79"/>
    <n v="1294"/>
    <x v="205"/>
    <n v="2398"/>
    <n v="6"/>
    <d v="2022-07-31T00:00:00"/>
    <d v="2001-05-01T00:00:00"/>
    <x v="201"/>
    <x v="187"/>
    <x v="17"/>
    <s v="2_Between 20 and 30"/>
    <x v="0"/>
    <n v="21"/>
    <s v="1"/>
    <x v="4"/>
    <x v="0"/>
  </r>
  <r>
    <x v="206"/>
    <n v="48"/>
    <s v="Yes"/>
    <s v="Travel_Rarely"/>
    <s v="Research &amp; Development"/>
    <x v="3"/>
    <s v="Low"/>
    <x v="0"/>
    <s v="Medium"/>
    <s v="Laboratory Technician"/>
    <x v="1"/>
    <s v="Excellent"/>
    <x v="1"/>
    <s v="Single"/>
    <s v="None"/>
    <s v="Yes"/>
    <n v="13"/>
    <n v="9"/>
    <x v="27"/>
    <n v="0"/>
    <n v="0"/>
    <n v="1"/>
    <n v="98"/>
    <n v="626"/>
    <x v="206"/>
    <n v="5381"/>
    <n v="2"/>
    <d v="2022-07-31T00:00:00"/>
    <d v="1975-04-28T00:00:00"/>
    <x v="202"/>
    <x v="187"/>
    <x v="18"/>
    <s v="4_Between 40 and 50"/>
    <x v="0"/>
    <n v="48"/>
    <s v="1"/>
    <x v="5"/>
    <x v="0"/>
  </r>
  <r>
    <x v="207"/>
    <n v="30"/>
    <s v="Yes"/>
    <s v="Travel_Rarely"/>
    <s v="Sales"/>
    <x v="1"/>
    <s v="Medium"/>
    <x v="0"/>
    <s v="High"/>
    <s v="Sales Representative"/>
    <x v="2"/>
    <s v="Excellent"/>
    <x v="3"/>
    <s v="Single"/>
    <s v="None"/>
    <s v="No"/>
    <n v="13"/>
    <n v="1"/>
    <x v="25"/>
    <n v="0"/>
    <n v="0"/>
    <n v="9"/>
    <n v="89"/>
    <n v="945"/>
    <x v="207"/>
    <n v="1081"/>
    <n v="3"/>
    <d v="2022-07-31T00:00:00"/>
    <d v="1993-04-11T00:00:00"/>
    <x v="203"/>
    <x v="188"/>
    <x v="18"/>
    <s v="3_Between 30 and 40"/>
    <x v="0"/>
    <n v="30"/>
    <s v="2"/>
    <x v="5"/>
    <x v="0"/>
  </r>
  <r>
    <x v="208"/>
    <n v="19"/>
    <s v="Yes"/>
    <s v="Travel_Rarely"/>
    <s v="Sales"/>
    <x v="2"/>
    <s v="Very High"/>
    <x v="0"/>
    <s v="High"/>
    <s v="Sales Representative"/>
    <x v="1"/>
    <s v="Good"/>
    <x v="3"/>
    <s v="Single"/>
    <s v="None"/>
    <s v="Yes"/>
    <n v="19"/>
    <n v="1"/>
    <x v="23"/>
    <n v="0"/>
    <n v="0"/>
    <n v="22"/>
    <n v="50"/>
    <n v="528"/>
    <x v="208"/>
    <n v="1675"/>
    <n v="2"/>
    <d v="2022-07-31T00:00:00"/>
    <d v="2003-08-16T00:00:00"/>
    <x v="204"/>
    <x v="188"/>
    <x v="18"/>
    <s v="1_Below 20"/>
    <x v="0"/>
    <n v="19"/>
    <s v="1"/>
    <x v="5"/>
    <x v="0"/>
  </r>
  <r>
    <x v="209"/>
    <n v="31"/>
    <s v="Yes"/>
    <s v="Travel_Frequently"/>
    <s v="Sales"/>
    <x v="1"/>
    <s v="High"/>
    <x v="1"/>
    <s v="Medium"/>
    <s v="Sales Representative"/>
    <x v="2"/>
    <s v="Excellent"/>
    <x v="2"/>
    <s v="Single"/>
    <s v="None"/>
    <s v="No"/>
    <n v="14"/>
    <n v="7"/>
    <x v="24"/>
    <n v="0"/>
    <n v="0"/>
    <n v="2"/>
    <n v="90"/>
    <n v="703"/>
    <x v="209"/>
    <n v="2785"/>
    <n v="3"/>
    <d v="2022-07-31T00:00:00"/>
    <d v="1992-03-04T00:00:00"/>
    <x v="205"/>
    <x v="189"/>
    <x v="18"/>
    <s v="3_Between 30 and 40"/>
    <x v="1"/>
    <n v="31"/>
    <s v="2"/>
    <x v="5"/>
    <x v="0"/>
  </r>
  <r>
    <x v="210"/>
    <n v="30"/>
    <s v="Yes"/>
    <s v="Travel_Frequently"/>
    <s v="Sales"/>
    <x v="0"/>
    <s v="Medium"/>
    <x v="0"/>
    <s v="Medium"/>
    <s v="Sales Representative"/>
    <x v="0"/>
    <s v="Excellent"/>
    <x v="2"/>
    <s v="Married"/>
    <s v="Low"/>
    <s v="No"/>
    <n v="18"/>
    <n v="1"/>
    <x v="25"/>
    <n v="0"/>
    <n v="0"/>
    <n v="12"/>
    <n v="74"/>
    <n v="448"/>
    <x v="210"/>
    <n v="2033"/>
    <n v="2"/>
    <d v="2022-07-31T00:00:00"/>
    <d v="1993-02-22T00:00:00"/>
    <x v="206"/>
    <x v="190"/>
    <x v="17"/>
    <s v="3_Between 30 and 40"/>
    <x v="0"/>
    <n v="29"/>
    <s v="1"/>
    <x v="4"/>
    <x v="1"/>
  </r>
  <r>
    <x v="211"/>
    <n v="19"/>
    <s v="Yes"/>
    <s v="Travel_Rarely"/>
    <s v="Research &amp; Development"/>
    <x v="1"/>
    <s v="Medium"/>
    <x v="0"/>
    <s v="Medium"/>
    <s v="Laboratory Technician"/>
    <x v="2"/>
    <s v="Outstanding"/>
    <x v="3"/>
    <s v="Single"/>
    <s v="None"/>
    <s v="No"/>
    <n v="22"/>
    <n v="1"/>
    <x v="25"/>
    <n v="1"/>
    <n v="0"/>
    <n v="2"/>
    <n v="47"/>
    <n v="303"/>
    <x v="211"/>
    <n v="1102"/>
    <n v="3"/>
    <d v="2022-07-31T00:00:00"/>
    <d v="2004-07-12T00:00:00"/>
    <x v="207"/>
    <x v="191"/>
    <x v="17"/>
    <s v="1_Below 20"/>
    <x v="0"/>
    <n v="18"/>
    <s v="2"/>
    <x v="4"/>
    <x v="0"/>
  </r>
  <r>
    <x v="212"/>
    <n v="23"/>
    <s v="Yes"/>
    <s v="Travel_Rarely"/>
    <s v="Research &amp; Development"/>
    <x v="1"/>
    <s v="High"/>
    <x v="0"/>
    <s v="Very High"/>
    <s v="Laboratory Technician"/>
    <x v="0"/>
    <s v="Outstanding"/>
    <x v="1"/>
    <s v="Married"/>
    <s v="Mid"/>
    <s v="Yes"/>
    <n v="21"/>
    <n v="1"/>
    <x v="23"/>
    <n v="0"/>
    <n v="0"/>
    <n v="6"/>
    <n v="63"/>
    <n v="1243"/>
    <x v="212"/>
    <n v="1601"/>
    <n v="2"/>
    <d v="2022-07-31T00:00:00"/>
    <d v="1999-08-29T00:00:00"/>
    <x v="152"/>
    <x v="192"/>
    <x v="17"/>
    <s v="2_Between 20 and 30"/>
    <x v="0"/>
    <n v="22"/>
    <s v="1"/>
    <x v="4"/>
    <x v="0"/>
  </r>
  <r>
    <x v="213"/>
    <n v="29"/>
    <s v="Yes"/>
    <s v="Travel_Rarely"/>
    <s v="Research &amp; Development"/>
    <x v="1"/>
    <s v="Very High"/>
    <x v="1"/>
    <s v="Medium"/>
    <s v="Research Scientist"/>
    <x v="0"/>
    <s v="Outstanding"/>
    <x v="1"/>
    <s v="Single"/>
    <s v="None"/>
    <s v="Yes"/>
    <n v="20"/>
    <n v="6"/>
    <x v="24"/>
    <n v="0"/>
    <n v="0"/>
    <n v="10"/>
    <n v="92"/>
    <n v="906"/>
    <x v="213"/>
    <n v="2404"/>
    <n v="5"/>
    <d v="2022-07-31T00:00:00"/>
    <d v="1994-01-15T00:00:00"/>
    <x v="208"/>
    <x v="192"/>
    <x v="17"/>
    <s v="2_Between 20 and 30"/>
    <x v="0"/>
    <n v="28"/>
    <s v="1"/>
    <x v="4"/>
    <x v="0"/>
  </r>
  <r>
    <x v="214"/>
    <n v="35"/>
    <s v="Yes"/>
    <s v="Travel_Rarely"/>
    <s v="Research &amp; Development"/>
    <x v="1"/>
    <s v="Low"/>
    <x v="1"/>
    <s v="High"/>
    <s v="Laboratory Technician"/>
    <x v="0"/>
    <s v="Low"/>
    <x v="1"/>
    <s v="Divorced"/>
    <s v="Low"/>
    <s v="Yes"/>
    <n v="12"/>
    <n v="1"/>
    <x v="25"/>
    <n v="0"/>
    <n v="0"/>
    <n v="2"/>
    <n v="69"/>
    <n v="104"/>
    <x v="214"/>
    <n v="2074"/>
    <n v="2"/>
    <d v="2022-07-31T00:00:00"/>
    <d v="1987-12-19T00:00:00"/>
    <x v="209"/>
    <x v="193"/>
    <x v="17"/>
    <s v="3_Between 30 and 40"/>
    <x v="0"/>
    <n v="34"/>
    <s v="2"/>
    <x v="4"/>
    <x v="0"/>
  </r>
  <r>
    <x v="215"/>
    <n v="26"/>
    <s v="Yes"/>
    <s v="Travel_Rarely"/>
    <s v="Research &amp; Development"/>
    <x v="1"/>
    <s v="High"/>
    <x v="0"/>
    <s v="Low"/>
    <s v="Laboratory Technician"/>
    <x v="2"/>
    <s v="Good"/>
    <x v="0"/>
    <s v="Single"/>
    <s v="None"/>
    <s v="Yes"/>
    <n v="18"/>
    <n v="1"/>
    <x v="25"/>
    <n v="0"/>
    <n v="0"/>
    <n v="24"/>
    <n v="66"/>
    <n v="471"/>
    <x v="215"/>
    <n v="2340"/>
    <n v="3"/>
    <d v="2022-07-31T00:00:00"/>
    <d v="1997-03-23T00:00:00"/>
    <x v="210"/>
    <x v="194"/>
    <x v="17"/>
    <s v="2_Between 20 and 30"/>
    <x v="1"/>
    <n v="25"/>
    <s v="1"/>
    <x v="4"/>
    <x v="0"/>
  </r>
  <r>
    <x v="216"/>
    <n v="28"/>
    <s v="Yes"/>
    <s v="Travel_Frequently"/>
    <s v="Research &amp; Development"/>
    <x v="1"/>
    <s v="Low"/>
    <x v="0"/>
    <s v="Medium"/>
    <s v="Laboratory Technician"/>
    <x v="3"/>
    <s v="Low"/>
    <x v="1"/>
    <s v="Divorced"/>
    <s v="Mid"/>
    <s v="No"/>
    <n v="15"/>
    <n v="1"/>
    <x v="25"/>
    <n v="0"/>
    <n v="0"/>
    <n v="1"/>
    <n v="45"/>
    <n v="1009"/>
    <x v="216"/>
    <n v="2596"/>
    <n v="2"/>
    <d v="2022-07-31T00:00:00"/>
    <d v="1995-06-12T00:00:00"/>
    <x v="211"/>
    <x v="195"/>
    <x v="17"/>
    <s v="2_Between 20 and 30"/>
    <x v="0"/>
    <n v="27"/>
    <s v="2"/>
    <x v="4"/>
    <x v="0"/>
  </r>
  <r>
    <x v="217"/>
    <n v="37"/>
    <s v="Yes"/>
    <s v="Travel_Frequently"/>
    <s v="Research &amp; Development"/>
    <x v="1"/>
    <s v="Low"/>
    <x v="0"/>
    <s v="High"/>
    <s v="Manufacturing Director"/>
    <x v="1"/>
    <s v="Excellent"/>
    <x v="1"/>
    <s v="Divorced"/>
    <s v="Mid"/>
    <s v="No"/>
    <n v="11"/>
    <n v="6"/>
    <x v="21"/>
    <n v="0"/>
    <n v="0"/>
    <n v="10"/>
    <n v="61"/>
    <n v="504"/>
    <x v="217"/>
    <n v="10048"/>
    <n v="5"/>
    <d v="2022-07-31T00:00:00"/>
    <d v="1985-08-01T00:00:00"/>
    <x v="212"/>
    <x v="196"/>
    <x v="17"/>
    <s v="3_Between 30 and 40"/>
    <x v="0"/>
    <n v="36"/>
    <s v="1"/>
    <x v="4"/>
    <x v="0"/>
  </r>
  <r>
    <x v="218"/>
    <n v="35"/>
    <s v="Yes"/>
    <s v="Travel_Rarely"/>
    <s v="Research &amp; Development"/>
    <x v="3"/>
    <s v="Medium"/>
    <x v="0"/>
    <s v="Medium"/>
    <s v="Manufacturing Director"/>
    <x v="1"/>
    <s v="Good"/>
    <x v="1"/>
    <s v="Married"/>
    <s v="None"/>
    <s v="Yes"/>
    <n v="13"/>
    <n v="3"/>
    <x v="7"/>
    <n v="0"/>
    <n v="0"/>
    <n v="23"/>
    <n v="50"/>
    <n v="556"/>
    <x v="218"/>
    <n v="5916"/>
    <n v="1"/>
    <d v="2022-07-31T00:00:00"/>
    <d v="1987-08-18T00:00:00"/>
    <x v="213"/>
    <x v="197"/>
    <x v="18"/>
    <s v="3_Between 30 and 40"/>
    <x v="1"/>
    <n v="35"/>
    <s v="2"/>
    <x v="5"/>
    <x v="0"/>
  </r>
  <r>
    <x v="219"/>
    <n v="29"/>
    <s v="Yes"/>
    <s v="Travel_Frequently"/>
    <s v="Research &amp; Development"/>
    <x v="3"/>
    <s v="Very High"/>
    <x v="0"/>
    <s v="Medium"/>
    <s v="Research Scientist"/>
    <x v="2"/>
    <s v="Outstanding"/>
    <x v="3"/>
    <s v="Single"/>
    <s v="None"/>
    <s v="Yes"/>
    <n v="24"/>
    <n v="1"/>
    <x v="25"/>
    <n v="1"/>
    <n v="0"/>
    <n v="24"/>
    <n v="73"/>
    <n v="459"/>
    <x v="219"/>
    <n v="2439"/>
    <n v="3"/>
    <d v="2022-07-31T00:00:00"/>
    <d v="1994-04-10T00:00:00"/>
    <x v="214"/>
    <x v="198"/>
    <x v="17"/>
    <s v="2_Between 20 and 30"/>
    <x v="0"/>
    <n v="28"/>
    <s v="2"/>
    <x v="4"/>
    <x v="0"/>
  </r>
  <r>
    <x v="220"/>
    <n v="31"/>
    <s v="Yes"/>
    <s v="Travel_Rarely"/>
    <s v="Research &amp; Development"/>
    <x v="1"/>
    <s v="Low"/>
    <x v="1"/>
    <s v="Medium"/>
    <s v="Research Scientist"/>
    <x v="3"/>
    <s v="Excellent"/>
    <x v="2"/>
    <s v="Single"/>
    <s v="None"/>
    <s v="No"/>
    <n v="12"/>
    <n v="1"/>
    <x v="25"/>
    <n v="0"/>
    <n v="0"/>
    <n v="8"/>
    <n v="34"/>
    <n v="202"/>
    <x v="220"/>
    <n v="1261"/>
    <n v="3"/>
    <d v="2022-07-31T00:00:00"/>
    <d v="1992-02-23T00:00:00"/>
    <x v="215"/>
    <x v="199"/>
    <x v="17"/>
    <s v="3_Between 30 and 40"/>
    <x v="0"/>
    <n v="30"/>
    <s v="2"/>
    <x v="4"/>
    <x v="1"/>
  </r>
  <r>
    <x v="221"/>
    <n v="22"/>
    <s v="Yes"/>
    <s v="Travel_Rarely"/>
    <s v="Research &amp; Development"/>
    <x v="2"/>
    <s v="Very High"/>
    <x v="0"/>
    <s v="High"/>
    <s v="Research Scientist"/>
    <x v="3"/>
    <s v="Outstanding"/>
    <x v="1"/>
    <s v="Single"/>
    <s v="None"/>
    <s v="Yes"/>
    <n v="23"/>
    <n v="1"/>
    <x v="25"/>
    <n v="0"/>
    <n v="0"/>
    <n v="7"/>
    <n v="75"/>
    <n v="391"/>
    <x v="221"/>
    <n v="2472"/>
    <n v="2"/>
    <d v="2022-07-31T00:00:00"/>
    <d v="2001-02-17T00:00:00"/>
    <x v="216"/>
    <x v="200"/>
    <x v="18"/>
    <s v="2_Between 20 and 30"/>
    <x v="1"/>
    <n v="22"/>
    <s v="1"/>
    <x v="5"/>
    <x v="0"/>
  </r>
  <r>
    <x v="222"/>
    <n v="32"/>
    <s v="Yes"/>
    <s v="Travel_Rarely"/>
    <s v="Research &amp; Development"/>
    <x v="0"/>
    <s v="Very High"/>
    <x v="0"/>
    <s v="High"/>
    <s v="Laboratory Technician"/>
    <x v="3"/>
    <s v="Excellent"/>
    <x v="1"/>
    <s v="Single"/>
    <s v="None"/>
    <s v="No"/>
    <n v="12"/>
    <n v="1"/>
    <x v="25"/>
    <n v="0"/>
    <n v="0"/>
    <n v="2"/>
    <n v="95"/>
    <n v="1259"/>
    <x v="222"/>
    <n v="1393"/>
    <n v="2"/>
    <d v="2022-07-31T00:00:00"/>
    <d v="1991-06-06T00:00:00"/>
    <x v="217"/>
    <x v="201"/>
    <x v="17"/>
    <s v="3_Between 30 and 40"/>
    <x v="0"/>
    <n v="31"/>
    <s v="2"/>
    <x v="4"/>
    <x v="0"/>
  </r>
  <r>
    <x v="223"/>
    <n v="30"/>
    <s v="Yes"/>
    <s v="Travel_Frequently"/>
    <s v="Research &amp; Development"/>
    <x v="1"/>
    <s v="High"/>
    <x v="0"/>
    <s v="High"/>
    <s v="Research Scientist"/>
    <x v="2"/>
    <s v="Outstanding"/>
    <x v="1"/>
    <s v="Single"/>
    <s v="None"/>
    <s v="Yes"/>
    <n v="23"/>
    <n v="9"/>
    <x v="24"/>
    <n v="0"/>
    <n v="0"/>
    <n v="4"/>
    <n v="40"/>
    <n v="464"/>
    <x v="223"/>
    <n v="2285"/>
    <n v="4"/>
    <d v="2022-07-31T00:00:00"/>
    <d v="1993-05-09T00:00:00"/>
    <x v="218"/>
    <x v="202"/>
    <x v="18"/>
    <s v="3_Between 30 and 40"/>
    <x v="0"/>
    <n v="30"/>
    <s v="1"/>
    <x v="5"/>
    <x v="0"/>
  </r>
  <r>
    <x v="224"/>
    <n v="26"/>
    <s v="Yes"/>
    <s v="Travel_Rarely"/>
    <s v="Research &amp; Development"/>
    <x v="1"/>
    <s v="Low"/>
    <x v="0"/>
    <s v="Low"/>
    <s v="Laboratory Technician"/>
    <x v="1"/>
    <s v="Excellent"/>
    <x v="3"/>
    <s v="Single"/>
    <s v="None"/>
    <s v="No"/>
    <n v="12"/>
    <n v="1"/>
    <x v="25"/>
    <n v="0"/>
    <n v="1"/>
    <n v="25"/>
    <n v="48"/>
    <n v="1357"/>
    <x v="224"/>
    <n v="2293"/>
    <n v="2"/>
    <d v="2022-07-31T00:00:00"/>
    <d v="1996-09-19T00:00:00"/>
    <x v="219"/>
    <x v="203"/>
    <x v="17"/>
    <s v="2_Between 20 and 30"/>
    <x v="0"/>
    <n v="25"/>
    <s v="2"/>
    <x v="4"/>
    <x v="1"/>
  </r>
  <r>
    <x v="225"/>
    <n v="33"/>
    <s v="Yes"/>
    <s v="Travel_Rarely"/>
    <s v="Sales"/>
    <x v="1"/>
    <s v="Very High"/>
    <x v="1"/>
    <s v="High"/>
    <s v="Sales Representative"/>
    <x v="1"/>
    <s v="Excellent"/>
    <x v="1"/>
    <s v="Single"/>
    <s v="None"/>
    <s v="Yes"/>
    <n v="13"/>
    <n v="1"/>
    <x v="25"/>
    <n v="0"/>
    <n v="0"/>
    <n v="5"/>
    <n v="34"/>
    <n v="350"/>
    <x v="100"/>
    <n v="2851"/>
    <n v="2"/>
    <d v="2022-07-31T00:00:00"/>
    <d v="1990-07-16T00:00:00"/>
    <x v="220"/>
    <x v="204"/>
    <x v="17"/>
    <s v="3_Between 30 and 40"/>
    <x v="1"/>
    <n v="32"/>
    <s v="2"/>
    <x v="4"/>
    <x v="0"/>
  </r>
  <r>
    <x v="226"/>
    <n v="32"/>
    <s v="Yes"/>
    <s v="Travel_Rarely"/>
    <s v="Research &amp; Development"/>
    <x v="0"/>
    <s v="Low"/>
    <x v="0"/>
    <s v="High"/>
    <s v="Laboratory Technician"/>
    <x v="2"/>
    <s v="Outstanding"/>
    <x v="0"/>
    <s v="Single"/>
    <s v="None"/>
    <s v="Yes"/>
    <n v="24"/>
    <n v="1"/>
    <x v="25"/>
    <n v="0"/>
    <n v="1"/>
    <n v="25"/>
    <n v="87"/>
    <n v="374"/>
    <x v="225"/>
    <n v="2795"/>
    <n v="2"/>
    <d v="2022-07-31T00:00:00"/>
    <d v="1991-03-19T00:00:00"/>
    <x v="221"/>
    <x v="205"/>
    <x v="17"/>
    <s v="3_Between 30 and 40"/>
    <x v="0"/>
    <n v="31"/>
    <s v="1"/>
    <x v="4"/>
    <x v="0"/>
  </r>
  <r>
    <x v="227"/>
    <n v="20"/>
    <s v="Yes"/>
    <s v="Travel_Rarely"/>
    <s v="Research &amp; Development"/>
    <x v="1"/>
    <s v="Very High"/>
    <x v="1"/>
    <s v="Medium"/>
    <s v="Research Scientist"/>
    <x v="0"/>
    <s v="Excellent"/>
    <x v="1"/>
    <s v="Single"/>
    <s v="None"/>
    <s v="Yes"/>
    <n v="15"/>
    <n v="1"/>
    <x v="25"/>
    <n v="0"/>
    <n v="0"/>
    <n v="11"/>
    <n v="98"/>
    <n v="1097"/>
    <x v="226"/>
    <n v="2600"/>
    <n v="2"/>
    <d v="2022-07-31T00:00:00"/>
    <d v="2003-02-16T00:00:00"/>
    <x v="222"/>
    <x v="206"/>
    <x v="18"/>
    <s v="2_Between 20 and 30"/>
    <x v="0"/>
    <n v="20"/>
    <s v="1"/>
    <x v="5"/>
    <x v="0"/>
  </r>
  <r>
    <x v="228"/>
    <n v="19"/>
    <s v="Yes"/>
    <s v="Travel_Rarely"/>
    <s v="Human Resources"/>
    <x v="3"/>
    <s v="Low"/>
    <x v="0"/>
    <s v="Medium"/>
    <s v="Human Resources"/>
    <x v="2"/>
    <s v="Good"/>
    <x v="2"/>
    <s v="Single"/>
    <s v="None"/>
    <s v="No"/>
    <n v="12"/>
    <n v="1"/>
    <x v="25"/>
    <n v="0"/>
    <n v="0"/>
    <n v="2"/>
    <n v="52"/>
    <n v="489"/>
    <x v="227"/>
    <n v="2564"/>
    <n v="3"/>
    <d v="2022-07-31T00:00:00"/>
    <d v="2003-08-23T00:00:00"/>
    <x v="223"/>
    <x v="207"/>
    <x v="17"/>
    <s v="1_Below 20"/>
    <x v="0"/>
    <n v="18"/>
    <s v="2"/>
    <x v="4"/>
    <x v="0"/>
  </r>
  <r>
    <x v="229"/>
    <n v="37"/>
    <s v="Yes"/>
    <s v="Travel_Rarely"/>
    <s v="Research &amp; Development"/>
    <x v="3"/>
    <s v="Low"/>
    <x v="1"/>
    <s v="Low"/>
    <s v="Healthcare Representative"/>
    <x v="3"/>
    <s v="Excellent"/>
    <x v="0"/>
    <s v="Married"/>
    <s v="None"/>
    <s v="No"/>
    <n v="15"/>
    <n v="5"/>
    <x v="12"/>
    <n v="0"/>
    <n v="0"/>
    <n v="11"/>
    <n v="61"/>
    <n v="1141"/>
    <x v="228"/>
    <n v="4777"/>
    <n v="2"/>
    <d v="2022-07-31T00:00:00"/>
    <d v="1986-01-14T00:00:00"/>
    <x v="224"/>
    <x v="208"/>
    <x v="18"/>
    <s v="3_Between 30 and 40"/>
    <x v="0"/>
    <n v="37"/>
    <s v="1"/>
    <x v="5"/>
    <x v="0"/>
  </r>
  <r>
    <x v="230"/>
    <n v="19"/>
    <s v="Yes"/>
    <s v="Non-Travel"/>
    <s v="Research &amp; Development"/>
    <x v="1"/>
    <s v="Low"/>
    <x v="1"/>
    <s v="Medium"/>
    <s v="Research Scientist"/>
    <x v="3"/>
    <s v="Outstanding"/>
    <x v="2"/>
    <s v="Single"/>
    <s v="None"/>
    <s v="Yes"/>
    <n v="25"/>
    <n v="1"/>
    <x v="25"/>
    <n v="0"/>
    <n v="0"/>
    <n v="10"/>
    <n v="96"/>
    <n v="504"/>
    <x v="229"/>
    <n v="1859"/>
    <n v="2"/>
    <d v="2022-07-31T00:00:00"/>
    <d v="2003-08-22T00:00:00"/>
    <x v="225"/>
    <x v="209"/>
    <x v="18"/>
    <s v="1_Below 20"/>
    <x v="1"/>
    <n v="19"/>
    <s v="2"/>
    <x v="5"/>
    <x v="0"/>
  </r>
  <r>
    <x v="231"/>
    <n v="44"/>
    <s v="Yes"/>
    <s v="Travel_Frequently"/>
    <s v="Research &amp; Development"/>
    <x v="1"/>
    <s v="Very High"/>
    <x v="0"/>
    <s v="High"/>
    <s v="Laboratory Technician"/>
    <x v="1"/>
    <s v="Outstanding"/>
    <x v="0"/>
    <s v="Divorced"/>
    <s v="Low"/>
    <s v="Yes"/>
    <n v="22"/>
    <n v="3"/>
    <x v="20"/>
    <n v="0"/>
    <n v="0"/>
    <n v="24"/>
    <n v="43"/>
    <n v="920"/>
    <x v="230"/>
    <n v="3161"/>
    <n v="0"/>
    <d v="2022-07-31T00:00:00"/>
    <d v="1979-06-13T00:00:00"/>
    <x v="226"/>
    <x v="210"/>
    <x v="17"/>
    <s v="4_Between 40 and 50"/>
    <x v="0"/>
    <n v="43"/>
    <s v="1"/>
    <x v="4"/>
    <x v="0"/>
  </r>
  <r>
    <x v="232"/>
    <n v="31"/>
    <s v="Yes"/>
    <s v="Travel_Rarely"/>
    <s v="Human Resources"/>
    <x v="4"/>
    <s v="Very High"/>
    <x v="0"/>
    <s v="Very High"/>
    <s v="Human Resources"/>
    <x v="0"/>
    <s v="Excellent"/>
    <x v="1"/>
    <s v="Married"/>
    <s v="None"/>
    <s v="No"/>
    <n v="17"/>
    <n v="0"/>
    <x v="23"/>
    <n v="0"/>
    <n v="0"/>
    <n v="18"/>
    <n v="89"/>
    <n v="359"/>
    <x v="231"/>
    <n v="2956"/>
    <n v="4"/>
    <d v="2022-07-31T00:00:00"/>
    <d v="1992-04-09T00:00:00"/>
    <x v="227"/>
    <x v="210"/>
    <x v="17"/>
    <s v="3_Between 30 and 40"/>
    <x v="0"/>
    <n v="30"/>
    <s v="2"/>
    <x v="4"/>
    <x v="1"/>
  </r>
  <r>
    <x v="233"/>
    <n v="43"/>
    <s v="Yes"/>
    <s v="Travel_Frequently"/>
    <s v="Research &amp; Development"/>
    <x v="1"/>
    <s v="High"/>
    <x v="0"/>
    <s v="Medium"/>
    <s v="Research Scientist"/>
    <x v="1"/>
    <s v="Excellent"/>
    <x v="1"/>
    <s v="Married"/>
    <s v="Low"/>
    <s v="Yes"/>
    <n v="16"/>
    <n v="9"/>
    <x v="6"/>
    <n v="0"/>
    <n v="0"/>
    <n v="17"/>
    <n v="38"/>
    <n v="807"/>
    <x v="232"/>
    <n v="2437"/>
    <n v="4"/>
    <d v="2022-07-31T00:00:00"/>
    <d v="1980-04-20T00:00:00"/>
    <x v="228"/>
    <x v="211"/>
    <x v="17"/>
    <s v="4_Between 40 and 50"/>
    <x v="1"/>
    <n v="42"/>
    <s v="1"/>
    <x v="4"/>
    <x v="0"/>
  </r>
  <r>
    <x v="234"/>
    <n v="24"/>
    <s v="Yes"/>
    <s v="Travel_Rarely"/>
    <s v="Human Resources"/>
    <x v="2"/>
    <s v="Very High"/>
    <x v="0"/>
    <s v="Low"/>
    <s v="Human Resources"/>
    <x v="1"/>
    <s v="Good"/>
    <x v="1"/>
    <s v="Married"/>
    <s v="Low"/>
    <s v="No"/>
    <n v="11"/>
    <n v="1"/>
    <x v="25"/>
    <n v="0"/>
    <n v="0"/>
    <n v="22"/>
    <n v="58"/>
    <n v="240"/>
    <x v="233"/>
    <n v="1555"/>
    <n v="2"/>
    <d v="2022-07-31T00:00:00"/>
    <d v="1998-08-20T00:00:00"/>
    <x v="229"/>
    <x v="212"/>
    <x v="18"/>
    <s v="2_Between 20 and 30"/>
    <x v="0"/>
    <n v="24"/>
    <s v="1"/>
    <x v="5"/>
    <x v="1"/>
  </r>
  <r>
    <x v="235"/>
    <n v="29"/>
    <s v="Yes"/>
    <s v="Travel_Rarely"/>
    <s v="Research &amp; Development"/>
    <x v="3"/>
    <s v="Medium"/>
    <x v="1"/>
    <s v="Medium"/>
    <s v="Laboratory Technician"/>
    <x v="0"/>
    <s v="Excellent"/>
    <x v="1"/>
    <s v="Married"/>
    <s v="Low"/>
    <s v="Yes"/>
    <n v="11"/>
    <n v="1"/>
    <x v="25"/>
    <n v="0"/>
    <n v="0"/>
    <n v="1"/>
    <n v="36"/>
    <n v="805"/>
    <x v="234"/>
    <n v="2319"/>
    <n v="1"/>
    <d v="2022-07-31T00:00:00"/>
    <d v="1994-05-23T00:00:00"/>
    <x v="230"/>
    <x v="213"/>
    <x v="18"/>
    <s v="2_Between 20 and 30"/>
    <x v="0"/>
    <n v="29"/>
    <s v="1"/>
    <x v="5"/>
    <x v="1"/>
  </r>
  <r>
    <x v="236"/>
    <n v="31"/>
    <s v="Yes"/>
    <s v="Travel_Frequently"/>
    <s v="Research &amp; Development"/>
    <x v="3"/>
    <s v="High"/>
    <x v="0"/>
    <s v="Medium"/>
    <s v="Laboratory Technician"/>
    <x v="3"/>
    <s v="Excellent"/>
    <x v="2"/>
    <s v="Single"/>
    <s v="None"/>
    <s v="No"/>
    <n v="11"/>
    <n v="0"/>
    <x v="6"/>
    <n v="1"/>
    <n v="4"/>
    <n v="29"/>
    <n v="71"/>
    <n v="307"/>
    <x v="235"/>
    <n v="3479"/>
    <n v="2"/>
    <d v="2022-07-31T00:00:00"/>
    <d v="1991-08-23T00:00:00"/>
    <x v="231"/>
    <x v="214"/>
    <x v="6"/>
    <s v="3_Between 30 and 40"/>
    <x v="0"/>
    <n v="27"/>
    <s v="1"/>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7C5B15-6A10-47C5-BD3A-5E558F9571C8}" name="PivotTable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A55:B59" firstHeaderRow="1" firstDataRow="1" firstDataCol="1"/>
  <pivotFields count="41">
    <pivotField compact="0" numFmtId="1" outline="0" showAll="0"/>
    <pivotField compact="0" numFmtId="1" outline="0" showAll="0"/>
    <pivotField compact="0" outline="0" showAll="0"/>
    <pivotField compact="0" outline="0" showAll="0"/>
    <pivotField compact="0" outline="0" showAll="0"/>
    <pivotField compact="0" outline="0" showAll="0">
      <items count="6">
        <item x="1"/>
        <item x="2"/>
        <item x="3"/>
        <item x="4"/>
        <item x="0"/>
        <item t="default"/>
      </items>
    </pivotField>
    <pivotField compact="0" outline="0" showAll="0"/>
    <pivotField compact="0" outline="0" showAll="0">
      <items count="3">
        <item x="1"/>
        <item x="0"/>
        <item t="default"/>
      </items>
    </pivotField>
    <pivotField compact="0" outline="0" showAll="0"/>
    <pivotField compact="0" outline="0" showAll="0"/>
    <pivotField compact="0" outline="0" showAll="0"/>
    <pivotField compact="0" outline="0" showAll="0"/>
    <pivotField axis="axisRow" dataField="1" compact="0" outline="0" showAll="0">
      <items count="5">
        <item x="0"/>
        <item x="2"/>
        <item x="1"/>
        <item x="3"/>
        <item t="default"/>
      </items>
    </pivotField>
    <pivotField compact="0" outline="0" showAll="0"/>
    <pivotField compact="0" outline="0" showAll="0"/>
    <pivotField compact="0"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4" outline="0" showAll="0"/>
    <pivotField compact="0" numFmtId="14" outline="0" showAll="0"/>
    <pivotField compact="0" numFmtId="14" outline="0" showAll="0">
      <items count="233">
        <item x="53"/>
        <item x="140"/>
        <item x="54"/>
        <item x="1"/>
        <item x="94"/>
        <item x="172"/>
        <item x="147"/>
        <item x="16"/>
        <item x="38"/>
        <item x="117"/>
        <item x="0"/>
        <item x="18"/>
        <item x="162"/>
        <item x="25"/>
        <item x="47"/>
        <item x="70"/>
        <item x="77"/>
        <item x="8"/>
        <item x="26"/>
        <item x="32"/>
        <item x="41"/>
        <item x="2"/>
        <item x="52"/>
        <item x="65"/>
        <item x="3"/>
        <item x="15"/>
        <item x="67"/>
        <item x="10"/>
        <item x="72"/>
        <item x="64"/>
        <item x="35"/>
        <item x="4"/>
        <item x="59"/>
        <item x="112"/>
        <item x="71"/>
        <item x="34"/>
        <item x="107"/>
        <item x="87"/>
        <item x="66"/>
        <item x="89"/>
        <item x="42"/>
        <item x="62"/>
        <item x="6"/>
        <item x="5"/>
        <item x="183"/>
        <item x="63"/>
        <item x="124"/>
        <item x="7"/>
        <item x="158"/>
        <item x="109"/>
        <item x="9"/>
        <item x="187"/>
        <item x="93"/>
        <item x="56"/>
        <item x="176"/>
        <item x="86"/>
        <item x="120"/>
        <item x="46"/>
        <item x="82"/>
        <item x="78"/>
        <item x="91"/>
        <item x="192"/>
        <item x="130"/>
        <item x="75"/>
        <item x="11"/>
        <item x="44"/>
        <item x="19"/>
        <item x="23"/>
        <item x="14"/>
        <item x="48"/>
        <item x="13"/>
        <item x="24"/>
        <item x="29"/>
        <item x="17"/>
        <item x="37"/>
        <item x="20"/>
        <item x="12"/>
        <item x="22"/>
        <item x="27"/>
        <item x="21"/>
        <item x="30"/>
        <item x="132"/>
        <item x="50"/>
        <item x="28"/>
        <item x="36"/>
        <item x="31"/>
        <item x="33"/>
        <item x="101"/>
        <item x="92"/>
        <item x="141"/>
        <item x="88"/>
        <item x="40"/>
        <item x="43"/>
        <item x="39"/>
        <item x="45"/>
        <item x="49"/>
        <item x="57"/>
        <item x="51"/>
        <item x="55"/>
        <item x="61"/>
        <item x="114"/>
        <item x="73"/>
        <item x="58"/>
        <item x="69"/>
        <item x="60"/>
        <item x="74"/>
        <item x="68"/>
        <item x="83"/>
        <item x="76"/>
        <item x="80"/>
        <item x="81"/>
        <item x="98"/>
        <item x="79"/>
        <item x="104"/>
        <item x="85"/>
        <item x="110"/>
        <item x="96"/>
        <item x="103"/>
        <item x="113"/>
        <item x="129"/>
        <item x="108"/>
        <item x="84"/>
        <item x="90"/>
        <item x="102"/>
        <item x="105"/>
        <item x="99"/>
        <item x="106"/>
        <item x="111"/>
        <item x="231"/>
        <item x="166"/>
        <item x="160"/>
        <item x="118"/>
        <item x="125"/>
        <item x="95"/>
        <item x="119"/>
        <item x="134"/>
        <item x="122"/>
        <item x="136"/>
        <item x="127"/>
        <item x="116"/>
        <item x="123"/>
        <item x="100"/>
        <item x="121"/>
        <item x="128"/>
        <item x="135"/>
        <item x="144"/>
        <item x="97"/>
        <item x="156"/>
        <item x="137"/>
        <item x="131"/>
        <item x="157"/>
        <item x="126"/>
        <item x="154"/>
        <item x="139"/>
        <item x="142"/>
        <item x="149"/>
        <item x="143"/>
        <item x="133"/>
        <item x="155"/>
        <item x="145"/>
        <item x="150"/>
        <item x="115"/>
        <item x="146"/>
        <item x="138"/>
        <item x="161"/>
        <item x="169"/>
        <item x="175"/>
        <item x="178"/>
        <item x="173"/>
        <item x="171"/>
        <item x="148"/>
        <item x="164"/>
        <item x="196"/>
        <item x="152"/>
        <item x="197"/>
        <item x="174"/>
        <item x="151"/>
        <item x="208"/>
        <item x="201"/>
        <item x="179"/>
        <item x="181"/>
        <item x="159"/>
        <item x="210"/>
        <item x="198"/>
        <item x="165"/>
        <item x="153"/>
        <item x="200"/>
        <item x="170"/>
        <item x="188"/>
        <item x="163"/>
        <item x="167"/>
        <item x="168"/>
        <item x="215"/>
        <item x="206"/>
        <item x="211"/>
        <item x="182"/>
        <item x="217"/>
        <item x="209"/>
        <item x="207"/>
        <item x="189"/>
        <item x="219"/>
        <item x="228"/>
        <item x="214"/>
        <item x="194"/>
        <item x="190"/>
        <item x="221"/>
        <item x="180"/>
        <item x="185"/>
        <item x="212"/>
        <item x="220"/>
        <item x="177"/>
        <item x="223"/>
        <item x="226"/>
        <item x="202"/>
        <item x="184"/>
        <item x="227"/>
        <item x="199"/>
        <item x="191"/>
        <item x="186"/>
        <item x="193"/>
        <item x="195"/>
        <item x="203"/>
        <item x="204"/>
        <item x="205"/>
        <item x="225"/>
        <item x="224"/>
        <item x="229"/>
        <item x="222"/>
        <item x="213"/>
        <item x="218"/>
        <item x="216"/>
        <item x="230"/>
        <item t="default"/>
      </items>
    </pivotField>
    <pivotField compact="0" numFmtId="14" outline="0" showAll="0">
      <items count="2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t="default"/>
      </items>
    </pivotField>
    <pivotField compact="0" numFmtId="1" outline="0" showAll="0"/>
    <pivotField compact="0" outline="0" showAll="0"/>
    <pivotField compact="0" outline="0" showAll="0"/>
    <pivotField compact="0" numFmtId="1" outline="0" showAll="0"/>
    <pivotField compact="0" outline="0" showAll="0"/>
    <pivotField compact="0" outline="0" showAll="0"/>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s>
  <rowFields count="1">
    <field x="12"/>
  </rowFields>
  <rowItems count="4">
    <i>
      <x/>
    </i>
    <i>
      <x v="1"/>
    </i>
    <i>
      <x v="2"/>
    </i>
    <i>
      <x v="3"/>
    </i>
  </rowItems>
  <colItems count="1">
    <i/>
  </colItems>
  <dataFields count="1">
    <dataField name="Count of WorkLifeBalance" fld="12" subtotal="count" showDataAs="percentOfTotal" baseField="0" baseItem="0" numFmtId="9"/>
  </dataFields>
  <formats count="9">
    <format>
      <pivotArea outline="0" fieldPosition="0">
        <references count="1">
          <reference field="4294967294" count="1">
            <x v="0"/>
          </reference>
        </references>
      </pivotArea>
    </format>
    <format>
      <pivotArea collapsedLevelsAreSubtotals="1" fieldPosition="0">
        <references count="1">
          <reference field="12" count="1">
            <x v="0"/>
          </reference>
        </references>
      </pivotArea>
    </format>
    <format>
      <pivotArea collapsedLevelsAreSubtotals="1" fieldPosition="0">
        <references count="1">
          <reference field="12" count="3">
            <x v="1"/>
            <x v="2"/>
            <x v="3"/>
          </reference>
        </references>
      </pivotArea>
    </format>
    <format dxfId="29">
      <pivotArea outline="0" collapsedLevelsAreSubtotals="1" fieldPosition="0"/>
    </format>
    <format dxfId="27">
      <pivotArea type="all" dataOnly="0" outline="0" fieldPosition="0"/>
    </format>
    <format dxfId="26">
      <pivotArea outline="0" collapsedLevelsAreSubtotals="1" fieldPosition="0"/>
    </format>
    <format dxfId="25">
      <pivotArea field="12" type="button" dataOnly="0" labelOnly="1" outline="0" axis="axisRow" fieldPosition="0"/>
    </format>
    <format dxfId="24">
      <pivotArea dataOnly="0" labelOnly="1" outline="0" fieldPosition="0">
        <references count="1">
          <reference field="12" count="0"/>
        </references>
      </pivotArea>
    </format>
    <format dxfId="23">
      <pivotArea dataOnly="0" labelOnly="1" outline="0" axis="axisValues" fieldPosition="0"/>
    </format>
  </formats>
  <chartFormats count="10">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2" count="1" selected="0">
            <x v="0"/>
          </reference>
        </references>
      </pivotArea>
    </chartFormat>
    <chartFormat chart="3" format="2">
      <pivotArea type="data" outline="0" fieldPosition="0">
        <references count="2">
          <reference field="4294967294" count="1" selected="0">
            <x v="0"/>
          </reference>
          <reference field="12" count="1" selected="0">
            <x v="2"/>
          </reference>
        </references>
      </pivotArea>
    </chartFormat>
    <chartFormat chart="3" format="3">
      <pivotArea type="data" outline="0" fieldPosition="0">
        <references count="2">
          <reference field="4294967294" count="1" selected="0">
            <x v="0"/>
          </reference>
          <reference field="12" count="1" selected="0">
            <x v="3"/>
          </reference>
        </references>
      </pivotArea>
    </chartFormat>
    <chartFormat chart="3" format="4">
      <pivotArea type="data" outline="0" fieldPosition="0">
        <references count="2">
          <reference field="4294967294" count="1" selected="0">
            <x v="0"/>
          </reference>
          <reference field="12"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12" count="1" selected="0">
            <x v="0"/>
          </reference>
        </references>
      </pivotArea>
    </chartFormat>
    <chartFormat chart="5" format="12">
      <pivotArea type="data" outline="0" fieldPosition="0">
        <references count="2">
          <reference field="4294967294" count="1" selected="0">
            <x v="0"/>
          </reference>
          <reference field="12" count="1" selected="0">
            <x v="1"/>
          </reference>
        </references>
      </pivotArea>
    </chartFormat>
    <chartFormat chart="5" format="13">
      <pivotArea type="data" outline="0" fieldPosition="0">
        <references count="2">
          <reference field="4294967294" count="1" selected="0">
            <x v="0"/>
          </reference>
          <reference field="12" count="1" selected="0">
            <x v="2"/>
          </reference>
        </references>
      </pivotArea>
    </chartFormat>
    <chartFormat chart="5" format="14">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5BEE95-A52B-4771-98EB-92302BE6C253}" name="PivotTable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A84:C91" firstHeaderRow="1" firstDataRow="2" firstDataCol="1"/>
  <pivotFields count="41">
    <pivotField numFmtId="1" showAll="0"/>
    <pivotField numFmtId="1" showAll="0"/>
    <pivotField showAll="0"/>
    <pivotField showAll="0"/>
    <pivotField showAll="0"/>
    <pivotField showAll="0">
      <items count="6">
        <item x="1"/>
        <item x="2"/>
        <item x="3"/>
        <item x="4"/>
        <item x="0"/>
        <item t="default"/>
      </items>
    </pivotField>
    <pivotField showAll="0"/>
    <pivotField showAll="0">
      <items count="3">
        <item x="1"/>
        <item x="0"/>
        <item t="default"/>
      </items>
    </pivotField>
    <pivotField showAll="0"/>
    <pivotField showAll="0"/>
    <pivotField showAll="0">
      <items count="5">
        <item x="1"/>
        <item x="0"/>
        <item x="3"/>
        <item x="2"/>
        <item t="default"/>
      </items>
    </pivotField>
    <pivotField showAll="0"/>
    <pivotField showAll="0"/>
    <pivotField showAll="0"/>
    <pivotField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dataField="1" numFmtId="1" showAll="0"/>
    <pivotField numFmtId="1" showAll="0"/>
    <pivotField numFmtId="14" showAll="0"/>
    <pivotField numFmtId="14" showAll="0"/>
    <pivotField numFmtId="14" showAll="0">
      <items count="233">
        <item x="53"/>
        <item x="140"/>
        <item x="54"/>
        <item x="1"/>
        <item x="94"/>
        <item x="172"/>
        <item x="147"/>
        <item x="16"/>
        <item x="38"/>
        <item x="117"/>
        <item x="0"/>
        <item x="18"/>
        <item x="162"/>
        <item x="25"/>
        <item x="47"/>
        <item x="70"/>
        <item x="77"/>
        <item x="8"/>
        <item x="26"/>
        <item x="32"/>
        <item x="41"/>
        <item x="2"/>
        <item x="52"/>
        <item x="65"/>
        <item x="3"/>
        <item x="15"/>
        <item x="67"/>
        <item x="10"/>
        <item x="72"/>
        <item x="64"/>
        <item x="35"/>
        <item x="4"/>
        <item x="59"/>
        <item x="112"/>
        <item x="71"/>
        <item x="34"/>
        <item x="107"/>
        <item x="87"/>
        <item x="66"/>
        <item x="89"/>
        <item x="42"/>
        <item x="62"/>
        <item x="6"/>
        <item x="5"/>
        <item x="183"/>
        <item x="63"/>
        <item x="124"/>
        <item x="7"/>
        <item x="158"/>
        <item x="109"/>
        <item x="9"/>
        <item x="187"/>
        <item x="93"/>
        <item x="56"/>
        <item x="176"/>
        <item x="86"/>
        <item x="120"/>
        <item x="46"/>
        <item x="82"/>
        <item x="78"/>
        <item x="91"/>
        <item x="192"/>
        <item x="130"/>
        <item x="75"/>
        <item x="11"/>
        <item x="44"/>
        <item x="19"/>
        <item x="23"/>
        <item x="14"/>
        <item x="48"/>
        <item x="13"/>
        <item x="24"/>
        <item x="29"/>
        <item x="17"/>
        <item x="37"/>
        <item x="20"/>
        <item x="12"/>
        <item x="22"/>
        <item x="27"/>
        <item x="21"/>
        <item x="30"/>
        <item x="132"/>
        <item x="50"/>
        <item x="28"/>
        <item x="36"/>
        <item x="31"/>
        <item x="33"/>
        <item x="101"/>
        <item x="92"/>
        <item x="141"/>
        <item x="88"/>
        <item x="40"/>
        <item x="43"/>
        <item x="39"/>
        <item x="45"/>
        <item x="49"/>
        <item x="57"/>
        <item x="51"/>
        <item x="55"/>
        <item x="61"/>
        <item x="114"/>
        <item x="73"/>
        <item x="58"/>
        <item x="69"/>
        <item x="60"/>
        <item x="74"/>
        <item x="68"/>
        <item x="83"/>
        <item x="76"/>
        <item x="80"/>
        <item x="81"/>
        <item x="98"/>
        <item x="79"/>
        <item x="104"/>
        <item x="85"/>
        <item x="110"/>
        <item x="96"/>
        <item x="103"/>
        <item x="113"/>
        <item x="129"/>
        <item x="108"/>
        <item x="84"/>
        <item x="90"/>
        <item x="102"/>
        <item x="105"/>
        <item x="99"/>
        <item x="106"/>
        <item x="111"/>
        <item x="231"/>
        <item x="166"/>
        <item x="160"/>
        <item x="118"/>
        <item x="125"/>
        <item x="95"/>
        <item x="119"/>
        <item x="134"/>
        <item x="122"/>
        <item x="136"/>
        <item x="127"/>
        <item x="116"/>
        <item x="123"/>
        <item x="100"/>
        <item x="121"/>
        <item x="128"/>
        <item x="135"/>
        <item x="144"/>
        <item x="97"/>
        <item x="156"/>
        <item x="137"/>
        <item x="131"/>
        <item x="157"/>
        <item x="126"/>
        <item x="154"/>
        <item x="139"/>
        <item x="142"/>
        <item x="149"/>
        <item x="143"/>
        <item x="133"/>
        <item x="155"/>
        <item x="145"/>
        <item x="150"/>
        <item x="115"/>
        <item x="146"/>
        <item x="138"/>
        <item x="161"/>
        <item x="169"/>
        <item x="175"/>
        <item x="178"/>
        <item x="173"/>
        <item x="171"/>
        <item x="148"/>
        <item x="164"/>
        <item x="196"/>
        <item x="152"/>
        <item x="197"/>
        <item x="174"/>
        <item x="151"/>
        <item x="208"/>
        <item x="201"/>
        <item x="179"/>
        <item x="181"/>
        <item x="159"/>
        <item x="210"/>
        <item x="198"/>
        <item x="165"/>
        <item x="153"/>
        <item x="200"/>
        <item x="170"/>
        <item x="188"/>
        <item x="163"/>
        <item x="167"/>
        <item x="168"/>
        <item x="215"/>
        <item x="206"/>
        <item x="211"/>
        <item x="182"/>
        <item x="217"/>
        <item x="209"/>
        <item x="207"/>
        <item x="189"/>
        <item x="219"/>
        <item x="228"/>
        <item x="214"/>
        <item x="194"/>
        <item x="190"/>
        <item x="221"/>
        <item x="180"/>
        <item x="185"/>
        <item x="212"/>
        <item x="220"/>
        <item x="177"/>
        <item x="223"/>
        <item x="226"/>
        <item x="202"/>
        <item x="184"/>
        <item x="227"/>
        <item x="199"/>
        <item x="191"/>
        <item x="186"/>
        <item x="193"/>
        <item x="195"/>
        <item x="203"/>
        <item x="204"/>
        <item x="205"/>
        <item x="225"/>
        <item x="224"/>
        <item x="229"/>
        <item x="222"/>
        <item x="213"/>
        <item x="218"/>
        <item x="216"/>
        <item x="230"/>
        <item t="default"/>
      </items>
    </pivotField>
    <pivotField numFmtId="14" showAll="0">
      <items count="2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t="default"/>
      </items>
    </pivotField>
    <pivotField numFmtId="1" showAll="0">
      <items count="23">
        <item x="18"/>
        <item x="17"/>
        <item x="15"/>
        <item x="11"/>
        <item x="6"/>
        <item x="5"/>
        <item x="3"/>
        <item x="2"/>
        <item x="0"/>
        <item x="4"/>
        <item x="10"/>
        <item x="21"/>
        <item x="1"/>
        <item x="12"/>
        <item x="9"/>
        <item x="8"/>
        <item x="7"/>
        <item x="19"/>
        <item x="16"/>
        <item x="20"/>
        <item x="14"/>
        <item x="13"/>
        <item t="default"/>
      </items>
    </pivotField>
    <pivotField showAll="0"/>
    <pivotField showAll="0">
      <items count="3">
        <item x="0"/>
        <item x="1"/>
        <item t="default"/>
      </items>
    </pivotField>
    <pivotField numFmtId="1" showAll="0"/>
    <pivotField showAll="0"/>
    <pivotField axis="axisRow" showAll="0">
      <items count="7">
        <item x="5"/>
        <item x="4"/>
        <item x="2"/>
        <item x="0"/>
        <item x="1"/>
        <item x="3"/>
        <item t="default"/>
      </items>
    </pivotField>
    <pivotField axis="axisCol"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s>
  <rowFields count="1">
    <field x="36"/>
  </rowFields>
  <rowItems count="6">
    <i>
      <x/>
    </i>
    <i>
      <x v="1"/>
    </i>
    <i>
      <x v="2"/>
    </i>
    <i>
      <x v="3"/>
    </i>
    <i>
      <x v="4"/>
    </i>
    <i>
      <x v="5"/>
    </i>
  </rowItems>
  <colFields count="1">
    <field x="37"/>
  </colFields>
  <colItems count="2">
    <i>
      <x/>
    </i>
    <i>
      <x v="1"/>
    </i>
  </colItems>
  <dataFields count="1">
    <dataField name="Average of Salary" fld="25" subtotal="average" baseField="0" baseItem="0" numFmtId="164"/>
  </dataFields>
  <formats count="9">
    <format dxfId="57">
      <pivotArea outline="0" collapsedLevelsAreSubtotals="1" fieldPosition="0"/>
    </format>
    <format dxfId="15">
      <pivotArea type="all" dataOnly="0" outline="0" fieldPosition="0"/>
    </format>
    <format dxfId="14">
      <pivotArea outline="0" collapsedLevelsAreSubtotals="1" fieldPosition="0"/>
    </format>
    <format dxfId="13">
      <pivotArea type="origin" dataOnly="0" labelOnly="1" outline="0" fieldPosition="0"/>
    </format>
    <format dxfId="12">
      <pivotArea field="37" type="button" dataOnly="0" labelOnly="1" outline="0" axis="axisCol" fieldPosition="0"/>
    </format>
    <format dxfId="11">
      <pivotArea type="topRight" dataOnly="0" labelOnly="1" outline="0" fieldPosition="0"/>
    </format>
    <format dxfId="10">
      <pivotArea field="36" type="button" dataOnly="0" labelOnly="1" outline="0" axis="axisRow" fieldPosition="0"/>
    </format>
    <format dxfId="9">
      <pivotArea dataOnly="0" labelOnly="1" fieldPosition="0">
        <references count="1">
          <reference field="36" count="0"/>
        </references>
      </pivotArea>
    </format>
    <format dxfId="8">
      <pivotArea dataOnly="0" labelOnly="1" fieldPosition="0">
        <references count="1">
          <reference field="37" count="0"/>
        </references>
      </pivotArea>
    </format>
  </formats>
  <chartFormats count="6">
    <chartFormat chart="21" format="0" series="1">
      <pivotArea type="data" outline="0" fieldPosition="0">
        <references count="2">
          <reference field="4294967294" count="1" selected="0">
            <x v="0"/>
          </reference>
          <reference field="37" count="1" selected="0">
            <x v="0"/>
          </reference>
        </references>
      </pivotArea>
    </chartFormat>
    <chartFormat chart="21" format="1" series="1">
      <pivotArea type="data" outline="0" fieldPosition="0">
        <references count="2">
          <reference field="4294967294" count="1" selected="0">
            <x v="0"/>
          </reference>
          <reference field="37" count="1" selected="0">
            <x v="1"/>
          </reference>
        </references>
      </pivotArea>
    </chartFormat>
    <chartFormat chart="23" format="4" series="1">
      <pivotArea type="data" outline="0" fieldPosition="0">
        <references count="2">
          <reference field="4294967294" count="1" selected="0">
            <x v="0"/>
          </reference>
          <reference field="37" count="1" selected="0">
            <x v="0"/>
          </reference>
        </references>
      </pivotArea>
    </chartFormat>
    <chartFormat chart="23" format="5" series="1">
      <pivotArea type="data" outline="0" fieldPosition="0">
        <references count="2">
          <reference field="4294967294" count="1" selected="0">
            <x v="0"/>
          </reference>
          <reference field="37" count="1" selected="0">
            <x v="1"/>
          </reference>
        </references>
      </pivotArea>
    </chartFormat>
    <chartFormat chart="23" format="6"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CC626D-B406-42C9-83B1-951F1C93AA93}"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14:B16" firstHeaderRow="1" firstDataRow="1" firstDataCol="1"/>
  <pivotFields count="41">
    <pivotField compact="0" numFmtId="1" outline="0" showAll="0">
      <items count="238">
        <item x="90"/>
        <item x="202"/>
        <item x="85"/>
        <item x="31"/>
        <item x="61"/>
        <item x="95"/>
        <item x="175"/>
        <item x="154"/>
        <item x="102"/>
        <item x="224"/>
        <item x="151"/>
        <item x="206"/>
        <item x="103"/>
        <item x="203"/>
        <item x="68"/>
        <item x="106"/>
        <item x="195"/>
        <item x="45"/>
        <item x="15"/>
        <item x="22"/>
        <item x="80"/>
        <item x="101"/>
        <item x="208"/>
        <item x="158"/>
        <item x="76"/>
        <item x="11"/>
        <item x="141"/>
        <item x="211"/>
        <item x="59"/>
        <item x="218"/>
        <item x="194"/>
        <item x="74"/>
        <item x="48"/>
        <item x="23"/>
        <item x="5"/>
        <item x="6"/>
        <item x="44"/>
        <item x="12"/>
        <item x="60"/>
        <item x="164"/>
        <item x="217"/>
        <item x="236"/>
        <item x="199"/>
        <item x="96"/>
        <item x="231"/>
        <item x="99"/>
        <item x="10"/>
        <item x="152"/>
        <item x="35"/>
        <item x="81"/>
        <item x="192"/>
        <item x="57"/>
        <item x="100"/>
        <item x="225"/>
        <item x="105"/>
        <item x="49"/>
        <item x="185"/>
        <item x="17"/>
        <item x="51"/>
        <item x="223"/>
        <item x="159"/>
        <item x="21"/>
        <item x="107"/>
        <item x="148"/>
        <item x="228"/>
        <item x="66"/>
        <item x="75"/>
        <item x="184"/>
        <item x="104"/>
        <item x="138"/>
        <item x="77"/>
        <item x="201"/>
        <item x="215"/>
        <item x="62"/>
        <item x="9"/>
        <item x="210"/>
        <item x="82"/>
        <item x="56"/>
        <item x="181"/>
        <item x="171"/>
        <item x="191"/>
        <item x="108"/>
        <item x="170"/>
        <item x="97"/>
        <item x="137"/>
        <item x="196"/>
        <item x="26"/>
        <item x="38"/>
        <item x="46"/>
        <item x="212"/>
        <item x="235"/>
        <item x="98"/>
        <item x="143"/>
        <item x="140"/>
        <item x="91"/>
        <item x="36"/>
        <item x="93"/>
        <item x="109"/>
        <item x="115"/>
        <item x="226"/>
        <item x="200"/>
        <item x="116"/>
        <item x="172"/>
        <item x="110"/>
        <item x="144"/>
        <item x="111"/>
        <item x="186"/>
        <item x="190"/>
        <item x="204"/>
        <item x="18"/>
        <item x="72"/>
        <item x="167"/>
        <item x="178"/>
        <item x="83"/>
        <item x="213"/>
        <item x="14"/>
        <item x="70"/>
        <item x="227"/>
        <item x="92"/>
        <item x="229"/>
        <item x="113"/>
        <item x="54"/>
        <item x="16"/>
        <item x="168"/>
        <item x="87"/>
        <item x="146"/>
        <item x="188"/>
        <item x="53"/>
        <item x="69"/>
        <item x="166"/>
        <item x="64"/>
        <item x="1"/>
        <item x="47"/>
        <item x="189"/>
        <item x="145"/>
        <item x="216"/>
        <item x="156"/>
        <item x="39"/>
        <item x="120"/>
        <item x="19"/>
        <item x="114"/>
        <item x="187"/>
        <item x="117"/>
        <item x="150"/>
        <item x="40"/>
        <item x="7"/>
        <item x="155"/>
        <item x="198"/>
        <item x="157"/>
        <item x="230"/>
        <item x="183"/>
        <item x="55"/>
        <item x="153"/>
        <item x="8"/>
        <item x="2"/>
        <item x="89"/>
        <item x="13"/>
        <item x="28"/>
        <item x="88"/>
        <item x="118"/>
        <item x="119"/>
        <item x="180"/>
        <item x="121"/>
        <item x="209"/>
        <item x="71"/>
        <item x="27"/>
        <item x="122"/>
        <item x="41"/>
        <item x="129"/>
        <item x="169"/>
        <item x="220"/>
        <item x="112"/>
        <item x="3"/>
        <item x="173"/>
        <item x="73"/>
        <item x="142"/>
        <item x="123"/>
        <item x="124"/>
        <item x="30"/>
        <item x="25"/>
        <item x="174"/>
        <item x="125"/>
        <item x="0"/>
        <item x="37"/>
        <item x="84"/>
        <item x="126"/>
        <item x="214"/>
        <item x="182"/>
        <item x="20"/>
        <item x="165"/>
        <item x="127"/>
        <item x="79"/>
        <item x="139"/>
        <item x="128"/>
        <item x="162"/>
        <item x="29"/>
        <item x="63"/>
        <item x="222"/>
        <item x="130"/>
        <item x="234"/>
        <item x="176"/>
        <item x="160"/>
        <item x="131"/>
        <item x="52"/>
        <item x="147"/>
        <item x="132"/>
        <item x="179"/>
        <item x="233"/>
        <item x="197"/>
        <item x="205"/>
        <item x="34"/>
        <item x="65"/>
        <item x="4"/>
        <item x="33"/>
        <item x="32"/>
        <item x="134"/>
        <item x="232"/>
        <item x="133"/>
        <item x="161"/>
        <item x="219"/>
        <item x="43"/>
        <item x="207"/>
        <item x="221"/>
        <item x="24"/>
        <item x="58"/>
        <item x="193"/>
        <item x="135"/>
        <item x="50"/>
        <item x="163"/>
        <item x="78"/>
        <item x="67"/>
        <item x="149"/>
        <item x="177"/>
        <item x="136"/>
        <item x="42"/>
        <item x="94"/>
        <item x="86"/>
        <item t="default"/>
      </items>
    </pivotField>
    <pivotField compact="0" numFmtId="1" outline="0" showAll="0"/>
    <pivotField compact="0" outline="0" showAll="0"/>
    <pivotField compact="0" outline="0" showAll="0"/>
    <pivotField compact="0" outline="0" showAll="0"/>
    <pivotField compact="0" outline="0" showAll="0">
      <items count="6">
        <item x="1"/>
        <item x="2"/>
        <item x="3"/>
        <item x="4"/>
        <item x="0"/>
        <item t="default"/>
      </items>
    </pivotField>
    <pivotField compact="0" outline="0" showAll="0"/>
    <pivotField axis="axisRow" dataField="1"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4" outline="0" showAll="0"/>
    <pivotField compact="0" numFmtId="14" outline="0" showAll="0"/>
    <pivotField compact="0" numFmtId="14" outline="0" showAll="0">
      <items count="233">
        <item x="53"/>
        <item x="140"/>
        <item x="54"/>
        <item x="1"/>
        <item x="94"/>
        <item x="172"/>
        <item x="147"/>
        <item x="16"/>
        <item x="38"/>
        <item x="117"/>
        <item x="0"/>
        <item x="18"/>
        <item x="162"/>
        <item x="25"/>
        <item x="47"/>
        <item x="70"/>
        <item x="77"/>
        <item x="8"/>
        <item x="26"/>
        <item x="32"/>
        <item x="41"/>
        <item x="2"/>
        <item x="52"/>
        <item x="65"/>
        <item x="3"/>
        <item x="15"/>
        <item x="67"/>
        <item x="10"/>
        <item x="72"/>
        <item x="64"/>
        <item x="35"/>
        <item x="4"/>
        <item x="59"/>
        <item x="112"/>
        <item x="71"/>
        <item x="34"/>
        <item x="107"/>
        <item x="87"/>
        <item x="66"/>
        <item x="89"/>
        <item x="42"/>
        <item x="62"/>
        <item x="6"/>
        <item x="5"/>
        <item x="183"/>
        <item x="63"/>
        <item x="124"/>
        <item x="7"/>
        <item x="158"/>
        <item x="109"/>
        <item x="9"/>
        <item x="187"/>
        <item x="93"/>
        <item x="56"/>
        <item x="176"/>
        <item x="86"/>
        <item x="120"/>
        <item x="46"/>
        <item x="82"/>
        <item x="78"/>
        <item x="91"/>
        <item x="192"/>
        <item x="130"/>
        <item x="75"/>
        <item x="11"/>
        <item x="44"/>
        <item x="19"/>
        <item x="23"/>
        <item x="14"/>
        <item x="48"/>
        <item x="13"/>
        <item x="24"/>
        <item x="29"/>
        <item x="17"/>
        <item x="37"/>
        <item x="20"/>
        <item x="12"/>
        <item x="22"/>
        <item x="27"/>
        <item x="21"/>
        <item x="30"/>
        <item x="132"/>
        <item x="50"/>
        <item x="28"/>
        <item x="36"/>
        <item x="31"/>
        <item x="33"/>
        <item x="101"/>
        <item x="92"/>
        <item x="141"/>
        <item x="88"/>
        <item x="40"/>
        <item x="43"/>
        <item x="39"/>
        <item x="45"/>
        <item x="49"/>
        <item x="57"/>
        <item x="51"/>
        <item x="55"/>
        <item x="61"/>
        <item x="114"/>
        <item x="73"/>
        <item x="58"/>
        <item x="69"/>
        <item x="60"/>
        <item x="74"/>
        <item x="68"/>
        <item x="83"/>
        <item x="76"/>
        <item x="80"/>
        <item x="81"/>
        <item x="98"/>
        <item x="79"/>
        <item x="104"/>
        <item x="85"/>
        <item x="110"/>
        <item x="96"/>
        <item x="103"/>
        <item x="113"/>
        <item x="129"/>
        <item x="108"/>
        <item x="84"/>
        <item x="90"/>
        <item x="102"/>
        <item x="105"/>
        <item x="99"/>
        <item x="106"/>
        <item x="111"/>
        <item x="231"/>
        <item x="166"/>
        <item x="160"/>
        <item x="118"/>
        <item x="125"/>
        <item x="95"/>
        <item x="119"/>
        <item x="134"/>
        <item x="122"/>
        <item x="136"/>
        <item x="127"/>
        <item x="116"/>
        <item x="123"/>
        <item x="100"/>
        <item x="121"/>
        <item x="128"/>
        <item x="135"/>
        <item x="144"/>
        <item x="97"/>
        <item x="156"/>
        <item x="137"/>
        <item x="131"/>
        <item x="157"/>
        <item x="126"/>
        <item x="154"/>
        <item x="139"/>
        <item x="142"/>
        <item x="149"/>
        <item x="143"/>
        <item x="133"/>
        <item x="155"/>
        <item x="145"/>
        <item x="150"/>
        <item x="115"/>
        <item x="146"/>
        <item x="138"/>
        <item x="161"/>
        <item x="169"/>
        <item x="175"/>
        <item x="178"/>
        <item x="173"/>
        <item x="171"/>
        <item x="148"/>
        <item x="164"/>
        <item x="196"/>
        <item x="152"/>
        <item x="197"/>
        <item x="174"/>
        <item x="151"/>
        <item x="208"/>
        <item x="201"/>
        <item x="179"/>
        <item x="181"/>
        <item x="159"/>
        <item x="210"/>
        <item x="198"/>
        <item x="165"/>
        <item x="153"/>
        <item x="200"/>
        <item x="170"/>
        <item x="188"/>
        <item x="163"/>
        <item x="167"/>
        <item x="168"/>
        <item x="215"/>
        <item x="206"/>
        <item x="211"/>
        <item x="182"/>
        <item x="217"/>
        <item x="209"/>
        <item x="207"/>
        <item x="189"/>
        <item x="219"/>
        <item x="228"/>
        <item x="214"/>
        <item x="194"/>
        <item x="190"/>
        <item x="221"/>
        <item x="180"/>
        <item x="185"/>
        <item x="212"/>
        <item x="220"/>
        <item x="177"/>
        <item x="223"/>
        <item x="226"/>
        <item x="202"/>
        <item x="184"/>
        <item x="227"/>
        <item x="199"/>
        <item x="191"/>
        <item x="186"/>
        <item x="193"/>
        <item x="195"/>
        <item x="203"/>
        <item x="204"/>
        <item x="205"/>
        <item x="225"/>
        <item x="224"/>
        <item x="229"/>
        <item x="222"/>
        <item x="213"/>
        <item x="218"/>
        <item x="216"/>
        <item x="230"/>
        <item t="default"/>
      </items>
    </pivotField>
    <pivotField compact="0" numFmtId="14" outline="0" showAll="0">
      <items count="2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t="default"/>
      </items>
    </pivotField>
    <pivotField compact="0" numFmtId="1" outline="0" showAll="0"/>
    <pivotField compact="0" outline="0" showAll="0"/>
    <pivotField compact="0" outline="0" showAll="0"/>
    <pivotField compact="0" numFmtId="1" outline="0" showAll="0"/>
    <pivotField compact="0" outline="0" showAll="0"/>
    <pivotField compact="0" outline="0" showAll="0"/>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s>
  <rowFields count="1">
    <field x="7"/>
  </rowFields>
  <rowItems count="2">
    <i>
      <x/>
    </i>
    <i>
      <x v="1"/>
    </i>
  </rowItems>
  <colItems count="1">
    <i/>
  </colItems>
  <dataFields count="1">
    <dataField name="Count of Gender" fld="7" subtotal="count" baseField="0" baseItem="0"/>
  </dataFields>
  <formats count="5">
    <format dxfId="48">
      <pivotArea type="all" dataOnly="0" outline="0" fieldPosition="0"/>
    </format>
    <format dxfId="47">
      <pivotArea outline="0" collapsedLevelsAreSubtotals="1" fieldPosition="0"/>
    </format>
    <format dxfId="46">
      <pivotArea field="7" type="button" dataOnly="0" labelOnly="1" outline="0" axis="axisRow" fieldPosition="0"/>
    </format>
    <format dxfId="45">
      <pivotArea dataOnly="0" labelOnly="1" outline="0" fieldPosition="0">
        <references count="1">
          <reference field="7" count="0"/>
        </references>
      </pivotArea>
    </format>
    <format dxfId="4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44E963-B674-4BF3-B5AF-508A0BAB54EC}" name="PivotTable1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100:C131" firstHeaderRow="1" firstDataRow="2" firstDataCol="1"/>
  <pivotFields count="41">
    <pivotField numFmtId="1" showAll="0"/>
    <pivotField numFmtId="1" showAll="0"/>
    <pivotField showAll="0"/>
    <pivotField showAll="0"/>
    <pivotField showAll="0"/>
    <pivotField showAll="0">
      <items count="6">
        <item x="1"/>
        <item x="2"/>
        <item x="3"/>
        <item x="4"/>
        <item x="0"/>
        <item t="default"/>
      </items>
    </pivotField>
    <pivotField showAll="0"/>
    <pivotField axis="axisCol" showAll="0">
      <items count="3">
        <item x="1"/>
        <item x="0"/>
        <item t="default"/>
      </items>
    </pivotField>
    <pivotField showAll="0"/>
    <pivotField showAll="0"/>
    <pivotField showAll="0">
      <items count="5">
        <item x="1"/>
        <item x="0"/>
        <item x="3"/>
        <item x="2"/>
        <item t="default"/>
      </items>
    </pivotField>
    <pivotField showAll="0"/>
    <pivotField showAll="0"/>
    <pivotField showAll="0"/>
    <pivotField showAll="0"/>
    <pivotField showAll="0"/>
    <pivotField numFmtId="1" showAll="0"/>
    <pivotField numFmtId="1" showAll="0"/>
    <pivotField axis="axisRow" numFmtId="1" showAll="0">
      <items count="31">
        <item x="25"/>
        <item x="23"/>
        <item x="24"/>
        <item x="16"/>
        <item x="10"/>
        <item x="6"/>
        <item x="5"/>
        <item x="7"/>
        <item x="4"/>
        <item x="2"/>
        <item x="0"/>
        <item x="11"/>
        <item x="19"/>
        <item x="1"/>
        <item x="12"/>
        <item x="9"/>
        <item x="21"/>
        <item x="8"/>
        <item x="20"/>
        <item x="15"/>
        <item x="14"/>
        <item x="22"/>
        <item x="27"/>
        <item x="13"/>
        <item x="28"/>
        <item x="18"/>
        <item x="3"/>
        <item x="29"/>
        <item x="17"/>
        <item x="26"/>
        <item t="default"/>
      </items>
    </pivotField>
    <pivotField numFmtId="1" showAll="0"/>
    <pivotField numFmtId="1" showAll="0"/>
    <pivotField numFmtId="1" showAll="0"/>
    <pivotField numFmtId="1" showAll="0"/>
    <pivotField numFmtId="1" showAll="0"/>
    <pivotField numFmtId="1" showAll="0"/>
    <pivotField dataField="1" numFmtId="1" showAll="0"/>
    <pivotField numFmtId="1" showAll="0"/>
    <pivotField numFmtId="14" showAll="0"/>
    <pivotField numFmtId="14" showAll="0"/>
    <pivotField numFmtId="14" showAll="0">
      <items count="233">
        <item x="53"/>
        <item x="140"/>
        <item x="54"/>
        <item x="1"/>
        <item x="94"/>
        <item x="172"/>
        <item x="147"/>
        <item x="16"/>
        <item x="38"/>
        <item x="117"/>
        <item x="0"/>
        <item x="18"/>
        <item x="162"/>
        <item x="25"/>
        <item x="47"/>
        <item x="70"/>
        <item x="77"/>
        <item x="8"/>
        <item x="26"/>
        <item x="32"/>
        <item x="41"/>
        <item x="2"/>
        <item x="52"/>
        <item x="65"/>
        <item x="3"/>
        <item x="15"/>
        <item x="67"/>
        <item x="10"/>
        <item x="72"/>
        <item x="64"/>
        <item x="35"/>
        <item x="4"/>
        <item x="59"/>
        <item x="112"/>
        <item x="71"/>
        <item x="34"/>
        <item x="107"/>
        <item x="87"/>
        <item x="66"/>
        <item x="89"/>
        <item x="42"/>
        <item x="62"/>
        <item x="6"/>
        <item x="5"/>
        <item x="183"/>
        <item x="63"/>
        <item x="124"/>
        <item x="7"/>
        <item x="158"/>
        <item x="109"/>
        <item x="9"/>
        <item x="187"/>
        <item x="93"/>
        <item x="56"/>
        <item x="176"/>
        <item x="86"/>
        <item x="120"/>
        <item x="46"/>
        <item x="82"/>
        <item x="78"/>
        <item x="91"/>
        <item x="192"/>
        <item x="130"/>
        <item x="75"/>
        <item x="11"/>
        <item x="44"/>
        <item x="19"/>
        <item x="23"/>
        <item x="14"/>
        <item x="48"/>
        <item x="13"/>
        <item x="24"/>
        <item x="29"/>
        <item x="17"/>
        <item x="37"/>
        <item x="20"/>
        <item x="12"/>
        <item x="22"/>
        <item x="27"/>
        <item x="21"/>
        <item x="30"/>
        <item x="132"/>
        <item x="50"/>
        <item x="28"/>
        <item x="36"/>
        <item x="31"/>
        <item x="33"/>
        <item x="101"/>
        <item x="92"/>
        <item x="141"/>
        <item x="88"/>
        <item x="40"/>
        <item x="43"/>
        <item x="39"/>
        <item x="45"/>
        <item x="49"/>
        <item x="57"/>
        <item x="51"/>
        <item x="55"/>
        <item x="61"/>
        <item x="114"/>
        <item x="73"/>
        <item x="58"/>
        <item x="69"/>
        <item x="60"/>
        <item x="74"/>
        <item x="68"/>
        <item x="83"/>
        <item x="76"/>
        <item x="80"/>
        <item x="81"/>
        <item x="98"/>
        <item x="79"/>
        <item x="104"/>
        <item x="85"/>
        <item x="110"/>
        <item x="96"/>
        <item x="103"/>
        <item x="113"/>
        <item x="129"/>
        <item x="108"/>
        <item x="84"/>
        <item x="90"/>
        <item x="102"/>
        <item x="105"/>
        <item x="99"/>
        <item x="106"/>
        <item x="111"/>
        <item x="231"/>
        <item x="166"/>
        <item x="160"/>
        <item x="118"/>
        <item x="125"/>
        <item x="95"/>
        <item x="119"/>
        <item x="134"/>
        <item x="122"/>
        <item x="136"/>
        <item x="127"/>
        <item x="116"/>
        <item x="123"/>
        <item x="100"/>
        <item x="121"/>
        <item x="128"/>
        <item x="135"/>
        <item x="144"/>
        <item x="97"/>
        <item x="156"/>
        <item x="137"/>
        <item x="131"/>
        <item x="157"/>
        <item x="126"/>
        <item x="154"/>
        <item x="139"/>
        <item x="142"/>
        <item x="149"/>
        <item x="143"/>
        <item x="133"/>
        <item x="155"/>
        <item x="145"/>
        <item x="150"/>
        <item x="115"/>
        <item x="146"/>
        <item x="138"/>
        <item x="161"/>
        <item x="169"/>
        <item x="175"/>
        <item x="178"/>
        <item x="173"/>
        <item x="171"/>
        <item x="148"/>
        <item x="164"/>
        <item x="196"/>
        <item x="152"/>
        <item x="197"/>
        <item x="174"/>
        <item x="151"/>
        <item x="208"/>
        <item x="201"/>
        <item x="179"/>
        <item x="181"/>
        <item x="159"/>
        <item x="210"/>
        <item x="198"/>
        <item x="165"/>
        <item x="153"/>
        <item x="200"/>
        <item x="170"/>
        <item x="188"/>
        <item x="163"/>
        <item x="167"/>
        <item x="168"/>
        <item x="215"/>
        <item x="206"/>
        <item x="211"/>
        <item x="182"/>
        <item x="217"/>
        <item x="209"/>
        <item x="207"/>
        <item x="189"/>
        <item x="219"/>
        <item x="228"/>
        <item x="214"/>
        <item x="194"/>
        <item x="190"/>
        <item x="221"/>
        <item x="180"/>
        <item x="185"/>
        <item x="212"/>
        <item x="220"/>
        <item x="177"/>
        <item x="223"/>
        <item x="226"/>
        <item x="202"/>
        <item x="184"/>
        <item x="227"/>
        <item x="199"/>
        <item x="191"/>
        <item x="186"/>
        <item x="193"/>
        <item x="195"/>
        <item x="203"/>
        <item x="204"/>
        <item x="205"/>
        <item x="225"/>
        <item x="224"/>
        <item x="229"/>
        <item x="222"/>
        <item x="213"/>
        <item x="218"/>
        <item x="216"/>
        <item x="230"/>
        <item t="default"/>
      </items>
    </pivotField>
    <pivotField numFmtId="14" showAll="0">
      <items count="2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t="default"/>
      </items>
    </pivotField>
    <pivotField numFmtId="1" showAll="0">
      <items count="23">
        <item x="18"/>
        <item x="17"/>
        <item x="15"/>
        <item x="11"/>
        <item x="6"/>
        <item x="5"/>
        <item x="3"/>
        <item x="2"/>
        <item x="0"/>
        <item x="4"/>
        <item x="10"/>
        <item x="21"/>
        <item x="1"/>
        <item x="12"/>
        <item x="9"/>
        <item x="8"/>
        <item x="7"/>
        <item x="19"/>
        <item x="16"/>
        <item x="20"/>
        <item x="14"/>
        <item x="13"/>
        <item t="default"/>
      </items>
    </pivotField>
    <pivotField showAll="0"/>
    <pivotField showAll="0">
      <items count="3">
        <item x="0"/>
        <item x="1"/>
        <item t="default"/>
      </items>
    </pivotField>
    <pivotField numFmtId="1" showAll="0"/>
    <pivotField showAll="0"/>
    <pivotField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s>
  <rowFields count="1">
    <field x="1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Fields count="1">
    <field x="7"/>
  </colFields>
  <colItems count="2">
    <i>
      <x/>
    </i>
    <i>
      <x v="1"/>
    </i>
  </colItems>
  <dataFields count="1">
    <dataField name="Average of Salary" fld="25" subtotal="average" baseField="0" baseItem="0" numFmtId="164"/>
  </dataFields>
  <formats count="10">
    <format dxfId="59">
      <pivotArea collapsedLevelsAreSubtotals="1" fieldPosition="0">
        <references count="1">
          <reference field="18" count="25">
            <x v="0"/>
            <x v="1"/>
            <x v="2"/>
            <x v="3"/>
            <x v="4"/>
            <x v="5"/>
            <x v="6"/>
            <x v="7"/>
            <x v="8"/>
            <x v="9"/>
            <x v="10"/>
            <x v="11"/>
            <x v="12"/>
            <x v="13"/>
            <x v="14"/>
            <x v="15"/>
            <x v="16"/>
            <x v="17"/>
            <x v="18"/>
            <x v="19"/>
            <x v="20"/>
            <x v="21"/>
            <x v="22"/>
            <x v="23"/>
            <x v="24"/>
          </reference>
        </references>
      </pivotArea>
    </format>
    <format dxfId="58">
      <pivotArea outline="0" collapsedLevelsAreSubtotals="1" fieldPosition="0"/>
    </format>
    <format dxfId="7">
      <pivotArea type="all" dataOnly="0" outline="0" fieldPosition="0"/>
    </format>
    <format dxfId="6">
      <pivotArea outline="0" collapsedLevelsAreSubtotals="1" fieldPosition="0"/>
    </format>
    <format dxfId="5">
      <pivotArea type="origin" dataOnly="0" labelOnly="1" outline="0" fieldPosition="0"/>
    </format>
    <format dxfId="4">
      <pivotArea field="7" type="button" dataOnly="0" labelOnly="1" outline="0" axis="axisCol" fieldPosition="0"/>
    </format>
    <format dxfId="3">
      <pivotArea type="topRight" dataOnly="0" labelOnly="1" outline="0" fieldPosition="0"/>
    </format>
    <format dxfId="2">
      <pivotArea field="18" type="button" dataOnly="0" labelOnly="1" outline="0" axis="axisRow" fieldPosition="0"/>
    </format>
    <format dxfId="1">
      <pivotArea dataOnly="0" labelOnly="1" fieldPosition="0">
        <references count="1">
          <reference field="18" count="0"/>
        </references>
      </pivotArea>
    </format>
    <format dxfId="0">
      <pivotArea dataOnly="0" labelOnly="1" fieldPosition="0">
        <references count="1">
          <reference field="7" count="0"/>
        </references>
      </pivotArea>
    </format>
  </formats>
  <chartFormats count="6">
    <chartFormat chart="11" format="0" series="1">
      <pivotArea type="data" outline="0" fieldPosition="0">
        <references count="2">
          <reference field="4294967294" count="1" selected="0">
            <x v="0"/>
          </reference>
          <reference field="7" count="1" selected="0">
            <x v="0"/>
          </reference>
        </references>
      </pivotArea>
    </chartFormat>
    <chartFormat chart="11" format="1" series="1">
      <pivotArea type="data" outline="0" fieldPosition="0">
        <references count="2">
          <reference field="4294967294" count="1" selected="0">
            <x v="0"/>
          </reference>
          <reference field="7" count="1" selected="0">
            <x v="1"/>
          </reference>
        </references>
      </pivotArea>
    </chartFormat>
    <chartFormat chart="15" format="4" series="1">
      <pivotArea type="data" outline="0" fieldPosition="0">
        <references count="2">
          <reference field="4294967294" count="1" selected="0">
            <x v="0"/>
          </reference>
          <reference field="7" count="1" selected="0">
            <x v="0"/>
          </reference>
        </references>
      </pivotArea>
    </chartFormat>
    <chartFormat chart="15" format="5" series="1">
      <pivotArea type="data" outline="0" fieldPosition="0">
        <references count="2">
          <reference field="4294967294" count="1" selected="0">
            <x v="0"/>
          </reference>
          <reference field="7" count="1" selected="0">
            <x v="1"/>
          </reference>
        </references>
      </pivotArea>
    </chartFormat>
    <chartFormat chart="15" format="6"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6FCEC4-5B78-4503-9E3C-0751CFCB2179}"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0">
  <location ref="A67:B79" firstHeaderRow="1" firstDataRow="1" firstDataCol="1"/>
  <pivotFields count="41">
    <pivotField compact="0" numFmtId="1" outline="0" showAll="0"/>
    <pivotField compact="0" numFmtId="1" outline="0" showAll="0"/>
    <pivotField compact="0" outline="0" showAll="0"/>
    <pivotField compact="0" outline="0" showAll="0"/>
    <pivotField compact="0" outline="0" showAll="0"/>
    <pivotField compact="0" outline="0" showAll="0">
      <items count="6">
        <item x="1"/>
        <item x="2"/>
        <item x="3"/>
        <item x="4"/>
        <item x="0"/>
        <item t="default"/>
      </items>
    </pivotField>
    <pivotField compact="0" outline="0" showAll="0"/>
    <pivotField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dataField="1" compact="0" numFmtId="1" outline="0" showAll="0">
      <items count="237">
        <item x="166"/>
        <item x="202"/>
        <item x="96"/>
        <item x="55"/>
        <item x="145"/>
        <item x="154"/>
        <item x="46"/>
        <item x="128"/>
        <item x="1"/>
        <item x="129"/>
        <item x="191"/>
        <item x="175"/>
        <item x="132"/>
        <item x="157"/>
        <item x="223"/>
        <item x="212"/>
        <item x="117"/>
        <item x="42"/>
        <item x="114"/>
        <item x="104"/>
        <item x="84"/>
        <item x="155"/>
        <item x="119"/>
        <item x="22"/>
        <item x="197"/>
        <item x="47"/>
        <item x="17"/>
        <item x="110"/>
        <item x="57"/>
        <item x="33"/>
        <item x="196"/>
        <item x="112"/>
        <item x="118"/>
        <item x="18"/>
        <item x="181"/>
        <item x="149"/>
        <item x="91"/>
        <item x="49"/>
        <item x="229"/>
        <item x="4"/>
        <item x="134"/>
        <item x="51"/>
        <item x="234"/>
        <item x="75"/>
        <item x="32"/>
        <item x="31"/>
        <item x="216"/>
        <item x="165"/>
        <item x="0"/>
        <item x="20"/>
        <item x="25"/>
        <item x="168"/>
        <item x="183"/>
        <item x="201"/>
        <item x="16"/>
        <item x="113"/>
        <item x="10"/>
        <item x="23"/>
        <item x="160"/>
        <item x="172"/>
        <item x="73"/>
        <item x="138"/>
        <item x="100"/>
        <item x="211"/>
        <item x="120"/>
        <item x="159"/>
        <item x="40"/>
        <item x="95"/>
        <item x="164"/>
        <item x="52"/>
        <item x="190"/>
        <item x="116"/>
        <item x="70"/>
        <item x="122"/>
        <item x="11"/>
        <item x="58"/>
        <item x="127"/>
        <item x="83"/>
        <item x="53"/>
        <item x="64"/>
        <item x="26"/>
        <item x="162"/>
        <item x="224"/>
        <item x="193"/>
        <item x="7"/>
        <item x="123"/>
        <item x="34"/>
        <item x="187"/>
        <item x="121"/>
        <item x="194"/>
        <item x="213"/>
        <item x="82"/>
        <item x="107"/>
        <item x="14"/>
        <item x="233"/>
        <item x="235"/>
        <item x="63"/>
        <item x="209"/>
        <item x="180"/>
        <item x="109"/>
        <item x="130"/>
        <item x="69"/>
        <item x="85"/>
        <item x="204"/>
        <item x="200"/>
        <item x="65"/>
        <item x="39"/>
        <item x="97"/>
        <item x="68"/>
        <item x="43"/>
        <item x="8"/>
        <item x="9"/>
        <item x="99"/>
        <item x="94"/>
        <item x="228"/>
        <item x="24"/>
        <item x="210"/>
        <item x="182"/>
        <item x="147"/>
        <item x="108"/>
        <item x="219"/>
        <item x="72"/>
        <item x="199"/>
        <item x="44"/>
        <item x="105"/>
        <item x="50"/>
        <item x="87"/>
        <item x="218"/>
        <item x="232"/>
        <item x="98"/>
        <item x="3"/>
        <item x="205"/>
        <item x="207"/>
        <item x="169"/>
        <item x="151"/>
        <item x="56"/>
        <item x="140"/>
        <item x="86"/>
        <item x="115"/>
        <item x="174"/>
        <item x="178"/>
        <item x="61"/>
        <item x="173"/>
        <item x="146"/>
        <item x="28"/>
        <item x="156"/>
        <item x="188"/>
        <item x="2"/>
        <item x="30"/>
        <item x="144"/>
        <item x="35"/>
        <item x="192"/>
        <item x="225"/>
        <item x="226"/>
        <item x="148"/>
        <item x="19"/>
        <item x="103"/>
        <item x="227"/>
        <item x="78"/>
        <item x="186"/>
        <item x="179"/>
        <item x="206"/>
        <item x="189"/>
        <item x="90"/>
        <item x="163"/>
        <item x="6"/>
        <item x="195"/>
        <item x="230"/>
        <item x="198"/>
        <item x="137"/>
        <item x="29"/>
        <item x="80"/>
        <item x="93"/>
        <item x="141"/>
        <item x="27"/>
        <item x="67"/>
        <item x="142"/>
        <item x="38"/>
        <item x="231"/>
        <item x="60"/>
        <item x="36"/>
        <item x="79"/>
        <item x="88"/>
        <item x="59"/>
        <item x="203"/>
        <item x="131"/>
        <item x="37"/>
        <item x="21"/>
        <item x="136"/>
        <item x="139"/>
        <item x="12"/>
        <item x="13"/>
        <item x="220"/>
        <item x="217"/>
        <item x="41"/>
        <item x="77"/>
        <item x="89"/>
        <item x="15"/>
        <item x="184"/>
        <item x="133"/>
        <item x="150"/>
        <item x="5"/>
        <item x="215"/>
        <item x="71"/>
        <item x="124"/>
        <item x="170"/>
        <item x="101"/>
        <item x="102"/>
        <item x="62"/>
        <item x="176"/>
        <item x="74"/>
        <item x="66"/>
        <item x="81"/>
        <item x="125"/>
        <item x="158"/>
        <item x="222"/>
        <item x="106"/>
        <item x="76"/>
        <item x="152"/>
        <item x="153"/>
        <item x="185"/>
        <item x="135"/>
        <item x="92"/>
        <item x="143"/>
        <item x="48"/>
        <item x="54"/>
        <item x="221"/>
        <item x="126"/>
        <item x="161"/>
        <item x="167"/>
        <item x="111"/>
        <item x="214"/>
        <item x="208"/>
        <item x="177"/>
        <item x="45"/>
        <item x="171"/>
        <item t="default"/>
      </items>
    </pivotField>
    <pivotField compact="0" numFmtId="1" outline="0" showAll="0"/>
    <pivotField compact="0" numFmtId="1" outline="0" showAll="0"/>
    <pivotField compact="0" numFmtId="14" outline="0" showAll="0"/>
    <pivotField compact="0" numFmtId="14" outline="0" showAll="0"/>
    <pivotField compact="0" numFmtId="14" outline="0" showAll="0">
      <items count="233">
        <item x="53"/>
        <item x="140"/>
        <item x="54"/>
        <item x="1"/>
        <item x="94"/>
        <item x="172"/>
        <item x="147"/>
        <item x="16"/>
        <item x="38"/>
        <item x="117"/>
        <item x="0"/>
        <item x="18"/>
        <item x="162"/>
        <item x="25"/>
        <item x="47"/>
        <item x="70"/>
        <item x="77"/>
        <item x="8"/>
        <item x="26"/>
        <item x="32"/>
        <item x="41"/>
        <item x="2"/>
        <item x="52"/>
        <item x="65"/>
        <item x="3"/>
        <item x="15"/>
        <item x="67"/>
        <item x="10"/>
        <item x="72"/>
        <item x="64"/>
        <item x="35"/>
        <item x="4"/>
        <item x="59"/>
        <item x="112"/>
        <item x="71"/>
        <item x="34"/>
        <item x="107"/>
        <item x="87"/>
        <item x="66"/>
        <item x="89"/>
        <item x="42"/>
        <item x="62"/>
        <item x="6"/>
        <item x="5"/>
        <item x="183"/>
        <item x="63"/>
        <item x="124"/>
        <item x="7"/>
        <item x="158"/>
        <item x="109"/>
        <item x="9"/>
        <item x="187"/>
        <item x="93"/>
        <item x="56"/>
        <item x="176"/>
        <item x="86"/>
        <item x="120"/>
        <item x="46"/>
        <item x="82"/>
        <item x="78"/>
        <item x="91"/>
        <item x="192"/>
        <item x="130"/>
        <item x="75"/>
        <item x="11"/>
        <item x="44"/>
        <item x="19"/>
        <item x="23"/>
        <item x="14"/>
        <item x="48"/>
        <item x="13"/>
        <item x="24"/>
        <item x="29"/>
        <item x="17"/>
        <item x="37"/>
        <item x="20"/>
        <item x="12"/>
        <item x="22"/>
        <item x="27"/>
        <item x="21"/>
        <item x="30"/>
        <item x="132"/>
        <item x="50"/>
        <item x="28"/>
        <item x="36"/>
        <item x="31"/>
        <item x="33"/>
        <item x="101"/>
        <item x="92"/>
        <item x="141"/>
        <item x="88"/>
        <item x="40"/>
        <item x="43"/>
        <item x="39"/>
        <item x="45"/>
        <item x="49"/>
        <item x="57"/>
        <item x="51"/>
        <item x="55"/>
        <item x="61"/>
        <item x="114"/>
        <item x="73"/>
        <item x="58"/>
        <item x="69"/>
        <item x="60"/>
        <item x="74"/>
        <item x="68"/>
        <item x="83"/>
        <item x="76"/>
        <item x="80"/>
        <item x="81"/>
        <item x="98"/>
        <item x="79"/>
        <item x="104"/>
        <item x="85"/>
        <item x="110"/>
        <item x="96"/>
        <item x="103"/>
        <item x="113"/>
        <item x="129"/>
        <item x="108"/>
        <item x="84"/>
        <item x="90"/>
        <item x="102"/>
        <item x="105"/>
        <item x="99"/>
        <item x="106"/>
        <item x="111"/>
        <item x="231"/>
        <item x="166"/>
        <item x="160"/>
        <item x="118"/>
        <item x="125"/>
        <item x="95"/>
        <item x="119"/>
        <item x="134"/>
        <item x="122"/>
        <item x="136"/>
        <item x="127"/>
        <item x="116"/>
        <item x="123"/>
        <item x="100"/>
        <item x="121"/>
        <item x="128"/>
        <item x="135"/>
        <item x="144"/>
        <item x="97"/>
        <item x="156"/>
        <item x="137"/>
        <item x="131"/>
        <item x="157"/>
        <item x="126"/>
        <item x="154"/>
        <item x="139"/>
        <item x="142"/>
        <item x="149"/>
        <item x="143"/>
        <item x="133"/>
        <item x="155"/>
        <item x="145"/>
        <item x="150"/>
        <item x="115"/>
        <item x="146"/>
        <item x="138"/>
        <item x="161"/>
        <item x="169"/>
        <item x="175"/>
        <item x="178"/>
        <item x="173"/>
        <item x="171"/>
        <item x="148"/>
        <item x="164"/>
        <item x="196"/>
        <item x="152"/>
        <item x="197"/>
        <item x="174"/>
        <item x="151"/>
        <item x="208"/>
        <item x="201"/>
        <item x="179"/>
        <item x="181"/>
        <item x="159"/>
        <item x="210"/>
        <item x="198"/>
        <item x="165"/>
        <item x="153"/>
        <item x="200"/>
        <item x="170"/>
        <item x="188"/>
        <item x="163"/>
        <item x="167"/>
        <item x="168"/>
        <item x="215"/>
        <item x="206"/>
        <item x="211"/>
        <item x="182"/>
        <item x="217"/>
        <item x="209"/>
        <item x="207"/>
        <item x="189"/>
        <item x="219"/>
        <item x="228"/>
        <item x="214"/>
        <item x="194"/>
        <item x="190"/>
        <item x="221"/>
        <item x="180"/>
        <item x="185"/>
        <item x="212"/>
        <item x="220"/>
        <item x="177"/>
        <item x="223"/>
        <item x="226"/>
        <item x="202"/>
        <item x="184"/>
        <item x="227"/>
        <item x="199"/>
        <item x="191"/>
        <item x="186"/>
        <item x="193"/>
        <item x="195"/>
        <item x="203"/>
        <item x="204"/>
        <item x="205"/>
        <item x="225"/>
        <item x="224"/>
        <item x="229"/>
        <item x="222"/>
        <item x="213"/>
        <item x="218"/>
        <item x="216"/>
        <item x="230"/>
        <item t="default"/>
      </items>
    </pivotField>
    <pivotField compact="0" numFmtId="14" outline="0" showAll="0">
      <items count="2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t="default"/>
      </items>
    </pivotField>
    <pivotField compact="0" numFmtId="1" outline="0" showAll="0"/>
    <pivotField compact="0" outline="0" showAll="0"/>
    <pivotField compact="0" outline="0" showAll="0"/>
    <pivotField compact="0" numFmtId="1" outline="0" showAll="0"/>
    <pivotField compact="0" outline="0" showAll="0"/>
    <pivotField compact="0" outline="0" showAll="0"/>
    <pivotField compact="0" outline="0" showAll="0">
      <items count="3">
        <item x="1"/>
        <item x="0"/>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3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t="default"/>
      </items>
    </pivotField>
  </pivotFields>
  <rowFields count="1">
    <field x="38"/>
  </rowFields>
  <rowItems count="12">
    <i>
      <x v="1"/>
    </i>
    <i>
      <x v="2"/>
    </i>
    <i>
      <x v="3"/>
    </i>
    <i>
      <x v="4"/>
    </i>
    <i>
      <x v="5"/>
    </i>
    <i>
      <x v="6"/>
    </i>
    <i>
      <x v="7"/>
    </i>
    <i>
      <x v="8"/>
    </i>
    <i>
      <x v="9"/>
    </i>
    <i>
      <x v="10"/>
    </i>
    <i>
      <x v="11"/>
    </i>
    <i>
      <x v="12"/>
    </i>
  </rowItems>
  <colItems count="1">
    <i/>
  </colItems>
  <dataFields count="1">
    <dataField name="Average of MonthlyRate" fld="24" subtotal="average" baseField="0" baseItem="0" numFmtId="1"/>
  </dataFields>
  <formats count="8">
    <format dxfId="62">
      <pivotArea outline="0" collapsedLevelsAreSubtotals="1" fieldPosition="0"/>
    </format>
    <format dxfId="61">
      <pivotArea outline="0" fieldPosition="0">
        <references count="1">
          <reference field="38" count="1" selected="0">
            <x v="1"/>
          </reference>
        </references>
      </pivotArea>
    </format>
    <format dxfId="60">
      <pivotArea outline="0" fieldPosition="0">
        <references count="1">
          <reference field="38" count="11" selected="0">
            <x v="2"/>
            <x v="3"/>
            <x v="4"/>
            <x v="5"/>
            <x v="6"/>
            <x v="7"/>
            <x v="8"/>
            <x v="9"/>
            <x v="10"/>
            <x v="11"/>
            <x v="12"/>
          </reference>
        </references>
      </pivotArea>
    </format>
    <format dxfId="21">
      <pivotArea type="all" dataOnly="0" outline="0" fieldPosition="0"/>
    </format>
    <format dxfId="20">
      <pivotArea outline="0" collapsedLevelsAreSubtotals="1" fieldPosition="0"/>
    </format>
    <format dxfId="19">
      <pivotArea field="38" type="button" dataOnly="0" labelOnly="1" outline="0" axis="axisRow" fieldPosition="0"/>
    </format>
    <format dxfId="18">
      <pivotArea dataOnly="0" labelOnly="1" outline="0" fieldPosition="0">
        <references count="1">
          <reference field="38" count="12">
            <x v="1"/>
            <x v="2"/>
            <x v="3"/>
            <x v="4"/>
            <x v="5"/>
            <x v="6"/>
            <x v="7"/>
            <x v="8"/>
            <x v="9"/>
            <x v="10"/>
            <x v="11"/>
            <x v="12"/>
          </reference>
        </references>
      </pivotArea>
    </format>
    <format dxfId="17">
      <pivotArea dataOnly="0" labelOnly="1" outline="0" axis="axisValues" fieldPosition="0"/>
    </format>
  </format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DAB954-1191-4F30-8E11-A05193A13FF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41">
    <pivotField numFmtId="1" showAll="0"/>
    <pivotField numFmtId="1" showAll="0"/>
    <pivotField showAll="0"/>
    <pivotField showAll="0"/>
    <pivotField showAll="0"/>
    <pivotField showAll="0">
      <items count="6">
        <item x="1"/>
        <item x="2"/>
        <item x="3"/>
        <item x="4"/>
        <item x="0"/>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dataField="1" numFmtId="1" showAll="0"/>
    <pivotField numFmtId="1" showAll="0"/>
    <pivotField numFmtId="14" showAll="0"/>
    <pivotField numFmtId="14" showAll="0"/>
    <pivotField numFmtId="14" showAll="0">
      <items count="233">
        <item x="53"/>
        <item x="140"/>
        <item x="54"/>
        <item x="1"/>
        <item x="94"/>
        <item x="172"/>
        <item x="147"/>
        <item x="16"/>
        <item x="38"/>
        <item x="117"/>
        <item x="0"/>
        <item x="18"/>
        <item x="162"/>
        <item x="25"/>
        <item x="47"/>
        <item x="70"/>
        <item x="77"/>
        <item x="8"/>
        <item x="26"/>
        <item x="32"/>
        <item x="41"/>
        <item x="2"/>
        <item x="52"/>
        <item x="65"/>
        <item x="3"/>
        <item x="15"/>
        <item x="67"/>
        <item x="10"/>
        <item x="72"/>
        <item x="64"/>
        <item x="35"/>
        <item x="4"/>
        <item x="59"/>
        <item x="112"/>
        <item x="71"/>
        <item x="34"/>
        <item x="107"/>
        <item x="87"/>
        <item x="66"/>
        <item x="89"/>
        <item x="42"/>
        <item x="62"/>
        <item x="6"/>
        <item x="5"/>
        <item x="183"/>
        <item x="63"/>
        <item x="124"/>
        <item x="7"/>
        <item x="158"/>
        <item x="109"/>
        <item x="9"/>
        <item x="187"/>
        <item x="93"/>
        <item x="56"/>
        <item x="176"/>
        <item x="86"/>
        <item x="120"/>
        <item x="46"/>
        <item x="82"/>
        <item x="78"/>
        <item x="91"/>
        <item x="192"/>
        <item x="130"/>
        <item x="75"/>
        <item x="11"/>
        <item x="44"/>
        <item x="19"/>
        <item x="23"/>
        <item x="14"/>
        <item x="48"/>
        <item x="13"/>
        <item x="24"/>
        <item x="29"/>
        <item x="17"/>
        <item x="37"/>
        <item x="20"/>
        <item x="12"/>
        <item x="22"/>
        <item x="27"/>
        <item x="21"/>
        <item x="30"/>
        <item x="132"/>
        <item x="50"/>
        <item x="28"/>
        <item x="36"/>
        <item x="31"/>
        <item x="33"/>
        <item x="101"/>
        <item x="92"/>
        <item x="141"/>
        <item x="88"/>
        <item x="40"/>
        <item x="43"/>
        <item x="39"/>
        <item x="45"/>
        <item x="49"/>
        <item x="57"/>
        <item x="51"/>
        <item x="55"/>
        <item x="61"/>
        <item x="114"/>
        <item x="73"/>
        <item x="58"/>
        <item x="69"/>
        <item x="60"/>
        <item x="74"/>
        <item x="68"/>
        <item x="83"/>
        <item x="76"/>
        <item x="80"/>
        <item x="81"/>
        <item x="98"/>
        <item x="79"/>
        <item x="104"/>
        <item x="85"/>
        <item x="110"/>
        <item x="96"/>
        <item x="103"/>
        <item x="113"/>
        <item x="129"/>
        <item x="108"/>
        <item x="84"/>
        <item x="90"/>
        <item x="102"/>
        <item x="105"/>
        <item x="99"/>
        <item x="106"/>
        <item x="111"/>
        <item x="231"/>
        <item x="166"/>
        <item x="160"/>
        <item x="118"/>
        <item x="125"/>
        <item x="95"/>
        <item x="119"/>
        <item x="134"/>
        <item x="122"/>
        <item x="136"/>
        <item x="127"/>
        <item x="116"/>
        <item x="123"/>
        <item x="100"/>
        <item x="121"/>
        <item x="128"/>
        <item x="135"/>
        <item x="144"/>
        <item x="97"/>
        <item x="156"/>
        <item x="137"/>
        <item x="131"/>
        <item x="157"/>
        <item x="126"/>
        <item x="154"/>
        <item x="139"/>
        <item x="142"/>
        <item x="149"/>
        <item x="143"/>
        <item x="133"/>
        <item x="155"/>
        <item x="145"/>
        <item x="150"/>
        <item x="115"/>
        <item x="146"/>
        <item x="138"/>
        <item x="161"/>
        <item x="169"/>
        <item x="175"/>
        <item x="178"/>
        <item x="173"/>
        <item x="171"/>
        <item x="148"/>
        <item x="164"/>
        <item x="196"/>
        <item x="152"/>
        <item x="197"/>
        <item x="174"/>
        <item x="151"/>
        <item x="208"/>
        <item x="201"/>
        <item x="179"/>
        <item x="181"/>
        <item x="159"/>
        <item x="210"/>
        <item x="198"/>
        <item x="165"/>
        <item x="153"/>
        <item x="200"/>
        <item x="170"/>
        <item x="188"/>
        <item x="163"/>
        <item x="167"/>
        <item x="168"/>
        <item x="215"/>
        <item x="206"/>
        <item x="211"/>
        <item x="182"/>
        <item x="217"/>
        <item x="209"/>
        <item x="207"/>
        <item x="189"/>
        <item x="219"/>
        <item x="228"/>
        <item x="214"/>
        <item x="194"/>
        <item x="190"/>
        <item x="221"/>
        <item x="180"/>
        <item x="185"/>
        <item x="212"/>
        <item x="220"/>
        <item x="177"/>
        <item x="223"/>
        <item x="226"/>
        <item x="202"/>
        <item x="184"/>
        <item x="227"/>
        <item x="199"/>
        <item x="191"/>
        <item x="186"/>
        <item x="193"/>
        <item x="195"/>
        <item x="203"/>
        <item x="204"/>
        <item x="205"/>
        <item x="225"/>
        <item x="224"/>
        <item x="229"/>
        <item x="222"/>
        <item x="213"/>
        <item x="218"/>
        <item x="216"/>
        <item x="230"/>
        <item t="default"/>
      </items>
    </pivotField>
    <pivotField numFmtId="14" showAll="0">
      <items count="2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t="default"/>
      </items>
    </pivotField>
    <pivotField numFmtId="1" showAll="0"/>
    <pivotField showAll="0"/>
    <pivotField showAll="0"/>
    <pivotField numFmtId="1" showAll="0"/>
    <pivotField showAll="0"/>
    <pivotField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s>
  <rowItems count="1">
    <i/>
  </rowItems>
  <colItems count="1">
    <i/>
  </colItems>
  <dataFields count="1">
    <dataField name="Sum of Salary" fld="25" baseField="0" baseItem="0" numFmtId="5"/>
  </dataFields>
  <formats count="3">
    <format dxfId="52">
      <pivotArea type="all" dataOnly="0" outline="0" fieldPosition="0"/>
    </format>
    <format dxfId="51">
      <pivotArea outline="0" collapsedLevelsAreSubtotals="1" fieldPosition="0"/>
    </format>
    <format dxfId="5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F1B164-2A2D-4316-81C2-34B79E47D00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1">
    <pivotField dataField="1" numFmtId="1" showAll="0"/>
    <pivotField numFmtId="1" showAll="0"/>
    <pivotField showAll="0"/>
    <pivotField showAll="0"/>
    <pivotField showAll="0"/>
    <pivotField showAll="0">
      <items count="6">
        <item x="1"/>
        <item x="2"/>
        <item x="3"/>
        <item x="4"/>
        <item x="0"/>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4" showAll="0"/>
    <pivotField numFmtId="14" showAll="0"/>
    <pivotField numFmtId="14" showAll="0">
      <items count="233">
        <item x="53"/>
        <item x="140"/>
        <item x="54"/>
        <item x="1"/>
        <item x="94"/>
        <item x="172"/>
        <item x="147"/>
        <item x="16"/>
        <item x="38"/>
        <item x="117"/>
        <item x="0"/>
        <item x="18"/>
        <item x="162"/>
        <item x="25"/>
        <item x="47"/>
        <item x="70"/>
        <item x="77"/>
        <item x="8"/>
        <item x="26"/>
        <item x="32"/>
        <item x="41"/>
        <item x="2"/>
        <item x="52"/>
        <item x="65"/>
        <item x="3"/>
        <item x="15"/>
        <item x="67"/>
        <item x="10"/>
        <item x="72"/>
        <item x="64"/>
        <item x="35"/>
        <item x="4"/>
        <item x="59"/>
        <item x="112"/>
        <item x="71"/>
        <item x="34"/>
        <item x="107"/>
        <item x="87"/>
        <item x="66"/>
        <item x="89"/>
        <item x="42"/>
        <item x="62"/>
        <item x="6"/>
        <item x="5"/>
        <item x="183"/>
        <item x="63"/>
        <item x="124"/>
        <item x="7"/>
        <item x="158"/>
        <item x="109"/>
        <item x="9"/>
        <item x="187"/>
        <item x="93"/>
        <item x="56"/>
        <item x="176"/>
        <item x="86"/>
        <item x="120"/>
        <item x="46"/>
        <item x="82"/>
        <item x="78"/>
        <item x="91"/>
        <item x="192"/>
        <item x="130"/>
        <item x="75"/>
        <item x="11"/>
        <item x="44"/>
        <item x="19"/>
        <item x="23"/>
        <item x="14"/>
        <item x="48"/>
        <item x="13"/>
        <item x="24"/>
        <item x="29"/>
        <item x="17"/>
        <item x="37"/>
        <item x="20"/>
        <item x="12"/>
        <item x="22"/>
        <item x="27"/>
        <item x="21"/>
        <item x="30"/>
        <item x="132"/>
        <item x="50"/>
        <item x="28"/>
        <item x="36"/>
        <item x="31"/>
        <item x="33"/>
        <item x="101"/>
        <item x="92"/>
        <item x="141"/>
        <item x="88"/>
        <item x="40"/>
        <item x="43"/>
        <item x="39"/>
        <item x="45"/>
        <item x="49"/>
        <item x="57"/>
        <item x="51"/>
        <item x="55"/>
        <item x="61"/>
        <item x="114"/>
        <item x="73"/>
        <item x="58"/>
        <item x="69"/>
        <item x="60"/>
        <item x="74"/>
        <item x="68"/>
        <item x="83"/>
        <item x="76"/>
        <item x="80"/>
        <item x="81"/>
        <item x="98"/>
        <item x="79"/>
        <item x="104"/>
        <item x="85"/>
        <item x="110"/>
        <item x="96"/>
        <item x="103"/>
        <item x="113"/>
        <item x="129"/>
        <item x="108"/>
        <item x="84"/>
        <item x="90"/>
        <item x="102"/>
        <item x="105"/>
        <item x="99"/>
        <item x="106"/>
        <item x="111"/>
        <item x="231"/>
        <item x="166"/>
        <item x="160"/>
        <item x="118"/>
        <item x="125"/>
        <item x="95"/>
        <item x="119"/>
        <item x="134"/>
        <item x="122"/>
        <item x="136"/>
        <item x="127"/>
        <item x="116"/>
        <item x="123"/>
        <item x="100"/>
        <item x="121"/>
        <item x="128"/>
        <item x="135"/>
        <item x="144"/>
        <item x="97"/>
        <item x="156"/>
        <item x="137"/>
        <item x="131"/>
        <item x="157"/>
        <item x="126"/>
        <item x="154"/>
        <item x="139"/>
        <item x="142"/>
        <item x="149"/>
        <item x="143"/>
        <item x="133"/>
        <item x="155"/>
        <item x="145"/>
        <item x="150"/>
        <item x="115"/>
        <item x="146"/>
        <item x="138"/>
        <item x="161"/>
        <item x="169"/>
        <item x="175"/>
        <item x="178"/>
        <item x="173"/>
        <item x="171"/>
        <item x="148"/>
        <item x="164"/>
        <item x="196"/>
        <item x="152"/>
        <item x="197"/>
        <item x="174"/>
        <item x="151"/>
        <item x="208"/>
        <item x="201"/>
        <item x="179"/>
        <item x="181"/>
        <item x="159"/>
        <item x="210"/>
        <item x="198"/>
        <item x="165"/>
        <item x="153"/>
        <item x="200"/>
        <item x="170"/>
        <item x="188"/>
        <item x="163"/>
        <item x="167"/>
        <item x="168"/>
        <item x="215"/>
        <item x="206"/>
        <item x="211"/>
        <item x="182"/>
        <item x="217"/>
        <item x="209"/>
        <item x="207"/>
        <item x="189"/>
        <item x="219"/>
        <item x="228"/>
        <item x="214"/>
        <item x="194"/>
        <item x="190"/>
        <item x="221"/>
        <item x="180"/>
        <item x="185"/>
        <item x="212"/>
        <item x="220"/>
        <item x="177"/>
        <item x="223"/>
        <item x="226"/>
        <item x="202"/>
        <item x="184"/>
        <item x="227"/>
        <item x="199"/>
        <item x="191"/>
        <item x="186"/>
        <item x="193"/>
        <item x="195"/>
        <item x="203"/>
        <item x="204"/>
        <item x="205"/>
        <item x="225"/>
        <item x="224"/>
        <item x="229"/>
        <item x="222"/>
        <item x="213"/>
        <item x="218"/>
        <item x="216"/>
        <item x="230"/>
        <item t="default"/>
      </items>
    </pivotField>
    <pivotField numFmtId="14" showAll="0">
      <items count="2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t="default"/>
      </items>
    </pivotField>
    <pivotField numFmtId="1" showAll="0"/>
    <pivotField showAll="0"/>
    <pivotField showAll="0"/>
    <pivotField numFmtId="1" showAll="0"/>
    <pivotField showAll="0"/>
    <pivotField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s>
  <rowItems count="1">
    <i/>
  </rowItems>
  <colItems count="1">
    <i/>
  </colItems>
  <dataFields count="1">
    <dataField name="Count of ID_employe" fld="0" subtotal="count" baseField="0" baseItem="0"/>
  </dataFields>
  <formats count="3">
    <format dxfId="56">
      <pivotArea type="all" dataOnly="0" outline="0" fieldPosition="0"/>
    </format>
    <format dxfId="55">
      <pivotArea outline="0" collapsedLevelsAreSubtotals="1" fieldPosition="0"/>
    </format>
    <format dxfId="5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94977F7-7AA6-46B3-B471-44D8FBECE595}"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40:B44" firstHeaderRow="1" firstDataRow="1" firstDataCol="1"/>
  <pivotFields count="41">
    <pivotField compact="0" numFmtId="1" outline="0" showAll="0"/>
    <pivotField compact="0" numFmtId="1" outline="0" showAll="0"/>
    <pivotField compact="0" outline="0" showAll="0"/>
    <pivotField compact="0" outline="0" showAll="0"/>
    <pivotField compact="0" outline="0" showAll="0"/>
    <pivotField compact="0" outline="0" showAll="0">
      <items count="6">
        <item x="1"/>
        <item x="2"/>
        <item x="3"/>
        <item x="4"/>
        <item x="0"/>
        <item t="default"/>
      </items>
    </pivotField>
    <pivotField compact="0" outline="0" showAll="0"/>
    <pivotField compact="0" outline="0" showAll="0">
      <items count="3">
        <item x="1"/>
        <item x="0"/>
        <item t="default"/>
      </items>
    </pivotField>
    <pivotField compact="0" outline="0" showAll="0"/>
    <pivotField compact="0" outline="0" showAll="0"/>
    <pivotField axis="axisRow" dataField="1" compact="0" outline="0" showAll="0">
      <items count="5">
        <item x="1"/>
        <item x="0"/>
        <item x="3"/>
        <item x="2"/>
        <item t="default"/>
      </items>
    </pivotField>
    <pivotField compact="0" outline="0" showAll="0"/>
    <pivotField compact="0" outline="0" showAll="0"/>
    <pivotField compact="0" outline="0" showAll="0"/>
    <pivotField compact="0" outline="0" showAll="0"/>
    <pivotField compact="0"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4" outline="0" showAll="0"/>
    <pivotField compact="0" numFmtId="14" outline="0" showAll="0"/>
    <pivotField compact="0" numFmtId="14" outline="0" showAll="0">
      <items count="233">
        <item x="53"/>
        <item x="140"/>
        <item x="54"/>
        <item x="1"/>
        <item x="94"/>
        <item x="172"/>
        <item x="147"/>
        <item x="16"/>
        <item x="38"/>
        <item x="117"/>
        <item x="0"/>
        <item x="18"/>
        <item x="162"/>
        <item x="25"/>
        <item x="47"/>
        <item x="70"/>
        <item x="77"/>
        <item x="8"/>
        <item x="26"/>
        <item x="32"/>
        <item x="41"/>
        <item x="2"/>
        <item x="52"/>
        <item x="65"/>
        <item x="3"/>
        <item x="15"/>
        <item x="67"/>
        <item x="10"/>
        <item x="72"/>
        <item x="64"/>
        <item x="35"/>
        <item x="4"/>
        <item x="59"/>
        <item x="112"/>
        <item x="71"/>
        <item x="34"/>
        <item x="107"/>
        <item x="87"/>
        <item x="66"/>
        <item x="89"/>
        <item x="42"/>
        <item x="62"/>
        <item x="6"/>
        <item x="5"/>
        <item x="183"/>
        <item x="63"/>
        <item x="124"/>
        <item x="7"/>
        <item x="158"/>
        <item x="109"/>
        <item x="9"/>
        <item x="187"/>
        <item x="93"/>
        <item x="56"/>
        <item x="176"/>
        <item x="86"/>
        <item x="120"/>
        <item x="46"/>
        <item x="82"/>
        <item x="78"/>
        <item x="91"/>
        <item x="192"/>
        <item x="130"/>
        <item x="75"/>
        <item x="11"/>
        <item x="44"/>
        <item x="19"/>
        <item x="23"/>
        <item x="14"/>
        <item x="48"/>
        <item x="13"/>
        <item x="24"/>
        <item x="29"/>
        <item x="17"/>
        <item x="37"/>
        <item x="20"/>
        <item x="12"/>
        <item x="22"/>
        <item x="27"/>
        <item x="21"/>
        <item x="30"/>
        <item x="132"/>
        <item x="50"/>
        <item x="28"/>
        <item x="36"/>
        <item x="31"/>
        <item x="33"/>
        <item x="101"/>
        <item x="92"/>
        <item x="141"/>
        <item x="88"/>
        <item x="40"/>
        <item x="43"/>
        <item x="39"/>
        <item x="45"/>
        <item x="49"/>
        <item x="57"/>
        <item x="51"/>
        <item x="55"/>
        <item x="61"/>
        <item x="114"/>
        <item x="73"/>
        <item x="58"/>
        <item x="69"/>
        <item x="60"/>
        <item x="74"/>
        <item x="68"/>
        <item x="83"/>
        <item x="76"/>
        <item x="80"/>
        <item x="81"/>
        <item x="98"/>
        <item x="79"/>
        <item x="104"/>
        <item x="85"/>
        <item x="110"/>
        <item x="96"/>
        <item x="103"/>
        <item x="113"/>
        <item x="129"/>
        <item x="108"/>
        <item x="84"/>
        <item x="90"/>
        <item x="102"/>
        <item x="105"/>
        <item x="99"/>
        <item x="106"/>
        <item x="111"/>
        <item x="231"/>
        <item x="166"/>
        <item x="160"/>
        <item x="118"/>
        <item x="125"/>
        <item x="95"/>
        <item x="119"/>
        <item x="134"/>
        <item x="122"/>
        <item x="136"/>
        <item x="127"/>
        <item x="116"/>
        <item x="123"/>
        <item x="100"/>
        <item x="121"/>
        <item x="128"/>
        <item x="135"/>
        <item x="144"/>
        <item x="97"/>
        <item x="156"/>
        <item x="137"/>
        <item x="131"/>
        <item x="157"/>
        <item x="126"/>
        <item x="154"/>
        <item x="139"/>
        <item x="142"/>
        <item x="149"/>
        <item x="143"/>
        <item x="133"/>
        <item x="155"/>
        <item x="145"/>
        <item x="150"/>
        <item x="115"/>
        <item x="146"/>
        <item x="138"/>
        <item x="161"/>
        <item x="169"/>
        <item x="175"/>
        <item x="178"/>
        <item x="173"/>
        <item x="171"/>
        <item x="148"/>
        <item x="164"/>
        <item x="196"/>
        <item x="152"/>
        <item x="197"/>
        <item x="174"/>
        <item x="151"/>
        <item x="208"/>
        <item x="201"/>
        <item x="179"/>
        <item x="181"/>
        <item x="159"/>
        <item x="210"/>
        <item x="198"/>
        <item x="165"/>
        <item x="153"/>
        <item x="200"/>
        <item x="170"/>
        <item x="188"/>
        <item x="163"/>
        <item x="167"/>
        <item x="168"/>
        <item x="215"/>
        <item x="206"/>
        <item x="211"/>
        <item x="182"/>
        <item x="217"/>
        <item x="209"/>
        <item x="207"/>
        <item x="189"/>
        <item x="219"/>
        <item x="228"/>
        <item x="214"/>
        <item x="194"/>
        <item x="190"/>
        <item x="221"/>
        <item x="180"/>
        <item x="185"/>
        <item x="212"/>
        <item x="220"/>
        <item x="177"/>
        <item x="223"/>
        <item x="226"/>
        <item x="202"/>
        <item x="184"/>
        <item x="227"/>
        <item x="199"/>
        <item x="191"/>
        <item x="186"/>
        <item x="193"/>
        <item x="195"/>
        <item x="203"/>
        <item x="204"/>
        <item x="205"/>
        <item x="225"/>
        <item x="224"/>
        <item x="229"/>
        <item x="222"/>
        <item x="213"/>
        <item x="218"/>
        <item x="216"/>
        <item x="230"/>
        <item t="default"/>
      </items>
    </pivotField>
    <pivotField compact="0" numFmtId="14" outline="0" showAll="0">
      <items count="2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t="default"/>
      </items>
    </pivotField>
    <pivotField compact="0" numFmtId="1" outline="0" showAll="0"/>
    <pivotField compact="0" outline="0" showAll="0"/>
    <pivotField compact="0" outline="0" showAll="0"/>
    <pivotField compact="0" numFmtId="1" outline="0" showAll="0"/>
    <pivotField compact="0" outline="0" showAll="0"/>
    <pivotField compact="0" outline="0" showAll="0"/>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s>
  <rowFields count="1">
    <field x="10"/>
  </rowFields>
  <rowItems count="4">
    <i>
      <x/>
    </i>
    <i>
      <x v="1"/>
    </i>
    <i>
      <x v="2"/>
    </i>
    <i>
      <x v="3"/>
    </i>
  </rowItems>
  <colItems count="1">
    <i/>
  </colItems>
  <dataFields count="1">
    <dataField name="Count of JobSatisfaction" fld="10" subtotal="count" baseField="0" baseItem="0"/>
  </dataFields>
  <formats count="5">
    <format dxfId="36">
      <pivotArea type="all" dataOnly="0" outline="0" fieldPosition="0"/>
    </format>
    <format dxfId="35">
      <pivotArea outline="0" collapsedLevelsAreSubtotals="1" fieldPosition="0"/>
    </format>
    <format dxfId="34">
      <pivotArea field="10" type="button" dataOnly="0" labelOnly="1" outline="0" axis="axisRow" fieldPosition="0"/>
    </format>
    <format dxfId="33">
      <pivotArea dataOnly="0" labelOnly="1" outline="0" fieldPosition="0">
        <references count="1">
          <reference field="10" count="0"/>
        </references>
      </pivotArea>
    </format>
    <format dxfId="32">
      <pivotArea dataOnly="0" labelOnly="1" outline="0" axis="axisValues" fieldPosition="0"/>
    </format>
  </format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879B3A5-25AC-461A-A285-7ADA08A7352C}"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22:B27" firstHeaderRow="1" firstDataRow="1" firstDataCol="1"/>
  <pivotFields count="41">
    <pivotField compact="0" numFmtId="1" outline="0" showAll="0"/>
    <pivotField compact="0" numFmtId="1" outline="0" showAll="0"/>
    <pivotField compact="0" outline="0" showAll="0"/>
    <pivotField compact="0" outline="0" showAll="0"/>
    <pivotField compact="0" outline="0" showAll="0"/>
    <pivotField axis="axisRow" dataField="1" compact="0" outline="0" showAll="0">
      <items count="6">
        <item x="1"/>
        <item x="2"/>
        <item x="3"/>
        <item x="4"/>
        <item x="0"/>
        <item t="default"/>
      </items>
    </pivotField>
    <pivotField compact="0" outline="0" showAll="0"/>
    <pivotField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4" outline="0" showAll="0"/>
    <pivotField compact="0" numFmtId="14" outline="0" showAll="0"/>
    <pivotField compact="0" numFmtId="14" outline="0" showAll="0">
      <items count="233">
        <item x="53"/>
        <item x="140"/>
        <item x="54"/>
        <item x="1"/>
        <item x="94"/>
        <item x="172"/>
        <item x="147"/>
        <item x="16"/>
        <item x="38"/>
        <item x="117"/>
        <item x="0"/>
        <item x="18"/>
        <item x="162"/>
        <item x="25"/>
        <item x="47"/>
        <item x="70"/>
        <item x="77"/>
        <item x="8"/>
        <item x="26"/>
        <item x="32"/>
        <item x="41"/>
        <item x="2"/>
        <item x="52"/>
        <item x="65"/>
        <item x="3"/>
        <item x="15"/>
        <item x="67"/>
        <item x="10"/>
        <item x="72"/>
        <item x="64"/>
        <item x="35"/>
        <item x="4"/>
        <item x="59"/>
        <item x="112"/>
        <item x="71"/>
        <item x="34"/>
        <item x="107"/>
        <item x="87"/>
        <item x="66"/>
        <item x="89"/>
        <item x="42"/>
        <item x="62"/>
        <item x="6"/>
        <item x="5"/>
        <item x="183"/>
        <item x="63"/>
        <item x="124"/>
        <item x="7"/>
        <item x="158"/>
        <item x="109"/>
        <item x="9"/>
        <item x="187"/>
        <item x="93"/>
        <item x="56"/>
        <item x="176"/>
        <item x="86"/>
        <item x="120"/>
        <item x="46"/>
        <item x="82"/>
        <item x="78"/>
        <item x="91"/>
        <item x="192"/>
        <item x="130"/>
        <item x="75"/>
        <item x="11"/>
        <item x="44"/>
        <item x="19"/>
        <item x="23"/>
        <item x="14"/>
        <item x="48"/>
        <item x="13"/>
        <item x="24"/>
        <item x="29"/>
        <item x="17"/>
        <item x="37"/>
        <item x="20"/>
        <item x="12"/>
        <item x="22"/>
        <item x="27"/>
        <item x="21"/>
        <item x="30"/>
        <item x="132"/>
        <item x="50"/>
        <item x="28"/>
        <item x="36"/>
        <item x="31"/>
        <item x="33"/>
        <item x="101"/>
        <item x="92"/>
        <item x="141"/>
        <item x="88"/>
        <item x="40"/>
        <item x="43"/>
        <item x="39"/>
        <item x="45"/>
        <item x="49"/>
        <item x="57"/>
        <item x="51"/>
        <item x="55"/>
        <item x="61"/>
        <item x="114"/>
        <item x="73"/>
        <item x="58"/>
        <item x="69"/>
        <item x="60"/>
        <item x="74"/>
        <item x="68"/>
        <item x="83"/>
        <item x="76"/>
        <item x="80"/>
        <item x="81"/>
        <item x="98"/>
        <item x="79"/>
        <item x="104"/>
        <item x="85"/>
        <item x="110"/>
        <item x="96"/>
        <item x="103"/>
        <item x="113"/>
        <item x="129"/>
        <item x="108"/>
        <item x="84"/>
        <item x="90"/>
        <item x="102"/>
        <item x="105"/>
        <item x="99"/>
        <item x="106"/>
        <item x="111"/>
        <item x="231"/>
        <item x="166"/>
        <item x="160"/>
        <item x="118"/>
        <item x="125"/>
        <item x="95"/>
        <item x="119"/>
        <item x="134"/>
        <item x="122"/>
        <item x="136"/>
        <item x="127"/>
        <item x="116"/>
        <item x="123"/>
        <item x="100"/>
        <item x="121"/>
        <item x="128"/>
        <item x="135"/>
        <item x="144"/>
        <item x="97"/>
        <item x="156"/>
        <item x="137"/>
        <item x="131"/>
        <item x="157"/>
        <item x="126"/>
        <item x="154"/>
        <item x="139"/>
        <item x="142"/>
        <item x="149"/>
        <item x="143"/>
        <item x="133"/>
        <item x="155"/>
        <item x="145"/>
        <item x="150"/>
        <item x="115"/>
        <item x="146"/>
        <item x="138"/>
        <item x="161"/>
        <item x="169"/>
        <item x="175"/>
        <item x="178"/>
        <item x="173"/>
        <item x="171"/>
        <item x="148"/>
        <item x="164"/>
        <item x="196"/>
        <item x="152"/>
        <item x="197"/>
        <item x="174"/>
        <item x="151"/>
        <item x="208"/>
        <item x="201"/>
        <item x="179"/>
        <item x="181"/>
        <item x="159"/>
        <item x="210"/>
        <item x="198"/>
        <item x="165"/>
        <item x="153"/>
        <item x="200"/>
        <item x="170"/>
        <item x="188"/>
        <item x="163"/>
        <item x="167"/>
        <item x="168"/>
        <item x="215"/>
        <item x="206"/>
        <item x="211"/>
        <item x="182"/>
        <item x="217"/>
        <item x="209"/>
        <item x="207"/>
        <item x="189"/>
        <item x="219"/>
        <item x="228"/>
        <item x="214"/>
        <item x="194"/>
        <item x="190"/>
        <item x="221"/>
        <item x="180"/>
        <item x="185"/>
        <item x="212"/>
        <item x="220"/>
        <item x="177"/>
        <item x="223"/>
        <item x="226"/>
        <item x="202"/>
        <item x="184"/>
        <item x="227"/>
        <item x="199"/>
        <item x="191"/>
        <item x="186"/>
        <item x="193"/>
        <item x="195"/>
        <item x="203"/>
        <item x="204"/>
        <item x="205"/>
        <item x="225"/>
        <item x="224"/>
        <item x="229"/>
        <item x="222"/>
        <item x="213"/>
        <item x="218"/>
        <item x="216"/>
        <item x="230"/>
        <item t="default"/>
      </items>
    </pivotField>
    <pivotField compact="0" numFmtId="14" outline="0" showAll="0">
      <items count="2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t="default"/>
      </items>
    </pivotField>
    <pivotField compact="0" numFmtId="1" outline="0" showAll="0"/>
    <pivotField compact="0" outline="0" showAll="0"/>
    <pivotField compact="0" outline="0" showAll="0"/>
    <pivotField compact="0" numFmtId="1" outline="0" showAll="0"/>
    <pivotField compact="0" outline="0" showAll="0"/>
    <pivotField compact="0" outline="0" showAll="0"/>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s>
  <rowFields count="1">
    <field x="5"/>
  </rowFields>
  <rowItems count="5">
    <i>
      <x/>
    </i>
    <i>
      <x v="1"/>
    </i>
    <i>
      <x v="2"/>
    </i>
    <i>
      <x v="3"/>
    </i>
    <i>
      <x v="4"/>
    </i>
  </rowItems>
  <colItems count="1">
    <i/>
  </colItems>
  <dataFields count="1">
    <dataField name="Count of Education" fld="5" subtotal="count" baseField="0" baseItem="0"/>
  </dataFields>
  <formats count="5">
    <format dxfId="42">
      <pivotArea type="all" dataOnly="0" outline="0" fieldPosition="0"/>
    </format>
    <format dxfId="41">
      <pivotArea outline="0" collapsedLevelsAreSubtotals="1" fieldPosition="0"/>
    </format>
    <format dxfId="40">
      <pivotArea field="5" type="button" dataOnly="0" labelOnly="1" outline="0" axis="axisRow" fieldPosition="0"/>
    </format>
    <format dxfId="39">
      <pivotArea dataOnly="0" labelOnly="1" outline="0" fieldPosition="0">
        <references count="1">
          <reference field="5" count="0"/>
        </references>
      </pivotArea>
    </format>
    <format dxfId="38">
      <pivotArea dataOnly="0" labelOnly="1" outline="0" axis="axisValues" fieldPosition="0"/>
    </format>
  </formats>
  <chartFormats count="4">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5" count="1" selected="0">
            <x v="4"/>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3BBF3CC-BAAA-41D9-ACE3-2B3F2F587DD1}" sourceName="Gender">
  <pivotTables>
    <pivotTable tabId="12" name="PivotTable8"/>
    <pivotTable tabId="12" name="PivotTable10"/>
    <pivotTable tabId="12" name="PivotTable2"/>
    <pivotTable tabId="12" name="PivotTable3"/>
    <pivotTable tabId="12" name="PivotTable4"/>
    <pivotTable tabId="12" name="PivotTable5"/>
    <pivotTable tabId="12" name="PivotTable6"/>
    <pivotTable tabId="12" name="PivotTable7"/>
    <pivotTable tabId="12" name="PivotTable9"/>
  </pivotTables>
  <data>
    <tabular pivotCacheId="138498970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F65CB0-D3A4-4510-8976-F246D00FB9A0}" sourceName="Education">
  <pivotTables>
    <pivotTable tabId="12" name="PivotTable8"/>
    <pivotTable tabId="12" name="PivotTable10"/>
    <pivotTable tabId="12" name="PivotTable2"/>
    <pivotTable tabId="12" name="PivotTable3"/>
    <pivotTable tabId="12" name="PivotTable4"/>
    <pivotTable tabId="12" name="PivotTable5"/>
    <pivotTable tabId="12" name="PivotTable6"/>
    <pivotTable tabId="12" name="PivotTable7"/>
    <pivotTable tabId="12" name="PivotTable9"/>
  </pivotTables>
  <data>
    <tabular pivotCacheId="1384989708">
      <items count="5">
        <i x="1" s="1"/>
        <i x="2" s="1"/>
        <i x="3" s="1"/>
        <i x="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Type" xr10:uid="{DCBA4735-44DA-4F8F-AB32-B4DA35213FFA}" sourceName="EmploymentType">
  <pivotTables>
    <pivotTable tabId="12" name="PivotTable8"/>
    <pivotTable tabId="12" name="PivotTable10"/>
    <pivotTable tabId="12" name="PivotTable2"/>
    <pivotTable tabId="12" name="PivotTable3"/>
    <pivotTable tabId="12" name="PivotTable4"/>
    <pivotTable tabId="12" name="PivotTable5"/>
    <pivotTable tabId="12" name="PivotTable6"/>
    <pivotTable tabId="12" name="PivotTable7"/>
    <pivotTable tabId="12" name="PivotTable9"/>
  </pivotTables>
  <data>
    <tabular pivotCacheId="138498970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B000D809-A96D-4129-9F8E-39C5A7DDED15}" cache="Slicer_Gender" caption="Gender" style="Slicer Style 1" rowHeight="247650"/>
  <slicer name="Education 1" xr10:uid="{739BBB09-9A1F-4B8E-9894-874291CA5226}" cache="Slicer_Education" caption="Education" style="Slicer Style 4" rowHeight="247650"/>
  <slicer name="EmploymentType 1" xr10:uid="{1E9CEDBB-4ED6-4D2D-B6CB-E5300841781C}" cache="Slicer_EmploymentType" caption="EmploymentType" style="Slicer Style 3"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4349D11-3C64-45E1-BA11-99CC10ED9BBE}" cache="Slicer_Gender" caption="Gender" rowHeight="247650"/>
  <slicer name="Education" xr10:uid="{1A402E6A-8348-4184-90C4-9E9F9E68BA70}" cache="Slicer_Education" caption="Education" rowHeight="247650"/>
  <slicer name="EmploymentType" xr10:uid="{BDFA9098-6F3A-4B85-BAD5-61C41C9695E5}" cache="Slicer_EmploymentType" caption="EmploymentTyp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DC2A71-202F-4AB2-A0C0-A1AF43CFE6F4}" name="Table3" displayName="Table3" ref="A1:AL238" totalsRowShown="0">
  <autoFilter ref="A1:AL238" xr:uid="{71DC2A71-202F-4AB2-A0C0-A1AF43CFE6F4}"/>
  <sortState xmlns:xlrd2="http://schemas.microsoft.com/office/spreadsheetml/2017/richdata2" ref="A2:AL238">
    <sortCondition ref="C1:C238"/>
  </sortState>
  <tableColumns count="38">
    <tableColumn id="1" xr3:uid="{1AF30BBA-58A8-4288-B7A5-D34FF398E3F1}" name="ID_employe"/>
    <tableColumn id="2" xr3:uid="{C821C42E-DD6E-4582-A18D-6330CE62A812}" name="Age"/>
    <tableColumn id="3" xr3:uid="{B330DCAF-5A9C-4135-9884-FC39F13804E9}" name="Attrition"/>
    <tableColumn id="4" xr3:uid="{9798D561-F531-4B28-9208-02980F332485}" name="BusinessTravel"/>
    <tableColumn id="5" xr3:uid="{1D096F2B-C0BB-4F7F-9321-D9E616536977}" name="Department"/>
    <tableColumn id="6" xr3:uid="{E180FB1A-13AA-4AA6-AB61-AB6157DA2F0B}" name="Education"/>
    <tableColumn id="7" xr3:uid="{9B2CC12F-DD4D-47E8-83BE-83AB3BD9E625}" name="EnvironmentSatisfaction"/>
    <tableColumn id="8" xr3:uid="{43D8E8DA-2A1A-4129-B47E-D00619481070}" name="Gender"/>
    <tableColumn id="9" xr3:uid="{5FF1C24B-898D-42F1-BDD0-1E104236041E}" name="JobInvolvement"/>
    <tableColumn id="10" xr3:uid="{D0624AF2-4F2F-4FB5-8E3A-588597B842F0}" name="Job Role"/>
    <tableColumn id="11" xr3:uid="{D31E8E16-C86C-43E9-A59A-F5C30BB3DC1E}" name="JobSatisfaction"/>
    <tableColumn id="12" xr3:uid="{32A45AEF-C42C-48A9-8F8D-ED13F9D23BC2}" name="PerformanceRating"/>
    <tableColumn id="13" xr3:uid="{DF9E7837-570F-4852-810F-BC0434B8EBC9}" name="WorkLifeBalance"/>
    <tableColumn id="14" xr3:uid="{8B00E682-4D3B-4972-AA9B-7A89E64AF999}" name="MaritalStatus"/>
    <tableColumn id="15" xr3:uid="{17F673A8-F542-4501-8375-F6EDE725F38E}" name="StockOption"/>
    <tableColumn id="16" xr3:uid="{FF890D15-74D4-4454-A6E8-19F568F86BA2}" name="OverTime"/>
    <tableColumn id="17" xr3:uid="{8967FE8E-F374-4C09-86DD-F1391F771DD3}" name="PercentSalaryHike"/>
    <tableColumn id="18" xr3:uid="{10FA9B3B-365A-4D1A-87B4-F9C7E116963D}" name="NumCompaniesWorked"/>
    <tableColumn id="19" xr3:uid="{0C4732A3-B80B-4A99-B837-996B569F355B}" name="TotalWorkingYears"/>
    <tableColumn id="20" xr3:uid="{9488A6F7-DF02-4BDE-866F-9668F2B44D70}" name="YearsSinceLastPromotion"/>
    <tableColumn id="21" xr3:uid="{4AB22BA6-EB26-48A8-B24B-E8519F75CD97}" name="YearsWithCurrManager"/>
    <tableColumn id="22" xr3:uid="{47530094-1C20-4B19-B57D-CD0BB9EE7921}" name="DistanceFromHome"/>
    <tableColumn id="23" xr3:uid="{A7BBB80B-A97C-4887-80AF-295218B05B71}" name="HourlyRate"/>
    <tableColumn id="24" xr3:uid="{9154A7D4-E48E-42AE-9A64-3FE88110EA3B}" name="DailyRate"/>
    <tableColumn id="25" xr3:uid="{9C379C3D-D28B-4507-9E6A-FD8B87917965}" name="MonthlyRate"/>
    <tableColumn id="26" xr3:uid="{7C0CC3AC-E12E-4E85-81FF-E2173B413C24}" name="Salary"/>
    <tableColumn id="27" xr3:uid="{F2C35941-49DE-4E2F-8247-ABC1335638BD}" name="TrainingTimesLastYear"/>
    <tableColumn id="28" xr3:uid="{7F99585E-33B3-4976-A915-D3E48E3622DB}" name="DateToday"/>
    <tableColumn id="29" xr3:uid="{7EA5F031-D64A-41E2-A9FB-E0A7599EB0C7}" name="DateBirth"/>
    <tableColumn id="30" xr3:uid="{C9935499-336E-477F-81F6-91521ED5196A}" name="DateStart"/>
    <tableColumn id="31" xr3:uid="{3EB8E7F7-6F37-43DE-94B5-AE39E8095DDC}" name="DateDeparture"/>
    <tableColumn id="32" xr3:uid="{CD34C808-D334-4F26-861F-FCA8FC732270}" name="YearsAtCompany"/>
    <tableColumn id="33" xr3:uid="{230B843D-AD67-4CDE-BAF2-F85033323DE2}" name="AgeGroup"/>
    <tableColumn id="34" xr3:uid="{DABBD6F8-8CAE-49DE-84D1-5684E53003E7}" name="TerminationType"/>
    <tableColumn id="35" xr3:uid="{EE097E13-EF43-459C-86BB-44DDC24EC4D0}" name="AgeHire"/>
    <tableColumn id="36" xr3:uid="{C0572D53-EB45-4F15-878A-DF11D179313D}" name="HireType"/>
    <tableColumn id="37" xr3:uid="{1477395C-5C33-4321-B987-197622426711}" name="YearsAtCompany Group"/>
    <tableColumn id="38" xr3:uid="{34C6BEC7-8850-4A54-A162-5F1E2A1EF8C2}" name="Employment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2.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7EE4D-4F0A-45C9-B7F0-24F8F754E5DC}">
  <sheetPr>
    <tabColor theme="5" tint="-0.249977111117893"/>
  </sheetPr>
  <dimension ref="B1:B7"/>
  <sheetViews>
    <sheetView showGridLines="0" tabSelected="1" zoomScaleNormal="100" workbookViewId="0">
      <selection activeCell="E3" sqref="E3"/>
    </sheetView>
  </sheetViews>
  <sheetFormatPr defaultRowHeight="14.4" x14ac:dyDescent="0.3"/>
  <cols>
    <col min="1" max="1" width="5.88671875" customWidth="1"/>
  </cols>
  <sheetData>
    <row r="1" spans="2:2" s="1" customFormat="1" ht="5.4" customHeight="1" x14ac:dyDescent="0.3"/>
    <row r="2" spans="2:2" s="1" customFormat="1" ht="20.399999999999999" x14ac:dyDescent="0.35">
      <c r="B2" s="2" t="s">
        <v>121</v>
      </c>
    </row>
    <row r="3" spans="2:2" s="1" customFormat="1" ht="21" x14ac:dyDescent="0.4">
      <c r="B3" s="3" t="s">
        <v>122</v>
      </c>
    </row>
    <row r="4" spans="2:2" s="1" customFormat="1" x14ac:dyDescent="0.3"/>
    <row r="5" spans="2:2" s="1" customFormat="1" x14ac:dyDescent="0.3"/>
    <row r="6" spans="2:2" s="1" customFormat="1" x14ac:dyDescent="0.3"/>
    <row r="7" spans="2:2" s="1"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3B27C-76EF-4956-8507-D560F50AFB65}">
  <sheetPr>
    <tabColor theme="8" tint="0.39997558519241921"/>
  </sheetPr>
  <dimension ref="A1:AL238"/>
  <sheetViews>
    <sheetView workbookViewId="0">
      <selection activeCell="AK1" sqref="AK1"/>
    </sheetView>
  </sheetViews>
  <sheetFormatPr defaultRowHeight="14.4" x14ac:dyDescent="0.3"/>
  <cols>
    <col min="1" max="1" width="13" customWidth="1"/>
    <col min="3" max="3" width="11.33203125" customWidth="1"/>
    <col min="4" max="4" width="15.109375" customWidth="1"/>
    <col min="5" max="5" width="13" customWidth="1"/>
    <col min="6" max="6" width="11.33203125" customWidth="1"/>
    <col min="7" max="7" width="23.5546875" customWidth="1"/>
    <col min="8" max="8" width="9" customWidth="1"/>
    <col min="9" max="9" width="16.44140625" customWidth="1"/>
    <col min="10" max="10" width="12.21875" customWidth="1"/>
    <col min="11" max="11" width="15.5546875" customWidth="1"/>
    <col min="12" max="12" width="19.109375" customWidth="1"/>
    <col min="13" max="13" width="17" customWidth="1"/>
    <col min="14" max="14" width="14.109375" customWidth="1"/>
    <col min="15" max="15" width="13.33203125" customWidth="1"/>
    <col min="16" max="16" width="11" customWidth="1"/>
    <col min="17" max="17" width="18.109375" customWidth="1"/>
    <col min="18" max="18" width="23" customWidth="1"/>
    <col min="19" max="19" width="18.6640625" customWidth="1"/>
    <col min="20" max="20" width="24.109375" customWidth="1"/>
    <col min="21" max="21" width="22.44140625" customWidth="1"/>
    <col min="22" max="22" width="19.33203125" customWidth="1"/>
    <col min="23" max="23" width="12.21875" customWidth="1"/>
    <col min="24" max="24" width="10.77734375" customWidth="1"/>
    <col min="25" max="25" width="13.88671875" customWidth="1"/>
    <col min="27" max="27" width="21.5546875" customWidth="1"/>
    <col min="28" max="28" width="13.6640625" customWidth="1"/>
    <col min="29" max="30" width="10.77734375" customWidth="1"/>
    <col min="31" max="31" width="17.77734375" customWidth="1"/>
    <col min="32" max="32" width="17.33203125" customWidth="1"/>
    <col min="33" max="33" width="16.5546875" customWidth="1"/>
    <col min="34" max="34" width="17.21875" customWidth="1"/>
    <col min="35" max="35" width="9.44140625" customWidth="1"/>
    <col min="36" max="36" width="10.33203125" customWidth="1"/>
    <col min="37" max="37" width="23" customWidth="1"/>
    <col min="38" max="38" width="17.77734375" customWidth="1"/>
  </cols>
  <sheetData>
    <row r="1" spans="1:38" x14ac:dyDescent="0.3">
      <c r="A1" t="s">
        <v>2</v>
      </c>
      <c r="B1" t="s">
        <v>3</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69</v>
      </c>
      <c r="AB1" t="s">
        <v>70</v>
      </c>
      <c r="AC1" t="s">
        <v>71</v>
      </c>
      <c r="AD1" t="s">
        <v>28</v>
      </c>
      <c r="AE1" t="s">
        <v>72</v>
      </c>
      <c r="AF1" t="s">
        <v>73</v>
      </c>
      <c r="AG1" t="s">
        <v>74</v>
      </c>
      <c r="AH1" t="s">
        <v>75</v>
      </c>
      <c r="AI1" t="s">
        <v>76</v>
      </c>
      <c r="AJ1" t="s">
        <v>77</v>
      </c>
      <c r="AK1" t="s">
        <v>78</v>
      </c>
      <c r="AL1" t="s">
        <v>29</v>
      </c>
    </row>
    <row r="2" spans="1:38" x14ac:dyDescent="0.3">
      <c r="A2">
        <v>1522</v>
      </c>
      <c r="B2">
        <v>37</v>
      </c>
      <c r="C2" t="s">
        <v>30</v>
      </c>
      <c r="D2" t="s">
        <v>31</v>
      </c>
      <c r="E2" t="s">
        <v>32</v>
      </c>
      <c r="F2" t="s">
        <v>33</v>
      </c>
      <c r="G2" t="s">
        <v>34</v>
      </c>
      <c r="H2" t="s">
        <v>35</v>
      </c>
      <c r="I2" t="s">
        <v>36</v>
      </c>
      <c r="J2" t="s">
        <v>37</v>
      </c>
      <c r="K2" t="s">
        <v>34</v>
      </c>
      <c r="L2" t="s">
        <v>38</v>
      </c>
      <c r="M2" t="s">
        <v>39</v>
      </c>
      <c r="N2" t="s">
        <v>40</v>
      </c>
      <c r="O2" t="s">
        <v>1</v>
      </c>
      <c r="P2" t="s">
        <v>41</v>
      </c>
      <c r="Q2">
        <v>13</v>
      </c>
      <c r="R2">
        <v>6</v>
      </c>
      <c r="S2">
        <v>11</v>
      </c>
      <c r="T2">
        <v>0</v>
      </c>
      <c r="U2">
        <v>7</v>
      </c>
      <c r="V2">
        <v>1</v>
      </c>
      <c r="W2">
        <v>100</v>
      </c>
      <c r="X2">
        <v>224</v>
      </c>
      <c r="Y2">
        <v>7568</v>
      </c>
      <c r="Z2">
        <v>2362</v>
      </c>
      <c r="AA2">
        <v>2</v>
      </c>
      <c r="AB2">
        <v>44773</v>
      </c>
      <c r="AC2">
        <v>30826</v>
      </c>
      <c r="AD2">
        <v>37136</v>
      </c>
      <c r="AE2">
        <v>40205</v>
      </c>
      <c r="AF2">
        <v>8</v>
      </c>
      <c r="AG2" t="s">
        <v>79</v>
      </c>
      <c r="AH2" t="s">
        <v>80</v>
      </c>
      <c r="AI2">
        <v>29</v>
      </c>
      <c r="AJ2" t="s">
        <v>80</v>
      </c>
      <c r="AK2" t="s">
        <v>81</v>
      </c>
      <c r="AL2" t="s">
        <v>42</v>
      </c>
    </row>
    <row r="3" spans="1:38" x14ac:dyDescent="0.3">
      <c r="A3">
        <v>1101</v>
      </c>
      <c r="B3">
        <v>42</v>
      </c>
      <c r="C3" t="s">
        <v>30</v>
      </c>
      <c r="D3" t="s">
        <v>43</v>
      </c>
      <c r="E3" t="s">
        <v>32</v>
      </c>
      <c r="F3" t="s">
        <v>33</v>
      </c>
      <c r="G3" t="s">
        <v>34</v>
      </c>
      <c r="H3" t="s">
        <v>44</v>
      </c>
      <c r="I3" t="s">
        <v>36</v>
      </c>
      <c r="J3" t="s">
        <v>37</v>
      </c>
      <c r="K3" t="s">
        <v>45</v>
      </c>
      <c r="L3" t="s">
        <v>46</v>
      </c>
      <c r="M3" t="s">
        <v>47</v>
      </c>
      <c r="N3" t="s">
        <v>40</v>
      </c>
      <c r="O3" t="s">
        <v>1</v>
      </c>
      <c r="P3" t="s">
        <v>41</v>
      </c>
      <c r="Q3">
        <v>22</v>
      </c>
      <c r="R3">
        <v>1</v>
      </c>
      <c r="S3">
        <v>14</v>
      </c>
      <c r="T3">
        <v>3</v>
      </c>
      <c r="U3">
        <v>8</v>
      </c>
      <c r="V3">
        <v>29</v>
      </c>
      <c r="W3">
        <v>54</v>
      </c>
      <c r="X3">
        <v>827</v>
      </c>
      <c r="Y3">
        <v>3129</v>
      </c>
      <c r="Z3">
        <v>4508</v>
      </c>
      <c r="AA3">
        <v>4</v>
      </c>
      <c r="AB3">
        <v>44773</v>
      </c>
      <c r="AC3">
        <v>29226</v>
      </c>
      <c r="AD3">
        <v>35808</v>
      </c>
      <c r="AE3">
        <v>40294</v>
      </c>
      <c r="AF3">
        <v>12</v>
      </c>
      <c r="AG3" t="s">
        <v>82</v>
      </c>
      <c r="AH3" t="s">
        <v>80</v>
      </c>
      <c r="AI3">
        <v>30</v>
      </c>
      <c r="AJ3" t="s">
        <v>80</v>
      </c>
      <c r="AK3" t="s">
        <v>83</v>
      </c>
      <c r="AL3" t="s">
        <v>42</v>
      </c>
    </row>
    <row r="4" spans="1:38" x14ac:dyDescent="0.3">
      <c r="A4">
        <v>1299</v>
      </c>
      <c r="B4">
        <v>29</v>
      </c>
      <c r="C4" t="s">
        <v>30</v>
      </c>
      <c r="D4" t="s">
        <v>31</v>
      </c>
      <c r="E4" t="s">
        <v>32</v>
      </c>
      <c r="F4" t="s">
        <v>48</v>
      </c>
      <c r="G4" t="s">
        <v>36</v>
      </c>
      <c r="H4" t="s">
        <v>44</v>
      </c>
      <c r="I4" t="s">
        <v>45</v>
      </c>
      <c r="J4" t="s">
        <v>49</v>
      </c>
      <c r="K4" t="s">
        <v>45</v>
      </c>
      <c r="L4" t="s">
        <v>38</v>
      </c>
      <c r="M4" t="s">
        <v>47</v>
      </c>
      <c r="N4" t="s">
        <v>50</v>
      </c>
      <c r="O4" t="s">
        <v>51</v>
      </c>
      <c r="P4" t="s">
        <v>30</v>
      </c>
      <c r="Q4">
        <v>13</v>
      </c>
      <c r="R4">
        <v>3</v>
      </c>
      <c r="S4">
        <v>10</v>
      </c>
      <c r="T4">
        <v>7</v>
      </c>
      <c r="U4">
        <v>7</v>
      </c>
      <c r="V4">
        <v>7</v>
      </c>
      <c r="W4">
        <v>39</v>
      </c>
      <c r="X4">
        <v>806</v>
      </c>
      <c r="Y4">
        <v>17285</v>
      </c>
      <c r="Z4">
        <v>3339</v>
      </c>
      <c r="AA4">
        <v>2</v>
      </c>
      <c r="AB4">
        <v>44773</v>
      </c>
      <c r="AC4">
        <v>34281</v>
      </c>
      <c r="AD4">
        <v>39917</v>
      </c>
      <c r="AE4">
        <v>42304</v>
      </c>
      <c r="AF4">
        <v>7</v>
      </c>
      <c r="AG4" t="s">
        <v>84</v>
      </c>
      <c r="AH4" t="s">
        <v>85</v>
      </c>
      <c r="AI4">
        <v>22</v>
      </c>
      <c r="AJ4" t="s">
        <v>80</v>
      </c>
      <c r="AK4" t="s">
        <v>81</v>
      </c>
      <c r="AL4" t="s">
        <v>52</v>
      </c>
    </row>
    <row r="5" spans="1:38" x14ac:dyDescent="0.3">
      <c r="A5">
        <v>1457</v>
      </c>
      <c r="B5">
        <v>46</v>
      </c>
      <c r="C5" t="s">
        <v>30</v>
      </c>
      <c r="D5" t="s">
        <v>31</v>
      </c>
      <c r="E5" t="s">
        <v>0</v>
      </c>
      <c r="F5" t="s">
        <v>48</v>
      </c>
      <c r="G5" t="s">
        <v>34</v>
      </c>
      <c r="H5" t="s">
        <v>35</v>
      </c>
      <c r="I5" t="s">
        <v>45</v>
      </c>
      <c r="J5" t="s">
        <v>53</v>
      </c>
      <c r="K5" t="s">
        <v>54</v>
      </c>
      <c r="L5" t="s">
        <v>55</v>
      </c>
      <c r="M5" t="s">
        <v>56</v>
      </c>
      <c r="N5" t="s">
        <v>50</v>
      </c>
      <c r="O5" t="s">
        <v>34</v>
      </c>
      <c r="P5" t="s">
        <v>41</v>
      </c>
      <c r="Q5">
        <v>11</v>
      </c>
      <c r="R5">
        <v>4</v>
      </c>
      <c r="S5">
        <v>28</v>
      </c>
      <c r="T5">
        <v>4</v>
      </c>
      <c r="U5">
        <v>3</v>
      </c>
      <c r="V5">
        <v>9</v>
      </c>
      <c r="W5">
        <v>52</v>
      </c>
      <c r="X5">
        <v>377</v>
      </c>
      <c r="Y5">
        <v>15986</v>
      </c>
      <c r="Z5">
        <v>10096</v>
      </c>
      <c r="AA5">
        <v>1</v>
      </c>
      <c r="AB5">
        <v>44773</v>
      </c>
      <c r="AC5">
        <v>28009</v>
      </c>
      <c r="AD5">
        <v>40018</v>
      </c>
      <c r="AE5">
        <v>42487</v>
      </c>
      <c r="AF5">
        <v>7</v>
      </c>
      <c r="AG5" t="s">
        <v>82</v>
      </c>
      <c r="AH5" t="s">
        <v>80</v>
      </c>
      <c r="AI5">
        <v>39</v>
      </c>
      <c r="AJ5" t="s">
        <v>80</v>
      </c>
      <c r="AK5" t="s">
        <v>81</v>
      </c>
      <c r="AL5" t="s">
        <v>42</v>
      </c>
    </row>
    <row r="6" spans="1:38" x14ac:dyDescent="0.3">
      <c r="A6">
        <v>1807</v>
      </c>
      <c r="B6">
        <v>34</v>
      </c>
      <c r="C6" t="s">
        <v>30</v>
      </c>
      <c r="D6" t="s">
        <v>43</v>
      </c>
      <c r="E6" t="s">
        <v>32</v>
      </c>
      <c r="F6" t="s">
        <v>33</v>
      </c>
      <c r="G6" t="s">
        <v>54</v>
      </c>
      <c r="H6" t="s">
        <v>35</v>
      </c>
      <c r="I6" t="s">
        <v>45</v>
      </c>
      <c r="J6" t="s">
        <v>49</v>
      </c>
      <c r="K6" t="s">
        <v>34</v>
      </c>
      <c r="L6" t="s">
        <v>34</v>
      </c>
      <c r="M6" t="s">
        <v>55</v>
      </c>
      <c r="N6" t="s">
        <v>57</v>
      </c>
      <c r="O6" t="s">
        <v>34</v>
      </c>
      <c r="P6" t="s">
        <v>41</v>
      </c>
      <c r="Q6">
        <v>17</v>
      </c>
      <c r="R6">
        <v>4</v>
      </c>
      <c r="S6">
        <v>11</v>
      </c>
      <c r="T6">
        <v>0</v>
      </c>
      <c r="U6">
        <v>6</v>
      </c>
      <c r="V6">
        <v>9</v>
      </c>
      <c r="W6">
        <v>93</v>
      </c>
      <c r="X6">
        <v>234</v>
      </c>
      <c r="Y6">
        <v>6208</v>
      </c>
      <c r="Z6">
        <v>5346</v>
      </c>
      <c r="AA6">
        <v>3</v>
      </c>
      <c r="AB6">
        <v>44773</v>
      </c>
      <c r="AC6">
        <v>32374</v>
      </c>
      <c r="AD6">
        <v>40283</v>
      </c>
      <c r="AE6">
        <v>42505</v>
      </c>
      <c r="AF6">
        <v>6</v>
      </c>
      <c r="AG6" t="s">
        <v>79</v>
      </c>
      <c r="AH6" t="s">
        <v>85</v>
      </c>
      <c r="AI6">
        <v>28</v>
      </c>
      <c r="AJ6" t="s">
        <v>80</v>
      </c>
      <c r="AK6" t="s">
        <v>81</v>
      </c>
      <c r="AL6" t="s">
        <v>42</v>
      </c>
    </row>
    <row r="7" spans="1:38" x14ac:dyDescent="0.3">
      <c r="A7">
        <v>299</v>
      </c>
      <c r="B7">
        <v>30</v>
      </c>
      <c r="C7" t="s">
        <v>30</v>
      </c>
      <c r="D7" t="s">
        <v>43</v>
      </c>
      <c r="E7" t="s">
        <v>0</v>
      </c>
      <c r="F7" t="s">
        <v>33</v>
      </c>
      <c r="G7" t="s">
        <v>45</v>
      </c>
      <c r="H7" t="s">
        <v>44</v>
      </c>
      <c r="I7" t="s">
        <v>36</v>
      </c>
      <c r="J7" t="s">
        <v>53</v>
      </c>
      <c r="K7" t="s">
        <v>34</v>
      </c>
      <c r="L7" t="s">
        <v>38</v>
      </c>
      <c r="M7" t="s">
        <v>55</v>
      </c>
      <c r="N7" t="s">
        <v>40</v>
      </c>
      <c r="O7" t="s">
        <v>1</v>
      </c>
      <c r="P7" t="s">
        <v>41</v>
      </c>
      <c r="Q7">
        <v>15</v>
      </c>
      <c r="R7">
        <v>5</v>
      </c>
      <c r="S7">
        <v>9</v>
      </c>
      <c r="T7">
        <v>0</v>
      </c>
      <c r="U7">
        <v>1</v>
      </c>
      <c r="V7">
        <v>26</v>
      </c>
      <c r="W7">
        <v>52</v>
      </c>
      <c r="X7">
        <v>334</v>
      </c>
      <c r="Y7">
        <v>22967</v>
      </c>
      <c r="Z7">
        <v>6696</v>
      </c>
      <c r="AA7">
        <v>5</v>
      </c>
      <c r="AB7">
        <v>44773</v>
      </c>
      <c r="AC7">
        <v>33857</v>
      </c>
      <c r="AD7">
        <v>40598</v>
      </c>
      <c r="AE7">
        <v>42698</v>
      </c>
      <c r="AF7">
        <v>6</v>
      </c>
      <c r="AG7" t="s">
        <v>79</v>
      </c>
      <c r="AH7" t="s">
        <v>85</v>
      </c>
      <c r="AI7">
        <v>24</v>
      </c>
      <c r="AJ7" t="s">
        <v>80</v>
      </c>
      <c r="AK7" t="s">
        <v>81</v>
      </c>
      <c r="AL7" t="s">
        <v>42</v>
      </c>
    </row>
    <row r="8" spans="1:38" x14ac:dyDescent="0.3">
      <c r="A8">
        <v>300</v>
      </c>
      <c r="B8">
        <v>29</v>
      </c>
      <c r="C8" t="s">
        <v>30</v>
      </c>
      <c r="D8" t="s">
        <v>31</v>
      </c>
      <c r="E8" t="s">
        <v>32</v>
      </c>
      <c r="F8" t="s">
        <v>48</v>
      </c>
      <c r="G8" t="s">
        <v>45</v>
      </c>
      <c r="H8" t="s">
        <v>35</v>
      </c>
      <c r="I8" t="s">
        <v>45</v>
      </c>
      <c r="J8" t="s">
        <v>37</v>
      </c>
      <c r="K8" t="s">
        <v>45</v>
      </c>
      <c r="L8" t="s">
        <v>38</v>
      </c>
      <c r="M8" t="s">
        <v>55</v>
      </c>
      <c r="N8" t="s">
        <v>40</v>
      </c>
      <c r="O8" t="s">
        <v>1</v>
      </c>
      <c r="P8" t="s">
        <v>41</v>
      </c>
      <c r="Q8">
        <v>14</v>
      </c>
      <c r="R8">
        <v>0</v>
      </c>
      <c r="S8">
        <v>7</v>
      </c>
      <c r="T8">
        <v>1</v>
      </c>
      <c r="U8">
        <v>5</v>
      </c>
      <c r="V8">
        <v>1</v>
      </c>
      <c r="W8">
        <v>85</v>
      </c>
      <c r="X8">
        <v>992</v>
      </c>
      <c r="Y8">
        <v>19757</v>
      </c>
      <c r="Z8">
        <v>2058</v>
      </c>
      <c r="AA8">
        <v>1</v>
      </c>
      <c r="AB8">
        <v>44773</v>
      </c>
      <c r="AC8">
        <v>34527</v>
      </c>
      <c r="AD8">
        <v>40588</v>
      </c>
      <c r="AE8">
        <v>42712</v>
      </c>
      <c r="AF8">
        <v>6</v>
      </c>
      <c r="AG8" t="s">
        <v>84</v>
      </c>
      <c r="AH8" t="s">
        <v>80</v>
      </c>
      <c r="AI8">
        <v>23</v>
      </c>
      <c r="AJ8" t="s">
        <v>80</v>
      </c>
      <c r="AK8" t="s">
        <v>81</v>
      </c>
      <c r="AL8" t="s">
        <v>42</v>
      </c>
    </row>
    <row r="9" spans="1:38" x14ac:dyDescent="0.3">
      <c r="A9">
        <v>1200</v>
      </c>
      <c r="B9">
        <v>44</v>
      </c>
      <c r="C9" t="s">
        <v>30</v>
      </c>
      <c r="D9" t="s">
        <v>31</v>
      </c>
      <c r="E9" t="s">
        <v>32</v>
      </c>
      <c r="F9" t="s">
        <v>33</v>
      </c>
      <c r="G9" t="s">
        <v>45</v>
      </c>
      <c r="H9" t="s">
        <v>35</v>
      </c>
      <c r="I9" t="s">
        <v>45</v>
      </c>
      <c r="J9" t="s">
        <v>37</v>
      </c>
      <c r="K9" t="s">
        <v>45</v>
      </c>
      <c r="L9" t="s">
        <v>34</v>
      </c>
      <c r="M9" t="s">
        <v>47</v>
      </c>
      <c r="N9" t="s">
        <v>40</v>
      </c>
      <c r="O9" t="s">
        <v>1</v>
      </c>
      <c r="P9" t="s">
        <v>30</v>
      </c>
      <c r="Q9">
        <v>11</v>
      </c>
      <c r="R9">
        <v>1</v>
      </c>
      <c r="S9">
        <v>6</v>
      </c>
      <c r="T9">
        <v>0</v>
      </c>
      <c r="U9">
        <v>2</v>
      </c>
      <c r="V9">
        <v>10</v>
      </c>
      <c r="W9">
        <v>96</v>
      </c>
      <c r="X9">
        <v>1097</v>
      </c>
      <c r="Y9">
        <v>10826</v>
      </c>
      <c r="Z9">
        <v>2936</v>
      </c>
      <c r="AA9">
        <v>4</v>
      </c>
      <c r="AB9">
        <v>44773</v>
      </c>
      <c r="AC9">
        <v>28761</v>
      </c>
      <c r="AD9">
        <v>40710</v>
      </c>
      <c r="AE9">
        <v>42730</v>
      </c>
      <c r="AF9">
        <v>6</v>
      </c>
      <c r="AG9" t="s">
        <v>82</v>
      </c>
      <c r="AH9" t="s">
        <v>80</v>
      </c>
      <c r="AI9">
        <v>38</v>
      </c>
      <c r="AJ9" t="s">
        <v>80</v>
      </c>
      <c r="AK9" t="s">
        <v>81</v>
      </c>
      <c r="AL9" t="s">
        <v>42</v>
      </c>
    </row>
    <row r="10" spans="1:38" x14ac:dyDescent="0.3">
      <c r="A10">
        <v>1295</v>
      </c>
      <c r="B10">
        <v>44</v>
      </c>
      <c r="C10" t="s">
        <v>30</v>
      </c>
      <c r="D10" t="s">
        <v>31</v>
      </c>
      <c r="E10" t="s">
        <v>32</v>
      </c>
      <c r="F10" t="s">
        <v>48</v>
      </c>
      <c r="G10" t="s">
        <v>34</v>
      </c>
      <c r="H10" t="s">
        <v>44</v>
      </c>
      <c r="I10" t="s">
        <v>45</v>
      </c>
      <c r="J10" t="s">
        <v>58</v>
      </c>
      <c r="K10" t="s">
        <v>54</v>
      </c>
      <c r="L10" t="s">
        <v>55</v>
      </c>
      <c r="M10" t="s">
        <v>47</v>
      </c>
      <c r="N10" t="s">
        <v>57</v>
      </c>
      <c r="O10" t="s">
        <v>34</v>
      </c>
      <c r="P10" t="s">
        <v>41</v>
      </c>
      <c r="Q10">
        <v>11</v>
      </c>
      <c r="R10">
        <v>1</v>
      </c>
      <c r="S10">
        <v>10</v>
      </c>
      <c r="T10">
        <v>0</v>
      </c>
      <c r="U10">
        <v>5</v>
      </c>
      <c r="V10">
        <v>15</v>
      </c>
      <c r="W10">
        <v>73</v>
      </c>
      <c r="X10">
        <v>621</v>
      </c>
      <c r="Y10">
        <v>14075</v>
      </c>
      <c r="Z10">
        <v>7978</v>
      </c>
      <c r="AA10">
        <v>2</v>
      </c>
      <c r="AB10">
        <v>44773</v>
      </c>
      <c r="AC10">
        <v>28757</v>
      </c>
      <c r="AD10">
        <v>39422</v>
      </c>
      <c r="AE10">
        <v>42737</v>
      </c>
      <c r="AF10">
        <v>9</v>
      </c>
      <c r="AG10" t="s">
        <v>82</v>
      </c>
      <c r="AH10" t="s">
        <v>80</v>
      </c>
      <c r="AI10">
        <v>35</v>
      </c>
      <c r="AJ10" t="s">
        <v>80</v>
      </c>
      <c r="AK10" t="s">
        <v>81</v>
      </c>
      <c r="AL10" t="s">
        <v>42</v>
      </c>
    </row>
    <row r="11" spans="1:38" x14ac:dyDescent="0.3">
      <c r="A11">
        <v>647</v>
      </c>
      <c r="B11">
        <v>33</v>
      </c>
      <c r="C11" t="s">
        <v>30</v>
      </c>
      <c r="D11" t="s">
        <v>43</v>
      </c>
      <c r="E11" t="s">
        <v>32</v>
      </c>
      <c r="F11" t="s">
        <v>48</v>
      </c>
      <c r="G11" t="s">
        <v>34</v>
      </c>
      <c r="H11" t="s">
        <v>44</v>
      </c>
      <c r="I11" t="s">
        <v>45</v>
      </c>
      <c r="J11" t="s">
        <v>49</v>
      </c>
      <c r="K11" t="s">
        <v>45</v>
      </c>
      <c r="L11" t="s">
        <v>38</v>
      </c>
      <c r="M11" t="s">
        <v>47</v>
      </c>
      <c r="N11" t="s">
        <v>57</v>
      </c>
      <c r="O11" t="s">
        <v>34</v>
      </c>
      <c r="P11" t="s">
        <v>30</v>
      </c>
      <c r="Q11">
        <v>16</v>
      </c>
      <c r="R11">
        <v>1</v>
      </c>
      <c r="S11">
        <v>6</v>
      </c>
      <c r="T11">
        <v>1</v>
      </c>
      <c r="U11">
        <v>2</v>
      </c>
      <c r="V11">
        <v>7</v>
      </c>
      <c r="W11">
        <v>55</v>
      </c>
      <c r="X11">
        <v>1287</v>
      </c>
      <c r="Y11">
        <v>14168</v>
      </c>
      <c r="Z11">
        <v>2886</v>
      </c>
      <c r="AA11">
        <v>4</v>
      </c>
      <c r="AB11">
        <v>44773</v>
      </c>
      <c r="AC11">
        <v>32424</v>
      </c>
      <c r="AD11">
        <v>40872</v>
      </c>
      <c r="AE11">
        <v>42760</v>
      </c>
      <c r="AF11">
        <v>5</v>
      </c>
      <c r="AG11" t="s">
        <v>79</v>
      </c>
      <c r="AH11" t="s">
        <v>80</v>
      </c>
      <c r="AI11">
        <v>28</v>
      </c>
      <c r="AJ11" t="s">
        <v>80</v>
      </c>
      <c r="AK11" t="s">
        <v>86</v>
      </c>
      <c r="AL11" t="s">
        <v>42</v>
      </c>
    </row>
    <row r="12" spans="1:38" x14ac:dyDescent="0.3">
      <c r="A12">
        <v>401</v>
      </c>
      <c r="B12">
        <v>35</v>
      </c>
      <c r="C12" t="s">
        <v>30</v>
      </c>
      <c r="D12" t="s">
        <v>31</v>
      </c>
      <c r="E12" t="s">
        <v>0</v>
      </c>
      <c r="F12" t="s">
        <v>33</v>
      </c>
      <c r="G12" t="s">
        <v>54</v>
      </c>
      <c r="H12" t="s">
        <v>35</v>
      </c>
      <c r="I12" t="s">
        <v>36</v>
      </c>
      <c r="J12" t="s">
        <v>53</v>
      </c>
      <c r="K12" t="s">
        <v>54</v>
      </c>
      <c r="L12" t="s">
        <v>38</v>
      </c>
      <c r="M12" t="s">
        <v>47</v>
      </c>
      <c r="N12" t="s">
        <v>40</v>
      </c>
      <c r="O12" t="s">
        <v>1</v>
      </c>
      <c r="P12" t="s">
        <v>30</v>
      </c>
      <c r="Q12">
        <v>12</v>
      </c>
      <c r="R12">
        <v>1</v>
      </c>
      <c r="S12">
        <v>8</v>
      </c>
      <c r="T12">
        <v>7</v>
      </c>
      <c r="U12">
        <v>4</v>
      </c>
      <c r="V12">
        <v>4</v>
      </c>
      <c r="W12">
        <v>48</v>
      </c>
      <c r="X12">
        <v>950</v>
      </c>
      <c r="Y12">
        <v>8450</v>
      </c>
      <c r="Z12">
        <v>5828</v>
      </c>
      <c r="AA12">
        <v>0</v>
      </c>
      <c r="AB12">
        <v>44773</v>
      </c>
      <c r="AC12">
        <v>31859</v>
      </c>
      <c r="AD12">
        <v>40219</v>
      </c>
      <c r="AE12">
        <v>42787</v>
      </c>
      <c r="AF12">
        <v>7</v>
      </c>
      <c r="AG12" t="s">
        <v>79</v>
      </c>
      <c r="AH12" t="s">
        <v>80</v>
      </c>
      <c r="AI12">
        <v>28</v>
      </c>
      <c r="AJ12" t="s">
        <v>80</v>
      </c>
      <c r="AK12" t="s">
        <v>81</v>
      </c>
      <c r="AL12" t="s">
        <v>42</v>
      </c>
    </row>
    <row r="13" spans="1:38" x14ac:dyDescent="0.3">
      <c r="A13">
        <v>190</v>
      </c>
      <c r="B13">
        <v>32</v>
      </c>
      <c r="C13" t="s">
        <v>30</v>
      </c>
      <c r="D13" t="s">
        <v>31</v>
      </c>
      <c r="E13" t="s">
        <v>32</v>
      </c>
      <c r="F13" t="s">
        <v>48</v>
      </c>
      <c r="G13" t="s">
        <v>34</v>
      </c>
      <c r="H13" t="s">
        <v>44</v>
      </c>
      <c r="I13" t="s">
        <v>45</v>
      </c>
      <c r="J13" t="s">
        <v>49</v>
      </c>
      <c r="K13" t="s">
        <v>34</v>
      </c>
      <c r="L13" t="s">
        <v>55</v>
      </c>
      <c r="M13" t="s">
        <v>56</v>
      </c>
      <c r="N13" t="s">
        <v>40</v>
      </c>
      <c r="O13" t="s">
        <v>1</v>
      </c>
      <c r="P13" t="s">
        <v>41</v>
      </c>
      <c r="Q13">
        <v>22</v>
      </c>
      <c r="R13">
        <v>7</v>
      </c>
      <c r="S13">
        <v>10</v>
      </c>
      <c r="T13">
        <v>0</v>
      </c>
      <c r="U13">
        <v>4</v>
      </c>
      <c r="V13">
        <v>9</v>
      </c>
      <c r="W13">
        <v>41</v>
      </c>
      <c r="X13">
        <v>1033</v>
      </c>
      <c r="Y13">
        <v>10224</v>
      </c>
      <c r="Z13">
        <v>4200</v>
      </c>
      <c r="AA13">
        <v>2</v>
      </c>
      <c r="AB13">
        <v>44773</v>
      </c>
      <c r="AC13">
        <v>33133</v>
      </c>
      <c r="AD13">
        <v>41302</v>
      </c>
      <c r="AE13">
        <v>42944</v>
      </c>
      <c r="AF13">
        <v>4</v>
      </c>
      <c r="AG13" t="s">
        <v>79</v>
      </c>
      <c r="AH13" t="s">
        <v>85</v>
      </c>
      <c r="AI13">
        <v>28</v>
      </c>
      <c r="AJ13" t="s">
        <v>80</v>
      </c>
      <c r="AK13" t="s">
        <v>86</v>
      </c>
      <c r="AL13" t="s">
        <v>42</v>
      </c>
    </row>
    <row r="14" spans="1:38" x14ac:dyDescent="0.3">
      <c r="A14">
        <v>325</v>
      </c>
      <c r="B14">
        <v>33</v>
      </c>
      <c r="C14" t="s">
        <v>30</v>
      </c>
      <c r="D14" t="s">
        <v>31</v>
      </c>
      <c r="E14" t="s">
        <v>32</v>
      </c>
      <c r="F14" t="s">
        <v>48</v>
      </c>
      <c r="G14" t="s">
        <v>45</v>
      </c>
      <c r="H14" t="s">
        <v>35</v>
      </c>
      <c r="I14" t="s">
        <v>45</v>
      </c>
      <c r="J14" t="s">
        <v>49</v>
      </c>
      <c r="K14" t="s">
        <v>54</v>
      </c>
      <c r="L14" t="s">
        <v>38</v>
      </c>
      <c r="M14" t="s">
        <v>39</v>
      </c>
      <c r="N14" t="s">
        <v>57</v>
      </c>
      <c r="O14" t="s">
        <v>34</v>
      </c>
      <c r="P14" t="s">
        <v>30</v>
      </c>
      <c r="Q14">
        <v>13</v>
      </c>
      <c r="R14">
        <v>5</v>
      </c>
      <c r="S14">
        <v>8</v>
      </c>
      <c r="T14">
        <v>0</v>
      </c>
      <c r="U14">
        <v>4</v>
      </c>
      <c r="V14">
        <v>14</v>
      </c>
      <c r="W14">
        <v>58</v>
      </c>
      <c r="X14">
        <v>813</v>
      </c>
      <c r="Y14">
        <v>22149</v>
      </c>
      <c r="Z14">
        <v>2436</v>
      </c>
      <c r="AA14">
        <v>2</v>
      </c>
      <c r="AB14">
        <v>44773</v>
      </c>
      <c r="AC14">
        <v>32876</v>
      </c>
      <c r="AD14">
        <v>41472</v>
      </c>
      <c r="AE14">
        <v>42958</v>
      </c>
      <c r="AF14">
        <v>4</v>
      </c>
      <c r="AG14" t="s">
        <v>79</v>
      </c>
      <c r="AH14" t="s">
        <v>80</v>
      </c>
      <c r="AI14">
        <v>29</v>
      </c>
      <c r="AJ14" t="s">
        <v>80</v>
      </c>
      <c r="AK14" t="s">
        <v>86</v>
      </c>
      <c r="AL14" t="s">
        <v>52</v>
      </c>
    </row>
    <row r="15" spans="1:38" x14ac:dyDescent="0.3">
      <c r="A15">
        <v>1310</v>
      </c>
      <c r="B15">
        <v>39</v>
      </c>
      <c r="C15" t="s">
        <v>30</v>
      </c>
      <c r="D15" t="s">
        <v>31</v>
      </c>
      <c r="E15" t="s">
        <v>32</v>
      </c>
      <c r="F15" t="s">
        <v>48</v>
      </c>
      <c r="G15" t="s">
        <v>45</v>
      </c>
      <c r="H15" t="s">
        <v>35</v>
      </c>
      <c r="I15" t="s">
        <v>45</v>
      </c>
      <c r="J15" t="s">
        <v>37</v>
      </c>
      <c r="K15" t="s">
        <v>34</v>
      </c>
      <c r="L15" t="s">
        <v>38</v>
      </c>
      <c r="M15" t="s">
        <v>47</v>
      </c>
      <c r="N15" t="s">
        <v>40</v>
      </c>
      <c r="O15" t="s">
        <v>1</v>
      </c>
      <c r="P15" t="s">
        <v>41</v>
      </c>
      <c r="Q15">
        <v>13</v>
      </c>
      <c r="R15">
        <v>0</v>
      </c>
      <c r="S15">
        <v>6</v>
      </c>
      <c r="T15">
        <v>0</v>
      </c>
      <c r="U15">
        <v>3</v>
      </c>
      <c r="V15">
        <v>23</v>
      </c>
      <c r="W15">
        <v>93</v>
      </c>
      <c r="X15">
        <v>360</v>
      </c>
      <c r="Y15">
        <v>22154</v>
      </c>
      <c r="Z15">
        <v>3904</v>
      </c>
      <c r="AA15">
        <v>2</v>
      </c>
      <c r="AB15">
        <v>44773</v>
      </c>
      <c r="AC15">
        <v>30731</v>
      </c>
      <c r="AD15">
        <v>41393</v>
      </c>
      <c r="AE15">
        <v>42962</v>
      </c>
      <c r="AF15">
        <v>4</v>
      </c>
      <c r="AG15" t="s">
        <v>79</v>
      </c>
      <c r="AH15" t="s">
        <v>80</v>
      </c>
      <c r="AI15">
        <v>35</v>
      </c>
      <c r="AJ15" t="s">
        <v>80</v>
      </c>
      <c r="AK15" t="s">
        <v>86</v>
      </c>
      <c r="AL15" t="s">
        <v>42</v>
      </c>
    </row>
    <row r="16" spans="1:38" x14ac:dyDescent="0.3">
      <c r="A16">
        <v>1004</v>
      </c>
      <c r="B16">
        <v>30</v>
      </c>
      <c r="C16" t="s">
        <v>30</v>
      </c>
      <c r="D16" t="s">
        <v>31</v>
      </c>
      <c r="E16" t="s">
        <v>32</v>
      </c>
      <c r="F16" t="s">
        <v>48</v>
      </c>
      <c r="G16" t="s">
        <v>34</v>
      </c>
      <c r="H16" t="s">
        <v>44</v>
      </c>
      <c r="I16" t="s">
        <v>45</v>
      </c>
      <c r="J16" t="s">
        <v>37</v>
      </c>
      <c r="K16" t="s">
        <v>45</v>
      </c>
      <c r="L16" t="s">
        <v>38</v>
      </c>
      <c r="M16" t="s">
        <v>47</v>
      </c>
      <c r="N16" t="s">
        <v>57</v>
      </c>
      <c r="O16" t="s">
        <v>1</v>
      </c>
      <c r="P16" t="s">
        <v>30</v>
      </c>
      <c r="Q16">
        <v>11</v>
      </c>
      <c r="R16">
        <v>4</v>
      </c>
      <c r="S16">
        <v>7</v>
      </c>
      <c r="T16">
        <v>0</v>
      </c>
      <c r="U16">
        <v>1</v>
      </c>
      <c r="V16">
        <v>22</v>
      </c>
      <c r="W16">
        <v>48</v>
      </c>
      <c r="X16">
        <v>138</v>
      </c>
      <c r="Y16">
        <v>11539</v>
      </c>
      <c r="Z16">
        <v>2132</v>
      </c>
      <c r="AA16">
        <v>2</v>
      </c>
      <c r="AB16">
        <v>44773</v>
      </c>
      <c r="AC16">
        <v>34168</v>
      </c>
      <c r="AD16">
        <v>41367</v>
      </c>
      <c r="AE16">
        <v>42967</v>
      </c>
      <c r="AF16">
        <v>4</v>
      </c>
      <c r="AG16" t="s">
        <v>79</v>
      </c>
      <c r="AH16" t="s">
        <v>80</v>
      </c>
      <c r="AI16">
        <v>26</v>
      </c>
      <c r="AJ16" t="s">
        <v>80</v>
      </c>
      <c r="AK16" t="s">
        <v>86</v>
      </c>
      <c r="AL16" t="s">
        <v>42</v>
      </c>
    </row>
    <row r="17" spans="1:38" x14ac:dyDescent="0.3">
      <c r="A17">
        <v>147</v>
      </c>
      <c r="B17">
        <v>34</v>
      </c>
      <c r="C17" t="s">
        <v>30</v>
      </c>
      <c r="D17" t="s">
        <v>43</v>
      </c>
      <c r="E17" t="s">
        <v>32</v>
      </c>
      <c r="F17" t="s">
        <v>48</v>
      </c>
      <c r="G17" t="s">
        <v>34</v>
      </c>
      <c r="H17" t="s">
        <v>35</v>
      </c>
      <c r="I17" t="s">
        <v>34</v>
      </c>
      <c r="J17" t="s">
        <v>49</v>
      </c>
      <c r="K17" t="s">
        <v>45</v>
      </c>
      <c r="L17" t="s">
        <v>46</v>
      </c>
      <c r="M17" t="s">
        <v>47</v>
      </c>
      <c r="N17" t="s">
        <v>40</v>
      </c>
      <c r="O17" t="s">
        <v>1</v>
      </c>
      <c r="P17" t="s">
        <v>30</v>
      </c>
      <c r="Q17">
        <v>24</v>
      </c>
      <c r="R17">
        <v>1</v>
      </c>
      <c r="S17">
        <v>9</v>
      </c>
      <c r="T17">
        <v>0</v>
      </c>
      <c r="U17">
        <v>6</v>
      </c>
      <c r="V17">
        <v>7</v>
      </c>
      <c r="W17">
        <v>66</v>
      </c>
      <c r="X17">
        <v>658</v>
      </c>
      <c r="Y17">
        <v>22887</v>
      </c>
      <c r="Z17">
        <v>6074</v>
      </c>
      <c r="AA17">
        <v>3</v>
      </c>
      <c r="AB17">
        <v>44773</v>
      </c>
      <c r="AC17">
        <v>32474</v>
      </c>
      <c r="AD17">
        <v>40033</v>
      </c>
      <c r="AE17">
        <v>42968</v>
      </c>
      <c r="AF17">
        <v>8</v>
      </c>
      <c r="AG17" t="s">
        <v>79</v>
      </c>
      <c r="AH17" t="s">
        <v>85</v>
      </c>
      <c r="AI17">
        <v>26</v>
      </c>
      <c r="AJ17" t="s">
        <v>80</v>
      </c>
      <c r="AK17" t="s">
        <v>81</v>
      </c>
      <c r="AL17" t="s">
        <v>42</v>
      </c>
    </row>
    <row r="18" spans="1:38" x14ac:dyDescent="0.3">
      <c r="A18">
        <v>1042</v>
      </c>
      <c r="B18">
        <v>36</v>
      </c>
      <c r="C18" t="s">
        <v>30</v>
      </c>
      <c r="D18" t="s">
        <v>31</v>
      </c>
      <c r="E18" t="s">
        <v>32</v>
      </c>
      <c r="F18" t="s">
        <v>33</v>
      </c>
      <c r="G18" t="s">
        <v>45</v>
      </c>
      <c r="H18" t="s">
        <v>44</v>
      </c>
      <c r="I18" t="s">
        <v>54</v>
      </c>
      <c r="J18" t="s">
        <v>49</v>
      </c>
      <c r="K18" t="s">
        <v>34</v>
      </c>
      <c r="L18" t="s">
        <v>38</v>
      </c>
      <c r="M18" t="s">
        <v>47</v>
      </c>
      <c r="N18" t="s">
        <v>40</v>
      </c>
      <c r="O18" t="s">
        <v>1</v>
      </c>
      <c r="P18" t="s">
        <v>41</v>
      </c>
      <c r="Q18">
        <v>16</v>
      </c>
      <c r="R18">
        <v>1</v>
      </c>
      <c r="S18">
        <v>18</v>
      </c>
      <c r="T18">
        <v>15</v>
      </c>
      <c r="U18">
        <v>14</v>
      </c>
      <c r="V18">
        <v>16</v>
      </c>
      <c r="W18">
        <v>43</v>
      </c>
      <c r="X18">
        <v>885</v>
      </c>
      <c r="Y18">
        <v>8269</v>
      </c>
      <c r="Z18">
        <v>2743</v>
      </c>
      <c r="AA18">
        <v>1</v>
      </c>
      <c r="AB18">
        <v>44773</v>
      </c>
      <c r="AC18">
        <v>31893</v>
      </c>
      <c r="AD18">
        <v>36863</v>
      </c>
      <c r="AE18">
        <v>42987</v>
      </c>
      <c r="AF18">
        <v>17</v>
      </c>
      <c r="AG18" t="s">
        <v>79</v>
      </c>
      <c r="AH18" t="s">
        <v>80</v>
      </c>
      <c r="AI18">
        <v>19</v>
      </c>
      <c r="AJ18" t="s">
        <v>80</v>
      </c>
      <c r="AK18" t="s">
        <v>87</v>
      </c>
      <c r="AL18" t="s">
        <v>42</v>
      </c>
    </row>
    <row r="19" spans="1:38" x14ac:dyDescent="0.3">
      <c r="A19">
        <v>502</v>
      </c>
      <c r="B19">
        <v>34</v>
      </c>
      <c r="C19" t="s">
        <v>30</v>
      </c>
      <c r="D19" t="s">
        <v>59</v>
      </c>
      <c r="E19" t="s">
        <v>0</v>
      </c>
      <c r="F19" t="s">
        <v>48</v>
      </c>
      <c r="G19" t="s">
        <v>34</v>
      </c>
      <c r="H19" t="s">
        <v>35</v>
      </c>
      <c r="I19" t="s">
        <v>54</v>
      </c>
      <c r="J19" t="s">
        <v>53</v>
      </c>
      <c r="K19" t="s">
        <v>54</v>
      </c>
      <c r="L19" t="s">
        <v>38</v>
      </c>
      <c r="M19" t="s">
        <v>55</v>
      </c>
      <c r="N19" t="s">
        <v>40</v>
      </c>
      <c r="O19" t="s">
        <v>1</v>
      </c>
      <c r="P19" t="s">
        <v>30</v>
      </c>
      <c r="Q19">
        <v>13</v>
      </c>
      <c r="R19">
        <v>8</v>
      </c>
      <c r="S19">
        <v>9</v>
      </c>
      <c r="T19">
        <v>0</v>
      </c>
      <c r="U19">
        <v>4</v>
      </c>
      <c r="V19">
        <v>19</v>
      </c>
      <c r="W19">
        <v>67</v>
      </c>
      <c r="X19">
        <v>1362</v>
      </c>
      <c r="Y19">
        <v>4652</v>
      </c>
      <c r="Z19">
        <v>5304</v>
      </c>
      <c r="AA19">
        <v>3</v>
      </c>
      <c r="AB19">
        <v>44773</v>
      </c>
      <c r="AC19">
        <v>32391</v>
      </c>
      <c r="AD19">
        <v>41437</v>
      </c>
      <c r="AE19">
        <v>43000</v>
      </c>
      <c r="AF19">
        <v>4</v>
      </c>
      <c r="AG19" t="s">
        <v>79</v>
      </c>
      <c r="AH19" t="s">
        <v>80</v>
      </c>
      <c r="AI19">
        <v>30</v>
      </c>
      <c r="AJ19" t="s">
        <v>80</v>
      </c>
      <c r="AK19" t="s">
        <v>86</v>
      </c>
      <c r="AL19" t="s">
        <v>42</v>
      </c>
    </row>
    <row r="20" spans="1:38" x14ac:dyDescent="0.3">
      <c r="A20">
        <v>967</v>
      </c>
      <c r="B20">
        <v>36</v>
      </c>
      <c r="C20" t="s">
        <v>30</v>
      </c>
      <c r="D20" t="s">
        <v>31</v>
      </c>
      <c r="E20" t="s">
        <v>0</v>
      </c>
      <c r="F20" t="s">
        <v>60</v>
      </c>
      <c r="G20" t="s">
        <v>45</v>
      </c>
      <c r="H20" t="s">
        <v>35</v>
      </c>
      <c r="I20" t="s">
        <v>36</v>
      </c>
      <c r="J20" t="s">
        <v>53</v>
      </c>
      <c r="K20" t="s">
        <v>54</v>
      </c>
      <c r="L20" t="s">
        <v>38</v>
      </c>
      <c r="M20" t="s">
        <v>47</v>
      </c>
      <c r="N20" t="s">
        <v>57</v>
      </c>
      <c r="O20" t="s">
        <v>34</v>
      </c>
      <c r="P20" t="s">
        <v>30</v>
      </c>
      <c r="Q20">
        <v>11</v>
      </c>
      <c r="R20">
        <v>1</v>
      </c>
      <c r="S20">
        <v>16</v>
      </c>
      <c r="T20">
        <v>3</v>
      </c>
      <c r="U20">
        <v>7</v>
      </c>
      <c r="V20">
        <v>3</v>
      </c>
      <c r="W20">
        <v>51</v>
      </c>
      <c r="X20">
        <v>530</v>
      </c>
      <c r="Y20">
        <v>5518</v>
      </c>
      <c r="Z20">
        <v>10325</v>
      </c>
      <c r="AA20">
        <v>6</v>
      </c>
      <c r="AB20">
        <v>44773</v>
      </c>
      <c r="AC20">
        <v>31912</v>
      </c>
      <c r="AD20">
        <v>37376</v>
      </c>
      <c r="AE20">
        <v>43001</v>
      </c>
      <c r="AF20">
        <v>15</v>
      </c>
      <c r="AG20" t="s">
        <v>79</v>
      </c>
      <c r="AH20" t="s">
        <v>80</v>
      </c>
      <c r="AI20">
        <v>21</v>
      </c>
      <c r="AJ20" t="s">
        <v>80</v>
      </c>
      <c r="AK20" t="s">
        <v>87</v>
      </c>
      <c r="AL20" t="s">
        <v>52</v>
      </c>
    </row>
    <row r="21" spans="1:38" x14ac:dyDescent="0.3">
      <c r="A21">
        <v>1157</v>
      </c>
      <c r="B21">
        <v>33</v>
      </c>
      <c r="C21" t="s">
        <v>30</v>
      </c>
      <c r="D21" t="s">
        <v>31</v>
      </c>
      <c r="E21" t="s">
        <v>0</v>
      </c>
      <c r="F21" t="s">
        <v>33</v>
      </c>
      <c r="G21" t="s">
        <v>34</v>
      </c>
      <c r="H21" t="s">
        <v>44</v>
      </c>
      <c r="I21" t="s">
        <v>45</v>
      </c>
      <c r="J21" t="s">
        <v>53</v>
      </c>
      <c r="K21" t="s">
        <v>34</v>
      </c>
      <c r="L21" t="s">
        <v>55</v>
      </c>
      <c r="M21" t="s">
        <v>47</v>
      </c>
      <c r="N21" t="s">
        <v>40</v>
      </c>
      <c r="O21" t="s">
        <v>1</v>
      </c>
      <c r="P21" t="s">
        <v>30</v>
      </c>
      <c r="Q21">
        <v>17</v>
      </c>
      <c r="R21">
        <v>0</v>
      </c>
      <c r="S21">
        <v>6</v>
      </c>
      <c r="T21">
        <v>0</v>
      </c>
      <c r="U21">
        <v>3</v>
      </c>
      <c r="V21">
        <v>9</v>
      </c>
      <c r="W21">
        <v>77</v>
      </c>
      <c r="X21">
        <v>603</v>
      </c>
      <c r="Y21">
        <v>18385</v>
      </c>
      <c r="Z21">
        <v>8224</v>
      </c>
      <c r="AA21">
        <v>3</v>
      </c>
      <c r="AB21">
        <v>44773</v>
      </c>
      <c r="AC21">
        <v>33003</v>
      </c>
      <c r="AD21">
        <v>41331</v>
      </c>
      <c r="AE21">
        <v>43019</v>
      </c>
      <c r="AF21">
        <v>5</v>
      </c>
      <c r="AG21" t="s">
        <v>79</v>
      </c>
      <c r="AH21" t="s">
        <v>80</v>
      </c>
      <c r="AI21">
        <v>28</v>
      </c>
      <c r="AJ21" t="s">
        <v>80</v>
      </c>
      <c r="AK21" t="s">
        <v>86</v>
      </c>
      <c r="AL21" t="s">
        <v>42</v>
      </c>
    </row>
    <row r="22" spans="1:38" x14ac:dyDescent="0.3">
      <c r="A22">
        <v>1573</v>
      </c>
      <c r="B22">
        <v>38</v>
      </c>
      <c r="C22" t="s">
        <v>30</v>
      </c>
      <c r="D22" t="s">
        <v>31</v>
      </c>
      <c r="E22" t="s">
        <v>32</v>
      </c>
      <c r="F22" t="s">
        <v>48</v>
      </c>
      <c r="G22" t="s">
        <v>45</v>
      </c>
      <c r="H22" t="s">
        <v>35</v>
      </c>
      <c r="I22" t="s">
        <v>45</v>
      </c>
      <c r="J22" t="s">
        <v>61</v>
      </c>
      <c r="K22" t="s">
        <v>36</v>
      </c>
      <c r="L22" t="s">
        <v>55</v>
      </c>
      <c r="M22" t="s">
        <v>47</v>
      </c>
      <c r="N22" t="s">
        <v>57</v>
      </c>
      <c r="O22" t="s">
        <v>51</v>
      </c>
      <c r="P22" t="s">
        <v>41</v>
      </c>
      <c r="Q22">
        <v>11</v>
      </c>
      <c r="R22">
        <v>4</v>
      </c>
      <c r="S22">
        <v>7</v>
      </c>
      <c r="T22">
        <v>1</v>
      </c>
      <c r="U22">
        <v>4</v>
      </c>
      <c r="V22">
        <v>2</v>
      </c>
      <c r="W22">
        <v>81</v>
      </c>
      <c r="X22">
        <v>903</v>
      </c>
      <c r="Y22">
        <v>7653</v>
      </c>
      <c r="Z22">
        <v>4855</v>
      </c>
      <c r="AA22">
        <v>2</v>
      </c>
      <c r="AB22">
        <v>44773</v>
      </c>
      <c r="AC22">
        <v>30949</v>
      </c>
      <c r="AD22">
        <v>41469</v>
      </c>
      <c r="AE22">
        <v>43036</v>
      </c>
      <c r="AF22">
        <v>4</v>
      </c>
      <c r="AG22" t="s">
        <v>79</v>
      </c>
      <c r="AH22" t="s">
        <v>85</v>
      </c>
      <c r="AI22">
        <v>34</v>
      </c>
      <c r="AJ22" t="s">
        <v>80</v>
      </c>
      <c r="AK22" t="s">
        <v>86</v>
      </c>
      <c r="AL22" t="s">
        <v>42</v>
      </c>
    </row>
    <row r="23" spans="1:38" x14ac:dyDescent="0.3">
      <c r="A23">
        <v>554</v>
      </c>
      <c r="B23">
        <v>24</v>
      </c>
      <c r="C23" t="s">
        <v>30</v>
      </c>
      <c r="D23" t="s">
        <v>31</v>
      </c>
      <c r="E23" t="s">
        <v>0</v>
      </c>
      <c r="F23" t="s">
        <v>60</v>
      </c>
      <c r="G23" t="s">
        <v>34</v>
      </c>
      <c r="H23" t="s">
        <v>44</v>
      </c>
      <c r="I23" t="s">
        <v>45</v>
      </c>
      <c r="J23" t="s">
        <v>62</v>
      </c>
      <c r="K23" t="s">
        <v>36</v>
      </c>
      <c r="L23" t="s">
        <v>38</v>
      </c>
      <c r="M23" t="s">
        <v>47</v>
      </c>
      <c r="N23" t="s">
        <v>40</v>
      </c>
      <c r="O23" t="s">
        <v>1</v>
      </c>
      <c r="P23" t="s">
        <v>30</v>
      </c>
      <c r="Q23">
        <v>16</v>
      </c>
      <c r="R23">
        <v>1</v>
      </c>
      <c r="S23">
        <v>6</v>
      </c>
      <c r="T23">
        <v>1</v>
      </c>
      <c r="U23">
        <v>4</v>
      </c>
      <c r="V23">
        <v>1</v>
      </c>
      <c r="W23">
        <v>62</v>
      </c>
      <c r="X23">
        <v>1448</v>
      </c>
      <c r="Y23">
        <v>21972</v>
      </c>
      <c r="Z23">
        <v>3202</v>
      </c>
      <c r="AA23">
        <v>4</v>
      </c>
      <c r="AB23">
        <v>44773</v>
      </c>
      <c r="AC23">
        <v>36193</v>
      </c>
      <c r="AD23">
        <v>41493</v>
      </c>
      <c r="AE23">
        <v>43047</v>
      </c>
      <c r="AF23">
        <v>4</v>
      </c>
      <c r="AG23" t="s">
        <v>84</v>
      </c>
      <c r="AH23" t="s">
        <v>80</v>
      </c>
      <c r="AI23">
        <v>20</v>
      </c>
      <c r="AJ23" t="s">
        <v>80</v>
      </c>
      <c r="AK23" t="s">
        <v>86</v>
      </c>
      <c r="AL23" t="s">
        <v>42</v>
      </c>
    </row>
    <row r="24" spans="1:38" x14ac:dyDescent="0.3">
      <c r="A24">
        <v>161</v>
      </c>
      <c r="B24">
        <v>56</v>
      </c>
      <c r="C24" t="s">
        <v>30</v>
      </c>
      <c r="D24" t="s">
        <v>31</v>
      </c>
      <c r="E24" t="s">
        <v>32</v>
      </c>
      <c r="F24" t="s">
        <v>33</v>
      </c>
      <c r="G24" t="s">
        <v>36</v>
      </c>
      <c r="H24" t="s">
        <v>44</v>
      </c>
      <c r="I24" t="s">
        <v>45</v>
      </c>
      <c r="J24" t="s">
        <v>37</v>
      </c>
      <c r="K24" t="s">
        <v>36</v>
      </c>
      <c r="L24" t="s">
        <v>38</v>
      </c>
      <c r="M24" t="s">
        <v>47</v>
      </c>
      <c r="N24" t="s">
        <v>57</v>
      </c>
      <c r="O24" t="s">
        <v>45</v>
      </c>
      <c r="P24" t="s">
        <v>30</v>
      </c>
      <c r="Q24">
        <v>18</v>
      </c>
      <c r="R24">
        <v>9</v>
      </c>
      <c r="S24">
        <v>7</v>
      </c>
      <c r="T24">
        <v>4</v>
      </c>
      <c r="U24">
        <v>3</v>
      </c>
      <c r="V24">
        <v>14</v>
      </c>
      <c r="W24">
        <v>72</v>
      </c>
      <c r="X24">
        <v>441</v>
      </c>
      <c r="Y24">
        <v>4510</v>
      </c>
      <c r="Z24">
        <v>4963</v>
      </c>
      <c r="AA24">
        <v>2</v>
      </c>
      <c r="AB24">
        <v>44773</v>
      </c>
      <c r="AC24">
        <v>24365</v>
      </c>
      <c r="AD24">
        <v>41476</v>
      </c>
      <c r="AE24">
        <v>43049</v>
      </c>
      <c r="AF24">
        <v>4</v>
      </c>
      <c r="AG24" t="s">
        <v>88</v>
      </c>
      <c r="AH24" t="s">
        <v>80</v>
      </c>
      <c r="AI24">
        <v>52</v>
      </c>
      <c r="AJ24" t="s">
        <v>80</v>
      </c>
      <c r="AK24" t="s">
        <v>86</v>
      </c>
      <c r="AL24" t="s">
        <v>42</v>
      </c>
    </row>
    <row r="25" spans="1:38" x14ac:dyDescent="0.3">
      <c r="A25">
        <v>297</v>
      </c>
      <c r="B25">
        <v>30</v>
      </c>
      <c r="C25" t="s">
        <v>30</v>
      </c>
      <c r="D25" t="s">
        <v>31</v>
      </c>
      <c r="E25" t="s">
        <v>32</v>
      </c>
      <c r="F25" t="s">
        <v>48</v>
      </c>
      <c r="G25" t="s">
        <v>54</v>
      </c>
      <c r="H25" t="s">
        <v>44</v>
      </c>
      <c r="I25" t="s">
        <v>45</v>
      </c>
      <c r="J25" t="s">
        <v>37</v>
      </c>
      <c r="K25" t="s">
        <v>34</v>
      </c>
      <c r="L25" t="s">
        <v>38</v>
      </c>
      <c r="M25" t="s">
        <v>47</v>
      </c>
      <c r="N25" t="s">
        <v>40</v>
      </c>
      <c r="O25" t="s">
        <v>1</v>
      </c>
      <c r="P25" t="s">
        <v>30</v>
      </c>
      <c r="Q25">
        <v>11</v>
      </c>
      <c r="R25">
        <v>5</v>
      </c>
      <c r="S25">
        <v>8</v>
      </c>
      <c r="T25">
        <v>0</v>
      </c>
      <c r="U25">
        <v>4</v>
      </c>
      <c r="V25">
        <v>3</v>
      </c>
      <c r="W25">
        <v>88</v>
      </c>
      <c r="X25">
        <v>1005</v>
      </c>
      <c r="Y25">
        <v>8556</v>
      </c>
      <c r="Z25">
        <v>2657</v>
      </c>
      <c r="AA25">
        <v>5</v>
      </c>
      <c r="AB25">
        <v>44773</v>
      </c>
      <c r="AC25">
        <v>33952</v>
      </c>
      <c r="AD25">
        <v>41350</v>
      </c>
      <c r="AE25">
        <v>43068</v>
      </c>
      <c r="AF25">
        <v>5</v>
      </c>
      <c r="AG25" t="s">
        <v>79</v>
      </c>
      <c r="AH25" t="s">
        <v>80</v>
      </c>
      <c r="AI25">
        <v>25</v>
      </c>
      <c r="AJ25" t="s">
        <v>85</v>
      </c>
      <c r="AK25" t="s">
        <v>86</v>
      </c>
      <c r="AL25" t="s">
        <v>42</v>
      </c>
    </row>
    <row r="26" spans="1:38" x14ac:dyDescent="0.3">
      <c r="A26">
        <v>1905</v>
      </c>
      <c r="B26">
        <v>34</v>
      </c>
      <c r="C26" t="s">
        <v>30</v>
      </c>
      <c r="D26" t="s">
        <v>59</v>
      </c>
      <c r="E26" t="s">
        <v>32</v>
      </c>
      <c r="F26" t="s">
        <v>33</v>
      </c>
      <c r="G26" t="s">
        <v>54</v>
      </c>
      <c r="H26" t="s">
        <v>35</v>
      </c>
      <c r="I26" t="s">
        <v>34</v>
      </c>
      <c r="J26" t="s">
        <v>37</v>
      </c>
      <c r="K26" t="s">
        <v>34</v>
      </c>
      <c r="L26" t="s">
        <v>46</v>
      </c>
      <c r="M26" t="s">
        <v>47</v>
      </c>
      <c r="N26" t="s">
        <v>57</v>
      </c>
      <c r="O26" t="s">
        <v>34</v>
      </c>
      <c r="P26" t="s">
        <v>30</v>
      </c>
      <c r="Q26">
        <v>23</v>
      </c>
      <c r="R26">
        <v>1</v>
      </c>
      <c r="S26">
        <v>5</v>
      </c>
      <c r="T26">
        <v>3</v>
      </c>
      <c r="U26">
        <v>0</v>
      </c>
      <c r="V26">
        <v>16</v>
      </c>
      <c r="W26">
        <v>85</v>
      </c>
      <c r="X26">
        <v>967</v>
      </c>
      <c r="Y26">
        <v>14460</v>
      </c>
      <c r="Z26">
        <v>2307</v>
      </c>
      <c r="AA26">
        <v>2</v>
      </c>
      <c r="AB26">
        <v>44773</v>
      </c>
      <c r="AC26">
        <v>32420</v>
      </c>
      <c r="AD26">
        <v>41417</v>
      </c>
      <c r="AE26">
        <v>43083</v>
      </c>
      <c r="AF26">
        <v>5</v>
      </c>
      <c r="AG26" t="s">
        <v>79</v>
      </c>
      <c r="AH26" t="s">
        <v>80</v>
      </c>
      <c r="AI26">
        <v>29</v>
      </c>
      <c r="AJ26" t="s">
        <v>85</v>
      </c>
      <c r="AK26" t="s">
        <v>86</v>
      </c>
      <c r="AL26" t="s">
        <v>42</v>
      </c>
    </row>
    <row r="27" spans="1:38" x14ac:dyDescent="0.3">
      <c r="A27">
        <v>1489</v>
      </c>
      <c r="B27">
        <v>34</v>
      </c>
      <c r="C27" t="s">
        <v>30</v>
      </c>
      <c r="D27" t="s">
        <v>31</v>
      </c>
      <c r="E27" t="s">
        <v>0</v>
      </c>
      <c r="F27" t="s">
        <v>33</v>
      </c>
      <c r="G27" t="s">
        <v>34</v>
      </c>
      <c r="H27" t="s">
        <v>44</v>
      </c>
      <c r="I27" t="s">
        <v>36</v>
      </c>
      <c r="J27" t="s">
        <v>53</v>
      </c>
      <c r="K27" t="s">
        <v>36</v>
      </c>
      <c r="L27" t="s">
        <v>46</v>
      </c>
      <c r="M27" t="s">
        <v>56</v>
      </c>
      <c r="N27" t="s">
        <v>40</v>
      </c>
      <c r="O27" t="s">
        <v>1</v>
      </c>
      <c r="P27" t="s">
        <v>30</v>
      </c>
      <c r="Q27">
        <v>23</v>
      </c>
      <c r="R27">
        <v>0</v>
      </c>
      <c r="S27">
        <v>16</v>
      </c>
      <c r="T27">
        <v>10</v>
      </c>
      <c r="U27">
        <v>10</v>
      </c>
      <c r="V27">
        <v>24</v>
      </c>
      <c r="W27">
        <v>40</v>
      </c>
      <c r="X27">
        <v>790</v>
      </c>
      <c r="Y27">
        <v>7815</v>
      </c>
      <c r="Z27">
        <v>4599</v>
      </c>
      <c r="AA27">
        <v>2</v>
      </c>
      <c r="AB27">
        <v>44773</v>
      </c>
      <c r="AC27">
        <v>32384</v>
      </c>
      <c r="AD27">
        <v>37945</v>
      </c>
      <c r="AE27">
        <v>43098</v>
      </c>
      <c r="AF27">
        <v>14</v>
      </c>
      <c r="AG27" t="s">
        <v>79</v>
      </c>
      <c r="AH27" t="s">
        <v>80</v>
      </c>
      <c r="AI27">
        <v>20</v>
      </c>
      <c r="AJ27" t="s">
        <v>80</v>
      </c>
      <c r="AK27" t="s">
        <v>83</v>
      </c>
      <c r="AL27" t="s">
        <v>42</v>
      </c>
    </row>
    <row r="28" spans="1:38" x14ac:dyDescent="0.3">
      <c r="A28">
        <v>785</v>
      </c>
      <c r="B28">
        <v>47</v>
      </c>
      <c r="C28" t="s">
        <v>30</v>
      </c>
      <c r="D28" t="s">
        <v>43</v>
      </c>
      <c r="E28" t="s">
        <v>0</v>
      </c>
      <c r="F28" t="s">
        <v>63</v>
      </c>
      <c r="G28" t="s">
        <v>36</v>
      </c>
      <c r="H28" t="s">
        <v>44</v>
      </c>
      <c r="I28" t="s">
        <v>54</v>
      </c>
      <c r="J28" t="s">
        <v>53</v>
      </c>
      <c r="K28" t="s">
        <v>45</v>
      </c>
      <c r="L28" t="s">
        <v>38</v>
      </c>
      <c r="M28" t="s">
        <v>47</v>
      </c>
      <c r="N28" t="s">
        <v>40</v>
      </c>
      <c r="O28" t="s">
        <v>1</v>
      </c>
      <c r="P28" t="s">
        <v>30</v>
      </c>
      <c r="Q28">
        <v>12</v>
      </c>
      <c r="R28">
        <v>4</v>
      </c>
      <c r="S28">
        <v>8</v>
      </c>
      <c r="T28">
        <v>1</v>
      </c>
      <c r="U28">
        <v>3</v>
      </c>
      <c r="V28">
        <v>27</v>
      </c>
      <c r="W28">
        <v>77</v>
      </c>
      <c r="X28">
        <v>719</v>
      </c>
      <c r="Y28">
        <v>10339</v>
      </c>
      <c r="Z28">
        <v>6397</v>
      </c>
      <c r="AA28">
        <v>2</v>
      </c>
      <c r="AB28">
        <v>44773</v>
      </c>
      <c r="AC28">
        <v>27941</v>
      </c>
      <c r="AD28">
        <v>41493</v>
      </c>
      <c r="AE28">
        <v>43122</v>
      </c>
      <c r="AF28">
        <v>4</v>
      </c>
      <c r="AG28" t="s">
        <v>82</v>
      </c>
      <c r="AH28" t="s">
        <v>80</v>
      </c>
      <c r="AI28">
        <v>43</v>
      </c>
      <c r="AJ28" t="s">
        <v>80</v>
      </c>
      <c r="AK28" t="s">
        <v>86</v>
      </c>
      <c r="AL28" t="s">
        <v>52</v>
      </c>
    </row>
    <row r="29" spans="1:38" x14ac:dyDescent="0.3">
      <c r="A29">
        <v>1389</v>
      </c>
      <c r="B29">
        <v>31</v>
      </c>
      <c r="C29" t="s">
        <v>30</v>
      </c>
      <c r="D29" t="s">
        <v>31</v>
      </c>
      <c r="E29" t="s">
        <v>32</v>
      </c>
      <c r="F29" t="s">
        <v>33</v>
      </c>
      <c r="G29" t="s">
        <v>54</v>
      </c>
      <c r="H29" t="s">
        <v>35</v>
      </c>
      <c r="I29" t="s">
        <v>45</v>
      </c>
      <c r="J29" t="s">
        <v>61</v>
      </c>
      <c r="K29" t="s">
        <v>45</v>
      </c>
      <c r="L29" t="s">
        <v>55</v>
      </c>
      <c r="M29" t="s">
        <v>55</v>
      </c>
      <c r="N29" t="s">
        <v>57</v>
      </c>
      <c r="O29" t="s">
        <v>51</v>
      </c>
      <c r="P29" t="s">
        <v>30</v>
      </c>
      <c r="Q29">
        <v>15</v>
      </c>
      <c r="R29">
        <v>1</v>
      </c>
      <c r="S29">
        <v>10</v>
      </c>
      <c r="T29">
        <v>6</v>
      </c>
      <c r="U29">
        <v>7</v>
      </c>
      <c r="V29">
        <v>22</v>
      </c>
      <c r="W29">
        <v>98</v>
      </c>
      <c r="X29">
        <v>330</v>
      </c>
      <c r="Y29">
        <v>21057</v>
      </c>
      <c r="Z29">
        <v>6179</v>
      </c>
      <c r="AA29">
        <v>3</v>
      </c>
      <c r="AB29">
        <v>44773</v>
      </c>
      <c r="AC29">
        <v>33767</v>
      </c>
      <c r="AD29">
        <v>39510</v>
      </c>
      <c r="AE29">
        <v>43124</v>
      </c>
      <c r="AF29">
        <v>10</v>
      </c>
      <c r="AG29" t="s">
        <v>79</v>
      </c>
      <c r="AH29" t="s">
        <v>80</v>
      </c>
      <c r="AI29">
        <v>21</v>
      </c>
      <c r="AJ29" t="s">
        <v>80</v>
      </c>
      <c r="AK29" t="s">
        <v>83</v>
      </c>
      <c r="AL29" t="s">
        <v>42</v>
      </c>
    </row>
    <row r="30" spans="1:38" x14ac:dyDescent="0.3">
      <c r="A30">
        <v>1318</v>
      </c>
      <c r="B30">
        <v>40</v>
      </c>
      <c r="C30" t="s">
        <v>30</v>
      </c>
      <c r="D30" t="s">
        <v>31</v>
      </c>
      <c r="E30" t="s">
        <v>0</v>
      </c>
      <c r="F30" t="s">
        <v>33</v>
      </c>
      <c r="G30" t="s">
        <v>54</v>
      </c>
      <c r="H30" t="s">
        <v>35</v>
      </c>
      <c r="I30" t="s">
        <v>36</v>
      </c>
      <c r="J30" t="s">
        <v>53</v>
      </c>
      <c r="K30" t="s">
        <v>36</v>
      </c>
      <c r="L30" t="s">
        <v>55</v>
      </c>
      <c r="M30" t="s">
        <v>47</v>
      </c>
      <c r="N30" t="s">
        <v>40</v>
      </c>
      <c r="O30" t="s">
        <v>1</v>
      </c>
      <c r="P30" t="s">
        <v>30</v>
      </c>
      <c r="Q30">
        <v>12</v>
      </c>
      <c r="R30">
        <v>2</v>
      </c>
      <c r="S30">
        <v>9</v>
      </c>
      <c r="T30">
        <v>1</v>
      </c>
      <c r="U30">
        <v>0</v>
      </c>
      <c r="V30">
        <v>25</v>
      </c>
      <c r="W30">
        <v>57</v>
      </c>
      <c r="X30">
        <v>299</v>
      </c>
      <c r="Y30">
        <v>17235</v>
      </c>
      <c r="Z30">
        <v>9094</v>
      </c>
      <c r="AA30">
        <v>2</v>
      </c>
      <c r="AB30">
        <v>44773</v>
      </c>
      <c r="AC30">
        <v>30201</v>
      </c>
      <c r="AD30">
        <v>41485</v>
      </c>
      <c r="AE30">
        <v>43139</v>
      </c>
      <c r="AF30">
        <v>5</v>
      </c>
      <c r="AG30" t="s">
        <v>82</v>
      </c>
      <c r="AH30" t="s">
        <v>85</v>
      </c>
      <c r="AI30">
        <v>35</v>
      </c>
      <c r="AJ30" t="s">
        <v>85</v>
      </c>
      <c r="AK30" t="s">
        <v>86</v>
      </c>
      <c r="AL30" t="s">
        <v>42</v>
      </c>
    </row>
    <row r="31" spans="1:38" x14ac:dyDescent="0.3">
      <c r="A31">
        <v>1684</v>
      </c>
      <c r="B31">
        <v>23</v>
      </c>
      <c r="C31" t="s">
        <v>30</v>
      </c>
      <c r="D31" t="s">
        <v>31</v>
      </c>
      <c r="E31" t="s">
        <v>32</v>
      </c>
      <c r="F31" t="s">
        <v>60</v>
      </c>
      <c r="G31" t="s">
        <v>54</v>
      </c>
      <c r="H31" t="s">
        <v>35</v>
      </c>
      <c r="I31" t="s">
        <v>36</v>
      </c>
      <c r="J31" t="s">
        <v>49</v>
      </c>
      <c r="K31" t="s">
        <v>45</v>
      </c>
      <c r="L31" t="s">
        <v>38</v>
      </c>
      <c r="M31" t="s">
        <v>47</v>
      </c>
      <c r="N31" t="s">
        <v>40</v>
      </c>
      <c r="O31" t="s">
        <v>1</v>
      </c>
      <c r="P31" t="s">
        <v>30</v>
      </c>
      <c r="Q31">
        <v>11</v>
      </c>
      <c r="R31">
        <v>1</v>
      </c>
      <c r="S31">
        <v>5</v>
      </c>
      <c r="T31">
        <v>1</v>
      </c>
      <c r="U31">
        <v>2</v>
      </c>
      <c r="V31">
        <v>8</v>
      </c>
      <c r="W31">
        <v>93</v>
      </c>
      <c r="X31">
        <v>1320</v>
      </c>
      <c r="Y31">
        <v>20586</v>
      </c>
      <c r="Z31">
        <v>3989</v>
      </c>
      <c r="AA31">
        <v>2</v>
      </c>
      <c r="AB31">
        <v>44773</v>
      </c>
      <c r="AC31">
        <v>36441</v>
      </c>
      <c r="AD31">
        <v>41614</v>
      </c>
      <c r="AE31">
        <v>43139</v>
      </c>
      <c r="AF31">
        <v>4</v>
      </c>
      <c r="AG31" t="s">
        <v>84</v>
      </c>
      <c r="AH31" t="s">
        <v>85</v>
      </c>
      <c r="AI31">
        <v>19</v>
      </c>
      <c r="AJ31" t="s">
        <v>80</v>
      </c>
      <c r="AK31" t="s">
        <v>86</v>
      </c>
      <c r="AL31" t="s">
        <v>42</v>
      </c>
    </row>
    <row r="32" spans="1:38" x14ac:dyDescent="0.3">
      <c r="A32">
        <v>1487</v>
      </c>
      <c r="B32">
        <v>29</v>
      </c>
      <c r="C32" t="s">
        <v>30</v>
      </c>
      <c r="D32" t="s">
        <v>43</v>
      </c>
      <c r="E32" t="s">
        <v>0</v>
      </c>
      <c r="F32" t="s">
        <v>48</v>
      </c>
      <c r="G32" t="s">
        <v>34</v>
      </c>
      <c r="H32" t="s">
        <v>44</v>
      </c>
      <c r="I32" t="s">
        <v>45</v>
      </c>
      <c r="J32" t="s">
        <v>53</v>
      </c>
      <c r="K32" t="s">
        <v>36</v>
      </c>
      <c r="L32" t="s">
        <v>38</v>
      </c>
      <c r="M32" t="s">
        <v>39</v>
      </c>
      <c r="N32" t="s">
        <v>40</v>
      </c>
      <c r="O32" t="s">
        <v>1</v>
      </c>
      <c r="P32" t="s">
        <v>41</v>
      </c>
      <c r="Q32">
        <v>11</v>
      </c>
      <c r="R32">
        <v>5</v>
      </c>
      <c r="S32">
        <v>7</v>
      </c>
      <c r="T32">
        <v>0</v>
      </c>
      <c r="U32">
        <v>0</v>
      </c>
      <c r="V32">
        <v>13</v>
      </c>
      <c r="W32">
        <v>51</v>
      </c>
      <c r="X32">
        <v>115</v>
      </c>
      <c r="Y32">
        <v>17485</v>
      </c>
      <c r="Z32">
        <v>5765</v>
      </c>
      <c r="AA32">
        <v>4</v>
      </c>
      <c r="AB32">
        <v>44773</v>
      </c>
      <c r="AC32">
        <v>34456</v>
      </c>
      <c r="AD32">
        <v>41430</v>
      </c>
      <c r="AE32">
        <v>43139</v>
      </c>
      <c r="AF32">
        <v>5</v>
      </c>
      <c r="AG32" t="s">
        <v>84</v>
      </c>
      <c r="AH32" t="s">
        <v>80</v>
      </c>
      <c r="AI32">
        <v>24</v>
      </c>
      <c r="AJ32" t="s">
        <v>80</v>
      </c>
      <c r="AK32" t="s">
        <v>86</v>
      </c>
      <c r="AL32" t="s">
        <v>42</v>
      </c>
    </row>
    <row r="33" spans="1:38" x14ac:dyDescent="0.3">
      <c r="A33">
        <v>27</v>
      </c>
      <c r="B33">
        <v>36</v>
      </c>
      <c r="C33" t="s">
        <v>30</v>
      </c>
      <c r="D33" t="s">
        <v>31</v>
      </c>
      <c r="E33" t="s">
        <v>0</v>
      </c>
      <c r="F33" t="s">
        <v>33</v>
      </c>
      <c r="G33" t="s">
        <v>45</v>
      </c>
      <c r="H33" t="s">
        <v>35</v>
      </c>
      <c r="I33" t="s">
        <v>36</v>
      </c>
      <c r="J33" t="s">
        <v>62</v>
      </c>
      <c r="K33" t="s">
        <v>34</v>
      </c>
      <c r="L33" t="s">
        <v>46</v>
      </c>
      <c r="M33" t="s">
        <v>47</v>
      </c>
      <c r="N33" t="s">
        <v>40</v>
      </c>
      <c r="O33" t="s">
        <v>1</v>
      </c>
      <c r="P33" t="s">
        <v>41</v>
      </c>
      <c r="Q33">
        <v>23</v>
      </c>
      <c r="R33">
        <v>7</v>
      </c>
      <c r="S33">
        <v>10</v>
      </c>
      <c r="T33">
        <v>0</v>
      </c>
      <c r="U33">
        <v>3</v>
      </c>
      <c r="V33">
        <v>9</v>
      </c>
      <c r="W33">
        <v>82</v>
      </c>
      <c r="X33">
        <v>1218</v>
      </c>
      <c r="Y33">
        <v>6986</v>
      </c>
      <c r="Z33">
        <v>3407</v>
      </c>
      <c r="AA33">
        <v>4</v>
      </c>
      <c r="AB33">
        <v>44773</v>
      </c>
      <c r="AC33">
        <v>31780</v>
      </c>
      <c r="AD33">
        <v>41506</v>
      </c>
      <c r="AE33">
        <v>43150</v>
      </c>
      <c r="AF33">
        <v>5</v>
      </c>
      <c r="AG33" t="s">
        <v>79</v>
      </c>
      <c r="AH33" t="s">
        <v>80</v>
      </c>
      <c r="AI33">
        <v>31</v>
      </c>
      <c r="AJ33" t="s">
        <v>80</v>
      </c>
      <c r="AK33" t="s">
        <v>86</v>
      </c>
      <c r="AL33" t="s">
        <v>42</v>
      </c>
    </row>
    <row r="34" spans="1:38" x14ac:dyDescent="0.3">
      <c r="A34">
        <v>1818</v>
      </c>
      <c r="B34">
        <v>26</v>
      </c>
      <c r="C34" t="s">
        <v>30</v>
      </c>
      <c r="D34" t="s">
        <v>31</v>
      </c>
      <c r="E34" t="s">
        <v>64</v>
      </c>
      <c r="F34" t="s">
        <v>63</v>
      </c>
      <c r="G34" t="s">
        <v>54</v>
      </c>
      <c r="H34" t="s">
        <v>44</v>
      </c>
      <c r="I34" t="s">
        <v>45</v>
      </c>
      <c r="J34" t="s">
        <v>64</v>
      </c>
      <c r="K34" t="s">
        <v>36</v>
      </c>
      <c r="L34" t="s">
        <v>34</v>
      </c>
      <c r="M34" t="s">
        <v>47</v>
      </c>
      <c r="N34" t="s">
        <v>57</v>
      </c>
      <c r="O34" t="s">
        <v>1</v>
      </c>
      <c r="P34" t="s">
        <v>30</v>
      </c>
      <c r="Q34">
        <v>11</v>
      </c>
      <c r="R34">
        <v>0</v>
      </c>
      <c r="S34">
        <v>6</v>
      </c>
      <c r="T34">
        <v>1</v>
      </c>
      <c r="U34">
        <v>4</v>
      </c>
      <c r="V34">
        <v>20</v>
      </c>
      <c r="W34">
        <v>69</v>
      </c>
      <c r="X34">
        <v>920</v>
      </c>
      <c r="Y34">
        <v>6889</v>
      </c>
      <c r="Z34">
        <v>2148</v>
      </c>
      <c r="AA34">
        <v>3</v>
      </c>
      <c r="AB34">
        <v>44773</v>
      </c>
      <c r="AC34">
        <v>35635</v>
      </c>
      <c r="AD34">
        <v>41649</v>
      </c>
      <c r="AE34">
        <v>43190</v>
      </c>
      <c r="AF34">
        <v>4</v>
      </c>
      <c r="AG34" t="s">
        <v>84</v>
      </c>
      <c r="AH34" t="s">
        <v>85</v>
      </c>
      <c r="AI34">
        <v>22</v>
      </c>
      <c r="AJ34" t="s">
        <v>80</v>
      </c>
      <c r="AK34" t="s">
        <v>86</v>
      </c>
      <c r="AL34" t="s">
        <v>42</v>
      </c>
    </row>
    <row r="35" spans="1:38" x14ac:dyDescent="0.3">
      <c r="A35">
        <v>1809</v>
      </c>
      <c r="B35">
        <v>37</v>
      </c>
      <c r="C35" t="s">
        <v>30</v>
      </c>
      <c r="D35" t="s">
        <v>31</v>
      </c>
      <c r="E35" t="s">
        <v>32</v>
      </c>
      <c r="F35" t="s">
        <v>33</v>
      </c>
      <c r="G35" t="s">
        <v>54</v>
      </c>
      <c r="H35" t="s">
        <v>35</v>
      </c>
      <c r="I35" t="s">
        <v>45</v>
      </c>
      <c r="J35" t="s">
        <v>61</v>
      </c>
      <c r="K35" t="s">
        <v>34</v>
      </c>
      <c r="L35" t="s">
        <v>38</v>
      </c>
      <c r="M35" t="s">
        <v>39</v>
      </c>
      <c r="N35" t="s">
        <v>40</v>
      </c>
      <c r="O35" t="s">
        <v>1</v>
      </c>
      <c r="P35" t="s">
        <v>41</v>
      </c>
      <c r="Q35">
        <v>15</v>
      </c>
      <c r="R35">
        <v>1</v>
      </c>
      <c r="S35">
        <v>10</v>
      </c>
      <c r="T35">
        <v>0</v>
      </c>
      <c r="U35">
        <v>8</v>
      </c>
      <c r="V35">
        <v>10</v>
      </c>
      <c r="W35">
        <v>58</v>
      </c>
      <c r="X35">
        <v>370</v>
      </c>
      <c r="Y35">
        <v>4992</v>
      </c>
      <c r="Z35">
        <v>4213</v>
      </c>
      <c r="AA35">
        <v>4</v>
      </c>
      <c r="AB35">
        <v>44773</v>
      </c>
      <c r="AC35">
        <v>31479</v>
      </c>
      <c r="AD35">
        <v>39598</v>
      </c>
      <c r="AE35">
        <v>43190</v>
      </c>
      <c r="AF35">
        <v>10</v>
      </c>
      <c r="AG35" t="s">
        <v>79</v>
      </c>
      <c r="AH35" t="s">
        <v>80</v>
      </c>
      <c r="AI35">
        <v>27</v>
      </c>
      <c r="AJ35" t="s">
        <v>80</v>
      </c>
      <c r="AK35" t="s">
        <v>83</v>
      </c>
      <c r="AL35" t="s">
        <v>42</v>
      </c>
    </row>
    <row r="36" spans="1:38" x14ac:dyDescent="0.3">
      <c r="A36">
        <v>1792</v>
      </c>
      <c r="B36">
        <v>44</v>
      </c>
      <c r="C36" t="s">
        <v>30</v>
      </c>
      <c r="D36" t="s">
        <v>43</v>
      </c>
      <c r="E36" t="s">
        <v>32</v>
      </c>
      <c r="F36" t="s">
        <v>63</v>
      </c>
      <c r="G36" t="s">
        <v>45</v>
      </c>
      <c r="H36" t="s">
        <v>35</v>
      </c>
      <c r="I36" t="s">
        <v>45</v>
      </c>
      <c r="J36" t="s">
        <v>37</v>
      </c>
      <c r="K36" t="s">
        <v>36</v>
      </c>
      <c r="L36" t="s">
        <v>38</v>
      </c>
      <c r="M36" t="s">
        <v>55</v>
      </c>
      <c r="N36" t="s">
        <v>50</v>
      </c>
      <c r="O36" t="s">
        <v>45</v>
      </c>
      <c r="P36" t="s">
        <v>30</v>
      </c>
      <c r="Q36">
        <v>12</v>
      </c>
      <c r="R36">
        <v>1</v>
      </c>
      <c r="S36">
        <v>6</v>
      </c>
      <c r="T36">
        <v>2</v>
      </c>
      <c r="U36">
        <v>3</v>
      </c>
      <c r="V36">
        <v>1</v>
      </c>
      <c r="W36">
        <v>99</v>
      </c>
      <c r="X36">
        <v>429</v>
      </c>
      <c r="Y36">
        <v>11092</v>
      </c>
      <c r="Z36">
        <v>2342</v>
      </c>
      <c r="AA36">
        <v>2</v>
      </c>
      <c r="AB36">
        <v>44773</v>
      </c>
      <c r="AC36">
        <v>28869</v>
      </c>
      <c r="AD36">
        <v>41664</v>
      </c>
      <c r="AE36">
        <v>43201</v>
      </c>
      <c r="AF36">
        <v>4</v>
      </c>
      <c r="AG36" t="s">
        <v>82</v>
      </c>
      <c r="AH36" t="s">
        <v>80</v>
      </c>
      <c r="AI36">
        <v>40</v>
      </c>
      <c r="AJ36" t="s">
        <v>80</v>
      </c>
      <c r="AK36" t="s">
        <v>86</v>
      </c>
      <c r="AL36" t="s">
        <v>42</v>
      </c>
    </row>
    <row r="37" spans="1:38" x14ac:dyDescent="0.3">
      <c r="A37">
        <v>433</v>
      </c>
      <c r="B37">
        <v>52</v>
      </c>
      <c r="C37" t="s">
        <v>30</v>
      </c>
      <c r="D37" t="s">
        <v>31</v>
      </c>
      <c r="E37" t="s">
        <v>32</v>
      </c>
      <c r="F37" t="s">
        <v>33</v>
      </c>
      <c r="G37" t="s">
        <v>45</v>
      </c>
      <c r="H37" t="s">
        <v>35</v>
      </c>
      <c r="I37" t="s">
        <v>36</v>
      </c>
      <c r="J37" t="s">
        <v>37</v>
      </c>
      <c r="K37" t="s">
        <v>36</v>
      </c>
      <c r="L37" t="s">
        <v>38</v>
      </c>
      <c r="M37" t="s">
        <v>55</v>
      </c>
      <c r="N37" t="s">
        <v>57</v>
      </c>
      <c r="O37" t="s">
        <v>1</v>
      </c>
      <c r="P37" t="s">
        <v>41</v>
      </c>
      <c r="Q37">
        <v>15</v>
      </c>
      <c r="R37">
        <v>2</v>
      </c>
      <c r="S37">
        <v>11</v>
      </c>
      <c r="T37">
        <v>7</v>
      </c>
      <c r="U37">
        <v>7</v>
      </c>
      <c r="V37">
        <v>8</v>
      </c>
      <c r="W37">
        <v>85</v>
      </c>
      <c r="X37">
        <v>723</v>
      </c>
      <c r="Y37">
        <v>17747</v>
      </c>
      <c r="Z37">
        <v>4941</v>
      </c>
      <c r="AA37">
        <v>3</v>
      </c>
      <c r="AB37">
        <v>44773</v>
      </c>
      <c r="AC37">
        <v>26011</v>
      </c>
      <c r="AD37">
        <v>40331</v>
      </c>
      <c r="AE37">
        <v>43211</v>
      </c>
      <c r="AF37">
        <v>8</v>
      </c>
      <c r="AG37" t="s">
        <v>88</v>
      </c>
      <c r="AH37" t="s">
        <v>80</v>
      </c>
      <c r="AI37">
        <v>44</v>
      </c>
      <c r="AJ37" t="s">
        <v>80</v>
      </c>
      <c r="AK37" t="s">
        <v>81</v>
      </c>
      <c r="AL37" t="s">
        <v>52</v>
      </c>
    </row>
    <row r="38" spans="1:38" x14ac:dyDescent="0.3">
      <c r="A38">
        <v>842</v>
      </c>
      <c r="B38">
        <v>55</v>
      </c>
      <c r="C38" t="s">
        <v>30</v>
      </c>
      <c r="D38" t="s">
        <v>31</v>
      </c>
      <c r="E38" t="s">
        <v>0</v>
      </c>
      <c r="F38" t="s">
        <v>60</v>
      </c>
      <c r="G38" t="s">
        <v>45</v>
      </c>
      <c r="H38" t="s">
        <v>35</v>
      </c>
      <c r="I38" t="s">
        <v>45</v>
      </c>
      <c r="J38" t="s">
        <v>53</v>
      </c>
      <c r="K38" t="s">
        <v>54</v>
      </c>
      <c r="L38" t="s">
        <v>38</v>
      </c>
      <c r="M38" t="s">
        <v>55</v>
      </c>
      <c r="N38" t="s">
        <v>40</v>
      </c>
      <c r="O38" t="s">
        <v>1</v>
      </c>
      <c r="P38" t="s">
        <v>41</v>
      </c>
      <c r="Q38">
        <v>16</v>
      </c>
      <c r="R38">
        <v>4</v>
      </c>
      <c r="S38">
        <v>12</v>
      </c>
      <c r="T38">
        <v>7</v>
      </c>
      <c r="U38">
        <v>3</v>
      </c>
      <c r="V38">
        <v>2</v>
      </c>
      <c r="W38">
        <v>37</v>
      </c>
      <c r="X38">
        <v>436</v>
      </c>
      <c r="Y38">
        <v>21519</v>
      </c>
      <c r="Z38">
        <v>5160</v>
      </c>
      <c r="AA38">
        <v>3</v>
      </c>
      <c r="AB38">
        <v>44773</v>
      </c>
      <c r="AC38">
        <v>24951</v>
      </c>
      <c r="AD38">
        <v>40282</v>
      </c>
      <c r="AE38">
        <v>43232</v>
      </c>
      <c r="AF38">
        <v>8</v>
      </c>
      <c r="AG38" t="s">
        <v>88</v>
      </c>
      <c r="AH38" t="s">
        <v>80</v>
      </c>
      <c r="AI38">
        <v>47</v>
      </c>
      <c r="AJ38" t="s">
        <v>80</v>
      </c>
      <c r="AK38" t="s">
        <v>81</v>
      </c>
      <c r="AL38" t="s">
        <v>52</v>
      </c>
    </row>
    <row r="39" spans="1:38" x14ac:dyDescent="0.3">
      <c r="A39">
        <v>1534</v>
      </c>
      <c r="B39">
        <v>40</v>
      </c>
      <c r="C39" t="s">
        <v>30</v>
      </c>
      <c r="D39" t="s">
        <v>31</v>
      </c>
      <c r="E39" t="s">
        <v>32</v>
      </c>
      <c r="F39" t="s">
        <v>33</v>
      </c>
      <c r="G39" t="s">
        <v>54</v>
      </c>
      <c r="H39" t="s">
        <v>35</v>
      </c>
      <c r="I39" t="s">
        <v>45</v>
      </c>
      <c r="J39" t="s">
        <v>49</v>
      </c>
      <c r="K39" t="s">
        <v>34</v>
      </c>
      <c r="L39" t="s">
        <v>38</v>
      </c>
      <c r="M39" t="s">
        <v>39</v>
      </c>
      <c r="N39" t="s">
        <v>40</v>
      </c>
      <c r="O39" t="s">
        <v>1</v>
      </c>
      <c r="P39" t="s">
        <v>41</v>
      </c>
      <c r="Q39">
        <v>14</v>
      </c>
      <c r="R39">
        <v>3</v>
      </c>
      <c r="S39">
        <v>15</v>
      </c>
      <c r="T39">
        <v>1</v>
      </c>
      <c r="U39">
        <v>0</v>
      </c>
      <c r="V39">
        <v>9</v>
      </c>
      <c r="W39">
        <v>86</v>
      </c>
      <c r="X39">
        <v>676</v>
      </c>
      <c r="Y39">
        <v>21831</v>
      </c>
      <c r="Z39">
        <v>2018</v>
      </c>
      <c r="AA39">
        <v>3</v>
      </c>
      <c r="AB39">
        <v>44773</v>
      </c>
      <c r="AC39">
        <v>30226</v>
      </c>
      <c r="AD39">
        <v>41636</v>
      </c>
      <c r="AE39">
        <v>43233</v>
      </c>
      <c r="AF39">
        <v>4</v>
      </c>
      <c r="AG39" t="s">
        <v>82</v>
      </c>
      <c r="AH39" t="s">
        <v>85</v>
      </c>
      <c r="AI39">
        <v>36</v>
      </c>
      <c r="AJ39" t="s">
        <v>80</v>
      </c>
      <c r="AK39" t="s">
        <v>86</v>
      </c>
      <c r="AL39" t="s">
        <v>42</v>
      </c>
    </row>
    <row r="40" spans="1:38" x14ac:dyDescent="0.3">
      <c r="A40">
        <v>787</v>
      </c>
      <c r="B40">
        <v>55</v>
      </c>
      <c r="C40" t="s">
        <v>30</v>
      </c>
      <c r="D40" t="s">
        <v>31</v>
      </c>
      <c r="E40" t="s">
        <v>32</v>
      </c>
      <c r="F40" t="s">
        <v>48</v>
      </c>
      <c r="G40" t="s">
        <v>54</v>
      </c>
      <c r="H40" t="s">
        <v>35</v>
      </c>
      <c r="I40" t="s">
        <v>45</v>
      </c>
      <c r="J40" t="s">
        <v>65</v>
      </c>
      <c r="K40" t="s">
        <v>34</v>
      </c>
      <c r="L40" t="s">
        <v>38</v>
      </c>
      <c r="M40" t="s">
        <v>47</v>
      </c>
      <c r="N40" t="s">
        <v>57</v>
      </c>
      <c r="O40" t="s">
        <v>34</v>
      </c>
      <c r="P40" t="s">
        <v>30</v>
      </c>
      <c r="Q40">
        <v>13</v>
      </c>
      <c r="R40">
        <v>5</v>
      </c>
      <c r="S40">
        <v>24</v>
      </c>
      <c r="T40">
        <v>1</v>
      </c>
      <c r="U40">
        <v>4</v>
      </c>
      <c r="V40">
        <v>2</v>
      </c>
      <c r="W40">
        <v>78</v>
      </c>
      <c r="X40">
        <v>725</v>
      </c>
      <c r="Y40">
        <v>21199</v>
      </c>
      <c r="Z40">
        <v>19859</v>
      </c>
      <c r="AA40">
        <v>2</v>
      </c>
      <c r="AB40">
        <v>44773</v>
      </c>
      <c r="AC40">
        <v>24886</v>
      </c>
      <c r="AD40">
        <v>41451</v>
      </c>
      <c r="AE40">
        <v>43257</v>
      </c>
      <c r="AF40">
        <v>5</v>
      </c>
      <c r="AG40" t="s">
        <v>88</v>
      </c>
      <c r="AH40" t="s">
        <v>80</v>
      </c>
      <c r="AI40">
        <v>50</v>
      </c>
      <c r="AJ40" t="s">
        <v>80</v>
      </c>
      <c r="AK40" t="s">
        <v>86</v>
      </c>
      <c r="AL40" t="s">
        <v>42</v>
      </c>
    </row>
    <row r="41" spans="1:38" x14ac:dyDescent="0.3">
      <c r="A41">
        <v>1127</v>
      </c>
      <c r="B41">
        <v>39</v>
      </c>
      <c r="C41" t="s">
        <v>30</v>
      </c>
      <c r="D41" t="s">
        <v>43</v>
      </c>
      <c r="E41" t="s">
        <v>32</v>
      </c>
      <c r="F41" t="s">
        <v>48</v>
      </c>
      <c r="G41" t="s">
        <v>34</v>
      </c>
      <c r="H41" t="s">
        <v>35</v>
      </c>
      <c r="I41" t="s">
        <v>45</v>
      </c>
      <c r="J41" t="s">
        <v>58</v>
      </c>
      <c r="K41" t="s">
        <v>54</v>
      </c>
      <c r="L41" t="s">
        <v>38</v>
      </c>
      <c r="M41" t="s">
        <v>47</v>
      </c>
      <c r="N41" t="s">
        <v>50</v>
      </c>
      <c r="O41" t="s">
        <v>45</v>
      </c>
      <c r="P41" t="s">
        <v>41</v>
      </c>
      <c r="Q41">
        <v>11</v>
      </c>
      <c r="R41">
        <v>7</v>
      </c>
      <c r="S41">
        <v>21</v>
      </c>
      <c r="T41">
        <v>11</v>
      </c>
      <c r="U41">
        <v>5</v>
      </c>
      <c r="V41">
        <v>2</v>
      </c>
      <c r="W41">
        <v>84</v>
      </c>
      <c r="X41">
        <v>203</v>
      </c>
      <c r="Y41">
        <v>13547</v>
      </c>
      <c r="Z41">
        <v>12169</v>
      </c>
      <c r="AA41">
        <v>4</v>
      </c>
      <c r="AB41">
        <v>44773</v>
      </c>
      <c r="AC41">
        <v>30784</v>
      </c>
      <c r="AD41">
        <v>37059</v>
      </c>
      <c r="AE41">
        <v>43303</v>
      </c>
      <c r="AF41">
        <v>17</v>
      </c>
      <c r="AG41" t="s">
        <v>79</v>
      </c>
      <c r="AH41" t="s">
        <v>80</v>
      </c>
      <c r="AI41">
        <v>22</v>
      </c>
      <c r="AJ41" t="s">
        <v>80</v>
      </c>
      <c r="AK41" t="s">
        <v>87</v>
      </c>
      <c r="AL41" t="s">
        <v>42</v>
      </c>
    </row>
    <row r="42" spans="1:38" x14ac:dyDescent="0.3">
      <c r="A42">
        <v>1188</v>
      </c>
      <c r="B42">
        <v>43</v>
      </c>
      <c r="C42" t="s">
        <v>30</v>
      </c>
      <c r="D42" t="s">
        <v>31</v>
      </c>
      <c r="E42" t="s">
        <v>0</v>
      </c>
      <c r="F42" t="s">
        <v>48</v>
      </c>
      <c r="G42" t="s">
        <v>34</v>
      </c>
      <c r="H42" t="s">
        <v>44</v>
      </c>
      <c r="I42" t="s">
        <v>34</v>
      </c>
      <c r="J42" t="s">
        <v>53</v>
      </c>
      <c r="K42" t="s">
        <v>45</v>
      </c>
      <c r="L42" t="s">
        <v>38</v>
      </c>
      <c r="M42" t="s">
        <v>55</v>
      </c>
      <c r="N42" t="s">
        <v>40</v>
      </c>
      <c r="O42" t="s">
        <v>1</v>
      </c>
      <c r="P42" t="s">
        <v>41</v>
      </c>
      <c r="Q42">
        <v>13</v>
      </c>
      <c r="R42">
        <v>8</v>
      </c>
      <c r="S42">
        <v>7</v>
      </c>
      <c r="T42">
        <v>1</v>
      </c>
      <c r="U42">
        <v>3</v>
      </c>
      <c r="V42">
        <v>9</v>
      </c>
      <c r="W42">
        <v>85</v>
      </c>
      <c r="X42">
        <v>1372</v>
      </c>
      <c r="Y42">
        <v>9489</v>
      </c>
      <c r="Z42">
        <v>5346</v>
      </c>
      <c r="AA42">
        <v>2</v>
      </c>
      <c r="AB42">
        <v>44773</v>
      </c>
      <c r="AC42">
        <v>29171</v>
      </c>
      <c r="AD42">
        <v>42075</v>
      </c>
      <c r="AE42">
        <v>43306</v>
      </c>
      <c r="AF42">
        <v>3</v>
      </c>
      <c r="AG42" t="s">
        <v>82</v>
      </c>
      <c r="AH42" t="s">
        <v>80</v>
      </c>
      <c r="AI42">
        <v>40</v>
      </c>
      <c r="AJ42" t="s">
        <v>80</v>
      </c>
      <c r="AK42" t="s">
        <v>89</v>
      </c>
      <c r="AL42" t="s">
        <v>42</v>
      </c>
    </row>
    <row r="43" spans="1:38" x14ac:dyDescent="0.3">
      <c r="A43">
        <v>1420</v>
      </c>
      <c r="B43">
        <v>49</v>
      </c>
      <c r="C43" t="s">
        <v>30</v>
      </c>
      <c r="D43" t="s">
        <v>43</v>
      </c>
      <c r="E43" t="s">
        <v>32</v>
      </c>
      <c r="F43" t="s">
        <v>63</v>
      </c>
      <c r="G43" t="s">
        <v>34</v>
      </c>
      <c r="H43" t="s">
        <v>35</v>
      </c>
      <c r="I43" t="s">
        <v>36</v>
      </c>
      <c r="J43" t="s">
        <v>49</v>
      </c>
      <c r="K43" t="s">
        <v>34</v>
      </c>
      <c r="L43" t="s">
        <v>46</v>
      </c>
      <c r="M43" t="s">
        <v>47</v>
      </c>
      <c r="N43" t="s">
        <v>40</v>
      </c>
      <c r="O43" t="s">
        <v>1</v>
      </c>
      <c r="P43" t="s">
        <v>41</v>
      </c>
      <c r="Q43">
        <v>20</v>
      </c>
      <c r="R43">
        <v>3</v>
      </c>
      <c r="S43">
        <v>20</v>
      </c>
      <c r="T43">
        <v>1</v>
      </c>
      <c r="U43">
        <v>3</v>
      </c>
      <c r="V43">
        <v>28</v>
      </c>
      <c r="W43">
        <v>97</v>
      </c>
      <c r="X43">
        <v>1475</v>
      </c>
      <c r="Y43">
        <v>22710</v>
      </c>
      <c r="Z43">
        <v>4284</v>
      </c>
      <c r="AA43">
        <v>2</v>
      </c>
      <c r="AB43">
        <v>44773</v>
      </c>
      <c r="AC43">
        <v>27111</v>
      </c>
      <c r="AD43">
        <v>41944</v>
      </c>
      <c r="AE43">
        <v>43327</v>
      </c>
      <c r="AF43">
        <v>4</v>
      </c>
      <c r="AG43" t="s">
        <v>82</v>
      </c>
      <c r="AH43" t="s">
        <v>80</v>
      </c>
      <c r="AI43">
        <v>45</v>
      </c>
      <c r="AJ43" t="s">
        <v>80</v>
      </c>
      <c r="AK43" t="s">
        <v>86</v>
      </c>
      <c r="AL43" t="s">
        <v>42</v>
      </c>
    </row>
    <row r="44" spans="1:38" x14ac:dyDescent="0.3">
      <c r="A44">
        <v>2032</v>
      </c>
      <c r="B44">
        <v>56</v>
      </c>
      <c r="C44" t="s">
        <v>30</v>
      </c>
      <c r="D44" t="s">
        <v>31</v>
      </c>
      <c r="E44" t="s">
        <v>32</v>
      </c>
      <c r="F44" t="s">
        <v>63</v>
      </c>
      <c r="G44" t="s">
        <v>54</v>
      </c>
      <c r="H44" t="s">
        <v>35</v>
      </c>
      <c r="I44" t="s">
        <v>45</v>
      </c>
      <c r="J44" t="s">
        <v>49</v>
      </c>
      <c r="K44" t="s">
        <v>45</v>
      </c>
      <c r="L44" t="s">
        <v>38</v>
      </c>
      <c r="M44" t="s">
        <v>39</v>
      </c>
      <c r="N44" t="s">
        <v>57</v>
      </c>
      <c r="O44" t="s">
        <v>34</v>
      </c>
      <c r="P44" t="s">
        <v>41</v>
      </c>
      <c r="Q44">
        <v>11</v>
      </c>
      <c r="R44">
        <v>8</v>
      </c>
      <c r="S44">
        <v>14</v>
      </c>
      <c r="T44">
        <v>9</v>
      </c>
      <c r="U44">
        <v>8</v>
      </c>
      <c r="V44">
        <v>7</v>
      </c>
      <c r="W44">
        <v>72</v>
      </c>
      <c r="X44">
        <v>310</v>
      </c>
      <c r="Y44">
        <v>3666</v>
      </c>
      <c r="Z44">
        <v>2339</v>
      </c>
      <c r="AA44">
        <v>4</v>
      </c>
      <c r="AB44">
        <v>44773</v>
      </c>
      <c r="AC44">
        <v>24647</v>
      </c>
      <c r="AD44">
        <v>39827</v>
      </c>
      <c r="AE44">
        <v>43330</v>
      </c>
      <c r="AF44">
        <v>10</v>
      </c>
      <c r="AG44" t="s">
        <v>88</v>
      </c>
      <c r="AH44" t="s">
        <v>80</v>
      </c>
      <c r="AI44">
        <v>46</v>
      </c>
      <c r="AJ44" t="s">
        <v>80</v>
      </c>
      <c r="AK44" t="s">
        <v>83</v>
      </c>
      <c r="AL44" t="s">
        <v>42</v>
      </c>
    </row>
    <row r="45" spans="1:38" x14ac:dyDescent="0.3">
      <c r="A45">
        <v>1869</v>
      </c>
      <c r="B45">
        <v>46</v>
      </c>
      <c r="C45" t="s">
        <v>30</v>
      </c>
      <c r="D45" t="s">
        <v>31</v>
      </c>
      <c r="E45" t="s">
        <v>0</v>
      </c>
      <c r="F45" t="s">
        <v>48</v>
      </c>
      <c r="G45" t="s">
        <v>45</v>
      </c>
      <c r="H45" t="s">
        <v>44</v>
      </c>
      <c r="I45" t="s">
        <v>45</v>
      </c>
      <c r="J45" t="s">
        <v>53</v>
      </c>
      <c r="K45" t="s">
        <v>36</v>
      </c>
      <c r="L45" t="s">
        <v>46</v>
      </c>
      <c r="M45" t="s">
        <v>47</v>
      </c>
      <c r="N45" t="s">
        <v>57</v>
      </c>
      <c r="O45" t="s">
        <v>45</v>
      </c>
      <c r="P45" t="s">
        <v>41</v>
      </c>
      <c r="Q45">
        <v>21</v>
      </c>
      <c r="R45">
        <v>5</v>
      </c>
      <c r="S45">
        <v>14</v>
      </c>
      <c r="T45">
        <v>0</v>
      </c>
      <c r="U45">
        <v>7</v>
      </c>
      <c r="V45">
        <v>10</v>
      </c>
      <c r="W45">
        <v>64</v>
      </c>
      <c r="X45">
        <v>1254</v>
      </c>
      <c r="Y45">
        <v>14011</v>
      </c>
      <c r="Z45">
        <v>7314</v>
      </c>
      <c r="AA45">
        <v>2</v>
      </c>
      <c r="AB45">
        <v>44773</v>
      </c>
      <c r="AC45">
        <v>28253</v>
      </c>
      <c r="AD45">
        <v>40560</v>
      </c>
      <c r="AE45">
        <v>43344</v>
      </c>
      <c r="AF45">
        <v>8</v>
      </c>
      <c r="AG45" t="s">
        <v>82</v>
      </c>
      <c r="AH45" t="s">
        <v>80</v>
      </c>
      <c r="AI45">
        <v>38</v>
      </c>
      <c r="AJ45" t="s">
        <v>80</v>
      </c>
      <c r="AK45" t="s">
        <v>81</v>
      </c>
      <c r="AL45" t="s">
        <v>52</v>
      </c>
    </row>
    <row r="46" spans="1:38" x14ac:dyDescent="0.3">
      <c r="A46">
        <v>315</v>
      </c>
      <c r="B46">
        <v>29</v>
      </c>
      <c r="C46" t="s">
        <v>30</v>
      </c>
      <c r="D46" t="s">
        <v>31</v>
      </c>
      <c r="E46" t="s">
        <v>32</v>
      </c>
      <c r="F46" t="s">
        <v>60</v>
      </c>
      <c r="G46" t="s">
        <v>45</v>
      </c>
      <c r="H46" t="s">
        <v>35</v>
      </c>
      <c r="I46" t="s">
        <v>36</v>
      </c>
      <c r="J46" t="s">
        <v>37</v>
      </c>
      <c r="K46" t="s">
        <v>54</v>
      </c>
      <c r="L46" t="s">
        <v>34</v>
      </c>
      <c r="M46" t="s">
        <v>55</v>
      </c>
      <c r="N46" t="s">
        <v>40</v>
      </c>
      <c r="O46" t="s">
        <v>1</v>
      </c>
      <c r="P46" t="s">
        <v>30</v>
      </c>
      <c r="Q46">
        <v>13</v>
      </c>
      <c r="R46">
        <v>1</v>
      </c>
      <c r="S46">
        <v>4</v>
      </c>
      <c r="T46">
        <v>0</v>
      </c>
      <c r="U46">
        <v>1</v>
      </c>
      <c r="V46">
        <v>18</v>
      </c>
      <c r="W46">
        <v>86</v>
      </c>
      <c r="X46">
        <v>896</v>
      </c>
      <c r="Y46">
        <v>14961</v>
      </c>
      <c r="Z46">
        <v>2389</v>
      </c>
      <c r="AA46">
        <v>3</v>
      </c>
      <c r="AB46">
        <v>44773</v>
      </c>
      <c r="AC46">
        <v>34455</v>
      </c>
      <c r="AD46">
        <v>42056</v>
      </c>
      <c r="AE46">
        <v>43353</v>
      </c>
      <c r="AF46">
        <v>4</v>
      </c>
      <c r="AG46" t="s">
        <v>84</v>
      </c>
      <c r="AH46" t="s">
        <v>85</v>
      </c>
      <c r="AI46">
        <v>25</v>
      </c>
      <c r="AJ46" t="s">
        <v>80</v>
      </c>
      <c r="AK46" t="s">
        <v>86</v>
      </c>
      <c r="AL46" t="s">
        <v>42</v>
      </c>
    </row>
    <row r="47" spans="1:38" x14ac:dyDescent="0.3">
      <c r="A47">
        <v>142</v>
      </c>
      <c r="B47">
        <v>25</v>
      </c>
      <c r="C47" t="s">
        <v>30</v>
      </c>
      <c r="D47" t="s">
        <v>31</v>
      </c>
      <c r="E47" t="s">
        <v>0</v>
      </c>
      <c r="F47" t="s">
        <v>48</v>
      </c>
      <c r="G47" t="s">
        <v>45</v>
      </c>
      <c r="H47" t="s">
        <v>35</v>
      </c>
      <c r="I47" t="s">
        <v>36</v>
      </c>
      <c r="J47" t="s">
        <v>53</v>
      </c>
      <c r="K47" t="s">
        <v>45</v>
      </c>
      <c r="L47" t="s">
        <v>38</v>
      </c>
      <c r="M47" t="s">
        <v>47</v>
      </c>
      <c r="N47" t="s">
        <v>40</v>
      </c>
      <c r="O47" t="s">
        <v>1</v>
      </c>
      <c r="P47" t="s">
        <v>30</v>
      </c>
      <c r="Q47">
        <v>11</v>
      </c>
      <c r="R47">
        <v>1</v>
      </c>
      <c r="S47">
        <v>6</v>
      </c>
      <c r="T47">
        <v>0</v>
      </c>
      <c r="U47">
        <v>3</v>
      </c>
      <c r="V47">
        <v>5</v>
      </c>
      <c r="W47">
        <v>46</v>
      </c>
      <c r="X47">
        <v>240</v>
      </c>
      <c r="Y47">
        <v>26959</v>
      </c>
      <c r="Z47">
        <v>5744</v>
      </c>
      <c r="AA47">
        <v>1</v>
      </c>
      <c r="AB47">
        <v>44773</v>
      </c>
      <c r="AC47">
        <v>35994</v>
      </c>
      <c r="AD47">
        <v>41310</v>
      </c>
      <c r="AE47">
        <v>43356</v>
      </c>
      <c r="AF47">
        <v>6</v>
      </c>
      <c r="AG47" t="s">
        <v>84</v>
      </c>
      <c r="AH47" t="s">
        <v>80</v>
      </c>
      <c r="AI47">
        <v>19</v>
      </c>
      <c r="AJ47" t="s">
        <v>80</v>
      </c>
      <c r="AK47" t="s">
        <v>81</v>
      </c>
      <c r="AL47" t="s">
        <v>42</v>
      </c>
    </row>
    <row r="48" spans="1:38" x14ac:dyDescent="0.3">
      <c r="A48">
        <v>796</v>
      </c>
      <c r="B48">
        <v>26</v>
      </c>
      <c r="C48" t="s">
        <v>30</v>
      </c>
      <c r="D48" t="s">
        <v>31</v>
      </c>
      <c r="E48" t="s">
        <v>0</v>
      </c>
      <c r="F48" t="s">
        <v>48</v>
      </c>
      <c r="G48" t="s">
        <v>54</v>
      </c>
      <c r="H48" t="s">
        <v>35</v>
      </c>
      <c r="I48" t="s">
        <v>36</v>
      </c>
      <c r="J48" t="s">
        <v>53</v>
      </c>
      <c r="K48" t="s">
        <v>34</v>
      </c>
      <c r="L48" t="s">
        <v>55</v>
      </c>
      <c r="M48" t="s">
        <v>55</v>
      </c>
      <c r="N48" t="s">
        <v>40</v>
      </c>
      <c r="O48" t="s">
        <v>1</v>
      </c>
      <c r="P48" t="s">
        <v>41</v>
      </c>
      <c r="Q48">
        <v>17</v>
      </c>
      <c r="R48">
        <v>6</v>
      </c>
      <c r="S48">
        <v>6</v>
      </c>
      <c r="T48">
        <v>1</v>
      </c>
      <c r="U48">
        <v>2</v>
      </c>
      <c r="V48">
        <v>8</v>
      </c>
      <c r="W48">
        <v>38</v>
      </c>
      <c r="X48">
        <v>1146</v>
      </c>
      <c r="Y48">
        <v>3064</v>
      </c>
      <c r="Z48">
        <v>5326</v>
      </c>
      <c r="AA48">
        <v>2</v>
      </c>
      <c r="AB48">
        <v>44773</v>
      </c>
      <c r="AC48">
        <v>35562</v>
      </c>
      <c r="AD48">
        <v>42090</v>
      </c>
      <c r="AE48">
        <v>43358</v>
      </c>
      <c r="AF48">
        <v>3</v>
      </c>
      <c r="AG48" t="s">
        <v>84</v>
      </c>
      <c r="AH48" t="s">
        <v>80</v>
      </c>
      <c r="AI48">
        <v>23</v>
      </c>
      <c r="AJ48" t="s">
        <v>80</v>
      </c>
      <c r="AK48" t="s">
        <v>89</v>
      </c>
      <c r="AL48" t="s">
        <v>52</v>
      </c>
    </row>
    <row r="49" spans="1:38" x14ac:dyDescent="0.3">
      <c r="A49">
        <v>1106</v>
      </c>
      <c r="B49">
        <v>25</v>
      </c>
      <c r="C49" t="s">
        <v>30</v>
      </c>
      <c r="D49" t="s">
        <v>31</v>
      </c>
      <c r="E49" t="s">
        <v>32</v>
      </c>
      <c r="F49" t="s">
        <v>60</v>
      </c>
      <c r="G49" t="s">
        <v>54</v>
      </c>
      <c r="H49" t="s">
        <v>35</v>
      </c>
      <c r="I49" t="s">
        <v>45</v>
      </c>
      <c r="J49" t="s">
        <v>49</v>
      </c>
      <c r="K49" t="s">
        <v>54</v>
      </c>
      <c r="L49" t="s">
        <v>38</v>
      </c>
      <c r="M49" t="s">
        <v>56</v>
      </c>
      <c r="N49" t="s">
        <v>57</v>
      </c>
      <c r="O49" t="s">
        <v>34</v>
      </c>
      <c r="P49" t="s">
        <v>30</v>
      </c>
      <c r="Q49">
        <v>15</v>
      </c>
      <c r="R49">
        <v>1</v>
      </c>
      <c r="S49">
        <v>7</v>
      </c>
      <c r="T49">
        <v>5</v>
      </c>
      <c r="U49">
        <v>6</v>
      </c>
      <c r="V49">
        <v>4</v>
      </c>
      <c r="W49">
        <v>32</v>
      </c>
      <c r="X49">
        <v>1219</v>
      </c>
      <c r="Y49">
        <v>4605</v>
      </c>
      <c r="Z49">
        <v>3691</v>
      </c>
      <c r="AA49">
        <v>3</v>
      </c>
      <c r="AB49">
        <v>44773</v>
      </c>
      <c r="AC49">
        <v>35978</v>
      </c>
      <c r="AD49">
        <v>41119</v>
      </c>
      <c r="AE49">
        <v>43359</v>
      </c>
      <c r="AF49">
        <v>6</v>
      </c>
      <c r="AG49" t="s">
        <v>84</v>
      </c>
      <c r="AH49" t="s">
        <v>80</v>
      </c>
      <c r="AI49">
        <v>19</v>
      </c>
      <c r="AJ49" t="s">
        <v>80</v>
      </c>
      <c r="AK49" t="s">
        <v>81</v>
      </c>
      <c r="AL49" t="s">
        <v>42</v>
      </c>
    </row>
    <row r="50" spans="1:38" x14ac:dyDescent="0.3">
      <c r="A50">
        <v>291</v>
      </c>
      <c r="B50">
        <v>32</v>
      </c>
      <c r="C50" t="s">
        <v>30</v>
      </c>
      <c r="D50" t="s">
        <v>31</v>
      </c>
      <c r="E50" t="s">
        <v>0</v>
      </c>
      <c r="F50" t="s">
        <v>33</v>
      </c>
      <c r="G50" t="s">
        <v>54</v>
      </c>
      <c r="H50" t="s">
        <v>35</v>
      </c>
      <c r="I50" t="s">
        <v>34</v>
      </c>
      <c r="J50" t="s">
        <v>53</v>
      </c>
      <c r="K50" t="s">
        <v>54</v>
      </c>
      <c r="L50" t="s">
        <v>38</v>
      </c>
      <c r="M50" t="s">
        <v>55</v>
      </c>
      <c r="N50" t="s">
        <v>57</v>
      </c>
      <c r="O50" t="s">
        <v>1</v>
      </c>
      <c r="P50" t="s">
        <v>41</v>
      </c>
      <c r="Q50">
        <v>11</v>
      </c>
      <c r="R50">
        <v>1</v>
      </c>
      <c r="S50">
        <v>14</v>
      </c>
      <c r="T50">
        <v>9</v>
      </c>
      <c r="U50">
        <v>8</v>
      </c>
      <c r="V50">
        <v>4</v>
      </c>
      <c r="W50">
        <v>32</v>
      </c>
      <c r="X50">
        <v>1045</v>
      </c>
      <c r="Y50">
        <v>25812</v>
      </c>
      <c r="Z50">
        <v>10400</v>
      </c>
      <c r="AA50">
        <v>2</v>
      </c>
      <c r="AB50">
        <v>44773</v>
      </c>
      <c r="AC50">
        <v>33129</v>
      </c>
      <c r="AD50">
        <v>38523</v>
      </c>
      <c r="AE50">
        <v>43371</v>
      </c>
      <c r="AF50">
        <v>13</v>
      </c>
      <c r="AG50" t="s">
        <v>79</v>
      </c>
      <c r="AH50" t="s">
        <v>80</v>
      </c>
      <c r="AI50">
        <v>19</v>
      </c>
      <c r="AJ50" t="s">
        <v>80</v>
      </c>
      <c r="AK50" t="s">
        <v>83</v>
      </c>
      <c r="AL50" t="s">
        <v>42</v>
      </c>
    </row>
    <row r="51" spans="1:38" x14ac:dyDescent="0.3">
      <c r="A51">
        <v>492</v>
      </c>
      <c r="B51">
        <v>40</v>
      </c>
      <c r="C51" t="s">
        <v>30</v>
      </c>
      <c r="D51" t="s">
        <v>31</v>
      </c>
      <c r="E51" t="s">
        <v>0</v>
      </c>
      <c r="F51" t="s">
        <v>63</v>
      </c>
      <c r="G51" t="s">
        <v>45</v>
      </c>
      <c r="H51" t="s">
        <v>35</v>
      </c>
      <c r="I51" t="s">
        <v>36</v>
      </c>
      <c r="J51" t="s">
        <v>53</v>
      </c>
      <c r="K51" t="s">
        <v>45</v>
      </c>
      <c r="L51" t="s">
        <v>55</v>
      </c>
      <c r="M51" t="s">
        <v>47</v>
      </c>
      <c r="N51" t="s">
        <v>57</v>
      </c>
      <c r="O51" t="s">
        <v>51</v>
      </c>
      <c r="P51" t="s">
        <v>30</v>
      </c>
      <c r="Q51">
        <v>12</v>
      </c>
      <c r="R51">
        <v>2</v>
      </c>
      <c r="S51">
        <v>8</v>
      </c>
      <c r="T51">
        <v>1</v>
      </c>
      <c r="U51">
        <v>0</v>
      </c>
      <c r="V51">
        <v>22</v>
      </c>
      <c r="W51">
        <v>68</v>
      </c>
      <c r="X51">
        <v>575</v>
      </c>
      <c r="Y51">
        <v>6110</v>
      </c>
      <c r="Z51">
        <v>6380</v>
      </c>
      <c r="AA51">
        <v>6</v>
      </c>
      <c r="AB51">
        <v>44773</v>
      </c>
      <c r="AC51">
        <v>30191</v>
      </c>
      <c r="AD51">
        <v>41390</v>
      </c>
      <c r="AE51">
        <v>43372</v>
      </c>
      <c r="AF51">
        <v>5</v>
      </c>
      <c r="AG51" t="s">
        <v>82</v>
      </c>
      <c r="AH51" t="s">
        <v>85</v>
      </c>
      <c r="AI51">
        <v>35</v>
      </c>
      <c r="AJ51" t="s">
        <v>80</v>
      </c>
      <c r="AK51" t="s">
        <v>86</v>
      </c>
      <c r="AL51" t="s">
        <v>42</v>
      </c>
    </row>
    <row r="52" spans="1:38" x14ac:dyDescent="0.3">
      <c r="A52">
        <v>1939</v>
      </c>
      <c r="B52">
        <v>32</v>
      </c>
      <c r="C52" t="s">
        <v>30</v>
      </c>
      <c r="D52" t="s">
        <v>43</v>
      </c>
      <c r="E52" t="s">
        <v>32</v>
      </c>
      <c r="F52" t="s">
        <v>63</v>
      </c>
      <c r="G52" t="s">
        <v>34</v>
      </c>
      <c r="H52" t="s">
        <v>44</v>
      </c>
      <c r="I52" t="s">
        <v>54</v>
      </c>
      <c r="J52" t="s">
        <v>37</v>
      </c>
      <c r="K52" t="s">
        <v>45</v>
      </c>
      <c r="L52" t="s">
        <v>38</v>
      </c>
      <c r="M52" t="s">
        <v>47</v>
      </c>
      <c r="N52" t="s">
        <v>40</v>
      </c>
      <c r="O52" t="s">
        <v>1</v>
      </c>
      <c r="P52" t="s">
        <v>30</v>
      </c>
      <c r="Q52">
        <v>14</v>
      </c>
      <c r="R52">
        <v>3</v>
      </c>
      <c r="S52">
        <v>8</v>
      </c>
      <c r="T52">
        <v>0</v>
      </c>
      <c r="U52">
        <v>3</v>
      </c>
      <c r="V52">
        <v>5</v>
      </c>
      <c r="W52">
        <v>47</v>
      </c>
      <c r="X52">
        <v>238</v>
      </c>
      <c r="Y52">
        <v>15318</v>
      </c>
      <c r="Z52">
        <v>2432</v>
      </c>
      <c r="AA52">
        <v>2</v>
      </c>
      <c r="AB52">
        <v>44773</v>
      </c>
      <c r="AC52">
        <v>33238</v>
      </c>
      <c r="AD52">
        <v>42106</v>
      </c>
      <c r="AE52">
        <v>43399</v>
      </c>
      <c r="AF52">
        <v>4</v>
      </c>
      <c r="AG52" t="s">
        <v>79</v>
      </c>
      <c r="AH52" t="s">
        <v>80</v>
      </c>
      <c r="AI52">
        <v>28</v>
      </c>
      <c r="AJ52" t="s">
        <v>80</v>
      </c>
      <c r="AK52" t="s">
        <v>86</v>
      </c>
      <c r="AL52" t="s">
        <v>42</v>
      </c>
    </row>
    <row r="53" spans="1:38" x14ac:dyDescent="0.3">
      <c r="A53">
        <v>510</v>
      </c>
      <c r="B53">
        <v>26</v>
      </c>
      <c r="C53" t="s">
        <v>30</v>
      </c>
      <c r="D53" t="s">
        <v>43</v>
      </c>
      <c r="E53" t="s">
        <v>32</v>
      </c>
      <c r="F53" t="s">
        <v>60</v>
      </c>
      <c r="G53" t="s">
        <v>45</v>
      </c>
      <c r="H53" t="s">
        <v>35</v>
      </c>
      <c r="I53" t="s">
        <v>45</v>
      </c>
      <c r="J53" t="s">
        <v>37</v>
      </c>
      <c r="K53" t="s">
        <v>34</v>
      </c>
      <c r="L53" t="s">
        <v>46</v>
      </c>
      <c r="M53" t="s">
        <v>47</v>
      </c>
      <c r="N53" t="s">
        <v>40</v>
      </c>
      <c r="O53" t="s">
        <v>1</v>
      </c>
      <c r="P53" t="s">
        <v>41</v>
      </c>
      <c r="Q53">
        <v>22</v>
      </c>
      <c r="R53">
        <v>0</v>
      </c>
      <c r="S53">
        <v>7</v>
      </c>
      <c r="T53">
        <v>0</v>
      </c>
      <c r="U53">
        <v>4</v>
      </c>
      <c r="V53">
        <v>3</v>
      </c>
      <c r="W53">
        <v>73</v>
      </c>
      <c r="X53">
        <v>575</v>
      </c>
      <c r="Y53">
        <v>6582</v>
      </c>
      <c r="Z53">
        <v>3102</v>
      </c>
      <c r="AA53">
        <v>2</v>
      </c>
      <c r="AB53">
        <v>44773</v>
      </c>
      <c r="AC53">
        <v>35626</v>
      </c>
      <c r="AD53">
        <v>41555</v>
      </c>
      <c r="AE53">
        <v>43410</v>
      </c>
      <c r="AF53">
        <v>5</v>
      </c>
      <c r="AG53" t="s">
        <v>84</v>
      </c>
      <c r="AH53" t="s">
        <v>80</v>
      </c>
      <c r="AI53">
        <v>21</v>
      </c>
      <c r="AJ53" t="s">
        <v>80</v>
      </c>
      <c r="AK53" t="s">
        <v>86</v>
      </c>
      <c r="AL53" t="s">
        <v>42</v>
      </c>
    </row>
    <row r="54" spans="1:38" x14ac:dyDescent="0.3">
      <c r="A54">
        <v>1747</v>
      </c>
      <c r="B54">
        <v>30</v>
      </c>
      <c r="C54" t="s">
        <v>30</v>
      </c>
      <c r="D54" t="s">
        <v>43</v>
      </c>
      <c r="E54" t="s">
        <v>64</v>
      </c>
      <c r="F54" t="s">
        <v>48</v>
      </c>
      <c r="G54" t="s">
        <v>45</v>
      </c>
      <c r="H54" t="s">
        <v>44</v>
      </c>
      <c r="I54" t="s">
        <v>36</v>
      </c>
      <c r="J54" t="s">
        <v>64</v>
      </c>
      <c r="K54" t="s">
        <v>54</v>
      </c>
      <c r="L54" t="s">
        <v>38</v>
      </c>
      <c r="M54" t="s">
        <v>55</v>
      </c>
      <c r="N54" t="s">
        <v>50</v>
      </c>
      <c r="O54" t="s">
        <v>34</v>
      </c>
      <c r="P54" t="s">
        <v>41</v>
      </c>
      <c r="Q54">
        <v>11</v>
      </c>
      <c r="R54">
        <v>6</v>
      </c>
      <c r="S54">
        <v>6</v>
      </c>
      <c r="T54">
        <v>1</v>
      </c>
      <c r="U54">
        <v>2</v>
      </c>
      <c r="V54">
        <v>8</v>
      </c>
      <c r="W54">
        <v>66</v>
      </c>
      <c r="X54">
        <v>600</v>
      </c>
      <c r="Y54">
        <v>9732</v>
      </c>
      <c r="Z54">
        <v>2180</v>
      </c>
      <c r="AA54">
        <v>0</v>
      </c>
      <c r="AB54">
        <v>44773</v>
      </c>
      <c r="AC54">
        <v>34015</v>
      </c>
      <c r="AD54">
        <v>42133</v>
      </c>
      <c r="AE54">
        <v>43426</v>
      </c>
      <c r="AF54">
        <v>4</v>
      </c>
      <c r="AG54" t="s">
        <v>79</v>
      </c>
      <c r="AH54" t="s">
        <v>80</v>
      </c>
      <c r="AI54">
        <v>26</v>
      </c>
      <c r="AJ54" t="s">
        <v>80</v>
      </c>
      <c r="AK54" t="s">
        <v>86</v>
      </c>
      <c r="AL54" t="s">
        <v>42</v>
      </c>
    </row>
    <row r="55" spans="1:38" x14ac:dyDescent="0.3">
      <c r="A55">
        <v>1081</v>
      </c>
      <c r="B55">
        <v>51</v>
      </c>
      <c r="C55" t="s">
        <v>30</v>
      </c>
      <c r="D55" t="s">
        <v>31</v>
      </c>
      <c r="E55" t="s">
        <v>32</v>
      </c>
      <c r="F55" t="s">
        <v>33</v>
      </c>
      <c r="G55" t="s">
        <v>34</v>
      </c>
      <c r="H55" t="s">
        <v>35</v>
      </c>
      <c r="I55" t="s">
        <v>45</v>
      </c>
      <c r="J55" t="s">
        <v>37</v>
      </c>
      <c r="K55" t="s">
        <v>45</v>
      </c>
      <c r="L55" t="s">
        <v>38</v>
      </c>
      <c r="M55" t="s">
        <v>56</v>
      </c>
      <c r="N55" t="s">
        <v>57</v>
      </c>
      <c r="O55" t="s">
        <v>45</v>
      </c>
      <c r="P55" t="s">
        <v>30</v>
      </c>
      <c r="Q55">
        <v>12</v>
      </c>
      <c r="R55">
        <v>9</v>
      </c>
      <c r="S55">
        <v>18</v>
      </c>
      <c r="T55">
        <v>2</v>
      </c>
      <c r="U55">
        <v>7</v>
      </c>
      <c r="V55">
        <v>4</v>
      </c>
      <c r="W55">
        <v>34</v>
      </c>
      <c r="X55">
        <v>1323</v>
      </c>
      <c r="Y55">
        <v>10332</v>
      </c>
      <c r="Z55">
        <v>2461</v>
      </c>
      <c r="AA55">
        <v>2</v>
      </c>
      <c r="AB55">
        <v>44773</v>
      </c>
      <c r="AC55">
        <v>26396</v>
      </c>
      <c r="AD55">
        <v>40000</v>
      </c>
      <c r="AE55">
        <v>43435</v>
      </c>
      <c r="AF55">
        <v>9</v>
      </c>
      <c r="AG55" t="s">
        <v>88</v>
      </c>
      <c r="AH55" t="s">
        <v>80</v>
      </c>
      <c r="AI55">
        <v>42</v>
      </c>
      <c r="AJ55" t="s">
        <v>80</v>
      </c>
      <c r="AK55" t="s">
        <v>81</v>
      </c>
      <c r="AL55" t="s">
        <v>42</v>
      </c>
    </row>
    <row r="56" spans="1:38" x14ac:dyDescent="0.3">
      <c r="A56">
        <v>1038</v>
      </c>
      <c r="B56">
        <v>52</v>
      </c>
      <c r="C56" t="s">
        <v>30</v>
      </c>
      <c r="D56" t="s">
        <v>31</v>
      </c>
      <c r="E56" t="s">
        <v>0</v>
      </c>
      <c r="F56" t="s">
        <v>60</v>
      </c>
      <c r="G56" t="s">
        <v>34</v>
      </c>
      <c r="H56" t="s">
        <v>44</v>
      </c>
      <c r="I56" t="s">
        <v>34</v>
      </c>
      <c r="J56" t="s">
        <v>65</v>
      </c>
      <c r="K56" t="s">
        <v>54</v>
      </c>
      <c r="L56" t="s">
        <v>38</v>
      </c>
      <c r="M56" t="s">
        <v>47</v>
      </c>
      <c r="N56" t="s">
        <v>57</v>
      </c>
      <c r="O56" t="s">
        <v>34</v>
      </c>
      <c r="P56" t="s">
        <v>41</v>
      </c>
      <c r="Q56">
        <v>15</v>
      </c>
      <c r="R56">
        <v>1</v>
      </c>
      <c r="S56">
        <v>33</v>
      </c>
      <c r="T56">
        <v>6</v>
      </c>
      <c r="U56">
        <v>9</v>
      </c>
      <c r="V56">
        <v>2</v>
      </c>
      <c r="W56">
        <v>57</v>
      </c>
      <c r="X56">
        <v>266</v>
      </c>
      <c r="Y56">
        <v>25846</v>
      </c>
      <c r="Z56">
        <v>19845</v>
      </c>
      <c r="AA56">
        <v>3</v>
      </c>
      <c r="AB56">
        <v>44773</v>
      </c>
      <c r="AC56">
        <v>25923</v>
      </c>
      <c r="AD56">
        <v>32014</v>
      </c>
      <c r="AE56">
        <v>43438</v>
      </c>
      <c r="AF56">
        <v>31</v>
      </c>
      <c r="AG56" t="s">
        <v>88</v>
      </c>
      <c r="AH56" t="s">
        <v>80</v>
      </c>
      <c r="AI56">
        <v>21</v>
      </c>
      <c r="AJ56" t="s">
        <v>80</v>
      </c>
      <c r="AK56" t="s">
        <v>87</v>
      </c>
      <c r="AL56" t="s">
        <v>42</v>
      </c>
    </row>
    <row r="57" spans="1:38" x14ac:dyDescent="0.3">
      <c r="A57">
        <v>1277</v>
      </c>
      <c r="B57">
        <v>45</v>
      </c>
      <c r="C57" t="s">
        <v>30</v>
      </c>
      <c r="D57" t="s">
        <v>31</v>
      </c>
      <c r="E57" t="s">
        <v>0</v>
      </c>
      <c r="F57" t="s">
        <v>48</v>
      </c>
      <c r="G57" t="s">
        <v>34</v>
      </c>
      <c r="H57" t="s">
        <v>44</v>
      </c>
      <c r="I57" t="s">
        <v>34</v>
      </c>
      <c r="J57" t="s">
        <v>65</v>
      </c>
      <c r="K57" t="s">
        <v>36</v>
      </c>
      <c r="L57" t="s">
        <v>55</v>
      </c>
      <c r="M57" t="s">
        <v>47</v>
      </c>
      <c r="N57" t="s">
        <v>40</v>
      </c>
      <c r="O57" t="s">
        <v>1</v>
      </c>
      <c r="P57" t="s">
        <v>30</v>
      </c>
      <c r="Q57">
        <v>16</v>
      </c>
      <c r="R57">
        <v>2</v>
      </c>
      <c r="S57">
        <v>26</v>
      </c>
      <c r="T57">
        <v>1</v>
      </c>
      <c r="U57">
        <v>11</v>
      </c>
      <c r="V57">
        <v>2</v>
      </c>
      <c r="W57">
        <v>94</v>
      </c>
      <c r="X57">
        <v>1449</v>
      </c>
      <c r="Y57">
        <v>2493</v>
      </c>
      <c r="Z57">
        <v>18824</v>
      </c>
      <c r="AA57">
        <v>2</v>
      </c>
      <c r="AB57">
        <v>44773</v>
      </c>
      <c r="AC57">
        <v>28460</v>
      </c>
      <c r="AD57">
        <v>34898</v>
      </c>
      <c r="AE57">
        <v>43445</v>
      </c>
      <c r="AF57">
        <v>23</v>
      </c>
      <c r="AG57" t="s">
        <v>82</v>
      </c>
      <c r="AH57" t="s">
        <v>85</v>
      </c>
      <c r="AI57">
        <v>22</v>
      </c>
      <c r="AJ57" t="s">
        <v>80</v>
      </c>
      <c r="AK57" t="s">
        <v>87</v>
      </c>
      <c r="AL57" t="s">
        <v>42</v>
      </c>
    </row>
    <row r="58" spans="1:38" x14ac:dyDescent="0.3">
      <c r="A58">
        <v>667</v>
      </c>
      <c r="B58">
        <v>27</v>
      </c>
      <c r="C58" t="s">
        <v>30</v>
      </c>
      <c r="D58" t="s">
        <v>31</v>
      </c>
      <c r="E58" t="s">
        <v>0</v>
      </c>
      <c r="F58" t="s">
        <v>60</v>
      </c>
      <c r="G58" t="s">
        <v>45</v>
      </c>
      <c r="H58" t="s">
        <v>35</v>
      </c>
      <c r="I58" t="s">
        <v>45</v>
      </c>
      <c r="J58" t="s">
        <v>62</v>
      </c>
      <c r="K58" t="s">
        <v>34</v>
      </c>
      <c r="L58" t="s">
        <v>38</v>
      </c>
      <c r="M58" t="s">
        <v>47</v>
      </c>
      <c r="N58" t="s">
        <v>50</v>
      </c>
      <c r="O58" t="s">
        <v>34</v>
      </c>
      <c r="P58" t="s">
        <v>41</v>
      </c>
      <c r="Q58">
        <v>11</v>
      </c>
      <c r="R58">
        <v>0</v>
      </c>
      <c r="S58">
        <v>5</v>
      </c>
      <c r="T58">
        <v>0</v>
      </c>
      <c r="U58">
        <v>2</v>
      </c>
      <c r="V58">
        <v>2</v>
      </c>
      <c r="W58">
        <v>85</v>
      </c>
      <c r="X58">
        <v>1420</v>
      </c>
      <c r="Y58">
        <v>16346</v>
      </c>
      <c r="Z58">
        <v>3041</v>
      </c>
      <c r="AA58">
        <v>3</v>
      </c>
      <c r="AB58">
        <v>44773</v>
      </c>
      <c r="AC58">
        <v>35084</v>
      </c>
      <c r="AD58">
        <v>42137</v>
      </c>
      <c r="AE58">
        <v>43479</v>
      </c>
      <c r="AF58">
        <v>4</v>
      </c>
      <c r="AG58" t="s">
        <v>84</v>
      </c>
      <c r="AH58" t="s">
        <v>80</v>
      </c>
      <c r="AI58">
        <v>23</v>
      </c>
      <c r="AJ58" t="s">
        <v>80</v>
      </c>
      <c r="AK58" t="s">
        <v>86</v>
      </c>
      <c r="AL58" t="s">
        <v>42</v>
      </c>
    </row>
    <row r="59" spans="1:38" x14ac:dyDescent="0.3">
      <c r="A59">
        <v>454</v>
      </c>
      <c r="B59">
        <v>29</v>
      </c>
      <c r="C59" t="s">
        <v>30</v>
      </c>
      <c r="D59" t="s">
        <v>31</v>
      </c>
      <c r="E59" t="s">
        <v>32</v>
      </c>
      <c r="F59" t="s">
        <v>33</v>
      </c>
      <c r="G59" t="s">
        <v>36</v>
      </c>
      <c r="H59" t="s">
        <v>35</v>
      </c>
      <c r="I59" t="s">
        <v>34</v>
      </c>
      <c r="J59" t="s">
        <v>49</v>
      </c>
      <c r="K59" t="s">
        <v>34</v>
      </c>
      <c r="L59" t="s">
        <v>38</v>
      </c>
      <c r="M59" t="s">
        <v>55</v>
      </c>
      <c r="N59" t="s">
        <v>57</v>
      </c>
      <c r="O59" t="s">
        <v>1</v>
      </c>
      <c r="P59" t="s">
        <v>30</v>
      </c>
      <c r="Q59">
        <v>11</v>
      </c>
      <c r="R59">
        <v>1</v>
      </c>
      <c r="S59">
        <v>7</v>
      </c>
      <c r="T59">
        <v>0</v>
      </c>
      <c r="U59">
        <v>7</v>
      </c>
      <c r="V59">
        <v>8</v>
      </c>
      <c r="W59">
        <v>77</v>
      </c>
      <c r="X59">
        <v>318</v>
      </c>
      <c r="Y59">
        <v>4759</v>
      </c>
      <c r="Z59">
        <v>2119</v>
      </c>
      <c r="AA59">
        <v>4</v>
      </c>
      <c r="AB59">
        <v>44773</v>
      </c>
      <c r="AC59">
        <v>34522</v>
      </c>
      <c r="AD59">
        <v>40955</v>
      </c>
      <c r="AE59">
        <v>43482</v>
      </c>
      <c r="AF59">
        <v>7</v>
      </c>
      <c r="AG59" t="s">
        <v>84</v>
      </c>
      <c r="AH59" t="s">
        <v>80</v>
      </c>
      <c r="AI59">
        <v>22</v>
      </c>
      <c r="AJ59" t="s">
        <v>80</v>
      </c>
      <c r="AK59" t="s">
        <v>81</v>
      </c>
      <c r="AL59" t="s">
        <v>52</v>
      </c>
    </row>
    <row r="60" spans="1:38" x14ac:dyDescent="0.3">
      <c r="A60">
        <v>1907</v>
      </c>
      <c r="B60">
        <v>56</v>
      </c>
      <c r="C60" t="s">
        <v>30</v>
      </c>
      <c r="D60" t="s">
        <v>31</v>
      </c>
      <c r="E60" t="s">
        <v>32</v>
      </c>
      <c r="F60" t="s">
        <v>63</v>
      </c>
      <c r="G60" t="s">
        <v>34</v>
      </c>
      <c r="H60" t="s">
        <v>35</v>
      </c>
      <c r="I60" t="s">
        <v>45</v>
      </c>
      <c r="J60" t="s">
        <v>49</v>
      </c>
      <c r="K60" t="s">
        <v>54</v>
      </c>
      <c r="L60" t="s">
        <v>38</v>
      </c>
      <c r="M60" t="s">
        <v>47</v>
      </c>
      <c r="N60" t="s">
        <v>40</v>
      </c>
      <c r="O60" t="s">
        <v>1</v>
      </c>
      <c r="P60" t="s">
        <v>41</v>
      </c>
      <c r="Q60">
        <v>16</v>
      </c>
      <c r="R60">
        <v>1</v>
      </c>
      <c r="S60">
        <v>5</v>
      </c>
      <c r="T60">
        <v>1</v>
      </c>
      <c r="U60">
        <v>0</v>
      </c>
      <c r="V60">
        <v>24</v>
      </c>
      <c r="W60">
        <v>97</v>
      </c>
      <c r="X60">
        <v>1162</v>
      </c>
      <c r="Y60">
        <v>10261</v>
      </c>
      <c r="Z60">
        <v>2587</v>
      </c>
      <c r="AA60">
        <v>3</v>
      </c>
      <c r="AB60">
        <v>44773</v>
      </c>
      <c r="AC60">
        <v>24459</v>
      </c>
      <c r="AD60">
        <v>42114</v>
      </c>
      <c r="AE60">
        <v>43483</v>
      </c>
      <c r="AF60">
        <v>4</v>
      </c>
      <c r="AG60" t="s">
        <v>88</v>
      </c>
      <c r="AH60" t="s">
        <v>80</v>
      </c>
      <c r="AI60">
        <v>52</v>
      </c>
      <c r="AJ60" t="s">
        <v>85</v>
      </c>
      <c r="AK60" t="s">
        <v>86</v>
      </c>
      <c r="AL60" t="s">
        <v>52</v>
      </c>
    </row>
    <row r="61" spans="1:38" x14ac:dyDescent="0.3">
      <c r="A61">
        <v>248</v>
      </c>
      <c r="B61">
        <v>41</v>
      </c>
      <c r="C61" t="s">
        <v>30</v>
      </c>
      <c r="D61" t="s">
        <v>31</v>
      </c>
      <c r="E61" t="s">
        <v>0</v>
      </c>
      <c r="F61" t="s">
        <v>63</v>
      </c>
      <c r="G61" t="s">
        <v>36</v>
      </c>
      <c r="H61" t="s">
        <v>44</v>
      </c>
      <c r="I61" t="s">
        <v>45</v>
      </c>
      <c r="J61" t="s">
        <v>62</v>
      </c>
      <c r="K61" t="s">
        <v>36</v>
      </c>
      <c r="L61" t="s">
        <v>46</v>
      </c>
      <c r="M61" t="s">
        <v>55</v>
      </c>
      <c r="N61" t="s">
        <v>40</v>
      </c>
      <c r="O61" t="s">
        <v>1</v>
      </c>
      <c r="P61" t="s">
        <v>30</v>
      </c>
      <c r="Q61">
        <v>22</v>
      </c>
      <c r="R61">
        <v>1</v>
      </c>
      <c r="S61">
        <v>4</v>
      </c>
      <c r="T61">
        <v>0</v>
      </c>
      <c r="U61">
        <v>2</v>
      </c>
      <c r="V61">
        <v>20</v>
      </c>
      <c r="W61">
        <v>70</v>
      </c>
      <c r="X61">
        <v>1356</v>
      </c>
      <c r="Y61">
        <v>21728</v>
      </c>
      <c r="Z61">
        <v>3140</v>
      </c>
      <c r="AA61">
        <v>5</v>
      </c>
      <c r="AB61">
        <v>44773</v>
      </c>
      <c r="AC61">
        <v>30143</v>
      </c>
      <c r="AD61">
        <v>42276</v>
      </c>
      <c r="AE61">
        <v>43483</v>
      </c>
      <c r="AF61">
        <v>3</v>
      </c>
      <c r="AG61" t="s">
        <v>82</v>
      </c>
      <c r="AH61" t="s">
        <v>80</v>
      </c>
      <c r="AI61">
        <v>38</v>
      </c>
      <c r="AJ61" t="s">
        <v>80</v>
      </c>
      <c r="AK61" t="s">
        <v>89</v>
      </c>
      <c r="AL61" t="s">
        <v>52</v>
      </c>
    </row>
    <row r="62" spans="1:38" x14ac:dyDescent="0.3">
      <c r="A62">
        <v>328</v>
      </c>
      <c r="B62">
        <v>33</v>
      </c>
      <c r="C62" t="s">
        <v>30</v>
      </c>
      <c r="D62" t="s">
        <v>31</v>
      </c>
      <c r="E62" t="s">
        <v>32</v>
      </c>
      <c r="F62" t="s">
        <v>63</v>
      </c>
      <c r="G62" t="s">
        <v>34</v>
      </c>
      <c r="H62" t="s">
        <v>44</v>
      </c>
      <c r="I62" t="s">
        <v>45</v>
      </c>
      <c r="J62" t="s">
        <v>49</v>
      </c>
      <c r="K62" t="s">
        <v>34</v>
      </c>
      <c r="L62" t="s">
        <v>55</v>
      </c>
      <c r="M62" t="s">
        <v>56</v>
      </c>
      <c r="N62" t="s">
        <v>57</v>
      </c>
      <c r="O62" t="s">
        <v>1</v>
      </c>
      <c r="P62" t="s">
        <v>41</v>
      </c>
      <c r="Q62">
        <v>20</v>
      </c>
      <c r="R62">
        <v>7</v>
      </c>
      <c r="S62">
        <v>13</v>
      </c>
      <c r="T62">
        <v>1</v>
      </c>
      <c r="U62">
        <v>7</v>
      </c>
      <c r="V62">
        <v>2</v>
      </c>
      <c r="W62">
        <v>39</v>
      </c>
      <c r="X62">
        <v>465</v>
      </c>
      <c r="Y62">
        <v>21509</v>
      </c>
      <c r="Z62">
        <v>2707</v>
      </c>
      <c r="AA62">
        <v>3</v>
      </c>
      <c r="AB62">
        <v>44773</v>
      </c>
      <c r="AC62">
        <v>32729</v>
      </c>
      <c r="AD62">
        <v>40293</v>
      </c>
      <c r="AE62">
        <v>43489</v>
      </c>
      <c r="AF62">
        <v>9</v>
      </c>
      <c r="AG62" t="s">
        <v>79</v>
      </c>
      <c r="AH62" t="s">
        <v>85</v>
      </c>
      <c r="AI62">
        <v>24</v>
      </c>
      <c r="AJ62" t="s">
        <v>80</v>
      </c>
      <c r="AK62" t="s">
        <v>81</v>
      </c>
      <c r="AL62" t="s">
        <v>52</v>
      </c>
    </row>
    <row r="63" spans="1:38" x14ac:dyDescent="0.3">
      <c r="A63">
        <v>31</v>
      </c>
      <c r="B63">
        <v>34</v>
      </c>
      <c r="C63" t="s">
        <v>30</v>
      </c>
      <c r="D63" t="s">
        <v>31</v>
      </c>
      <c r="E63" t="s">
        <v>32</v>
      </c>
      <c r="F63" t="s">
        <v>60</v>
      </c>
      <c r="G63" t="s">
        <v>36</v>
      </c>
      <c r="H63" t="s">
        <v>35</v>
      </c>
      <c r="I63" t="s">
        <v>45</v>
      </c>
      <c r="J63" t="s">
        <v>37</v>
      </c>
      <c r="K63" t="s">
        <v>34</v>
      </c>
      <c r="L63" t="s">
        <v>38</v>
      </c>
      <c r="M63" t="s">
        <v>47</v>
      </c>
      <c r="N63" t="s">
        <v>40</v>
      </c>
      <c r="O63" t="s">
        <v>1</v>
      </c>
      <c r="P63" t="s">
        <v>41</v>
      </c>
      <c r="Q63">
        <v>11</v>
      </c>
      <c r="R63">
        <v>2</v>
      </c>
      <c r="S63">
        <v>8</v>
      </c>
      <c r="T63">
        <v>1</v>
      </c>
      <c r="U63">
        <v>3</v>
      </c>
      <c r="V63">
        <v>6</v>
      </c>
      <c r="W63">
        <v>83</v>
      </c>
      <c r="X63">
        <v>699</v>
      </c>
      <c r="Y63">
        <v>17102</v>
      </c>
      <c r="Z63">
        <v>2960</v>
      </c>
      <c r="AA63">
        <v>2</v>
      </c>
      <c r="AB63">
        <v>44773</v>
      </c>
      <c r="AC63">
        <v>32542</v>
      </c>
      <c r="AD63">
        <v>42357</v>
      </c>
      <c r="AE63">
        <v>43503</v>
      </c>
      <c r="AF63">
        <v>3</v>
      </c>
      <c r="AG63" t="s">
        <v>79</v>
      </c>
      <c r="AH63" t="s">
        <v>80</v>
      </c>
      <c r="AI63">
        <v>31</v>
      </c>
      <c r="AJ63" t="s">
        <v>80</v>
      </c>
      <c r="AK63" t="s">
        <v>89</v>
      </c>
      <c r="AL63" t="s">
        <v>42</v>
      </c>
    </row>
    <row r="64" spans="1:38" x14ac:dyDescent="0.3">
      <c r="A64">
        <v>631</v>
      </c>
      <c r="B64">
        <v>32</v>
      </c>
      <c r="C64" t="s">
        <v>30</v>
      </c>
      <c r="D64" t="s">
        <v>59</v>
      </c>
      <c r="E64" t="s">
        <v>0</v>
      </c>
      <c r="F64" t="s">
        <v>33</v>
      </c>
      <c r="G64" t="s">
        <v>54</v>
      </c>
      <c r="H64" t="s">
        <v>35</v>
      </c>
      <c r="I64" t="s">
        <v>54</v>
      </c>
      <c r="J64" t="s">
        <v>53</v>
      </c>
      <c r="K64" t="s">
        <v>45</v>
      </c>
      <c r="L64" t="s">
        <v>55</v>
      </c>
      <c r="M64" t="s">
        <v>47</v>
      </c>
      <c r="N64" t="s">
        <v>57</v>
      </c>
      <c r="O64" t="s">
        <v>1</v>
      </c>
      <c r="P64" t="s">
        <v>41</v>
      </c>
      <c r="Q64">
        <v>12</v>
      </c>
      <c r="R64">
        <v>8</v>
      </c>
      <c r="S64">
        <v>6</v>
      </c>
      <c r="T64">
        <v>1</v>
      </c>
      <c r="U64">
        <v>2</v>
      </c>
      <c r="V64">
        <v>11</v>
      </c>
      <c r="W64">
        <v>60</v>
      </c>
      <c r="X64">
        <v>1474</v>
      </c>
      <c r="Y64">
        <v>23914</v>
      </c>
      <c r="Z64">
        <v>4707</v>
      </c>
      <c r="AA64">
        <v>2</v>
      </c>
      <c r="AB64">
        <v>44773</v>
      </c>
      <c r="AC64">
        <v>33269</v>
      </c>
      <c r="AD64">
        <v>42178</v>
      </c>
      <c r="AE64">
        <v>43541</v>
      </c>
      <c r="AF64">
        <v>4</v>
      </c>
      <c r="AG64" t="s">
        <v>79</v>
      </c>
      <c r="AH64" t="s">
        <v>85</v>
      </c>
      <c r="AI64">
        <v>28</v>
      </c>
      <c r="AJ64" t="s">
        <v>80</v>
      </c>
      <c r="AK64" t="s">
        <v>86</v>
      </c>
      <c r="AL64" t="s">
        <v>42</v>
      </c>
    </row>
    <row r="65" spans="1:38" x14ac:dyDescent="0.3">
      <c r="A65">
        <v>1691</v>
      </c>
      <c r="B65">
        <v>48</v>
      </c>
      <c r="C65" t="s">
        <v>30</v>
      </c>
      <c r="D65" t="s">
        <v>43</v>
      </c>
      <c r="E65" t="s">
        <v>0</v>
      </c>
      <c r="F65" t="s">
        <v>63</v>
      </c>
      <c r="G65" t="s">
        <v>54</v>
      </c>
      <c r="H65" t="s">
        <v>44</v>
      </c>
      <c r="I65" t="s">
        <v>45</v>
      </c>
      <c r="J65" t="s">
        <v>62</v>
      </c>
      <c r="K65" t="s">
        <v>45</v>
      </c>
      <c r="L65" t="s">
        <v>38</v>
      </c>
      <c r="M65" t="s">
        <v>47</v>
      </c>
      <c r="N65" t="s">
        <v>57</v>
      </c>
      <c r="O65" t="s">
        <v>51</v>
      </c>
      <c r="P65" t="s">
        <v>30</v>
      </c>
      <c r="Q65">
        <v>11</v>
      </c>
      <c r="R65">
        <v>2</v>
      </c>
      <c r="S65">
        <v>19</v>
      </c>
      <c r="T65">
        <v>7</v>
      </c>
      <c r="U65">
        <v>7</v>
      </c>
      <c r="V65">
        <v>7</v>
      </c>
      <c r="W65">
        <v>95</v>
      </c>
      <c r="X65">
        <v>708</v>
      </c>
      <c r="Y65">
        <v>11740</v>
      </c>
      <c r="Z65">
        <v>2655</v>
      </c>
      <c r="AA65">
        <v>3</v>
      </c>
      <c r="AB65">
        <v>44773</v>
      </c>
      <c r="AC65">
        <v>27289</v>
      </c>
      <c r="AD65">
        <v>40562</v>
      </c>
      <c r="AE65">
        <v>43545</v>
      </c>
      <c r="AF65">
        <v>8</v>
      </c>
      <c r="AG65" t="s">
        <v>82</v>
      </c>
      <c r="AH65" t="s">
        <v>80</v>
      </c>
      <c r="AI65">
        <v>40</v>
      </c>
      <c r="AJ65" t="s">
        <v>80</v>
      </c>
      <c r="AK65" t="s">
        <v>81</v>
      </c>
      <c r="AL65" t="s">
        <v>42</v>
      </c>
    </row>
    <row r="66" spans="1:38" x14ac:dyDescent="0.3">
      <c r="A66">
        <v>1100</v>
      </c>
      <c r="B66">
        <v>35</v>
      </c>
      <c r="C66" t="s">
        <v>30</v>
      </c>
      <c r="D66" t="s">
        <v>31</v>
      </c>
      <c r="E66" t="s">
        <v>0</v>
      </c>
      <c r="F66" t="s">
        <v>48</v>
      </c>
      <c r="G66" t="s">
        <v>54</v>
      </c>
      <c r="H66" t="s">
        <v>35</v>
      </c>
      <c r="I66" t="s">
        <v>45</v>
      </c>
      <c r="J66" t="s">
        <v>53</v>
      </c>
      <c r="K66" t="s">
        <v>34</v>
      </c>
      <c r="L66" t="s">
        <v>46</v>
      </c>
      <c r="M66" t="s">
        <v>47</v>
      </c>
      <c r="N66" t="s">
        <v>40</v>
      </c>
      <c r="O66" t="s">
        <v>1</v>
      </c>
      <c r="P66" t="s">
        <v>30</v>
      </c>
      <c r="Q66">
        <v>22</v>
      </c>
      <c r="R66">
        <v>0</v>
      </c>
      <c r="S66">
        <v>9</v>
      </c>
      <c r="T66">
        <v>4</v>
      </c>
      <c r="U66">
        <v>7</v>
      </c>
      <c r="V66">
        <v>4</v>
      </c>
      <c r="W66">
        <v>86</v>
      </c>
      <c r="X66">
        <v>1204</v>
      </c>
      <c r="Y66">
        <v>10333</v>
      </c>
      <c r="Z66">
        <v>9582</v>
      </c>
      <c r="AA66">
        <v>2</v>
      </c>
      <c r="AB66">
        <v>44773</v>
      </c>
      <c r="AC66">
        <v>32076</v>
      </c>
      <c r="AD66">
        <v>40658</v>
      </c>
      <c r="AE66">
        <v>43549</v>
      </c>
      <c r="AF66">
        <v>8</v>
      </c>
      <c r="AG66" t="s">
        <v>79</v>
      </c>
      <c r="AH66" t="s">
        <v>80</v>
      </c>
      <c r="AI66">
        <v>27</v>
      </c>
      <c r="AJ66" t="s">
        <v>80</v>
      </c>
      <c r="AK66" t="s">
        <v>81</v>
      </c>
      <c r="AL66" t="s">
        <v>42</v>
      </c>
    </row>
    <row r="67" spans="1:38" x14ac:dyDescent="0.3">
      <c r="A67">
        <v>1797</v>
      </c>
      <c r="B67">
        <v>35</v>
      </c>
      <c r="C67" t="s">
        <v>30</v>
      </c>
      <c r="D67" t="s">
        <v>31</v>
      </c>
      <c r="E67" t="s">
        <v>0</v>
      </c>
      <c r="F67" t="s">
        <v>48</v>
      </c>
      <c r="G67" t="s">
        <v>45</v>
      </c>
      <c r="H67" t="s">
        <v>35</v>
      </c>
      <c r="I67" t="s">
        <v>45</v>
      </c>
      <c r="J67" t="s">
        <v>53</v>
      </c>
      <c r="K67" t="s">
        <v>54</v>
      </c>
      <c r="L67" t="s">
        <v>38</v>
      </c>
      <c r="M67" t="s">
        <v>47</v>
      </c>
      <c r="N67" t="s">
        <v>40</v>
      </c>
      <c r="O67" t="s">
        <v>1</v>
      </c>
      <c r="P67" t="s">
        <v>30</v>
      </c>
      <c r="Q67">
        <v>18</v>
      </c>
      <c r="R67">
        <v>1</v>
      </c>
      <c r="S67">
        <v>10</v>
      </c>
      <c r="T67">
        <v>7</v>
      </c>
      <c r="U67">
        <v>7</v>
      </c>
      <c r="V67">
        <v>27</v>
      </c>
      <c r="W67">
        <v>84</v>
      </c>
      <c r="X67">
        <v>303</v>
      </c>
      <c r="Y67">
        <v>13492</v>
      </c>
      <c r="Z67">
        <v>5813</v>
      </c>
      <c r="AA67">
        <v>2</v>
      </c>
      <c r="AB67">
        <v>44773</v>
      </c>
      <c r="AC67">
        <v>32242</v>
      </c>
      <c r="AD67">
        <v>40254</v>
      </c>
      <c r="AE67">
        <v>43556</v>
      </c>
      <c r="AF67">
        <v>9</v>
      </c>
      <c r="AG67" t="s">
        <v>79</v>
      </c>
      <c r="AH67" t="s">
        <v>80</v>
      </c>
      <c r="AI67">
        <v>26</v>
      </c>
      <c r="AJ67" t="s">
        <v>80</v>
      </c>
      <c r="AK67" t="s">
        <v>81</v>
      </c>
      <c r="AL67" t="s">
        <v>42</v>
      </c>
    </row>
    <row r="68" spans="1:38" x14ac:dyDescent="0.3">
      <c r="A68">
        <v>582</v>
      </c>
      <c r="B68">
        <v>33</v>
      </c>
      <c r="C68" t="s">
        <v>30</v>
      </c>
      <c r="D68" t="s">
        <v>31</v>
      </c>
      <c r="E68" t="s">
        <v>32</v>
      </c>
      <c r="F68" t="s">
        <v>60</v>
      </c>
      <c r="G68" t="s">
        <v>36</v>
      </c>
      <c r="H68" t="s">
        <v>35</v>
      </c>
      <c r="I68" t="s">
        <v>45</v>
      </c>
      <c r="J68" t="s">
        <v>65</v>
      </c>
      <c r="K68" t="s">
        <v>45</v>
      </c>
      <c r="L68" t="s">
        <v>38</v>
      </c>
      <c r="M68" t="s">
        <v>56</v>
      </c>
      <c r="N68" t="s">
        <v>57</v>
      </c>
      <c r="O68" t="s">
        <v>1</v>
      </c>
      <c r="P68" t="s">
        <v>30</v>
      </c>
      <c r="Q68">
        <v>12</v>
      </c>
      <c r="R68">
        <v>7</v>
      </c>
      <c r="S68">
        <v>15</v>
      </c>
      <c r="T68">
        <v>3</v>
      </c>
      <c r="U68">
        <v>4</v>
      </c>
      <c r="V68">
        <v>15</v>
      </c>
      <c r="W68">
        <v>56</v>
      </c>
      <c r="X68">
        <v>1277</v>
      </c>
      <c r="Y68">
        <v>24619</v>
      </c>
      <c r="Z68">
        <v>13610</v>
      </c>
      <c r="AA68">
        <v>2</v>
      </c>
      <c r="AB68">
        <v>44773</v>
      </c>
      <c r="AC68">
        <v>32898</v>
      </c>
      <c r="AD68">
        <v>41367</v>
      </c>
      <c r="AE68">
        <v>43564</v>
      </c>
      <c r="AF68">
        <v>6</v>
      </c>
      <c r="AG68" t="s">
        <v>79</v>
      </c>
      <c r="AH68" t="s">
        <v>80</v>
      </c>
      <c r="AI68">
        <v>27</v>
      </c>
      <c r="AJ68" t="s">
        <v>80</v>
      </c>
      <c r="AK68" t="s">
        <v>81</v>
      </c>
      <c r="AL68" t="s">
        <v>42</v>
      </c>
    </row>
    <row r="69" spans="1:38" x14ac:dyDescent="0.3">
      <c r="A69">
        <v>1967</v>
      </c>
      <c r="B69">
        <v>31</v>
      </c>
      <c r="C69" t="s">
        <v>30</v>
      </c>
      <c r="D69" t="s">
        <v>43</v>
      </c>
      <c r="E69" t="s">
        <v>0</v>
      </c>
      <c r="F69" t="s">
        <v>33</v>
      </c>
      <c r="G69" t="s">
        <v>34</v>
      </c>
      <c r="H69" t="s">
        <v>35</v>
      </c>
      <c r="I69" t="s">
        <v>45</v>
      </c>
      <c r="J69" t="s">
        <v>53</v>
      </c>
      <c r="K69" t="s">
        <v>54</v>
      </c>
      <c r="L69" t="s">
        <v>38</v>
      </c>
      <c r="M69" t="s">
        <v>47</v>
      </c>
      <c r="N69" t="s">
        <v>57</v>
      </c>
      <c r="O69" t="s">
        <v>1</v>
      </c>
      <c r="P69" t="s">
        <v>30</v>
      </c>
      <c r="Q69">
        <v>11</v>
      </c>
      <c r="R69">
        <v>1</v>
      </c>
      <c r="S69">
        <v>10</v>
      </c>
      <c r="T69">
        <v>0</v>
      </c>
      <c r="U69">
        <v>8</v>
      </c>
      <c r="V69">
        <v>26</v>
      </c>
      <c r="W69">
        <v>63</v>
      </c>
      <c r="X69">
        <v>754</v>
      </c>
      <c r="Y69">
        <v>21075</v>
      </c>
      <c r="Z69">
        <v>5617</v>
      </c>
      <c r="AA69">
        <v>4</v>
      </c>
      <c r="AB69">
        <v>44773</v>
      </c>
      <c r="AC69">
        <v>33772</v>
      </c>
      <c r="AD69">
        <v>40010</v>
      </c>
      <c r="AE69">
        <v>43569</v>
      </c>
      <c r="AF69">
        <v>10</v>
      </c>
      <c r="AG69" t="s">
        <v>79</v>
      </c>
      <c r="AH69" t="s">
        <v>80</v>
      </c>
      <c r="AI69">
        <v>21</v>
      </c>
      <c r="AJ69" t="s">
        <v>80</v>
      </c>
      <c r="AK69" t="s">
        <v>83</v>
      </c>
      <c r="AL69" t="s">
        <v>52</v>
      </c>
    </row>
    <row r="70" spans="1:38" x14ac:dyDescent="0.3">
      <c r="A70">
        <v>118</v>
      </c>
      <c r="B70">
        <v>46</v>
      </c>
      <c r="C70" t="s">
        <v>30</v>
      </c>
      <c r="D70" t="s">
        <v>31</v>
      </c>
      <c r="E70" t="s">
        <v>0</v>
      </c>
      <c r="F70" t="s">
        <v>63</v>
      </c>
      <c r="G70" t="s">
        <v>45</v>
      </c>
      <c r="H70" t="s">
        <v>35</v>
      </c>
      <c r="I70" t="s">
        <v>36</v>
      </c>
      <c r="J70" t="s">
        <v>53</v>
      </c>
      <c r="K70" t="s">
        <v>54</v>
      </c>
      <c r="L70" t="s">
        <v>38</v>
      </c>
      <c r="M70" t="s">
        <v>47</v>
      </c>
      <c r="N70" t="s">
        <v>40</v>
      </c>
      <c r="O70" t="s">
        <v>1</v>
      </c>
      <c r="P70" t="s">
        <v>41</v>
      </c>
      <c r="Q70">
        <v>16</v>
      </c>
      <c r="R70">
        <v>1</v>
      </c>
      <c r="S70">
        <v>9</v>
      </c>
      <c r="T70">
        <v>4</v>
      </c>
      <c r="U70">
        <v>7</v>
      </c>
      <c r="V70">
        <v>9</v>
      </c>
      <c r="W70">
        <v>64</v>
      </c>
      <c r="X70">
        <v>669</v>
      </c>
      <c r="Y70">
        <v>13596</v>
      </c>
      <c r="Z70">
        <v>9619</v>
      </c>
      <c r="AA70">
        <v>3</v>
      </c>
      <c r="AB70">
        <v>44773</v>
      </c>
      <c r="AC70">
        <v>28242</v>
      </c>
      <c r="AD70">
        <v>40508</v>
      </c>
      <c r="AE70">
        <v>43570</v>
      </c>
      <c r="AF70">
        <v>8</v>
      </c>
      <c r="AG70" t="s">
        <v>82</v>
      </c>
      <c r="AH70" t="s">
        <v>80</v>
      </c>
      <c r="AI70">
        <v>38</v>
      </c>
      <c r="AJ70" t="s">
        <v>80</v>
      </c>
      <c r="AK70" t="s">
        <v>81</v>
      </c>
      <c r="AL70" t="s">
        <v>52</v>
      </c>
    </row>
    <row r="71" spans="1:38" x14ac:dyDescent="0.3">
      <c r="A71">
        <v>1082</v>
      </c>
      <c r="B71">
        <v>28</v>
      </c>
      <c r="C71" t="s">
        <v>30</v>
      </c>
      <c r="D71" t="s">
        <v>59</v>
      </c>
      <c r="E71" t="s">
        <v>32</v>
      </c>
      <c r="F71" t="s">
        <v>63</v>
      </c>
      <c r="G71" t="s">
        <v>36</v>
      </c>
      <c r="H71" t="s">
        <v>35</v>
      </c>
      <c r="I71" t="s">
        <v>36</v>
      </c>
      <c r="J71" t="s">
        <v>58</v>
      </c>
      <c r="K71" t="s">
        <v>34</v>
      </c>
      <c r="L71" t="s">
        <v>34</v>
      </c>
      <c r="M71" t="s">
        <v>55</v>
      </c>
      <c r="N71" t="s">
        <v>40</v>
      </c>
      <c r="O71" t="s">
        <v>1</v>
      </c>
      <c r="P71" t="s">
        <v>41</v>
      </c>
      <c r="Q71">
        <v>12</v>
      </c>
      <c r="R71">
        <v>1</v>
      </c>
      <c r="S71">
        <v>10</v>
      </c>
      <c r="T71">
        <v>1</v>
      </c>
      <c r="U71">
        <v>9</v>
      </c>
      <c r="V71">
        <v>24</v>
      </c>
      <c r="W71">
        <v>72</v>
      </c>
      <c r="X71">
        <v>1366</v>
      </c>
      <c r="Y71">
        <v>12355</v>
      </c>
      <c r="Z71">
        <v>8722</v>
      </c>
      <c r="AA71">
        <v>2</v>
      </c>
      <c r="AB71">
        <v>44773</v>
      </c>
      <c r="AC71">
        <v>34677</v>
      </c>
      <c r="AD71">
        <v>40195</v>
      </c>
      <c r="AE71">
        <v>43571</v>
      </c>
      <c r="AF71">
        <v>9</v>
      </c>
      <c r="AG71" t="s">
        <v>84</v>
      </c>
      <c r="AH71" t="s">
        <v>85</v>
      </c>
      <c r="AI71">
        <v>19</v>
      </c>
      <c r="AJ71" t="s">
        <v>80</v>
      </c>
      <c r="AK71" t="s">
        <v>81</v>
      </c>
      <c r="AL71" t="s">
        <v>42</v>
      </c>
    </row>
    <row r="72" spans="1:38" x14ac:dyDescent="0.3">
      <c r="A72">
        <v>1010</v>
      </c>
      <c r="B72">
        <v>35</v>
      </c>
      <c r="C72" t="s">
        <v>30</v>
      </c>
      <c r="D72" t="s">
        <v>31</v>
      </c>
      <c r="E72" t="s">
        <v>32</v>
      </c>
      <c r="F72" t="s">
        <v>33</v>
      </c>
      <c r="G72" t="s">
        <v>45</v>
      </c>
      <c r="H72" t="s">
        <v>35</v>
      </c>
      <c r="I72" t="s">
        <v>36</v>
      </c>
      <c r="J72" t="s">
        <v>49</v>
      </c>
      <c r="K72" t="s">
        <v>36</v>
      </c>
      <c r="L72" t="s">
        <v>46</v>
      </c>
      <c r="M72" t="s">
        <v>39</v>
      </c>
      <c r="N72" t="s">
        <v>50</v>
      </c>
      <c r="O72" t="s">
        <v>34</v>
      </c>
      <c r="P72" t="s">
        <v>30</v>
      </c>
      <c r="Q72">
        <v>24</v>
      </c>
      <c r="R72">
        <v>1</v>
      </c>
      <c r="S72">
        <v>5</v>
      </c>
      <c r="T72">
        <v>0</v>
      </c>
      <c r="U72">
        <v>2</v>
      </c>
      <c r="V72">
        <v>14</v>
      </c>
      <c r="W72">
        <v>39</v>
      </c>
      <c r="X72">
        <v>622</v>
      </c>
      <c r="Y72">
        <v>10074</v>
      </c>
      <c r="Z72">
        <v>3743</v>
      </c>
      <c r="AA72">
        <v>2</v>
      </c>
      <c r="AB72">
        <v>44773</v>
      </c>
      <c r="AC72">
        <v>32276</v>
      </c>
      <c r="AD72">
        <v>42385</v>
      </c>
      <c r="AE72">
        <v>43574</v>
      </c>
      <c r="AF72">
        <v>3</v>
      </c>
      <c r="AG72" t="s">
        <v>79</v>
      </c>
      <c r="AH72" t="s">
        <v>80</v>
      </c>
      <c r="AI72">
        <v>32</v>
      </c>
      <c r="AJ72" t="s">
        <v>80</v>
      </c>
      <c r="AK72" t="s">
        <v>89</v>
      </c>
      <c r="AL72" t="s">
        <v>52</v>
      </c>
    </row>
    <row r="73" spans="1:38" x14ac:dyDescent="0.3">
      <c r="A73">
        <v>1380</v>
      </c>
      <c r="B73">
        <v>35</v>
      </c>
      <c r="C73" t="s">
        <v>30</v>
      </c>
      <c r="D73" t="s">
        <v>43</v>
      </c>
      <c r="E73" t="s">
        <v>0</v>
      </c>
      <c r="F73" t="s">
        <v>33</v>
      </c>
      <c r="G73" t="s">
        <v>54</v>
      </c>
      <c r="H73" t="s">
        <v>44</v>
      </c>
      <c r="I73" t="s">
        <v>45</v>
      </c>
      <c r="J73" t="s">
        <v>53</v>
      </c>
      <c r="K73" t="s">
        <v>45</v>
      </c>
      <c r="L73" t="s">
        <v>38</v>
      </c>
      <c r="M73" t="s">
        <v>55</v>
      </c>
      <c r="N73" t="s">
        <v>57</v>
      </c>
      <c r="O73" t="s">
        <v>34</v>
      </c>
      <c r="P73" t="s">
        <v>30</v>
      </c>
      <c r="Q73">
        <v>18</v>
      </c>
      <c r="R73">
        <v>0</v>
      </c>
      <c r="S73">
        <v>5</v>
      </c>
      <c r="T73">
        <v>3</v>
      </c>
      <c r="U73">
        <v>2</v>
      </c>
      <c r="V73">
        <v>18</v>
      </c>
      <c r="W73">
        <v>67</v>
      </c>
      <c r="X73">
        <v>662</v>
      </c>
      <c r="Y73">
        <v>23288</v>
      </c>
      <c r="Z73">
        <v>4614</v>
      </c>
      <c r="AA73">
        <v>0</v>
      </c>
      <c r="AB73">
        <v>44773</v>
      </c>
      <c r="AC73">
        <v>32232</v>
      </c>
      <c r="AD73">
        <v>42312</v>
      </c>
      <c r="AE73">
        <v>43582</v>
      </c>
      <c r="AF73">
        <v>3</v>
      </c>
      <c r="AG73" t="s">
        <v>79</v>
      </c>
      <c r="AH73" t="s">
        <v>80</v>
      </c>
      <c r="AI73">
        <v>32</v>
      </c>
      <c r="AJ73" t="s">
        <v>80</v>
      </c>
      <c r="AK73" t="s">
        <v>89</v>
      </c>
      <c r="AL73" t="s">
        <v>42</v>
      </c>
    </row>
    <row r="74" spans="1:38" x14ac:dyDescent="0.3">
      <c r="A74">
        <v>970</v>
      </c>
      <c r="B74">
        <v>37</v>
      </c>
      <c r="C74" t="s">
        <v>30</v>
      </c>
      <c r="D74" t="s">
        <v>31</v>
      </c>
      <c r="E74" t="s">
        <v>0</v>
      </c>
      <c r="F74" t="s">
        <v>33</v>
      </c>
      <c r="G74" t="s">
        <v>34</v>
      </c>
      <c r="H74" t="s">
        <v>35</v>
      </c>
      <c r="I74" t="s">
        <v>36</v>
      </c>
      <c r="J74" t="s">
        <v>53</v>
      </c>
      <c r="K74" t="s">
        <v>45</v>
      </c>
      <c r="L74" t="s">
        <v>38</v>
      </c>
      <c r="M74" t="s">
        <v>39</v>
      </c>
      <c r="N74" t="s">
        <v>57</v>
      </c>
      <c r="O74" t="s">
        <v>1</v>
      </c>
      <c r="P74" t="s">
        <v>41</v>
      </c>
      <c r="Q74">
        <v>11</v>
      </c>
      <c r="R74">
        <v>5</v>
      </c>
      <c r="S74">
        <v>17</v>
      </c>
      <c r="T74">
        <v>11</v>
      </c>
      <c r="U74">
        <v>7</v>
      </c>
      <c r="V74">
        <v>1</v>
      </c>
      <c r="W74">
        <v>46</v>
      </c>
      <c r="X74">
        <v>625</v>
      </c>
      <c r="Y74">
        <v>14922</v>
      </c>
      <c r="Z74">
        <v>10609</v>
      </c>
      <c r="AA74">
        <v>2</v>
      </c>
      <c r="AB74">
        <v>44773</v>
      </c>
      <c r="AC74">
        <v>31592</v>
      </c>
      <c r="AD74">
        <v>38745</v>
      </c>
      <c r="AE74">
        <v>43590</v>
      </c>
      <c r="AF74">
        <v>13</v>
      </c>
      <c r="AG74" t="s">
        <v>79</v>
      </c>
      <c r="AH74" t="s">
        <v>85</v>
      </c>
      <c r="AI74">
        <v>24</v>
      </c>
      <c r="AJ74" t="s">
        <v>80</v>
      </c>
      <c r="AK74" t="s">
        <v>83</v>
      </c>
      <c r="AL74" t="s">
        <v>42</v>
      </c>
    </row>
    <row r="75" spans="1:38" x14ac:dyDescent="0.3">
      <c r="A75">
        <v>1459</v>
      </c>
      <c r="B75">
        <v>31</v>
      </c>
      <c r="C75" t="s">
        <v>30</v>
      </c>
      <c r="D75" t="s">
        <v>43</v>
      </c>
      <c r="E75" t="s">
        <v>32</v>
      </c>
      <c r="F75" t="s">
        <v>66</v>
      </c>
      <c r="G75" t="s">
        <v>45</v>
      </c>
      <c r="H75" t="s">
        <v>44</v>
      </c>
      <c r="I75" t="s">
        <v>54</v>
      </c>
      <c r="J75" t="s">
        <v>61</v>
      </c>
      <c r="K75" t="s">
        <v>36</v>
      </c>
      <c r="L75" t="s">
        <v>38</v>
      </c>
      <c r="M75" t="s">
        <v>47</v>
      </c>
      <c r="N75" t="s">
        <v>40</v>
      </c>
      <c r="O75" t="s">
        <v>1</v>
      </c>
      <c r="P75" t="s">
        <v>41</v>
      </c>
      <c r="Q75">
        <v>11</v>
      </c>
      <c r="R75">
        <v>1</v>
      </c>
      <c r="S75">
        <v>10</v>
      </c>
      <c r="T75">
        <v>4</v>
      </c>
      <c r="U75">
        <v>7</v>
      </c>
      <c r="V75">
        <v>1</v>
      </c>
      <c r="W75">
        <v>100</v>
      </c>
      <c r="X75">
        <v>1445</v>
      </c>
      <c r="Y75">
        <v>8931</v>
      </c>
      <c r="Z75">
        <v>7446</v>
      </c>
      <c r="AA75">
        <v>2</v>
      </c>
      <c r="AB75">
        <v>44773</v>
      </c>
      <c r="AC75">
        <v>33773</v>
      </c>
      <c r="AD75">
        <v>40323</v>
      </c>
      <c r="AE75">
        <v>43611</v>
      </c>
      <c r="AF75">
        <v>9</v>
      </c>
      <c r="AG75" t="s">
        <v>79</v>
      </c>
      <c r="AH75" t="s">
        <v>80</v>
      </c>
      <c r="AI75">
        <v>22</v>
      </c>
      <c r="AJ75" t="s">
        <v>80</v>
      </c>
      <c r="AK75" t="s">
        <v>81</v>
      </c>
      <c r="AL75" t="s">
        <v>42</v>
      </c>
    </row>
    <row r="76" spans="1:38" x14ac:dyDescent="0.3">
      <c r="A76">
        <v>283</v>
      </c>
      <c r="B76">
        <v>29</v>
      </c>
      <c r="C76" t="s">
        <v>30</v>
      </c>
      <c r="D76" t="s">
        <v>31</v>
      </c>
      <c r="E76" t="s">
        <v>0</v>
      </c>
      <c r="F76" t="s">
        <v>48</v>
      </c>
      <c r="G76" t="s">
        <v>36</v>
      </c>
      <c r="H76" t="s">
        <v>44</v>
      </c>
      <c r="I76" t="s">
        <v>45</v>
      </c>
      <c r="J76" t="s">
        <v>53</v>
      </c>
      <c r="K76" t="s">
        <v>54</v>
      </c>
      <c r="L76" t="s">
        <v>46</v>
      </c>
      <c r="M76" t="s">
        <v>55</v>
      </c>
      <c r="N76" t="s">
        <v>57</v>
      </c>
      <c r="O76" t="s">
        <v>45</v>
      </c>
      <c r="P76" t="s">
        <v>41</v>
      </c>
      <c r="Q76">
        <v>22</v>
      </c>
      <c r="R76">
        <v>1</v>
      </c>
      <c r="S76">
        <v>10</v>
      </c>
      <c r="T76">
        <v>1</v>
      </c>
      <c r="U76">
        <v>9</v>
      </c>
      <c r="V76">
        <v>27</v>
      </c>
      <c r="W76">
        <v>35</v>
      </c>
      <c r="X76">
        <v>121</v>
      </c>
      <c r="Y76">
        <v>24525</v>
      </c>
      <c r="Z76">
        <v>7639</v>
      </c>
      <c r="AA76">
        <v>3</v>
      </c>
      <c r="AB76">
        <v>44773</v>
      </c>
      <c r="AC76">
        <v>34531</v>
      </c>
      <c r="AD76">
        <v>40252</v>
      </c>
      <c r="AE76">
        <v>43629</v>
      </c>
      <c r="AF76">
        <v>9</v>
      </c>
      <c r="AG76" t="s">
        <v>84</v>
      </c>
      <c r="AH76" t="s">
        <v>80</v>
      </c>
      <c r="AI76">
        <v>20</v>
      </c>
      <c r="AJ76" t="s">
        <v>80</v>
      </c>
      <c r="AK76" t="s">
        <v>81</v>
      </c>
      <c r="AL76" t="s">
        <v>52</v>
      </c>
    </row>
    <row r="77" spans="1:38" x14ac:dyDescent="0.3">
      <c r="A77">
        <v>584</v>
      </c>
      <c r="B77">
        <v>33</v>
      </c>
      <c r="C77" t="s">
        <v>30</v>
      </c>
      <c r="D77" t="s">
        <v>31</v>
      </c>
      <c r="E77" t="s">
        <v>32</v>
      </c>
      <c r="F77" t="s">
        <v>60</v>
      </c>
      <c r="G77" t="s">
        <v>34</v>
      </c>
      <c r="H77" t="s">
        <v>35</v>
      </c>
      <c r="I77" t="s">
        <v>34</v>
      </c>
      <c r="J77" t="s">
        <v>49</v>
      </c>
      <c r="K77" t="s">
        <v>54</v>
      </c>
      <c r="L77" t="s">
        <v>38</v>
      </c>
      <c r="M77" t="s">
        <v>47</v>
      </c>
      <c r="N77" t="s">
        <v>50</v>
      </c>
      <c r="O77" t="s">
        <v>45</v>
      </c>
      <c r="P77" t="s">
        <v>41</v>
      </c>
      <c r="Q77">
        <v>13</v>
      </c>
      <c r="R77">
        <v>7</v>
      </c>
      <c r="S77">
        <v>8</v>
      </c>
      <c r="T77">
        <v>1</v>
      </c>
      <c r="U77">
        <v>3</v>
      </c>
      <c r="V77">
        <v>10</v>
      </c>
      <c r="W77">
        <v>38</v>
      </c>
      <c r="X77">
        <v>587</v>
      </c>
      <c r="Y77">
        <v>6705</v>
      </c>
      <c r="Z77">
        <v>3408</v>
      </c>
      <c r="AA77">
        <v>2</v>
      </c>
      <c r="AB77">
        <v>44773</v>
      </c>
      <c r="AC77">
        <v>32796</v>
      </c>
      <c r="AD77">
        <v>42242</v>
      </c>
      <c r="AE77">
        <v>43649</v>
      </c>
      <c r="AF77">
        <v>4</v>
      </c>
      <c r="AG77" t="s">
        <v>79</v>
      </c>
      <c r="AH77" t="s">
        <v>80</v>
      </c>
      <c r="AI77">
        <v>29</v>
      </c>
      <c r="AJ77" t="s">
        <v>85</v>
      </c>
      <c r="AK77" t="s">
        <v>86</v>
      </c>
      <c r="AL77" t="s">
        <v>52</v>
      </c>
    </row>
    <row r="78" spans="1:38" x14ac:dyDescent="0.3">
      <c r="A78">
        <v>179</v>
      </c>
      <c r="B78">
        <v>51</v>
      </c>
      <c r="C78" t="s">
        <v>30</v>
      </c>
      <c r="D78" t="s">
        <v>43</v>
      </c>
      <c r="E78" t="s">
        <v>32</v>
      </c>
      <c r="F78" t="s">
        <v>33</v>
      </c>
      <c r="G78" t="s">
        <v>34</v>
      </c>
      <c r="H78" t="s">
        <v>35</v>
      </c>
      <c r="I78" t="s">
        <v>34</v>
      </c>
      <c r="J78" t="s">
        <v>61</v>
      </c>
      <c r="K78" t="s">
        <v>54</v>
      </c>
      <c r="L78" t="s">
        <v>38</v>
      </c>
      <c r="M78" t="s">
        <v>47</v>
      </c>
      <c r="N78" t="s">
        <v>40</v>
      </c>
      <c r="O78" t="s">
        <v>1</v>
      </c>
      <c r="P78" t="s">
        <v>41</v>
      </c>
      <c r="Q78">
        <v>15</v>
      </c>
      <c r="R78">
        <v>2</v>
      </c>
      <c r="S78">
        <v>18</v>
      </c>
      <c r="T78">
        <v>0</v>
      </c>
      <c r="U78">
        <v>3</v>
      </c>
      <c r="V78">
        <v>8</v>
      </c>
      <c r="W78">
        <v>53</v>
      </c>
      <c r="X78">
        <v>1150</v>
      </c>
      <c r="Y78">
        <v>25150</v>
      </c>
      <c r="Z78">
        <v>10650</v>
      </c>
      <c r="AA78">
        <v>2</v>
      </c>
      <c r="AB78">
        <v>44773</v>
      </c>
      <c r="AC78">
        <v>26202</v>
      </c>
      <c r="AD78">
        <v>42362</v>
      </c>
      <c r="AE78">
        <v>43649</v>
      </c>
      <c r="AF78">
        <v>4</v>
      </c>
      <c r="AG78" t="s">
        <v>88</v>
      </c>
      <c r="AH78" t="s">
        <v>80</v>
      </c>
      <c r="AI78">
        <v>47</v>
      </c>
      <c r="AJ78" t="s">
        <v>85</v>
      </c>
      <c r="AK78" t="s">
        <v>86</v>
      </c>
      <c r="AL78" t="s">
        <v>52</v>
      </c>
    </row>
    <row r="79" spans="1:38" x14ac:dyDescent="0.3">
      <c r="A79">
        <v>608</v>
      </c>
      <c r="B79">
        <v>26</v>
      </c>
      <c r="C79" t="s">
        <v>30</v>
      </c>
      <c r="D79" t="s">
        <v>43</v>
      </c>
      <c r="E79" t="s">
        <v>64</v>
      </c>
      <c r="F79" t="s">
        <v>33</v>
      </c>
      <c r="G79" t="s">
        <v>36</v>
      </c>
      <c r="H79" t="s">
        <v>44</v>
      </c>
      <c r="I79" t="s">
        <v>45</v>
      </c>
      <c r="J79" t="s">
        <v>64</v>
      </c>
      <c r="K79" t="s">
        <v>45</v>
      </c>
      <c r="L79" t="s">
        <v>38</v>
      </c>
      <c r="M79" t="s">
        <v>55</v>
      </c>
      <c r="N79" t="s">
        <v>50</v>
      </c>
      <c r="O79" t="s">
        <v>34</v>
      </c>
      <c r="P79" t="s">
        <v>30</v>
      </c>
      <c r="Q79">
        <v>11</v>
      </c>
      <c r="R79">
        <v>0</v>
      </c>
      <c r="S79">
        <v>8</v>
      </c>
      <c r="T79">
        <v>1</v>
      </c>
      <c r="U79">
        <v>0</v>
      </c>
      <c r="V79">
        <v>17</v>
      </c>
      <c r="W79">
        <v>58</v>
      </c>
      <c r="X79">
        <v>426</v>
      </c>
      <c r="Y79">
        <v>22808</v>
      </c>
      <c r="Z79">
        <v>2741</v>
      </c>
      <c r="AA79">
        <v>2</v>
      </c>
      <c r="AB79">
        <v>44773</v>
      </c>
      <c r="AC79">
        <v>35488</v>
      </c>
      <c r="AD79">
        <v>41298</v>
      </c>
      <c r="AE79">
        <v>43653</v>
      </c>
      <c r="AF79">
        <v>6</v>
      </c>
      <c r="AG79" t="s">
        <v>84</v>
      </c>
      <c r="AH79" t="s">
        <v>85</v>
      </c>
      <c r="AI79">
        <v>20</v>
      </c>
      <c r="AJ79" t="s">
        <v>80</v>
      </c>
      <c r="AK79" t="s">
        <v>81</v>
      </c>
      <c r="AL79" t="s">
        <v>42</v>
      </c>
    </row>
    <row r="80" spans="1:38" x14ac:dyDescent="0.3">
      <c r="A80">
        <v>1960</v>
      </c>
      <c r="B80">
        <v>28</v>
      </c>
      <c r="C80" t="s">
        <v>30</v>
      </c>
      <c r="D80" t="s">
        <v>31</v>
      </c>
      <c r="E80" t="s">
        <v>32</v>
      </c>
      <c r="F80" t="s">
        <v>48</v>
      </c>
      <c r="G80" t="s">
        <v>45</v>
      </c>
      <c r="H80" t="s">
        <v>35</v>
      </c>
      <c r="I80" t="s">
        <v>36</v>
      </c>
      <c r="J80" t="s">
        <v>49</v>
      </c>
      <c r="K80" t="s">
        <v>54</v>
      </c>
      <c r="L80" t="s">
        <v>55</v>
      </c>
      <c r="M80" t="s">
        <v>55</v>
      </c>
      <c r="N80" t="s">
        <v>50</v>
      </c>
      <c r="O80" t="s">
        <v>34</v>
      </c>
      <c r="P80" t="s">
        <v>41</v>
      </c>
      <c r="Q80">
        <v>12</v>
      </c>
      <c r="R80">
        <v>5</v>
      </c>
      <c r="S80">
        <v>6</v>
      </c>
      <c r="T80">
        <v>0</v>
      </c>
      <c r="U80">
        <v>3</v>
      </c>
      <c r="V80">
        <v>17</v>
      </c>
      <c r="W80">
        <v>32</v>
      </c>
      <c r="X80">
        <v>1404</v>
      </c>
      <c r="Y80">
        <v>18779</v>
      </c>
      <c r="Z80">
        <v>2367</v>
      </c>
      <c r="AA80">
        <v>2</v>
      </c>
      <c r="AB80">
        <v>44773</v>
      </c>
      <c r="AC80">
        <v>34764</v>
      </c>
      <c r="AD80">
        <v>42511</v>
      </c>
      <c r="AE80">
        <v>43662</v>
      </c>
      <c r="AF80">
        <v>3</v>
      </c>
      <c r="AG80" t="s">
        <v>84</v>
      </c>
      <c r="AH80" t="s">
        <v>80</v>
      </c>
      <c r="AI80">
        <v>25</v>
      </c>
      <c r="AJ80" t="s">
        <v>80</v>
      </c>
      <c r="AK80" t="s">
        <v>89</v>
      </c>
      <c r="AL80" t="s">
        <v>52</v>
      </c>
    </row>
    <row r="81" spans="1:38" x14ac:dyDescent="0.3">
      <c r="A81">
        <v>1639</v>
      </c>
      <c r="B81">
        <v>35</v>
      </c>
      <c r="C81" t="s">
        <v>30</v>
      </c>
      <c r="D81" t="s">
        <v>31</v>
      </c>
      <c r="E81" t="s">
        <v>0</v>
      </c>
      <c r="F81" t="s">
        <v>48</v>
      </c>
      <c r="G81" t="s">
        <v>54</v>
      </c>
      <c r="H81" t="s">
        <v>35</v>
      </c>
      <c r="I81" t="s">
        <v>36</v>
      </c>
      <c r="J81" t="s">
        <v>53</v>
      </c>
      <c r="K81" t="s">
        <v>34</v>
      </c>
      <c r="L81" t="s">
        <v>55</v>
      </c>
      <c r="M81" t="s">
        <v>47</v>
      </c>
      <c r="N81" t="s">
        <v>57</v>
      </c>
      <c r="O81" t="s">
        <v>1</v>
      </c>
      <c r="P81" t="s">
        <v>41</v>
      </c>
      <c r="Q81">
        <v>17</v>
      </c>
      <c r="R81">
        <v>9</v>
      </c>
      <c r="S81">
        <v>15</v>
      </c>
      <c r="T81">
        <v>6</v>
      </c>
      <c r="U81">
        <v>0</v>
      </c>
      <c r="V81">
        <v>10</v>
      </c>
      <c r="W81">
        <v>55</v>
      </c>
      <c r="X81">
        <v>737</v>
      </c>
      <c r="Y81">
        <v>21530</v>
      </c>
      <c r="Z81">
        <v>10306</v>
      </c>
      <c r="AA81">
        <v>3</v>
      </c>
      <c r="AB81">
        <v>44773</v>
      </c>
      <c r="AC81">
        <v>32076</v>
      </c>
      <c r="AD81">
        <v>39025</v>
      </c>
      <c r="AE81">
        <v>43666</v>
      </c>
      <c r="AF81">
        <v>13</v>
      </c>
      <c r="AG81" t="s">
        <v>79</v>
      </c>
      <c r="AH81" t="s">
        <v>85</v>
      </c>
      <c r="AI81">
        <v>22</v>
      </c>
      <c r="AJ81" t="s">
        <v>80</v>
      </c>
      <c r="AK81" t="s">
        <v>83</v>
      </c>
      <c r="AL81" t="s">
        <v>42</v>
      </c>
    </row>
    <row r="82" spans="1:38" x14ac:dyDescent="0.3">
      <c r="A82">
        <v>163</v>
      </c>
      <c r="B82">
        <v>31</v>
      </c>
      <c r="C82" t="s">
        <v>30</v>
      </c>
      <c r="D82" t="s">
        <v>31</v>
      </c>
      <c r="E82" t="s">
        <v>0</v>
      </c>
      <c r="F82" t="s">
        <v>33</v>
      </c>
      <c r="G82" t="s">
        <v>36</v>
      </c>
      <c r="H82" t="s">
        <v>35</v>
      </c>
      <c r="I82" t="s">
        <v>34</v>
      </c>
      <c r="J82" t="s">
        <v>53</v>
      </c>
      <c r="K82" t="s">
        <v>45</v>
      </c>
      <c r="L82" t="s">
        <v>55</v>
      </c>
      <c r="M82" t="s">
        <v>55</v>
      </c>
      <c r="N82" t="s">
        <v>57</v>
      </c>
      <c r="O82" t="s">
        <v>1</v>
      </c>
      <c r="P82" t="s">
        <v>30</v>
      </c>
      <c r="Q82">
        <v>18</v>
      </c>
      <c r="R82">
        <v>4</v>
      </c>
      <c r="S82">
        <v>12</v>
      </c>
      <c r="T82">
        <v>7</v>
      </c>
      <c r="U82">
        <v>7</v>
      </c>
      <c r="V82">
        <v>6</v>
      </c>
      <c r="W82">
        <v>76</v>
      </c>
      <c r="X82">
        <v>249</v>
      </c>
      <c r="Y82">
        <v>20739</v>
      </c>
      <c r="Z82">
        <v>6172</v>
      </c>
      <c r="AA82">
        <v>3</v>
      </c>
      <c r="AB82">
        <v>44773</v>
      </c>
      <c r="AC82">
        <v>33685</v>
      </c>
      <c r="AD82">
        <v>41232</v>
      </c>
      <c r="AE82">
        <v>43685</v>
      </c>
      <c r="AF82">
        <v>7</v>
      </c>
      <c r="AG82" t="s">
        <v>79</v>
      </c>
      <c r="AH82" t="s">
        <v>80</v>
      </c>
      <c r="AI82">
        <v>24</v>
      </c>
      <c r="AJ82" t="s">
        <v>80</v>
      </c>
      <c r="AK82" t="s">
        <v>81</v>
      </c>
      <c r="AL82" t="s">
        <v>42</v>
      </c>
    </row>
    <row r="83" spans="1:38" x14ac:dyDescent="0.3">
      <c r="A83">
        <v>440</v>
      </c>
      <c r="B83">
        <v>28</v>
      </c>
      <c r="C83" t="s">
        <v>30</v>
      </c>
      <c r="D83" t="s">
        <v>31</v>
      </c>
      <c r="E83" t="s">
        <v>32</v>
      </c>
      <c r="F83" t="s">
        <v>33</v>
      </c>
      <c r="G83" t="s">
        <v>34</v>
      </c>
      <c r="H83" t="s">
        <v>35</v>
      </c>
      <c r="I83" t="s">
        <v>34</v>
      </c>
      <c r="J83" t="s">
        <v>37</v>
      </c>
      <c r="K83" t="s">
        <v>54</v>
      </c>
      <c r="L83" t="s">
        <v>38</v>
      </c>
      <c r="M83" t="s">
        <v>55</v>
      </c>
      <c r="N83" t="s">
        <v>57</v>
      </c>
      <c r="O83" t="s">
        <v>1</v>
      </c>
      <c r="P83" t="s">
        <v>30</v>
      </c>
      <c r="Q83">
        <v>13</v>
      </c>
      <c r="R83">
        <v>5</v>
      </c>
      <c r="S83">
        <v>5</v>
      </c>
      <c r="T83">
        <v>2</v>
      </c>
      <c r="U83">
        <v>2</v>
      </c>
      <c r="V83">
        <v>2</v>
      </c>
      <c r="W83">
        <v>84</v>
      </c>
      <c r="X83">
        <v>1157</v>
      </c>
      <c r="Y83">
        <v>24737</v>
      </c>
      <c r="Z83">
        <v>3464</v>
      </c>
      <c r="AA83">
        <v>4</v>
      </c>
      <c r="AB83">
        <v>44773</v>
      </c>
      <c r="AC83">
        <v>34600</v>
      </c>
      <c r="AD83">
        <v>42835</v>
      </c>
      <c r="AE83">
        <v>43693</v>
      </c>
      <c r="AF83">
        <v>2</v>
      </c>
      <c r="AG83" t="s">
        <v>84</v>
      </c>
      <c r="AH83" t="s">
        <v>80</v>
      </c>
      <c r="AI83">
        <v>26</v>
      </c>
      <c r="AJ83" t="s">
        <v>80</v>
      </c>
      <c r="AK83" t="s">
        <v>89</v>
      </c>
      <c r="AL83" t="s">
        <v>52</v>
      </c>
    </row>
    <row r="84" spans="1:38" x14ac:dyDescent="0.3">
      <c r="A84">
        <v>650</v>
      </c>
      <c r="B84">
        <v>31</v>
      </c>
      <c r="C84" t="s">
        <v>30</v>
      </c>
      <c r="D84" t="s">
        <v>31</v>
      </c>
      <c r="E84" t="s">
        <v>0</v>
      </c>
      <c r="F84" t="s">
        <v>33</v>
      </c>
      <c r="G84" t="s">
        <v>36</v>
      </c>
      <c r="H84" t="s">
        <v>35</v>
      </c>
      <c r="I84" t="s">
        <v>45</v>
      </c>
      <c r="J84" t="s">
        <v>53</v>
      </c>
      <c r="K84" t="s">
        <v>34</v>
      </c>
      <c r="L84" t="s">
        <v>38</v>
      </c>
      <c r="M84" t="s">
        <v>39</v>
      </c>
      <c r="N84" t="s">
        <v>50</v>
      </c>
      <c r="O84" t="s">
        <v>1</v>
      </c>
      <c r="P84" t="s">
        <v>41</v>
      </c>
      <c r="Q84">
        <v>17</v>
      </c>
      <c r="R84">
        <v>2</v>
      </c>
      <c r="S84">
        <v>9</v>
      </c>
      <c r="T84">
        <v>1</v>
      </c>
      <c r="U84">
        <v>2</v>
      </c>
      <c r="V84">
        <v>13</v>
      </c>
      <c r="W84">
        <v>46</v>
      </c>
      <c r="X84">
        <v>1365</v>
      </c>
      <c r="Y84">
        <v>11512</v>
      </c>
      <c r="Z84">
        <v>4233</v>
      </c>
      <c r="AA84">
        <v>2</v>
      </c>
      <c r="AB84">
        <v>44773</v>
      </c>
      <c r="AC84">
        <v>33560</v>
      </c>
      <c r="AD84">
        <v>42686</v>
      </c>
      <c r="AE84">
        <v>43699</v>
      </c>
      <c r="AF84">
        <v>3</v>
      </c>
      <c r="AG84" t="s">
        <v>79</v>
      </c>
      <c r="AH84" t="s">
        <v>80</v>
      </c>
      <c r="AI84">
        <v>28</v>
      </c>
      <c r="AJ84" t="s">
        <v>80</v>
      </c>
      <c r="AK84" t="s">
        <v>89</v>
      </c>
      <c r="AL84" t="s">
        <v>52</v>
      </c>
    </row>
    <row r="85" spans="1:38" x14ac:dyDescent="0.3">
      <c r="A85">
        <v>991</v>
      </c>
      <c r="B85">
        <v>31</v>
      </c>
      <c r="C85" t="s">
        <v>30</v>
      </c>
      <c r="D85" t="s">
        <v>59</v>
      </c>
      <c r="E85" t="s">
        <v>32</v>
      </c>
      <c r="F85" t="s">
        <v>63</v>
      </c>
      <c r="G85" t="s">
        <v>45</v>
      </c>
      <c r="H85" t="s">
        <v>35</v>
      </c>
      <c r="I85" t="s">
        <v>36</v>
      </c>
      <c r="J85" t="s">
        <v>37</v>
      </c>
      <c r="K85" t="s">
        <v>34</v>
      </c>
      <c r="L85" t="s">
        <v>46</v>
      </c>
      <c r="M85" t="s">
        <v>47</v>
      </c>
      <c r="N85" t="s">
        <v>40</v>
      </c>
      <c r="O85" t="s">
        <v>1</v>
      </c>
      <c r="P85" t="s">
        <v>30</v>
      </c>
      <c r="Q85">
        <v>22</v>
      </c>
      <c r="R85">
        <v>0</v>
      </c>
      <c r="S85">
        <v>4</v>
      </c>
      <c r="T85">
        <v>1</v>
      </c>
      <c r="U85">
        <v>2</v>
      </c>
      <c r="V85">
        <v>9</v>
      </c>
      <c r="W85">
        <v>46</v>
      </c>
      <c r="X85">
        <v>335</v>
      </c>
      <c r="Y85">
        <v>10322</v>
      </c>
      <c r="Z85">
        <v>2321</v>
      </c>
      <c r="AA85">
        <v>0</v>
      </c>
      <c r="AB85">
        <v>44773</v>
      </c>
      <c r="AC85">
        <v>33808</v>
      </c>
      <c r="AD85">
        <v>42748</v>
      </c>
      <c r="AE85">
        <v>43725</v>
      </c>
      <c r="AF85">
        <v>3</v>
      </c>
      <c r="AG85" t="s">
        <v>79</v>
      </c>
      <c r="AH85" t="s">
        <v>80</v>
      </c>
      <c r="AI85">
        <v>28</v>
      </c>
      <c r="AJ85" t="s">
        <v>80</v>
      </c>
      <c r="AK85" t="s">
        <v>89</v>
      </c>
      <c r="AL85" t="s">
        <v>42</v>
      </c>
    </row>
    <row r="86" spans="1:38" x14ac:dyDescent="0.3">
      <c r="A86">
        <v>1537</v>
      </c>
      <c r="B86">
        <v>31</v>
      </c>
      <c r="C86" t="s">
        <v>30</v>
      </c>
      <c r="D86" t="s">
        <v>43</v>
      </c>
      <c r="E86" t="s">
        <v>32</v>
      </c>
      <c r="F86" t="s">
        <v>48</v>
      </c>
      <c r="G86" t="s">
        <v>54</v>
      </c>
      <c r="H86" t="s">
        <v>44</v>
      </c>
      <c r="I86" t="s">
        <v>45</v>
      </c>
      <c r="J86" t="s">
        <v>37</v>
      </c>
      <c r="K86" t="s">
        <v>45</v>
      </c>
      <c r="L86" t="s">
        <v>38</v>
      </c>
      <c r="M86" t="s">
        <v>39</v>
      </c>
      <c r="N86" t="s">
        <v>40</v>
      </c>
      <c r="O86" t="s">
        <v>1</v>
      </c>
      <c r="P86" t="s">
        <v>41</v>
      </c>
      <c r="Q86">
        <v>12</v>
      </c>
      <c r="R86">
        <v>1</v>
      </c>
      <c r="S86">
        <v>7</v>
      </c>
      <c r="T86">
        <v>7</v>
      </c>
      <c r="U86">
        <v>7</v>
      </c>
      <c r="V86">
        <v>3</v>
      </c>
      <c r="W86">
        <v>33</v>
      </c>
      <c r="X86">
        <v>561</v>
      </c>
      <c r="Y86">
        <v>4156</v>
      </c>
      <c r="Z86">
        <v>4084</v>
      </c>
      <c r="AA86">
        <v>2</v>
      </c>
      <c r="AB86">
        <v>44773</v>
      </c>
      <c r="AC86">
        <v>33601</v>
      </c>
      <c r="AD86">
        <v>41228</v>
      </c>
      <c r="AE86">
        <v>43747</v>
      </c>
      <c r="AF86">
        <v>7</v>
      </c>
      <c r="AG86" t="s">
        <v>79</v>
      </c>
      <c r="AH86" t="s">
        <v>85</v>
      </c>
      <c r="AI86">
        <v>24</v>
      </c>
      <c r="AJ86" t="s">
        <v>80</v>
      </c>
      <c r="AK86" t="s">
        <v>81</v>
      </c>
      <c r="AL86" t="s">
        <v>42</v>
      </c>
    </row>
    <row r="87" spans="1:38" x14ac:dyDescent="0.3">
      <c r="A87">
        <v>19</v>
      </c>
      <c r="B87">
        <v>28</v>
      </c>
      <c r="C87" t="s">
        <v>30</v>
      </c>
      <c r="D87" t="s">
        <v>31</v>
      </c>
      <c r="E87" t="s">
        <v>32</v>
      </c>
      <c r="F87" t="s">
        <v>48</v>
      </c>
      <c r="G87" t="s">
        <v>45</v>
      </c>
      <c r="H87" t="s">
        <v>35</v>
      </c>
      <c r="I87" t="s">
        <v>36</v>
      </c>
      <c r="J87" t="s">
        <v>49</v>
      </c>
      <c r="K87" t="s">
        <v>45</v>
      </c>
      <c r="L87" t="s">
        <v>38</v>
      </c>
      <c r="M87" t="s">
        <v>47</v>
      </c>
      <c r="N87" t="s">
        <v>40</v>
      </c>
      <c r="O87" t="s">
        <v>1</v>
      </c>
      <c r="P87" t="s">
        <v>30</v>
      </c>
      <c r="Q87">
        <v>14</v>
      </c>
      <c r="R87">
        <v>5</v>
      </c>
      <c r="S87">
        <v>6</v>
      </c>
      <c r="T87">
        <v>0</v>
      </c>
      <c r="U87">
        <v>3</v>
      </c>
      <c r="V87">
        <v>24</v>
      </c>
      <c r="W87">
        <v>50</v>
      </c>
      <c r="X87">
        <v>103</v>
      </c>
      <c r="Y87">
        <v>12947</v>
      </c>
      <c r="Z87">
        <v>2028</v>
      </c>
      <c r="AA87">
        <v>4</v>
      </c>
      <c r="AB87">
        <v>44773</v>
      </c>
      <c r="AC87">
        <v>34614</v>
      </c>
      <c r="AD87">
        <v>42419</v>
      </c>
      <c r="AE87">
        <v>43762</v>
      </c>
      <c r="AF87">
        <v>4</v>
      </c>
      <c r="AG87" t="s">
        <v>84</v>
      </c>
      <c r="AH87" t="s">
        <v>80</v>
      </c>
      <c r="AI87">
        <v>24</v>
      </c>
      <c r="AJ87" t="s">
        <v>80</v>
      </c>
      <c r="AK87" t="s">
        <v>86</v>
      </c>
      <c r="AL87" t="s">
        <v>42</v>
      </c>
    </row>
    <row r="88" spans="1:38" x14ac:dyDescent="0.3">
      <c r="A88">
        <v>2055</v>
      </c>
      <c r="B88">
        <v>50</v>
      </c>
      <c r="C88" t="s">
        <v>30</v>
      </c>
      <c r="D88" t="s">
        <v>31</v>
      </c>
      <c r="E88" t="s">
        <v>0</v>
      </c>
      <c r="F88" t="s">
        <v>48</v>
      </c>
      <c r="G88" t="s">
        <v>54</v>
      </c>
      <c r="H88" t="s">
        <v>35</v>
      </c>
      <c r="I88" t="s">
        <v>36</v>
      </c>
      <c r="J88" t="s">
        <v>53</v>
      </c>
      <c r="K88" t="s">
        <v>34</v>
      </c>
      <c r="L88" t="s">
        <v>34</v>
      </c>
      <c r="M88" t="s">
        <v>47</v>
      </c>
      <c r="N88" t="s">
        <v>50</v>
      </c>
      <c r="O88" t="s">
        <v>34</v>
      </c>
      <c r="P88" t="s">
        <v>30</v>
      </c>
      <c r="Q88">
        <v>13</v>
      </c>
      <c r="R88">
        <v>4</v>
      </c>
      <c r="S88">
        <v>20</v>
      </c>
      <c r="T88">
        <v>2</v>
      </c>
      <c r="U88">
        <v>0</v>
      </c>
      <c r="V88">
        <v>28</v>
      </c>
      <c r="W88">
        <v>39</v>
      </c>
      <c r="X88">
        <v>410</v>
      </c>
      <c r="Y88">
        <v>16586</v>
      </c>
      <c r="Z88">
        <v>10854</v>
      </c>
      <c r="AA88">
        <v>3</v>
      </c>
      <c r="AB88">
        <v>44773</v>
      </c>
      <c r="AC88">
        <v>26697</v>
      </c>
      <c r="AD88">
        <v>42966</v>
      </c>
      <c r="AE88">
        <v>43776</v>
      </c>
      <c r="AF88">
        <v>2</v>
      </c>
      <c r="AG88" t="s">
        <v>88</v>
      </c>
      <c r="AH88" t="s">
        <v>85</v>
      </c>
      <c r="AI88">
        <v>48</v>
      </c>
      <c r="AJ88" t="s">
        <v>85</v>
      </c>
      <c r="AK88" t="s">
        <v>89</v>
      </c>
      <c r="AL88" t="s">
        <v>52</v>
      </c>
    </row>
    <row r="89" spans="1:38" x14ac:dyDescent="0.3">
      <c r="A89">
        <v>1053</v>
      </c>
      <c r="B89">
        <v>26</v>
      </c>
      <c r="C89" t="s">
        <v>30</v>
      </c>
      <c r="D89" t="s">
        <v>43</v>
      </c>
      <c r="E89" t="s">
        <v>32</v>
      </c>
      <c r="F89" t="s">
        <v>48</v>
      </c>
      <c r="G89" t="s">
        <v>34</v>
      </c>
      <c r="H89" t="s">
        <v>35</v>
      </c>
      <c r="I89" t="s">
        <v>45</v>
      </c>
      <c r="J89" t="s">
        <v>37</v>
      </c>
      <c r="K89" t="s">
        <v>34</v>
      </c>
      <c r="L89" t="s">
        <v>38</v>
      </c>
      <c r="M89" t="s">
        <v>47</v>
      </c>
      <c r="N89" t="s">
        <v>57</v>
      </c>
      <c r="O89" t="s">
        <v>34</v>
      </c>
      <c r="P89" t="s">
        <v>30</v>
      </c>
      <c r="Q89">
        <v>14</v>
      </c>
      <c r="R89">
        <v>6</v>
      </c>
      <c r="S89">
        <v>6</v>
      </c>
      <c r="T89">
        <v>1</v>
      </c>
      <c r="U89">
        <v>2</v>
      </c>
      <c r="V89">
        <v>2</v>
      </c>
      <c r="W89">
        <v>57</v>
      </c>
      <c r="X89">
        <v>342</v>
      </c>
      <c r="Y89">
        <v>15346</v>
      </c>
      <c r="Z89">
        <v>2042</v>
      </c>
      <c r="AA89">
        <v>2</v>
      </c>
      <c r="AB89">
        <v>44773</v>
      </c>
      <c r="AC89">
        <v>35433</v>
      </c>
      <c r="AD89">
        <v>42898</v>
      </c>
      <c r="AE89">
        <v>43779</v>
      </c>
      <c r="AF89">
        <v>2</v>
      </c>
      <c r="AG89" t="s">
        <v>84</v>
      </c>
      <c r="AH89" t="s">
        <v>80</v>
      </c>
      <c r="AI89">
        <v>24</v>
      </c>
      <c r="AJ89" t="s">
        <v>85</v>
      </c>
      <c r="AK89" t="s">
        <v>89</v>
      </c>
      <c r="AL89" t="s">
        <v>42</v>
      </c>
    </row>
    <row r="90" spans="1:38" x14ac:dyDescent="0.3">
      <c r="A90">
        <v>1319</v>
      </c>
      <c r="B90">
        <v>52</v>
      </c>
      <c r="C90" t="s">
        <v>30</v>
      </c>
      <c r="D90" t="s">
        <v>31</v>
      </c>
      <c r="E90" t="s">
        <v>0</v>
      </c>
      <c r="F90" t="s">
        <v>48</v>
      </c>
      <c r="G90" t="s">
        <v>36</v>
      </c>
      <c r="H90" t="s">
        <v>35</v>
      </c>
      <c r="I90" t="s">
        <v>45</v>
      </c>
      <c r="J90" t="s">
        <v>53</v>
      </c>
      <c r="K90" t="s">
        <v>36</v>
      </c>
      <c r="L90" t="s">
        <v>55</v>
      </c>
      <c r="M90" t="s">
        <v>55</v>
      </c>
      <c r="N90" t="s">
        <v>40</v>
      </c>
      <c r="O90" t="s">
        <v>1</v>
      </c>
      <c r="P90" t="s">
        <v>30</v>
      </c>
      <c r="Q90">
        <v>19</v>
      </c>
      <c r="R90">
        <v>9</v>
      </c>
      <c r="S90">
        <v>10</v>
      </c>
      <c r="T90">
        <v>7</v>
      </c>
      <c r="U90">
        <v>7</v>
      </c>
      <c r="V90">
        <v>5</v>
      </c>
      <c r="W90">
        <v>64</v>
      </c>
      <c r="X90">
        <v>1030</v>
      </c>
      <c r="Y90">
        <v>21534</v>
      </c>
      <c r="Z90">
        <v>8446</v>
      </c>
      <c r="AA90">
        <v>2</v>
      </c>
      <c r="AB90">
        <v>44773</v>
      </c>
      <c r="AC90">
        <v>26059</v>
      </c>
      <c r="AD90">
        <v>41059</v>
      </c>
      <c r="AE90">
        <v>43780</v>
      </c>
      <c r="AF90">
        <v>7</v>
      </c>
      <c r="AG90" t="s">
        <v>88</v>
      </c>
      <c r="AH90" t="s">
        <v>85</v>
      </c>
      <c r="AI90">
        <v>45</v>
      </c>
      <c r="AJ90" t="s">
        <v>80</v>
      </c>
      <c r="AK90" t="s">
        <v>81</v>
      </c>
      <c r="AL90" t="s">
        <v>42</v>
      </c>
    </row>
    <row r="91" spans="1:38" x14ac:dyDescent="0.3">
      <c r="A91">
        <v>1309</v>
      </c>
      <c r="B91">
        <v>32</v>
      </c>
      <c r="C91" t="s">
        <v>30</v>
      </c>
      <c r="D91" t="s">
        <v>31</v>
      </c>
      <c r="E91" t="s">
        <v>32</v>
      </c>
      <c r="F91" t="s">
        <v>63</v>
      </c>
      <c r="G91" t="s">
        <v>54</v>
      </c>
      <c r="H91" t="s">
        <v>35</v>
      </c>
      <c r="I91" t="s">
        <v>45</v>
      </c>
      <c r="J91" t="s">
        <v>49</v>
      </c>
      <c r="K91" t="s">
        <v>45</v>
      </c>
      <c r="L91" t="s">
        <v>38</v>
      </c>
      <c r="M91" t="s">
        <v>47</v>
      </c>
      <c r="N91" t="s">
        <v>57</v>
      </c>
      <c r="O91" t="s">
        <v>34</v>
      </c>
      <c r="P91" t="s">
        <v>41</v>
      </c>
      <c r="Q91">
        <v>18</v>
      </c>
      <c r="R91">
        <v>1</v>
      </c>
      <c r="S91">
        <v>10</v>
      </c>
      <c r="T91">
        <v>1</v>
      </c>
      <c r="U91">
        <v>1</v>
      </c>
      <c r="V91">
        <v>7</v>
      </c>
      <c r="W91">
        <v>79</v>
      </c>
      <c r="X91">
        <v>1089</v>
      </c>
      <c r="Y91">
        <v>22845</v>
      </c>
      <c r="Z91">
        <v>4883</v>
      </c>
      <c r="AA91">
        <v>3</v>
      </c>
      <c r="AB91">
        <v>44773</v>
      </c>
      <c r="AC91">
        <v>33163</v>
      </c>
      <c r="AD91">
        <v>40492</v>
      </c>
      <c r="AE91">
        <v>43784</v>
      </c>
      <c r="AF91">
        <v>9</v>
      </c>
      <c r="AG91" t="s">
        <v>79</v>
      </c>
      <c r="AH91" t="s">
        <v>80</v>
      </c>
      <c r="AI91">
        <v>23</v>
      </c>
      <c r="AJ91" t="s">
        <v>80</v>
      </c>
      <c r="AK91" t="s">
        <v>81</v>
      </c>
      <c r="AL91" t="s">
        <v>42</v>
      </c>
    </row>
    <row r="92" spans="1:38" x14ac:dyDescent="0.3">
      <c r="A92">
        <v>1</v>
      </c>
      <c r="B92">
        <v>41</v>
      </c>
      <c r="C92" t="s">
        <v>30</v>
      </c>
      <c r="D92" t="s">
        <v>31</v>
      </c>
      <c r="E92" t="s">
        <v>0</v>
      </c>
      <c r="F92" t="s">
        <v>63</v>
      </c>
      <c r="G92" t="s">
        <v>36</v>
      </c>
      <c r="H92" t="s">
        <v>44</v>
      </c>
      <c r="I92" t="s">
        <v>45</v>
      </c>
      <c r="J92" t="s">
        <v>53</v>
      </c>
      <c r="K92" t="s">
        <v>54</v>
      </c>
      <c r="L92" t="s">
        <v>38</v>
      </c>
      <c r="M92" t="s">
        <v>39</v>
      </c>
      <c r="N92" t="s">
        <v>40</v>
      </c>
      <c r="O92" t="s">
        <v>1</v>
      </c>
      <c r="P92" t="s">
        <v>30</v>
      </c>
      <c r="Q92">
        <v>11</v>
      </c>
      <c r="R92">
        <v>8</v>
      </c>
      <c r="S92">
        <v>8</v>
      </c>
      <c r="T92">
        <v>0</v>
      </c>
      <c r="U92">
        <v>5</v>
      </c>
      <c r="V92">
        <v>1</v>
      </c>
      <c r="W92">
        <v>94</v>
      </c>
      <c r="X92">
        <v>1102</v>
      </c>
      <c r="Y92">
        <v>19479</v>
      </c>
      <c r="Z92">
        <v>5993</v>
      </c>
      <c r="AA92">
        <v>0</v>
      </c>
      <c r="AB92">
        <v>44773</v>
      </c>
      <c r="AC92">
        <v>29813</v>
      </c>
      <c r="AD92">
        <v>41851</v>
      </c>
      <c r="AE92">
        <v>43794</v>
      </c>
      <c r="AF92">
        <v>5</v>
      </c>
      <c r="AG92" t="s">
        <v>82</v>
      </c>
      <c r="AH92" t="s">
        <v>80</v>
      </c>
      <c r="AI92">
        <v>36</v>
      </c>
      <c r="AJ92" t="s">
        <v>80</v>
      </c>
      <c r="AK92" t="s">
        <v>86</v>
      </c>
      <c r="AL92" t="s">
        <v>42</v>
      </c>
    </row>
    <row r="93" spans="1:38" x14ac:dyDescent="0.3">
      <c r="A93">
        <v>840</v>
      </c>
      <c r="B93">
        <v>49</v>
      </c>
      <c r="C93" t="s">
        <v>30</v>
      </c>
      <c r="D93" t="s">
        <v>31</v>
      </c>
      <c r="E93" t="s">
        <v>0</v>
      </c>
      <c r="F93" t="s">
        <v>48</v>
      </c>
      <c r="G93" t="s">
        <v>45</v>
      </c>
      <c r="H93" t="s">
        <v>44</v>
      </c>
      <c r="I93" t="s">
        <v>45</v>
      </c>
      <c r="J93" t="s">
        <v>53</v>
      </c>
      <c r="K93" t="s">
        <v>54</v>
      </c>
      <c r="L93" t="s">
        <v>38</v>
      </c>
      <c r="M93" t="s">
        <v>56</v>
      </c>
      <c r="N93" t="s">
        <v>57</v>
      </c>
      <c r="O93" t="s">
        <v>51</v>
      </c>
      <c r="P93" t="s">
        <v>41</v>
      </c>
      <c r="Q93">
        <v>18</v>
      </c>
      <c r="R93">
        <v>1</v>
      </c>
      <c r="S93">
        <v>9</v>
      </c>
      <c r="T93">
        <v>7</v>
      </c>
      <c r="U93">
        <v>7</v>
      </c>
      <c r="V93">
        <v>11</v>
      </c>
      <c r="W93">
        <v>43</v>
      </c>
      <c r="X93">
        <v>1184</v>
      </c>
      <c r="Y93">
        <v>5860</v>
      </c>
      <c r="Z93">
        <v>7654</v>
      </c>
      <c r="AA93">
        <v>3</v>
      </c>
      <c r="AB93">
        <v>44773</v>
      </c>
      <c r="AC93">
        <v>26948</v>
      </c>
      <c r="AD93">
        <v>40524</v>
      </c>
      <c r="AE93">
        <v>43804</v>
      </c>
      <c r="AF93">
        <v>9</v>
      </c>
      <c r="AG93" t="s">
        <v>82</v>
      </c>
      <c r="AH93" t="s">
        <v>80</v>
      </c>
      <c r="AI93">
        <v>40</v>
      </c>
      <c r="AJ93" t="s">
        <v>80</v>
      </c>
      <c r="AK93" t="s">
        <v>81</v>
      </c>
      <c r="AL93" t="s">
        <v>52</v>
      </c>
    </row>
    <row r="94" spans="1:38" x14ac:dyDescent="0.3">
      <c r="A94">
        <v>1017</v>
      </c>
      <c r="B94">
        <v>30</v>
      </c>
      <c r="C94" t="s">
        <v>30</v>
      </c>
      <c r="D94" t="s">
        <v>43</v>
      </c>
      <c r="E94" t="s">
        <v>32</v>
      </c>
      <c r="F94" t="s">
        <v>48</v>
      </c>
      <c r="G94" t="s">
        <v>36</v>
      </c>
      <c r="H94" t="s">
        <v>44</v>
      </c>
      <c r="I94" t="s">
        <v>45</v>
      </c>
      <c r="J94" t="s">
        <v>49</v>
      </c>
      <c r="K94" t="s">
        <v>36</v>
      </c>
      <c r="L94" t="s">
        <v>38</v>
      </c>
      <c r="M94" t="s">
        <v>47</v>
      </c>
      <c r="N94" t="s">
        <v>40</v>
      </c>
      <c r="O94" t="s">
        <v>1</v>
      </c>
      <c r="P94" t="s">
        <v>41</v>
      </c>
      <c r="Q94">
        <v>17</v>
      </c>
      <c r="R94">
        <v>0</v>
      </c>
      <c r="S94">
        <v>4</v>
      </c>
      <c r="T94">
        <v>1</v>
      </c>
      <c r="U94">
        <v>2</v>
      </c>
      <c r="V94">
        <v>5</v>
      </c>
      <c r="W94">
        <v>60</v>
      </c>
      <c r="X94">
        <v>109</v>
      </c>
      <c r="Y94">
        <v>25725</v>
      </c>
      <c r="Z94">
        <v>2422</v>
      </c>
      <c r="AA94">
        <v>3</v>
      </c>
      <c r="AB94">
        <v>44773</v>
      </c>
      <c r="AC94">
        <v>33949</v>
      </c>
      <c r="AD94">
        <v>42989</v>
      </c>
      <c r="AE94">
        <v>43806</v>
      </c>
      <c r="AF94">
        <v>2</v>
      </c>
      <c r="AG94" t="s">
        <v>79</v>
      </c>
      <c r="AH94" t="s">
        <v>80</v>
      </c>
      <c r="AI94">
        <v>28</v>
      </c>
      <c r="AJ94" t="s">
        <v>85</v>
      </c>
      <c r="AK94" t="s">
        <v>89</v>
      </c>
      <c r="AL94" t="s">
        <v>42</v>
      </c>
    </row>
    <row r="95" spans="1:38" x14ac:dyDescent="0.3">
      <c r="A95">
        <v>848</v>
      </c>
      <c r="B95">
        <v>26</v>
      </c>
      <c r="C95" t="s">
        <v>30</v>
      </c>
      <c r="D95" t="s">
        <v>43</v>
      </c>
      <c r="E95" t="s">
        <v>32</v>
      </c>
      <c r="F95" t="s">
        <v>63</v>
      </c>
      <c r="G95" t="s">
        <v>45</v>
      </c>
      <c r="H95" t="s">
        <v>44</v>
      </c>
      <c r="I95" t="s">
        <v>36</v>
      </c>
      <c r="J95" t="s">
        <v>37</v>
      </c>
      <c r="K95" t="s">
        <v>45</v>
      </c>
      <c r="L95" t="s">
        <v>55</v>
      </c>
      <c r="M95" t="s">
        <v>47</v>
      </c>
      <c r="N95" t="s">
        <v>57</v>
      </c>
      <c r="O95" t="s">
        <v>34</v>
      </c>
      <c r="P95" t="s">
        <v>30</v>
      </c>
      <c r="Q95">
        <v>14</v>
      </c>
      <c r="R95">
        <v>1</v>
      </c>
      <c r="S95">
        <v>8</v>
      </c>
      <c r="T95">
        <v>1</v>
      </c>
      <c r="U95">
        <v>7</v>
      </c>
      <c r="V95">
        <v>5</v>
      </c>
      <c r="W95">
        <v>88</v>
      </c>
      <c r="X95">
        <v>887</v>
      </c>
      <c r="Y95">
        <v>20898</v>
      </c>
      <c r="Z95">
        <v>2366</v>
      </c>
      <c r="AA95">
        <v>2</v>
      </c>
      <c r="AB95">
        <v>44773</v>
      </c>
      <c r="AC95">
        <v>35382</v>
      </c>
      <c r="AD95">
        <v>41241</v>
      </c>
      <c r="AE95">
        <v>43807</v>
      </c>
      <c r="AF95">
        <v>7</v>
      </c>
      <c r="AG95" t="s">
        <v>84</v>
      </c>
      <c r="AH95" t="s">
        <v>85</v>
      </c>
      <c r="AI95">
        <v>19</v>
      </c>
      <c r="AJ95" t="s">
        <v>80</v>
      </c>
      <c r="AK95" t="s">
        <v>81</v>
      </c>
      <c r="AL95" t="s">
        <v>42</v>
      </c>
    </row>
    <row r="96" spans="1:38" x14ac:dyDescent="0.3">
      <c r="A96">
        <v>2044</v>
      </c>
      <c r="B96">
        <v>50</v>
      </c>
      <c r="C96" t="s">
        <v>30</v>
      </c>
      <c r="D96" t="s">
        <v>43</v>
      </c>
      <c r="E96" t="s">
        <v>0</v>
      </c>
      <c r="F96" t="s">
        <v>33</v>
      </c>
      <c r="G96" t="s">
        <v>36</v>
      </c>
      <c r="H96" t="s">
        <v>35</v>
      </c>
      <c r="I96" t="s">
        <v>45</v>
      </c>
      <c r="J96" t="s">
        <v>53</v>
      </c>
      <c r="K96" t="s">
        <v>45</v>
      </c>
      <c r="L96" t="s">
        <v>38</v>
      </c>
      <c r="M96" t="s">
        <v>47</v>
      </c>
      <c r="N96" t="s">
        <v>50</v>
      </c>
      <c r="O96" t="s">
        <v>51</v>
      </c>
      <c r="P96" t="s">
        <v>41</v>
      </c>
      <c r="Q96">
        <v>12</v>
      </c>
      <c r="R96">
        <v>7</v>
      </c>
      <c r="S96">
        <v>12</v>
      </c>
      <c r="T96">
        <v>0</v>
      </c>
      <c r="U96">
        <v>1</v>
      </c>
      <c r="V96">
        <v>1</v>
      </c>
      <c r="W96">
        <v>94</v>
      </c>
      <c r="X96">
        <v>878</v>
      </c>
      <c r="Y96">
        <v>14255</v>
      </c>
      <c r="Z96">
        <v>6728</v>
      </c>
      <c r="AA96">
        <v>3</v>
      </c>
      <c r="AB96">
        <v>44773</v>
      </c>
      <c r="AC96">
        <v>26824</v>
      </c>
      <c r="AD96">
        <v>41727</v>
      </c>
      <c r="AE96">
        <v>43825</v>
      </c>
      <c r="AF96">
        <v>6</v>
      </c>
      <c r="AG96" t="s">
        <v>88</v>
      </c>
      <c r="AH96" t="s">
        <v>80</v>
      </c>
      <c r="AI96">
        <v>44</v>
      </c>
      <c r="AJ96" t="s">
        <v>80</v>
      </c>
      <c r="AK96" t="s">
        <v>81</v>
      </c>
      <c r="AL96" t="s">
        <v>42</v>
      </c>
    </row>
    <row r="97" spans="1:38" x14ac:dyDescent="0.3">
      <c r="A97">
        <v>33</v>
      </c>
      <c r="B97">
        <v>32</v>
      </c>
      <c r="C97" t="s">
        <v>30</v>
      </c>
      <c r="D97" t="s">
        <v>43</v>
      </c>
      <c r="E97" t="s">
        <v>0</v>
      </c>
      <c r="F97" t="s">
        <v>48</v>
      </c>
      <c r="G97" t="s">
        <v>34</v>
      </c>
      <c r="H97" t="s">
        <v>35</v>
      </c>
      <c r="I97" t="s">
        <v>45</v>
      </c>
      <c r="J97" t="s">
        <v>53</v>
      </c>
      <c r="K97" t="s">
        <v>36</v>
      </c>
      <c r="L97" t="s">
        <v>38</v>
      </c>
      <c r="M97" t="s">
        <v>47</v>
      </c>
      <c r="N97" t="s">
        <v>40</v>
      </c>
      <c r="O97" t="s">
        <v>1</v>
      </c>
      <c r="P97" t="s">
        <v>41</v>
      </c>
      <c r="Q97">
        <v>18</v>
      </c>
      <c r="R97">
        <v>1</v>
      </c>
      <c r="S97">
        <v>8</v>
      </c>
      <c r="T97">
        <v>7</v>
      </c>
      <c r="U97">
        <v>7</v>
      </c>
      <c r="V97">
        <v>4</v>
      </c>
      <c r="W97">
        <v>56</v>
      </c>
      <c r="X97">
        <v>143</v>
      </c>
      <c r="Y97">
        <v>9558</v>
      </c>
      <c r="Z97">
        <v>9355</v>
      </c>
      <c r="AA97">
        <v>5</v>
      </c>
      <c r="AB97">
        <v>44773</v>
      </c>
      <c r="AC97">
        <v>29434</v>
      </c>
      <c r="AD97">
        <v>40946</v>
      </c>
      <c r="AE97">
        <v>43850</v>
      </c>
      <c r="AF97">
        <v>8</v>
      </c>
      <c r="AG97" t="s">
        <v>79</v>
      </c>
      <c r="AH97" t="s">
        <v>80</v>
      </c>
      <c r="AI97">
        <v>24</v>
      </c>
      <c r="AJ97" t="s">
        <v>80</v>
      </c>
      <c r="AK97" t="s">
        <v>81</v>
      </c>
      <c r="AL97" t="s">
        <v>42</v>
      </c>
    </row>
    <row r="98" spans="1:38" x14ac:dyDescent="0.3">
      <c r="A98">
        <v>376</v>
      </c>
      <c r="B98">
        <v>47</v>
      </c>
      <c r="C98" t="s">
        <v>30</v>
      </c>
      <c r="D98" t="s">
        <v>59</v>
      </c>
      <c r="E98" t="s">
        <v>0</v>
      </c>
      <c r="F98" t="s">
        <v>48</v>
      </c>
      <c r="G98" t="s">
        <v>45</v>
      </c>
      <c r="H98" t="s">
        <v>35</v>
      </c>
      <c r="I98" t="s">
        <v>45</v>
      </c>
      <c r="J98" t="s">
        <v>53</v>
      </c>
      <c r="K98" t="s">
        <v>34</v>
      </c>
      <c r="L98" t="s">
        <v>34</v>
      </c>
      <c r="M98" t="s">
        <v>55</v>
      </c>
      <c r="N98" t="s">
        <v>40</v>
      </c>
      <c r="O98" t="s">
        <v>1</v>
      </c>
      <c r="P98" t="s">
        <v>30</v>
      </c>
      <c r="Q98">
        <v>12</v>
      </c>
      <c r="R98">
        <v>0</v>
      </c>
      <c r="S98">
        <v>22</v>
      </c>
      <c r="T98">
        <v>13</v>
      </c>
      <c r="U98">
        <v>14</v>
      </c>
      <c r="V98">
        <v>12</v>
      </c>
      <c r="W98">
        <v>44</v>
      </c>
      <c r="X98">
        <v>481</v>
      </c>
      <c r="Y98">
        <v>2447</v>
      </c>
      <c r="Z98">
        <v>13758</v>
      </c>
      <c r="AA98">
        <v>2</v>
      </c>
      <c r="AB98">
        <v>44773</v>
      </c>
      <c r="AC98">
        <v>27690</v>
      </c>
      <c r="AD98">
        <v>36376</v>
      </c>
      <c r="AE98">
        <v>43862</v>
      </c>
      <c r="AF98">
        <v>21</v>
      </c>
      <c r="AG98" t="s">
        <v>82</v>
      </c>
      <c r="AH98" t="s">
        <v>85</v>
      </c>
      <c r="AI98">
        <v>26</v>
      </c>
      <c r="AJ98" t="s">
        <v>80</v>
      </c>
      <c r="AK98" t="s">
        <v>87</v>
      </c>
      <c r="AL98" t="s">
        <v>42</v>
      </c>
    </row>
    <row r="99" spans="1:38" x14ac:dyDescent="0.3">
      <c r="A99">
        <v>741</v>
      </c>
      <c r="B99">
        <v>28</v>
      </c>
      <c r="C99" t="s">
        <v>30</v>
      </c>
      <c r="D99" t="s">
        <v>31</v>
      </c>
      <c r="E99" t="s">
        <v>32</v>
      </c>
      <c r="F99" t="s">
        <v>60</v>
      </c>
      <c r="G99" t="s">
        <v>45</v>
      </c>
      <c r="H99" t="s">
        <v>35</v>
      </c>
      <c r="I99" t="s">
        <v>45</v>
      </c>
      <c r="J99" t="s">
        <v>49</v>
      </c>
      <c r="K99" t="s">
        <v>45</v>
      </c>
      <c r="L99" t="s">
        <v>55</v>
      </c>
      <c r="M99" t="s">
        <v>47</v>
      </c>
      <c r="N99" t="s">
        <v>40</v>
      </c>
      <c r="O99" t="s">
        <v>1</v>
      </c>
      <c r="P99" t="s">
        <v>41</v>
      </c>
      <c r="Q99">
        <v>12</v>
      </c>
      <c r="R99">
        <v>1</v>
      </c>
      <c r="S99">
        <v>2</v>
      </c>
      <c r="T99">
        <v>0</v>
      </c>
      <c r="U99">
        <v>0</v>
      </c>
      <c r="V99">
        <v>8</v>
      </c>
      <c r="W99">
        <v>80</v>
      </c>
      <c r="X99">
        <v>247</v>
      </c>
      <c r="Y99">
        <v>13556</v>
      </c>
      <c r="Z99">
        <v>1904</v>
      </c>
      <c r="AA99">
        <v>0</v>
      </c>
      <c r="AB99">
        <v>44773</v>
      </c>
      <c r="AC99">
        <v>34679</v>
      </c>
      <c r="AD99">
        <v>43418</v>
      </c>
      <c r="AE99">
        <v>43867</v>
      </c>
      <c r="AF99">
        <v>1</v>
      </c>
      <c r="AG99" t="s">
        <v>84</v>
      </c>
      <c r="AH99" t="s">
        <v>80</v>
      </c>
      <c r="AI99">
        <v>27</v>
      </c>
      <c r="AJ99" t="s">
        <v>80</v>
      </c>
      <c r="AK99" t="s">
        <v>89</v>
      </c>
      <c r="AL99" t="s">
        <v>52</v>
      </c>
    </row>
    <row r="100" spans="1:38" x14ac:dyDescent="0.3">
      <c r="A100">
        <v>819</v>
      </c>
      <c r="B100">
        <v>33</v>
      </c>
      <c r="C100" t="s">
        <v>30</v>
      </c>
      <c r="D100" t="s">
        <v>31</v>
      </c>
      <c r="E100" t="s">
        <v>0</v>
      </c>
      <c r="F100" t="s">
        <v>48</v>
      </c>
      <c r="G100" t="s">
        <v>34</v>
      </c>
      <c r="H100" t="s">
        <v>35</v>
      </c>
      <c r="I100" t="s">
        <v>45</v>
      </c>
      <c r="J100" t="s">
        <v>62</v>
      </c>
      <c r="K100" t="s">
        <v>45</v>
      </c>
      <c r="L100" t="s">
        <v>38</v>
      </c>
      <c r="M100" t="s">
        <v>56</v>
      </c>
      <c r="N100" t="s">
        <v>57</v>
      </c>
      <c r="O100" t="s">
        <v>34</v>
      </c>
      <c r="P100" t="s">
        <v>41</v>
      </c>
      <c r="Q100">
        <v>15</v>
      </c>
      <c r="R100">
        <v>3</v>
      </c>
      <c r="S100">
        <v>5</v>
      </c>
      <c r="T100">
        <v>1</v>
      </c>
      <c r="U100">
        <v>2</v>
      </c>
      <c r="V100">
        <v>1</v>
      </c>
      <c r="W100">
        <v>92</v>
      </c>
      <c r="X100">
        <v>1496</v>
      </c>
      <c r="Y100">
        <v>15747</v>
      </c>
      <c r="Z100">
        <v>2909</v>
      </c>
      <c r="AA100">
        <v>3</v>
      </c>
      <c r="AB100">
        <v>44773</v>
      </c>
      <c r="AC100">
        <v>32809</v>
      </c>
      <c r="AD100">
        <v>42926</v>
      </c>
      <c r="AE100">
        <v>43869</v>
      </c>
      <c r="AF100">
        <v>3</v>
      </c>
      <c r="AG100" t="s">
        <v>79</v>
      </c>
      <c r="AH100" t="s">
        <v>80</v>
      </c>
      <c r="AI100">
        <v>30</v>
      </c>
      <c r="AJ100" t="s">
        <v>85</v>
      </c>
      <c r="AK100" t="s">
        <v>89</v>
      </c>
      <c r="AL100" t="s">
        <v>42</v>
      </c>
    </row>
    <row r="101" spans="1:38" x14ac:dyDescent="0.3">
      <c r="A101">
        <v>394</v>
      </c>
      <c r="B101">
        <v>26</v>
      </c>
      <c r="C101" t="s">
        <v>30</v>
      </c>
      <c r="D101" t="s">
        <v>31</v>
      </c>
      <c r="E101" t="s">
        <v>32</v>
      </c>
      <c r="F101" t="s">
        <v>33</v>
      </c>
      <c r="G101" t="s">
        <v>34</v>
      </c>
      <c r="H101" t="s">
        <v>35</v>
      </c>
      <c r="I101" t="s">
        <v>45</v>
      </c>
      <c r="J101" t="s">
        <v>49</v>
      </c>
      <c r="K101" t="s">
        <v>36</v>
      </c>
      <c r="L101" t="s">
        <v>38</v>
      </c>
      <c r="M101" t="s">
        <v>47</v>
      </c>
      <c r="N101" t="s">
        <v>50</v>
      </c>
      <c r="O101" t="s">
        <v>34</v>
      </c>
      <c r="P101" t="s">
        <v>30</v>
      </c>
      <c r="Q101">
        <v>13</v>
      </c>
      <c r="R101">
        <v>2</v>
      </c>
      <c r="S101">
        <v>5</v>
      </c>
      <c r="T101">
        <v>0</v>
      </c>
      <c r="U101">
        <v>2</v>
      </c>
      <c r="V101">
        <v>16</v>
      </c>
      <c r="W101">
        <v>45</v>
      </c>
      <c r="X101">
        <v>1449</v>
      </c>
      <c r="Y101">
        <v>14180</v>
      </c>
      <c r="Z101">
        <v>2373</v>
      </c>
      <c r="AA101">
        <v>2</v>
      </c>
      <c r="AB101">
        <v>44773</v>
      </c>
      <c r="AC101">
        <v>35623</v>
      </c>
      <c r="AD101">
        <v>42926</v>
      </c>
      <c r="AE101">
        <v>43875</v>
      </c>
      <c r="AF101">
        <v>3</v>
      </c>
      <c r="AG101" t="s">
        <v>84</v>
      </c>
      <c r="AH101" t="s">
        <v>80</v>
      </c>
      <c r="AI101">
        <v>23</v>
      </c>
      <c r="AJ101" t="s">
        <v>80</v>
      </c>
      <c r="AK101" t="s">
        <v>89</v>
      </c>
      <c r="AL101" t="s">
        <v>42</v>
      </c>
    </row>
    <row r="102" spans="1:38" x14ac:dyDescent="0.3">
      <c r="A102">
        <v>478</v>
      </c>
      <c r="B102">
        <v>21</v>
      </c>
      <c r="C102" t="s">
        <v>30</v>
      </c>
      <c r="D102" t="s">
        <v>43</v>
      </c>
      <c r="E102" t="s">
        <v>0</v>
      </c>
      <c r="F102" t="s">
        <v>60</v>
      </c>
      <c r="G102" t="s">
        <v>34</v>
      </c>
      <c r="H102" t="s">
        <v>44</v>
      </c>
      <c r="I102" t="s">
        <v>36</v>
      </c>
      <c r="J102" t="s">
        <v>62</v>
      </c>
      <c r="K102" t="s">
        <v>36</v>
      </c>
      <c r="L102" t="s">
        <v>38</v>
      </c>
      <c r="M102" t="s">
        <v>47</v>
      </c>
      <c r="N102" t="s">
        <v>40</v>
      </c>
      <c r="O102" t="s">
        <v>1</v>
      </c>
      <c r="P102" t="s">
        <v>30</v>
      </c>
      <c r="Q102">
        <v>11</v>
      </c>
      <c r="R102">
        <v>1</v>
      </c>
      <c r="S102">
        <v>3</v>
      </c>
      <c r="T102">
        <v>1</v>
      </c>
      <c r="U102">
        <v>1</v>
      </c>
      <c r="V102">
        <v>1</v>
      </c>
      <c r="W102">
        <v>99</v>
      </c>
      <c r="X102">
        <v>756</v>
      </c>
      <c r="Y102">
        <v>9150</v>
      </c>
      <c r="Z102">
        <v>2174</v>
      </c>
      <c r="AA102">
        <v>3</v>
      </c>
      <c r="AB102">
        <v>44773</v>
      </c>
      <c r="AC102">
        <v>37415</v>
      </c>
      <c r="AD102">
        <v>43667</v>
      </c>
      <c r="AE102">
        <v>43877</v>
      </c>
      <c r="AF102">
        <v>1</v>
      </c>
      <c r="AG102" t="s">
        <v>84</v>
      </c>
      <c r="AH102" t="s">
        <v>80</v>
      </c>
      <c r="AI102">
        <v>20</v>
      </c>
      <c r="AJ102" t="s">
        <v>80</v>
      </c>
      <c r="AK102" t="s">
        <v>89</v>
      </c>
      <c r="AL102" t="s">
        <v>42</v>
      </c>
    </row>
    <row r="103" spans="1:38" x14ac:dyDescent="0.3">
      <c r="A103">
        <v>165</v>
      </c>
      <c r="B103">
        <v>58</v>
      </c>
      <c r="C103" t="s">
        <v>30</v>
      </c>
      <c r="D103" t="s">
        <v>31</v>
      </c>
      <c r="E103" t="s">
        <v>0</v>
      </c>
      <c r="F103" t="s">
        <v>48</v>
      </c>
      <c r="G103" t="s">
        <v>36</v>
      </c>
      <c r="H103" t="s">
        <v>44</v>
      </c>
      <c r="I103" t="s">
        <v>36</v>
      </c>
      <c r="J103" t="s">
        <v>62</v>
      </c>
      <c r="K103" t="s">
        <v>45</v>
      </c>
      <c r="L103" t="s">
        <v>34</v>
      </c>
      <c r="M103" t="s">
        <v>47</v>
      </c>
      <c r="N103" t="s">
        <v>50</v>
      </c>
      <c r="O103" t="s">
        <v>45</v>
      </c>
      <c r="P103" t="s">
        <v>30</v>
      </c>
      <c r="Q103">
        <v>19</v>
      </c>
      <c r="R103">
        <v>6</v>
      </c>
      <c r="S103">
        <v>5</v>
      </c>
      <c r="T103">
        <v>0</v>
      </c>
      <c r="U103">
        <v>2</v>
      </c>
      <c r="V103">
        <v>1</v>
      </c>
      <c r="W103">
        <v>48</v>
      </c>
      <c r="X103">
        <v>341</v>
      </c>
      <c r="Y103">
        <v>23522</v>
      </c>
      <c r="Z103">
        <v>2800</v>
      </c>
      <c r="AA103">
        <v>3</v>
      </c>
      <c r="AB103">
        <v>44773</v>
      </c>
      <c r="AC103">
        <v>23945</v>
      </c>
      <c r="AD103">
        <v>42813</v>
      </c>
      <c r="AE103">
        <v>43882</v>
      </c>
      <c r="AF103">
        <v>3</v>
      </c>
      <c r="AG103" t="s">
        <v>88</v>
      </c>
      <c r="AH103" t="s">
        <v>85</v>
      </c>
      <c r="AI103">
        <v>55</v>
      </c>
      <c r="AJ103" t="s">
        <v>80</v>
      </c>
      <c r="AK103" t="s">
        <v>89</v>
      </c>
      <c r="AL103" t="s">
        <v>42</v>
      </c>
    </row>
    <row r="104" spans="1:38" x14ac:dyDescent="0.3">
      <c r="A104">
        <v>47</v>
      </c>
      <c r="B104">
        <v>50</v>
      </c>
      <c r="C104" t="s">
        <v>30</v>
      </c>
      <c r="D104" t="s">
        <v>31</v>
      </c>
      <c r="E104" t="s">
        <v>64</v>
      </c>
      <c r="F104" t="s">
        <v>33</v>
      </c>
      <c r="G104" t="s">
        <v>45</v>
      </c>
      <c r="H104" t="s">
        <v>35</v>
      </c>
      <c r="I104" t="s">
        <v>45</v>
      </c>
      <c r="J104" t="s">
        <v>64</v>
      </c>
      <c r="K104" t="s">
        <v>34</v>
      </c>
      <c r="L104" t="s">
        <v>46</v>
      </c>
      <c r="M104" t="s">
        <v>47</v>
      </c>
      <c r="N104" t="s">
        <v>50</v>
      </c>
      <c r="O104" t="s">
        <v>1</v>
      </c>
      <c r="P104" t="s">
        <v>30</v>
      </c>
      <c r="Q104">
        <v>22</v>
      </c>
      <c r="R104">
        <v>4</v>
      </c>
      <c r="S104">
        <v>7</v>
      </c>
      <c r="T104">
        <v>0</v>
      </c>
      <c r="U104">
        <v>2</v>
      </c>
      <c r="V104">
        <v>6</v>
      </c>
      <c r="W104">
        <v>63</v>
      </c>
      <c r="X104">
        <v>807</v>
      </c>
      <c r="Y104">
        <v>23648</v>
      </c>
      <c r="Z104">
        <v>2073</v>
      </c>
      <c r="AA104">
        <v>3</v>
      </c>
      <c r="AB104">
        <v>44773</v>
      </c>
      <c r="AC104">
        <v>26572</v>
      </c>
      <c r="AD104">
        <v>43117</v>
      </c>
      <c r="AE104">
        <v>43882</v>
      </c>
      <c r="AF104">
        <v>2</v>
      </c>
      <c r="AG104" t="s">
        <v>88</v>
      </c>
      <c r="AH104" t="s">
        <v>80</v>
      </c>
      <c r="AI104">
        <v>48</v>
      </c>
      <c r="AJ104" t="s">
        <v>80</v>
      </c>
      <c r="AK104" t="s">
        <v>89</v>
      </c>
      <c r="AL104" t="s">
        <v>42</v>
      </c>
    </row>
    <row r="105" spans="1:38" x14ac:dyDescent="0.3">
      <c r="A105">
        <v>65</v>
      </c>
      <c r="B105">
        <v>28</v>
      </c>
      <c r="C105" t="s">
        <v>30</v>
      </c>
      <c r="D105" t="s">
        <v>31</v>
      </c>
      <c r="E105" t="s">
        <v>0</v>
      </c>
      <c r="F105" t="s">
        <v>63</v>
      </c>
      <c r="G105" t="s">
        <v>36</v>
      </c>
      <c r="H105" t="s">
        <v>44</v>
      </c>
      <c r="I105" t="s">
        <v>45</v>
      </c>
      <c r="J105" t="s">
        <v>62</v>
      </c>
      <c r="K105" t="s">
        <v>54</v>
      </c>
      <c r="L105" t="s">
        <v>38</v>
      </c>
      <c r="M105" t="s">
        <v>56</v>
      </c>
      <c r="N105" t="s">
        <v>40</v>
      </c>
      <c r="O105" t="s">
        <v>1</v>
      </c>
      <c r="P105" t="s">
        <v>30</v>
      </c>
      <c r="Q105">
        <v>12</v>
      </c>
      <c r="R105">
        <v>1</v>
      </c>
      <c r="S105">
        <v>2</v>
      </c>
      <c r="T105">
        <v>0</v>
      </c>
      <c r="U105">
        <v>0</v>
      </c>
      <c r="V105">
        <v>3</v>
      </c>
      <c r="W105">
        <v>70</v>
      </c>
      <c r="X105">
        <v>544</v>
      </c>
      <c r="Y105">
        <v>18420</v>
      </c>
      <c r="Z105">
        <v>1569</v>
      </c>
      <c r="AA105">
        <v>2</v>
      </c>
      <c r="AB105">
        <v>44773</v>
      </c>
      <c r="AC105">
        <v>34723</v>
      </c>
      <c r="AD105">
        <v>43590</v>
      </c>
      <c r="AE105">
        <v>43888</v>
      </c>
      <c r="AF105">
        <v>1</v>
      </c>
      <c r="AG105" t="s">
        <v>84</v>
      </c>
      <c r="AH105" t="s">
        <v>80</v>
      </c>
      <c r="AI105">
        <v>27</v>
      </c>
      <c r="AJ105" t="s">
        <v>80</v>
      </c>
      <c r="AK105" t="s">
        <v>89</v>
      </c>
      <c r="AL105" t="s">
        <v>42</v>
      </c>
    </row>
    <row r="106" spans="1:38" x14ac:dyDescent="0.3">
      <c r="A106">
        <v>590</v>
      </c>
      <c r="B106">
        <v>34</v>
      </c>
      <c r="C106" t="s">
        <v>30</v>
      </c>
      <c r="D106" t="s">
        <v>43</v>
      </c>
      <c r="E106" t="s">
        <v>32</v>
      </c>
      <c r="F106" t="s">
        <v>63</v>
      </c>
      <c r="G106" t="s">
        <v>34</v>
      </c>
      <c r="H106" t="s">
        <v>44</v>
      </c>
      <c r="I106" t="s">
        <v>34</v>
      </c>
      <c r="J106" t="s">
        <v>37</v>
      </c>
      <c r="K106" t="s">
        <v>36</v>
      </c>
      <c r="L106" t="s">
        <v>55</v>
      </c>
      <c r="M106" t="s">
        <v>47</v>
      </c>
      <c r="N106" t="s">
        <v>40</v>
      </c>
      <c r="O106" t="s">
        <v>1</v>
      </c>
      <c r="P106" t="s">
        <v>30</v>
      </c>
      <c r="Q106">
        <v>13</v>
      </c>
      <c r="R106">
        <v>7</v>
      </c>
      <c r="S106">
        <v>10</v>
      </c>
      <c r="T106">
        <v>3</v>
      </c>
      <c r="U106">
        <v>4</v>
      </c>
      <c r="V106">
        <v>1</v>
      </c>
      <c r="W106">
        <v>67</v>
      </c>
      <c r="X106">
        <v>654</v>
      </c>
      <c r="Y106">
        <v>3872</v>
      </c>
      <c r="Z106">
        <v>2216</v>
      </c>
      <c r="AA106">
        <v>4</v>
      </c>
      <c r="AB106">
        <v>44773</v>
      </c>
      <c r="AC106">
        <v>32413</v>
      </c>
      <c r="AD106">
        <v>41722</v>
      </c>
      <c r="AE106">
        <v>43889</v>
      </c>
      <c r="AF106">
        <v>6</v>
      </c>
      <c r="AG106" t="s">
        <v>79</v>
      </c>
      <c r="AH106" t="s">
        <v>80</v>
      </c>
      <c r="AI106">
        <v>28</v>
      </c>
      <c r="AJ106" t="s">
        <v>80</v>
      </c>
      <c r="AK106" t="s">
        <v>81</v>
      </c>
      <c r="AL106" t="s">
        <v>42</v>
      </c>
    </row>
    <row r="107" spans="1:38" x14ac:dyDescent="0.3">
      <c r="A107">
        <v>488</v>
      </c>
      <c r="B107">
        <v>41</v>
      </c>
      <c r="C107" t="s">
        <v>30</v>
      </c>
      <c r="D107" t="s">
        <v>43</v>
      </c>
      <c r="E107" t="s">
        <v>0</v>
      </c>
      <c r="F107" t="s">
        <v>63</v>
      </c>
      <c r="G107" t="s">
        <v>34</v>
      </c>
      <c r="H107" t="s">
        <v>35</v>
      </c>
      <c r="I107" t="s">
        <v>36</v>
      </c>
      <c r="J107" t="s">
        <v>62</v>
      </c>
      <c r="K107" t="s">
        <v>34</v>
      </c>
      <c r="L107" t="s">
        <v>38</v>
      </c>
      <c r="M107" t="s">
        <v>47</v>
      </c>
      <c r="N107" t="s">
        <v>57</v>
      </c>
      <c r="O107" t="s">
        <v>1</v>
      </c>
      <c r="P107" t="s">
        <v>41</v>
      </c>
      <c r="Q107">
        <v>12</v>
      </c>
      <c r="R107">
        <v>3</v>
      </c>
      <c r="S107">
        <v>6</v>
      </c>
      <c r="T107">
        <v>2</v>
      </c>
      <c r="U107">
        <v>2</v>
      </c>
      <c r="V107">
        <v>9</v>
      </c>
      <c r="W107">
        <v>68</v>
      </c>
      <c r="X107">
        <v>383</v>
      </c>
      <c r="Y107">
        <v>15182</v>
      </c>
      <c r="Z107">
        <v>4400</v>
      </c>
      <c r="AA107">
        <v>2</v>
      </c>
      <c r="AB107">
        <v>44773</v>
      </c>
      <c r="AC107">
        <v>29968</v>
      </c>
      <c r="AD107">
        <v>43007</v>
      </c>
      <c r="AE107">
        <v>43889</v>
      </c>
      <c r="AF107">
        <v>2</v>
      </c>
      <c r="AG107" t="s">
        <v>82</v>
      </c>
      <c r="AH107" t="s">
        <v>80</v>
      </c>
      <c r="AI107">
        <v>39</v>
      </c>
      <c r="AJ107" t="s">
        <v>80</v>
      </c>
      <c r="AK107" t="s">
        <v>89</v>
      </c>
      <c r="AL107" t="s">
        <v>52</v>
      </c>
    </row>
    <row r="108" spans="1:38" x14ac:dyDescent="0.3">
      <c r="A108">
        <v>133</v>
      </c>
      <c r="B108">
        <v>37</v>
      </c>
      <c r="C108" t="s">
        <v>30</v>
      </c>
      <c r="D108" t="s">
        <v>31</v>
      </c>
      <c r="E108" t="s">
        <v>0</v>
      </c>
      <c r="F108" t="s">
        <v>48</v>
      </c>
      <c r="G108" t="s">
        <v>45</v>
      </c>
      <c r="H108" t="s">
        <v>35</v>
      </c>
      <c r="I108" t="s">
        <v>45</v>
      </c>
      <c r="J108" t="s">
        <v>62</v>
      </c>
      <c r="K108" t="s">
        <v>54</v>
      </c>
      <c r="L108" t="s">
        <v>46</v>
      </c>
      <c r="M108" t="s">
        <v>47</v>
      </c>
      <c r="N108" t="s">
        <v>50</v>
      </c>
      <c r="O108" t="s">
        <v>34</v>
      </c>
      <c r="P108" t="s">
        <v>30</v>
      </c>
      <c r="Q108">
        <v>21</v>
      </c>
      <c r="R108">
        <v>1</v>
      </c>
      <c r="S108">
        <v>3</v>
      </c>
      <c r="T108">
        <v>0</v>
      </c>
      <c r="U108">
        <v>2</v>
      </c>
      <c r="V108">
        <v>7</v>
      </c>
      <c r="W108">
        <v>99</v>
      </c>
      <c r="X108">
        <v>427</v>
      </c>
      <c r="Y108">
        <v>25103</v>
      </c>
      <c r="Z108">
        <v>2275</v>
      </c>
      <c r="AA108">
        <v>2</v>
      </c>
      <c r="AB108">
        <v>44773</v>
      </c>
      <c r="AC108">
        <v>31369</v>
      </c>
      <c r="AD108">
        <v>42927</v>
      </c>
      <c r="AE108">
        <v>43889</v>
      </c>
      <c r="AF108">
        <v>3</v>
      </c>
      <c r="AG108" t="s">
        <v>79</v>
      </c>
      <c r="AH108" t="s">
        <v>80</v>
      </c>
      <c r="AI108">
        <v>34</v>
      </c>
      <c r="AJ108" t="s">
        <v>80</v>
      </c>
      <c r="AK108" t="s">
        <v>89</v>
      </c>
      <c r="AL108" t="s">
        <v>42</v>
      </c>
    </row>
    <row r="109" spans="1:38" x14ac:dyDescent="0.3">
      <c r="A109">
        <v>555</v>
      </c>
      <c r="B109">
        <v>34</v>
      </c>
      <c r="C109" t="s">
        <v>30</v>
      </c>
      <c r="D109" t="s">
        <v>43</v>
      </c>
      <c r="E109" t="s">
        <v>64</v>
      </c>
      <c r="F109" t="s">
        <v>48</v>
      </c>
      <c r="G109" t="s">
        <v>36</v>
      </c>
      <c r="H109" t="s">
        <v>44</v>
      </c>
      <c r="I109" t="s">
        <v>45</v>
      </c>
      <c r="J109" t="s">
        <v>64</v>
      </c>
      <c r="K109" t="s">
        <v>34</v>
      </c>
      <c r="L109" t="s">
        <v>38</v>
      </c>
      <c r="M109" t="s">
        <v>47</v>
      </c>
      <c r="N109" t="s">
        <v>50</v>
      </c>
      <c r="O109" t="s">
        <v>45</v>
      </c>
      <c r="P109" t="s">
        <v>30</v>
      </c>
      <c r="Q109">
        <v>15</v>
      </c>
      <c r="R109">
        <v>9</v>
      </c>
      <c r="S109">
        <v>11</v>
      </c>
      <c r="T109">
        <v>0</v>
      </c>
      <c r="U109">
        <v>2</v>
      </c>
      <c r="V109">
        <v>23</v>
      </c>
      <c r="W109">
        <v>43</v>
      </c>
      <c r="X109">
        <v>988</v>
      </c>
      <c r="Y109">
        <v>11533</v>
      </c>
      <c r="Z109">
        <v>9950</v>
      </c>
      <c r="AA109">
        <v>2</v>
      </c>
      <c r="AB109">
        <v>44773</v>
      </c>
      <c r="AC109">
        <v>32701</v>
      </c>
      <c r="AD109">
        <v>42865</v>
      </c>
      <c r="AE109">
        <v>43890</v>
      </c>
      <c r="AF109">
        <v>3</v>
      </c>
      <c r="AG109" t="s">
        <v>79</v>
      </c>
      <c r="AH109" t="s">
        <v>80</v>
      </c>
      <c r="AI109">
        <v>31</v>
      </c>
      <c r="AJ109" t="s">
        <v>85</v>
      </c>
      <c r="AK109" t="s">
        <v>89</v>
      </c>
      <c r="AL109" t="s">
        <v>52</v>
      </c>
    </row>
    <row r="110" spans="1:38" x14ac:dyDescent="0.3">
      <c r="A110">
        <v>720</v>
      </c>
      <c r="B110">
        <v>24</v>
      </c>
      <c r="C110" t="s">
        <v>30</v>
      </c>
      <c r="D110" t="s">
        <v>31</v>
      </c>
      <c r="E110" t="s">
        <v>32</v>
      </c>
      <c r="F110" t="s">
        <v>48</v>
      </c>
      <c r="G110" t="s">
        <v>34</v>
      </c>
      <c r="H110" t="s">
        <v>35</v>
      </c>
      <c r="I110" t="s">
        <v>45</v>
      </c>
      <c r="J110" t="s">
        <v>49</v>
      </c>
      <c r="K110" t="s">
        <v>34</v>
      </c>
      <c r="L110" t="s">
        <v>55</v>
      </c>
      <c r="M110" t="s">
        <v>56</v>
      </c>
      <c r="N110" t="s">
        <v>57</v>
      </c>
      <c r="O110" t="s">
        <v>1</v>
      </c>
      <c r="P110" t="s">
        <v>41</v>
      </c>
      <c r="Q110">
        <v>12</v>
      </c>
      <c r="R110">
        <v>4</v>
      </c>
      <c r="S110">
        <v>10</v>
      </c>
      <c r="T110">
        <v>1</v>
      </c>
      <c r="U110">
        <v>2</v>
      </c>
      <c r="V110">
        <v>3</v>
      </c>
      <c r="W110">
        <v>89</v>
      </c>
      <c r="X110">
        <v>935</v>
      </c>
      <c r="Y110">
        <v>14669</v>
      </c>
      <c r="Z110">
        <v>2362</v>
      </c>
      <c r="AA110">
        <v>4</v>
      </c>
      <c r="AB110">
        <v>44773</v>
      </c>
      <c r="AC110">
        <v>36061</v>
      </c>
      <c r="AD110">
        <v>43029</v>
      </c>
      <c r="AE110">
        <v>43918</v>
      </c>
      <c r="AF110">
        <v>2</v>
      </c>
      <c r="AG110" t="s">
        <v>84</v>
      </c>
      <c r="AH110" t="s">
        <v>80</v>
      </c>
      <c r="AI110">
        <v>22</v>
      </c>
      <c r="AJ110" t="s">
        <v>80</v>
      </c>
      <c r="AK110" t="s">
        <v>89</v>
      </c>
      <c r="AL110" t="s">
        <v>42</v>
      </c>
    </row>
    <row r="111" spans="1:38" x14ac:dyDescent="0.3">
      <c r="A111">
        <v>881</v>
      </c>
      <c r="B111">
        <v>35</v>
      </c>
      <c r="C111" t="s">
        <v>30</v>
      </c>
      <c r="D111" t="s">
        <v>43</v>
      </c>
      <c r="E111" t="s">
        <v>0</v>
      </c>
      <c r="F111" t="s">
        <v>63</v>
      </c>
      <c r="G111" t="s">
        <v>34</v>
      </c>
      <c r="H111" t="s">
        <v>35</v>
      </c>
      <c r="I111" t="s">
        <v>34</v>
      </c>
      <c r="J111" t="s">
        <v>53</v>
      </c>
      <c r="K111" t="s">
        <v>36</v>
      </c>
      <c r="L111" t="s">
        <v>38</v>
      </c>
      <c r="M111" t="s">
        <v>47</v>
      </c>
      <c r="N111" t="s">
        <v>40</v>
      </c>
      <c r="O111" t="s">
        <v>1</v>
      </c>
      <c r="P111" t="s">
        <v>41</v>
      </c>
      <c r="Q111">
        <v>15</v>
      </c>
      <c r="R111">
        <v>6</v>
      </c>
      <c r="S111">
        <v>10</v>
      </c>
      <c r="T111">
        <v>0</v>
      </c>
      <c r="U111">
        <v>0</v>
      </c>
      <c r="V111">
        <v>1</v>
      </c>
      <c r="W111">
        <v>34</v>
      </c>
      <c r="X111">
        <v>964</v>
      </c>
      <c r="Y111">
        <v>12147</v>
      </c>
      <c r="Z111">
        <v>6735</v>
      </c>
      <c r="AA111">
        <v>2</v>
      </c>
      <c r="AB111">
        <v>44773</v>
      </c>
      <c r="AC111">
        <v>32187</v>
      </c>
      <c r="AD111">
        <v>43202</v>
      </c>
      <c r="AE111">
        <v>43930</v>
      </c>
      <c r="AF111">
        <v>2</v>
      </c>
      <c r="AG111" t="s">
        <v>79</v>
      </c>
      <c r="AH111" t="s">
        <v>85</v>
      </c>
      <c r="AI111">
        <v>33</v>
      </c>
      <c r="AJ111" t="s">
        <v>85</v>
      </c>
      <c r="AK111" t="s">
        <v>89</v>
      </c>
      <c r="AL111" t="s">
        <v>42</v>
      </c>
    </row>
    <row r="112" spans="1:38" x14ac:dyDescent="0.3">
      <c r="A112">
        <v>926</v>
      </c>
      <c r="B112">
        <v>22</v>
      </c>
      <c r="C112" t="s">
        <v>30</v>
      </c>
      <c r="D112" t="s">
        <v>31</v>
      </c>
      <c r="E112" t="s">
        <v>32</v>
      </c>
      <c r="F112" t="s">
        <v>60</v>
      </c>
      <c r="G112" t="s">
        <v>36</v>
      </c>
      <c r="H112" t="s">
        <v>44</v>
      </c>
      <c r="I112" t="s">
        <v>34</v>
      </c>
      <c r="J112" t="s">
        <v>37</v>
      </c>
      <c r="K112" t="s">
        <v>34</v>
      </c>
      <c r="L112" t="s">
        <v>46</v>
      </c>
      <c r="M112" t="s">
        <v>47</v>
      </c>
      <c r="N112" t="s">
        <v>40</v>
      </c>
      <c r="O112" t="s">
        <v>1</v>
      </c>
      <c r="P112" t="s">
        <v>30</v>
      </c>
      <c r="Q112">
        <v>22</v>
      </c>
      <c r="R112">
        <v>1</v>
      </c>
      <c r="S112">
        <v>10</v>
      </c>
      <c r="T112">
        <v>6</v>
      </c>
      <c r="U112">
        <v>7</v>
      </c>
      <c r="V112">
        <v>16</v>
      </c>
      <c r="W112">
        <v>72</v>
      </c>
      <c r="X112">
        <v>1125</v>
      </c>
      <c r="Y112">
        <v>4681</v>
      </c>
      <c r="Z112">
        <v>3919</v>
      </c>
      <c r="AA112">
        <v>5</v>
      </c>
      <c r="AB112">
        <v>44773</v>
      </c>
      <c r="AC112">
        <v>36869</v>
      </c>
      <c r="AD112">
        <v>40374</v>
      </c>
      <c r="AE112">
        <v>43956</v>
      </c>
      <c r="AF112">
        <v>10</v>
      </c>
      <c r="AG112" t="s">
        <v>84</v>
      </c>
      <c r="AH112" t="s">
        <v>80</v>
      </c>
      <c r="AI112">
        <v>12</v>
      </c>
      <c r="AJ112" t="s">
        <v>80</v>
      </c>
      <c r="AK112" t="s">
        <v>83</v>
      </c>
      <c r="AL112" t="s">
        <v>42</v>
      </c>
    </row>
    <row r="113" spans="1:38" x14ac:dyDescent="0.3">
      <c r="A113">
        <v>932</v>
      </c>
      <c r="B113">
        <v>39</v>
      </c>
      <c r="C113" t="s">
        <v>30</v>
      </c>
      <c r="D113" t="s">
        <v>31</v>
      </c>
      <c r="E113" t="s">
        <v>0</v>
      </c>
      <c r="F113" t="s">
        <v>48</v>
      </c>
      <c r="G113" t="s">
        <v>34</v>
      </c>
      <c r="H113" t="s">
        <v>44</v>
      </c>
      <c r="I113" t="s">
        <v>45</v>
      </c>
      <c r="J113" t="s">
        <v>53</v>
      </c>
      <c r="K113" t="s">
        <v>34</v>
      </c>
      <c r="L113" t="s">
        <v>55</v>
      </c>
      <c r="M113" t="s">
        <v>47</v>
      </c>
      <c r="N113" t="s">
        <v>40</v>
      </c>
      <c r="O113" t="s">
        <v>1</v>
      </c>
      <c r="P113" t="s">
        <v>41</v>
      </c>
      <c r="Q113">
        <v>15</v>
      </c>
      <c r="R113">
        <v>5</v>
      </c>
      <c r="S113">
        <v>6</v>
      </c>
      <c r="T113">
        <v>0</v>
      </c>
      <c r="U113">
        <v>2</v>
      </c>
      <c r="V113">
        <v>16</v>
      </c>
      <c r="W113">
        <v>69</v>
      </c>
      <c r="X113">
        <v>118</v>
      </c>
      <c r="Y113">
        <v>26507</v>
      </c>
      <c r="Z113">
        <v>5324</v>
      </c>
      <c r="AA113">
        <v>3</v>
      </c>
      <c r="AB113">
        <v>44773</v>
      </c>
      <c r="AC113">
        <v>30589</v>
      </c>
      <c r="AD113">
        <v>42963</v>
      </c>
      <c r="AE113">
        <v>43960</v>
      </c>
      <c r="AF113">
        <v>3</v>
      </c>
      <c r="AG113" t="s">
        <v>79</v>
      </c>
      <c r="AH113" t="s">
        <v>80</v>
      </c>
      <c r="AI113">
        <v>36</v>
      </c>
      <c r="AJ113" t="s">
        <v>85</v>
      </c>
      <c r="AK113" t="s">
        <v>89</v>
      </c>
      <c r="AL113" t="s">
        <v>42</v>
      </c>
    </row>
    <row r="114" spans="1:38" x14ac:dyDescent="0.3">
      <c r="A114">
        <v>1439</v>
      </c>
      <c r="B114">
        <v>25</v>
      </c>
      <c r="C114" t="s">
        <v>30</v>
      </c>
      <c r="D114" t="s">
        <v>31</v>
      </c>
      <c r="E114" t="s">
        <v>0</v>
      </c>
      <c r="F114" t="s">
        <v>48</v>
      </c>
      <c r="G114" t="s">
        <v>36</v>
      </c>
      <c r="H114" t="s">
        <v>35</v>
      </c>
      <c r="I114" t="s">
        <v>36</v>
      </c>
      <c r="J114" t="s">
        <v>53</v>
      </c>
      <c r="K114" t="s">
        <v>34</v>
      </c>
      <c r="L114" t="s">
        <v>38</v>
      </c>
      <c r="M114" t="s">
        <v>47</v>
      </c>
      <c r="N114" t="s">
        <v>57</v>
      </c>
      <c r="O114" t="s">
        <v>34</v>
      </c>
      <c r="P114" t="s">
        <v>41</v>
      </c>
      <c r="Q114">
        <v>11</v>
      </c>
      <c r="R114">
        <v>1</v>
      </c>
      <c r="S114">
        <v>10</v>
      </c>
      <c r="T114">
        <v>6</v>
      </c>
      <c r="U114">
        <v>7</v>
      </c>
      <c r="V114">
        <v>1</v>
      </c>
      <c r="W114">
        <v>64</v>
      </c>
      <c r="X114">
        <v>740</v>
      </c>
      <c r="Y114">
        <v>5323</v>
      </c>
      <c r="Z114">
        <v>9714</v>
      </c>
      <c r="AA114">
        <v>4</v>
      </c>
      <c r="AB114">
        <v>44773</v>
      </c>
      <c r="AC114">
        <v>35997</v>
      </c>
      <c r="AD114">
        <v>40753</v>
      </c>
      <c r="AE114">
        <v>43990</v>
      </c>
      <c r="AF114">
        <v>9</v>
      </c>
      <c r="AG114" t="s">
        <v>84</v>
      </c>
      <c r="AH114" t="s">
        <v>80</v>
      </c>
      <c r="AI114">
        <v>16</v>
      </c>
      <c r="AJ114" t="s">
        <v>80</v>
      </c>
      <c r="AK114" t="s">
        <v>81</v>
      </c>
      <c r="AL114" t="s">
        <v>42</v>
      </c>
    </row>
    <row r="115" spans="1:38" x14ac:dyDescent="0.3">
      <c r="A115">
        <v>1037</v>
      </c>
      <c r="B115">
        <v>26</v>
      </c>
      <c r="C115" t="s">
        <v>30</v>
      </c>
      <c r="D115" t="s">
        <v>59</v>
      </c>
      <c r="E115" t="s">
        <v>0</v>
      </c>
      <c r="F115" t="s">
        <v>48</v>
      </c>
      <c r="G115" t="s">
        <v>54</v>
      </c>
      <c r="H115" t="s">
        <v>44</v>
      </c>
      <c r="I115" t="s">
        <v>45</v>
      </c>
      <c r="J115" t="s">
        <v>62</v>
      </c>
      <c r="K115" t="s">
        <v>36</v>
      </c>
      <c r="L115" t="s">
        <v>55</v>
      </c>
      <c r="M115" t="s">
        <v>56</v>
      </c>
      <c r="N115" t="s">
        <v>40</v>
      </c>
      <c r="O115" t="s">
        <v>1</v>
      </c>
      <c r="P115" t="s">
        <v>30</v>
      </c>
      <c r="Q115">
        <v>11</v>
      </c>
      <c r="R115">
        <v>1</v>
      </c>
      <c r="S115">
        <v>3</v>
      </c>
      <c r="T115">
        <v>2</v>
      </c>
      <c r="U115">
        <v>2</v>
      </c>
      <c r="V115">
        <v>1</v>
      </c>
      <c r="W115">
        <v>54</v>
      </c>
      <c r="X115">
        <v>1060</v>
      </c>
      <c r="Y115">
        <v>8319</v>
      </c>
      <c r="Z115">
        <v>2302</v>
      </c>
      <c r="AA115">
        <v>2</v>
      </c>
      <c r="AB115">
        <v>44773</v>
      </c>
      <c r="AC115">
        <v>35352</v>
      </c>
      <c r="AD115">
        <v>42916</v>
      </c>
      <c r="AE115">
        <v>43997</v>
      </c>
      <c r="AF115">
        <v>3</v>
      </c>
      <c r="AG115" t="s">
        <v>84</v>
      </c>
      <c r="AH115" t="s">
        <v>80</v>
      </c>
      <c r="AI115">
        <v>23</v>
      </c>
      <c r="AJ115" t="s">
        <v>85</v>
      </c>
      <c r="AK115" t="s">
        <v>89</v>
      </c>
      <c r="AL115" t="s">
        <v>52</v>
      </c>
    </row>
    <row r="116" spans="1:38" x14ac:dyDescent="0.3">
      <c r="A116">
        <v>1160</v>
      </c>
      <c r="B116">
        <v>31</v>
      </c>
      <c r="C116" t="s">
        <v>30</v>
      </c>
      <c r="D116" t="s">
        <v>43</v>
      </c>
      <c r="E116" t="s">
        <v>0</v>
      </c>
      <c r="F116" t="s">
        <v>63</v>
      </c>
      <c r="G116" t="s">
        <v>34</v>
      </c>
      <c r="H116" t="s">
        <v>35</v>
      </c>
      <c r="I116" t="s">
        <v>36</v>
      </c>
      <c r="J116" t="s">
        <v>62</v>
      </c>
      <c r="K116" t="s">
        <v>45</v>
      </c>
      <c r="L116" t="s">
        <v>38</v>
      </c>
      <c r="M116" t="s">
        <v>47</v>
      </c>
      <c r="N116" t="s">
        <v>57</v>
      </c>
      <c r="O116" t="s">
        <v>1</v>
      </c>
      <c r="P116" t="s">
        <v>30</v>
      </c>
      <c r="Q116">
        <v>14</v>
      </c>
      <c r="R116">
        <v>1</v>
      </c>
      <c r="S116">
        <v>3</v>
      </c>
      <c r="T116">
        <v>0</v>
      </c>
      <c r="U116">
        <v>2</v>
      </c>
      <c r="V116">
        <v>3</v>
      </c>
      <c r="W116">
        <v>86</v>
      </c>
      <c r="X116">
        <v>869</v>
      </c>
      <c r="Y116">
        <v>3810</v>
      </c>
      <c r="Z116">
        <v>2683</v>
      </c>
      <c r="AA116">
        <v>2</v>
      </c>
      <c r="AB116">
        <v>44773</v>
      </c>
      <c r="AC116">
        <v>33478</v>
      </c>
      <c r="AD116">
        <v>43260</v>
      </c>
      <c r="AE116">
        <v>43998</v>
      </c>
      <c r="AF116">
        <v>2</v>
      </c>
      <c r="AG116" t="s">
        <v>79</v>
      </c>
      <c r="AH116" t="s">
        <v>85</v>
      </c>
      <c r="AI116">
        <v>29</v>
      </c>
      <c r="AJ116" t="s">
        <v>80</v>
      </c>
      <c r="AK116" t="s">
        <v>89</v>
      </c>
      <c r="AL116" t="s">
        <v>42</v>
      </c>
    </row>
    <row r="117" spans="1:38" x14ac:dyDescent="0.3">
      <c r="A117">
        <v>896</v>
      </c>
      <c r="B117">
        <v>29</v>
      </c>
      <c r="C117" t="s">
        <v>30</v>
      </c>
      <c r="D117" t="s">
        <v>31</v>
      </c>
      <c r="E117" t="s">
        <v>32</v>
      </c>
      <c r="F117" t="s">
        <v>33</v>
      </c>
      <c r="G117" t="s">
        <v>54</v>
      </c>
      <c r="H117" t="s">
        <v>44</v>
      </c>
      <c r="I117" t="s">
        <v>45</v>
      </c>
      <c r="J117" t="s">
        <v>37</v>
      </c>
      <c r="K117" t="s">
        <v>36</v>
      </c>
      <c r="L117" t="s">
        <v>55</v>
      </c>
      <c r="M117" t="s">
        <v>55</v>
      </c>
      <c r="N117" t="s">
        <v>50</v>
      </c>
      <c r="O117" t="s">
        <v>34</v>
      </c>
      <c r="P117" t="s">
        <v>30</v>
      </c>
      <c r="Q117">
        <v>19</v>
      </c>
      <c r="R117">
        <v>1</v>
      </c>
      <c r="S117">
        <v>10</v>
      </c>
      <c r="T117">
        <v>7</v>
      </c>
      <c r="U117">
        <v>8</v>
      </c>
      <c r="V117">
        <v>25</v>
      </c>
      <c r="W117">
        <v>96</v>
      </c>
      <c r="X117">
        <v>130</v>
      </c>
      <c r="Y117">
        <v>16612</v>
      </c>
      <c r="Z117">
        <v>2022</v>
      </c>
      <c r="AA117">
        <v>3</v>
      </c>
      <c r="AB117">
        <v>44773</v>
      </c>
      <c r="AC117">
        <v>34317</v>
      </c>
      <c r="AD117">
        <v>40322</v>
      </c>
      <c r="AE117">
        <v>43999</v>
      </c>
      <c r="AF117">
        <v>10</v>
      </c>
      <c r="AG117" t="s">
        <v>84</v>
      </c>
      <c r="AH117" t="s">
        <v>80</v>
      </c>
      <c r="AI117">
        <v>19</v>
      </c>
      <c r="AJ117" t="s">
        <v>80</v>
      </c>
      <c r="AK117" t="s">
        <v>83</v>
      </c>
      <c r="AL117" t="s">
        <v>42</v>
      </c>
    </row>
    <row r="118" spans="1:38" x14ac:dyDescent="0.3">
      <c r="A118">
        <v>922</v>
      </c>
      <c r="B118">
        <v>20</v>
      </c>
      <c r="C118" t="s">
        <v>30</v>
      </c>
      <c r="D118" t="s">
        <v>31</v>
      </c>
      <c r="E118" t="s">
        <v>32</v>
      </c>
      <c r="F118" t="s">
        <v>60</v>
      </c>
      <c r="G118" t="s">
        <v>36</v>
      </c>
      <c r="H118" t="s">
        <v>44</v>
      </c>
      <c r="I118" t="s">
        <v>45</v>
      </c>
      <c r="J118" t="s">
        <v>61</v>
      </c>
      <c r="K118" t="s">
        <v>45</v>
      </c>
      <c r="L118" t="s">
        <v>38</v>
      </c>
      <c r="M118" t="s">
        <v>56</v>
      </c>
      <c r="N118" t="s">
        <v>57</v>
      </c>
      <c r="O118" t="s">
        <v>34</v>
      </c>
      <c r="P118" t="s">
        <v>30</v>
      </c>
      <c r="Q118">
        <v>19</v>
      </c>
      <c r="R118">
        <v>0</v>
      </c>
      <c r="S118">
        <v>4</v>
      </c>
      <c r="T118">
        <v>0</v>
      </c>
      <c r="U118">
        <v>2</v>
      </c>
      <c r="V118">
        <v>3</v>
      </c>
      <c r="W118">
        <v>34</v>
      </c>
      <c r="X118">
        <v>617</v>
      </c>
      <c r="Y118">
        <v>10022</v>
      </c>
      <c r="Z118">
        <v>4171</v>
      </c>
      <c r="AA118">
        <v>3</v>
      </c>
      <c r="AB118">
        <v>44773</v>
      </c>
      <c r="AC118">
        <v>37763</v>
      </c>
      <c r="AD118">
        <v>42928</v>
      </c>
      <c r="AE118">
        <v>44004</v>
      </c>
      <c r="AF118">
        <v>3</v>
      </c>
      <c r="AG118" t="s">
        <v>84</v>
      </c>
      <c r="AH118" t="s">
        <v>80</v>
      </c>
      <c r="AI118">
        <v>17</v>
      </c>
      <c r="AJ118" t="s">
        <v>85</v>
      </c>
      <c r="AK118" t="s">
        <v>89</v>
      </c>
      <c r="AL118" t="s">
        <v>42</v>
      </c>
    </row>
    <row r="119" spans="1:38" x14ac:dyDescent="0.3">
      <c r="A119">
        <v>1167</v>
      </c>
      <c r="B119">
        <v>42</v>
      </c>
      <c r="C119" t="s">
        <v>30</v>
      </c>
      <c r="D119" t="s">
        <v>43</v>
      </c>
      <c r="E119" t="s">
        <v>32</v>
      </c>
      <c r="F119" t="s">
        <v>33</v>
      </c>
      <c r="G119" t="s">
        <v>54</v>
      </c>
      <c r="H119" t="s">
        <v>44</v>
      </c>
      <c r="I119" t="s">
        <v>45</v>
      </c>
      <c r="J119" t="s">
        <v>58</v>
      </c>
      <c r="K119" t="s">
        <v>54</v>
      </c>
      <c r="L119" t="s">
        <v>46</v>
      </c>
      <c r="M119" t="s">
        <v>55</v>
      </c>
      <c r="N119" t="s">
        <v>57</v>
      </c>
      <c r="O119" t="s">
        <v>34</v>
      </c>
      <c r="P119" t="s">
        <v>41</v>
      </c>
      <c r="Q119">
        <v>12</v>
      </c>
      <c r="R119">
        <v>1</v>
      </c>
      <c r="S119">
        <v>8</v>
      </c>
      <c r="T119">
        <v>5</v>
      </c>
      <c r="U119">
        <v>5</v>
      </c>
      <c r="V119">
        <v>23</v>
      </c>
      <c r="W119">
        <v>94</v>
      </c>
      <c r="X119">
        <v>147</v>
      </c>
      <c r="Y119">
        <v>3465</v>
      </c>
      <c r="Z119">
        <v>10312</v>
      </c>
      <c r="AA119">
        <v>3</v>
      </c>
      <c r="AB119">
        <v>44773</v>
      </c>
      <c r="AC119">
        <v>29654</v>
      </c>
      <c r="AD119">
        <v>42205</v>
      </c>
      <c r="AE119">
        <v>44006</v>
      </c>
      <c r="AF119">
        <v>5</v>
      </c>
      <c r="AG119" t="s">
        <v>82</v>
      </c>
      <c r="AH119" t="s">
        <v>80</v>
      </c>
      <c r="AI119">
        <v>37</v>
      </c>
      <c r="AJ119" t="s">
        <v>80</v>
      </c>
      <c r="AK119" t="s">
        <v>86</v>
      </c>
      <c r="AL119" t="s">
        <v>42</v>
      </c>
    </row>
    <row r="120" spans="1:38" x14ac:dyDescent="0.3">
      <c r="A120">
        <v>1331</v>
      </c>
      <c r="B120">
        <v>31</v>
      </c>
      <c r="C120" t="s">
        <v>30</v>
      </c>
      <c r="D120" t="s">
        <v>43</v>
      </c>
      <c r="E120" t="s">
        <v>32</v>
      </c>
      <c r="F120" t="s">
        <v>63</v>
      </c>
      <c r="G120" t="s">
        <v>45</v>
      </c>
      <c r="H120" t="s">
        <v>35</v>
      </c>
      <c r="I120" t="s">
        <v>36</v>
      </c>
      <c r="J120" t="s">
        <v>49</v>
      </c>
      <c r="K120" t="s">
        <v>34</v>
      </c>
      <c r="L120" t="s">
        <v>38</v>
      </c>
      <c r="M120" t="s">
        <v>55</v>
      </c>
      <c r="N120" t="s">
        <v>40</v>
      </c>
      <c r="O120" t="s">
        <v>1</v>
      </c>
      <c r="P120" t="s">
        <v>41</v>
      </c>
      <c r="Q120">
        <v>11</v>
      </c>
      <c r="R120">
        <v>7</v>
      </c>
      <c r="S120">
        <v>8</v>
      </c>
      <c r="T120">
        <v>0</v>
      </c>
      <c r="U120">
        <v>0</v>
      </c>
      <c r="V120">
        <v>2</v>
      </c>
      <c r="W120">
        <v>38</v>
      </c>
      <c r="X120">
        <v>289</v>
      </c>
      <c r="Y120">
        <v>5355</v>
      </c>
      <c r="Z120">
        <v>2561</v>
      </c>
      <c r="AA120">
        <v>2</v>
      </c>
      <c r="AB120">
        <v>44773</v>
      </c>
      <c r="AC120">
        <v>33685</v>
      </c>
      <c r="AD120">
        <v>43892</v>
      </c>
      <c r="AE120">
        <v>44008</v>
      </c>
      <c r="AF120">
        <v>0</v>
      </c>
      <c r="AG120" t="s">
        <v>79</v>
      </c>
      <c r="AH120" t="s">
        <v>85</v>
      </c>
      <c r="AI120">
        <v>31</v>
      </c>
      <c r="AJ120" t="s">
        <v>85</v>
      </c>
      <c r="AK120" t="s">
        <v>90</v>
      </c>
      <c r="AL120" t="s">
        <v>42</v>
      </c>
    </row>
    <row r="121" spans="1:38" x14ac:dyDescent="0.3">
      <c r="A121">
        <v>1333</v>
      </c>
      <c r="B121">
        <v>44</v>
      </c>
      <c r="C121" t="s">
        <v>30</v>
      </c>
      <c r="D121" t="s">
        <v>31</v>
      </c>
      <c r="E121" t="s">
        <v>32</v>
      </c>
      <c r="F121" t="s">
        <v>48</v>
      </c>
      <c r="G121" t="s">
        <v>54</v>
      </c>
      <c r="H121" t="s">
        <v>35</v>
      </c>
      <c r="I121" t="s">
        <v>45</v>
      </c>
      <c r="J121" t="s">
        <v>49</v>
      </c>
      <c r="K121" t="s">
        <v>34</v>
      </c>
      <c r="L121" t="s">
        <v>46</v>
      </c>
      <c r="M121" t="s">
        <v>39</v>
      </c>
      <c r="N121" t="s">
        <v>57</v>
      </c>
      <c r="O121" t="s">
        <v>1</v>
      </c>
      <c r="P121" t="s">
        <v>30</v>
      </c>
      <c r="Q121">
        <v>21</v>
      </c>
      <c r="R121">
        <v>7</v>
      </c>
      <c r="S121">
        <v>8</v>
      </c>
      <c r="T121">
        <v>1</v>
      </c>
      <c r="U121">
        <v>1</v>
      </c>
      <c r="V121">
        <v>6</v>
      </c>
      <c r="W121">
        <v>70</v>
      </c>
      <c r="X121">
        <v>1122</v>
      </c>
      <c r="Y121">
        <v>4303</v>
      </c>
      <c r="Z121">
        <v>2404</v>
      </c>
      <c r="AA121">
        <v>2</v>
      </c>
      <c r="AB121">
        <v>44773</v>
      </c>
      <c r="AC121">
        <v>28788</v>
      </c>
      <c r="AD121">
        <v>43564</v>
      </c>
      <c r="AE121">
        <v>44009</v>
      </c>
      <c r="AF121">
        <v>1</v>
      </c>
      <c r="AG121" t="s">
        <v>82</v>
      </c>
      <c r="AH121" t="s">
        <v>80</v>
      </c>
      <c r="AI121">
        <v>43</v>
      </c>
      <c r="AJ121" t="s">
        <v>85</v>
      </c>
      <c r="AK121" t="s">
        <v>89</v>
      </c>
      <c r="AL121" t="s">
        <v>42</v>
      </c>
    </row>
    <row r="122" spans="1:38" x14ac:dyDescent="0.3">
      <c r="A122">
        <v>1156</v>
      </c>
      <c r="B122">
        <v>18</v>
      </c>
      <c r="C122" t="s">
        <v>30</v>
      </c>
      <c r="D122" t="s">
        <v>59</v>
      </c>
      <c r="E122" t="s">
        <v>0</v>
      </c>
      <c r="F122" t="s">
        <v>33</v>
      </c>
      <c r="G122" t="s">
        <v>34</v>
      </c>
      <c r="H122" t="s">
        <v>35</v>
      </c>
      <c r="I122" t="s">
        <v>54</v>
      </c>
      <c r="J122" t="s">
        <v>53</v>
      </c>
      <c r="K122" t="s">
        <v>45</v>
      </c>
      <c r="L122" t="s">
        <v>38</v>
      </c>
      <c r="M122" t="s">
        <v>55</v>
      </c>
      <c r="N122" t="s">
        <v>40</v>
      </c>
      <c r="O122" t="s">
        <v>1</v>
      </c>
      <c r="P122" t="s">
        <v>30</v>
      </c>
      <c r="Q122">
        <v>17</v>
      </c>
      <c r="R122">
        <v>6</v>
      </c>
      <c r="S122">
        <v>24</v>
      </c>
      <c r="T122">
        <v>3</v>
      </c>
      <c r="U122">
        <v>8</v>
      </c>
      <c r="V122">
        <v>13</v>
      </c>
      <c r="W122">
        <v>85</v>
      </c>
      <c r="X122">
        <v>267</v>
      </c>
      <c r="Y122">
        <v>9277</v>
      </c>
      <c r="Z122">
        <v>13695</v>
      </c>
      <c r="AA122">
        <v>2</v>
      </c>
      <c r="AB122">
        <v>44773</v>
      </c>
      <c r="AC122">
        <v>38467</v>
      </c>
      <c r="AD122">
        <v>37101</v>
      </c>
      <c r="AE122">
        <v>44012</v>
      </c>
      <c r="AF122">
        <v>19</v>
      </c>
      <c r="AG122" t="s">
        <v>91</v>
      </c>
      <c r="AH122" t="s">
        <v>80</v>
      </c>
      <c r="AI122">
        <v>-1</v>
      </c>
      <c r="AJ122" t="s">
        <v>80</v>
      </c>
      <c r="AK122" t="s">
        <v>87</v>
      </c>
      <c r="AL122" t="s">
        <v>42</v>
      </c>
    </row>
    <row r="123" spans="1:38" x14ac:dyDescent="0.3">
      <c r="A123">
        <v>1372</v>
      </c>
      <c r="B123">
        <v>55</v>
      </c>
      <c r="C123" t="s">
        <v>30</v>
      </c>
      <c r="D123" t="s">
        <v>31</v>
      </c>
      <c r="E123" t="s">
        <v>32</v>
      </c>
      <c r="F123" t="s">
        <v>33</v>
      </c>
      <c r="G123" t="s">
        <v>45</v>
      </c>
      <c r="H123" t="s">
        <v>35</v>
      </c>
      <c r="I123" t="s">
        <v>45</v>
      </c>
      <c r="J123" t="s">
        <v>49</v>
      </c>
      <c r="K123" t="s">
        <v>45</v>
      </c>
      <c r="L123" t="s">
        <v>38</v>
      </c>
      <c r="M123" t="s">
        <v>55</v>
      </c>
      <c r="N123" t="s">
        <v>40</v>
      </c>
      <c r="O123" t="s">
        <v>1</v>
      </c>
      <c r="P123" t="s">
        <v>30</v>
      </c>
      <c r="Q123">
        <v>13</v>
      </c>
      <c r="R123">
        <v>1</v>
      </c>
      <c r="S123">
        <v>2</v>
      </c>
      <c r="T123">
        <v>2</v>
      </c>
      <c r="U123">
        <v>2</v>
      </c>
      <c r="V123">
        <v>5</v>
      </c>
      <c r="W123">
        <v>50</v>
      </c>
      <c r="X123">
        <v>1434</v>
      </c>
      <c r="Y123">
        <v>11179</v>
      </c>
      <c r="Z123">
        <v>3441</v>
      </c>
      <c r="AA123">
        <v>3</v>
      </c>
      <c r="AB123">
        <v>44773</v>
      </c>
      <c r="AC123">
        <v>24701</v>
      </c>
      <c r="AD123">
        <v>43379</v>
      </c>
      <c r="AE123">
        <v>44044</v>
      </c>
      <c r="AF123">
        <v>2</v>
      </c>
      <c r="AG123" t="s">
        <v>88</v>
      </c>
      <c r="AH123" t="s">
        <v>85</v>
      </c>
      <c r="AI123">
        <v>53</v>
      </c>
      <c r="AJ123" t="s">
        <v>80</v>
      </c>
      <c r="AK123" t="s">
        <v>89</v>
      </c>
      <c r="AL123" t="s">
        <v>52</v>
      </c>
    </row>
    <row r="124" spans="1:38" x14ac:dyDescent="0.3">
      <c r="A124">
        <v>1405</v>
      </c>
      <c r="B124">
        <v>27</v>
      </c>
      <c r="C124" t="s">
        <v>30</v>
      </c>
      <c r="D124" t="s">
        <v>31</v>
      </c>
      <c r="E124" t="s">
        <v>0</v>
      </c>
      <c r="F124" t="s">
        <v>48</v>
      </c>
      <c r="G124" t="s">
        <v>34</v>
      </c>
      <c r="H124" t="s">
        <v>44</v>
      </c>
      <c r="I124" t="s">
        <v>45</v>
      </c>
      <c r="J124" t="s">
        <v>53</v>
      </c>
      <c r="K124" t="s">
        <v>34</v>
      </c>
      <c r="L124" t="s">
        <v>46</v>
      </c>
      <c r="M124" t="s">
        <v>55</v>
      </c>
      <c r="N124" t="s">
        <v>40</v>
      </c>
      <c r="O124" t="s">
        <v>1</v>
      </c>
      <c r="P124" t="s">
        <v>30</v>
      </c>
      <c r="Q124">
        <v>20</v>
      </c>
      <c r="R124">
        <v>2</v>
      </c>
      <c r="S124">
        <v>11</v>
      </c>
      <c r="T124">
        <v>0</v>
      </c>
      <c r="U124">
        <v>0</v>
      </c>
      <c r="V124">
        <v>16</v>
      </c>
      <c r="W124">
        <v>74</v>
      </c>
      <c r="X124">
        <v>211</v>
      </c>
      <c r="Y124">
        <v>10092</v>
      </c>
      <c r="Z124">
        <v>8564</v>
      </c>
      <c r="AA124">
        <v>2</v>
      </c>
      <c r="AB124">
        <v>44773</v>
      </c>
      <c r="AC124">
        <v>35062</v>
      </c>
      <c r="AD124">
        <v>43432</v>
      </c>
      <c r="AE124">
        <v>44057</v>
      </c>
      <c r="AF124">
        <v>2</v>
      </c>
      <c r="AG124" t="s">
        <v>84</v>
      </c>
      <c r="AH124" t="s">
        <v>80</v>
      </c>
      <c r="AI124">
        <v>25</v>
      </c>
      <c r="AJ124" t="s">
        <v>80</v>
      </c>
      <c r="AK124" t="s">
        <v>89</v>
      </c>
      <c r="AL124" t="s">
        <v>42</v>
      </c>
    </row>
    <row r="125" spans="1:38" x14ac:dyDescent="0.3">
      <c r="A125">
        <v>1467</v>
      </c>
      <c r="B125">
        <v>34</v>
      </c>
      <c r="C125" t="s">
        <v>30</v>
      </c>
      <c r="D125" t="s">
        <v>31</v>
      </c>
      <c r="E125" t="s">
        <v>32</v>
      </c>
      <c r="F125" t="s">
        <v>63</v>
      </c>
      <c r="G125" t="s">
        <v>54</v>
      </c>
      <c r="H125" t="s">
        <v>44</v>
      </c>
      <c r="I125" t="s">
        <v>45</v>
      </c>
      <c r="J125" t="s">
        <v>58</v>
      </c>
      <c r="K125" t="s">
        <v>36</v>
      </c>
      <c r="L125" t="s">
        <v>46</v>
      </c>
      <c r="M125" t="s">
        <v>56</v>
      </c>
      <c r="N125" t="s">
        <v>57</v>
      </c>
      <c r="O125" t="s">
        <v>34</v>
      </c>
      <c r="P125" t="s">
        <v>41</v>
      </c>
      <c r="Q125">
        <v>22</v>
      </c>
      <c r="R125">
        <v>4</v>
      </c>
      <c r="S125">
        <v>13</v>
      </c>
      <c r="T125">
        <v>3</v>
      </c>
      <c r="U125">
        <v>7</v>
      </c>
      <c r="V125">
        <v>21</v>
      </c>
      <c r="W125">
        <v>66</v>
      </c>
      <c r="X125">
        <v>261</v>
      </c>
      <c r="Y125">
        <v>10842</v>
      </c>
      <c r="Z125">
        <v>8926</v>
      </c>
      <c r="AA125">
        <v>2</v>
      </c>
      <c r="AB125">
        <v>44773</v>
      </c>
      <c r="AC125">
        <v>32417</v>
      </c>
      <c r="AD125">
        <v>41108</v>
      </c>
      <c r="AE125">
        <v>44102</v>
      </c>
      <c r="AF125">
        <v>8</v>
      </c>
      <c r="AG125" t="s">
        <v>79</v>
      </c>
      <c r="AH125" t="s">
        <v>80</v>
      </c>
      <c r="AI125">
        <v>26</v>
      </c>
      <c r="AJ125" t="s">
        <v>80</v>
      </c>
      <c r="AK125" t="s">
        <v>81</v>
      </c>
      <c r="AL125" t="s">
        <v>42</v>
      </c>
    </row>
    <row r="126" spans="1:38" x14ac:dyDescent="0.3">
      <c r="A126">
        <v>1486</v>
      </c>
      <c r="B126">
        <v>28</v>
      </c>
      <c r="C126" t="s">
        <v>30</v>
      </c>
      <c r="D126" t="s">
        <v>43</v>
      </c>
      <c r="E126" t="s">
        <v>0</v>
      </c>
      <c r="F126" t="s">
        <v>63</v>
      </c>
      <c r="G126" t="s">
        <v>54</v>
      </c>
      <c r="H126" t="s">
        <v>44</v>
      </c>
      <c r="I126" t="s">
        <v>45</v>
      </c>
      <c r="J126" t="s">
        <v>53</v>
      </c>
      <c r="K126" t="s">
        <v>45</v>
      </c>
      <c r="L126" t="s">
        <v>38</v>
      </c>
      <c r="M126" t="s">
        <v>47</v>
      </c>
      <c r="N126" t="s">
        <v>40</v>
      </c>
      <c r="O126" t="s">
        <v>1</v>
      </c>
      <c r="P126" t="s">
        <v>30</v>
      </c>
      <c r="Q126">
        <v>11</v>
      </c>
      <c r="R126">
        <v>3</v>
      </c>
      <c r="S126">
        <v>6</v>
      </c>
      <c r="T126">
        <v>1</v>
      </c>
      <c r="U126">
        <v>1</v>
      </c>
      <c r="V126">
        <v>13</v>
      </c>
      <c r="W126">
        <v>84</v>
      </c>
      <c r="X126">
        <v>1475</v>
      </c>
      <c r="Y126">
        <v>23352</v>
      </c>
      <c r="Z126">
        <v>9854</v>
      </c>
      <c r="AA126">
        <v>0</v>
      </c>
      <c r="AB126">
        <v>44773</v>
      </c>
      <c r="AC126">
        <v>34681</v>
      </c>
      <c r="AD126">
        <v>43619</v>
      </c>
      <c r="AE126">
        <v>44106</v>
      </c>
      <c r="AF126">
        <v>1</v>
      </c>
      <c r="AG126" t="s">
        <v>84</v>
      </c>
      <c r="AH126" t="s">
        <v>80</v>
      </c>
      <c r="AI126">
        <v>27</v>
      </c>
      <c r="AJ126" t="s">
        <v>80</v>
      </c>
      <c r="AK126" t="s">
        <v>89</v>
      </c>
      <c r="AL126" t="s">
        <v>42</v>
      </c>
    </row>
    <row r="127" spans="1:38" x14ac:dyDescent="0.3">
      <c r="A127">
        <v>1504</v>
      </c>
      <c r="B127">
        <v>28</v>
      </c>
      <c r="C127" t="s">
        <v>30</v>
      </c>
      <c r="D127" t="s">
        <v>43</v>
      </c>
      <c r="E127" t="s">
        <v>0</v>
      </c>
      <c r="F127" t="s">
        <v>63</v>
      </c>
      <c r="G127" t="s">
        <v>34</v>
      </c>
      <c r="H127" t="s">
        <v>44</v>
      </c>
      <c r="I127" t="s">
        <v>45</v>
      </c>
      <c r="J127" t="s">
        <v>53</v>
      </c>
      <c r="K127" t="s">
        <v>45</v>
      </c>
      <c r="L127" t="s">
        <v>34</v>
      </c>
      <c r="M127" t="s">
        <v>47</v>
      </c>
      <c r="N127" t="s">
        <v>40</v>
      </c>
      <c r="O127" t="s">
        <v>1</v>
      </c>
      <c r="P127" t="s">
        <v>41</v>
      </c>
      <c r="Q127">
        <v>14</v>
      </c>
      <c r="R127">
        <v>9</v>
      </c>
      <c r="S127">
        <v>4</v>
      </c>
      <c r="T127">
        <v>2</v>
      </c>
      <c r="U127">
        <v>0</v>
      </c>
      <c r="V127">
        <v>3</v>
      </c>
      <c r="W127">
        <v>65</v>
      </c>
      <c r="X127">
        <v>693</v>
      </c>
      <c r="Y127">
        <v>24785</v>
      </c>
      <c r="Z127">
        <v>4577</v>
      </c>
      <c r="AA127">
        <v>3</v>
      </c>
      <c r="AB127">
        <v>44773</v>
      </c>
      <c r="AC127">
        <v>34614</v>
      </c>
      <c r="AD127">
        <v>43510</v>
      </c>
      <c r="AE127">
        <v>44109</v>
      </c>
      <c r="AF127">
        <v>2</v>
      </c>
      <c r="AG127" t="s">
        <v>84</v>
      </c>
      <c r="AH127" t="s">
        <v>85</v>
      </c>
      <c r="AI127">
        <v>26</v>
      </c>
      <c r="AJ127" t="s">
        <v>80</v>
      </c>
      <c r="AK127" t="s">
        <v>89</v>
      </c>
      <c r="AL127" t="s">
        <v>52</v>
      </c>
    </row>
    <row r="128" spans="1:38" x14ac:dyDescent="0.3">
      <c r="A128">
        <v>1562</v>
      </c>
      <c r="B128">
        <v>30</v>
      </c>
      <c r="C128" t="s">
        <v>30</v>
      </c>
      <c r="D128" t="s">
        <v>31</v>
      </c>
      <c r="E128" t="s">
        <v>32</v>
      </c>
      <c r="F128" t="s">
        <v>33</v>
      </c>
      <c r="G128" t="s">
        <v>34</v>
      </c>
      <c r="H128" t="s">
        <v>35</v>
      </c>
      <c r="I128" t="s">
        <v>45</v>
      </c>
      <c r="J128" t="s">
        <v>37</v>
      </c>
      <c r="K128" t="s">
        <v>54</v>
      </c>
      <c r="L128" t="s">
        <v>55</v>
      </c>
      <c r="M128" t="s">
        <v>56</v>
      </c>
      <c r="N128" t="s">
        <v>57</v>
      </c>
      <c r="O128" t="s">
        <v>45</v>
      </c>
      <c r="P128" t="s">
        <v>30</v>
      </c>
      <c r="Q128">
        <v>14</v>
      </c>
      <c r="R128">
        <v>9</v>
      </c>
      <c r="S128">
        <v>4</v>
      </c>
      <c r="T128">
        <v>1</v>
      </c>
      <c r="U128">
        <v>1</v>
      </c>
      <c r="V128">
        <v>1</v>
      </c>
      <c r="W128">
        <v>36</v>
      </c>
      <c r="X128">
        <v>1092</v>
      </c>
      <c r="Y128">
        <v>26124</v>
      </c>
      <c r="Z128">
        <v>4787</v>
      </c>
      <c r="AA128">
        <v>3</v>
      </c>
      <c r="AB128">
        <v>44773</v>
      </c>
      <c r="AC128">
        <v>33973</v>
      </c>
      <c r="AD128">
        <v>43586</v>
      </c>
      <c r="AE128">
        <v>44109</v>
      </c>
      <c r="AF128">
        <v>1</v>
      </c>
      <c r="AG128" t="s">
        <v>79</v>
      </c>
      <c r="AH128" t="s">
        <v>85</v>
      </c>
      <c r="AI128">
        <v>29</v>
      </c>
      <c r="AJ128" t="s">
        <v>80</v>
      </c>
      <c r="AK128" t="s">
        <v>89</v>
      </c>
      <c r="AL128" t="s">
        <v>42</v>
      </c>
    </row>
    <row r="129" spans="1:38" x14ac:dyDescent="0.3">
      <c r="A129">
        <v>1624</v>
      </c>
      <c r="B129">
        <v>18</v>
      </c>
      <c r="C129" t="s">
        <v>30</v>
      </c>
      <c r="D129" t="s">
        <v>43</v>
      </c>
      <c r="E129" t="s">
        <v>32</v>
      </c>
      <c r="F129" t="s">
        <v>33</v>
      </c>
      <c r="G129" t="s">
        <v>34</v>
      </c>
      <c r="H129" t="s">
        <v>35</v>
      </c>
      <c r="I129" t="s">
        <v>45</v>
      </c>
      <c r="J129" t="s">
        <v>65</v>
      </c>
      <c r="K129" t="s">
        <v>36</v>
      </c>
      <c r="L129" t="s">
        <v>55</v>
      </c>
      <c r="M129" t="s">
        <v>55</v>
      </c>
      <c r="N129" t="s">
        <v>57</v>
      </c>
      <c r="O129" t="s">
        <v>34</v>
      </c>
      <c r="P129" t="s">
        <v>30</v>
      </c>
      <c r="Q129">
        <v>12</v>
      </c>
      <c r="R129">
        <v>1</v>
      </c>
      <c r="S129">
        <v>10</v>
      </c>
      <c r="T129">
        <v>9</v>
      </c>
      <c r="U129">
        <v>9</v>
      </c>
      <c r="V129">
        <v>29</v>
      </c>
      <c r="W129">
        <v>88</v>
      </c>
      <c r="X129">
        <v>666</v>
      </c>
      <c r="Y129">
        <v>10268</v>
      </c>
      <c r="Z129">
        <v>11849</v>
      </c>
      <c r="AA129">
        <v>2</v>
      </c>
      <c r="AB129">
        <v>44773</v>
      </c>
      <c r="AC129">
        <v>38506</v>
      </c>
      <c r="AD129">
        <v>40679</v>
      </c>
      <c r="AE129">
        <v>44126</v>
      </c>
      <c r="AF129">
        <v>9</v>
      </c>
      <c r="AG129" t="s">
        <v>91</v>
      </c>
      <c r="AH129" t="s">
        <v>80</v>
      </c>
      <c r="AI129">
        <v>9</v>
      </c>
      <c r="AJ129" t="s">
        <v>80</v>
      </c>
      <c r="AK129" t="s">
        <v>81</v>
      </c>
      <c r="AL129" t="s">
        <v>42</v>
      </c>
    </row>
    <row r="130" spans="1:38" x14ac:dyDescent="0.3">
      <c r="A130">
        <v>1649</v>
      </c>
      <c r="B130">
        <v>40</v>
      </c>
      <c r="C130" t="s">
        <v>30</v>
      </c>
      <c r="D130" t="s">
        <v>31</v>
      </c>
      <c r="E130" t="s">
        <v>64</v>
      </c>
      <c r="F130" t="s">
        <v>33</v>
      </c>
      <c r="G130" t="s">
        <v>34</v>
      </c>
      <c r="H130" t="s">
        <v>44</v>
      </c>
      <c r="I130" t="s">
        <v>45</v>
      </c>
      <c r="J130" t="s">
        <v>64</v>
      </c>
      <c r="K130" t="s">
        <v>45</v>
      </c>
      <c r="L130" t="s">
        <v>55</v>
      </c>
      <c r="M130" t="s">
        <v>47</v>
      </c>
      <c r="N130" t="s">
        <v>57</v>
      </c>
      <c r="O130" t="s">
        <v>1</v>
      </c>
      <c r="P130" t="s">
        <v>41</v>
      </c>
      <c r="Q130">
        <v>15</v>
      </c>
      <c r="R130">
        <v>1</v>
      </c>
      <c r="S130">
        <v>2</v>
      </c>
      <c r="T130">
        <v>2</v>
      </c>
      <c r="U130">
        <v>2</v>
      </c>
      <c r="V130">
        <v>9</v>
      </c>
      <c r="W130">
        <v>52</v>
      </c>
      <c r="X130">
        <v>1107</v>
      </c>
      <c r="Y130">
        <v>3072</v>
      </c>
      <c r="Z130">
        <v>2742</v>
      </c>
      <c r="AA130">
        <v>0</v>
      </c>
      <c r="AB130">
        <v>44773</v>
      </c>
      <c r="AC130">
        <v>30463</v>
      </c>
      <c r="AD130">
        <v>43405</v>
      </c>
      <c r="AE130">
        <v>44127</v>
      </c>
      <c r="AF130">
        <v>2</v>
      </c>
      <c r="AG130" t="s">
        <v>82</v>
      </c>
      <c r="AH130" t="s">
        <v>80</v>
      </c>
      <c r="AI130">
        <v>38</v>
      </c>
      <c r="AJ130" t="s">
        <v>80</v>
      </c>
      <c r="AK130" t="s">
        <v>89</v>
      </c>
      <c r="AL130" t="s">
        <v>42</v>
      </c>
    </row>
    <row r="131" spans="1:38" x14ac:dyDescent="0.3">
      <c r="A131">
        <v>1421</v>
      </c>
      <c r="B131">
        <v>29</v>
      </c>
      <c r="C131" t="s">
        <v>30</v>
      </c>
      <c r="D131" t="s">
        <v>43</v>
      </c>
      <c r="E131" t="s">
        <v>64</v>
      </c>
      <c r="F131" t="s">
        <v>48</v>
      </c>
      <c r="G131" t="s">
        <v>34</v>
      </c>
      <c r="H131" t="s">
        <v>35</v>
      </c>
      <c r="I131" t="s">
        <v>36</v>
      </c>
      <c r="J131" t="s">
        <v>64</v>
      </c>
      <c r="K131" t="s">
        <v>34</v>
      </c>
      <c r="L131" t="s">
        <v>38</v>
      </c>
      <c r="M131" t="s">
        <v>47</v>
      </c>
      <c r="N131" t="s">
        <v>50</v>
      </c>
      <c r="O131" t="s">
        <v>45</v>
      </c>
      <c r="P131" t="s">
        <v>30</v>
      </c>
      <c r="Q131">
        <v>15</v>
      </c>
      <c r="R131">
        <v>4</v>
      </c>
      <c r="S131">
        <v>4</v>
      </c>
      <c r="T131">
        <v>1</v>
      </c>
      <c r="U131">
        <v>0</v>
      </c>
      <c r="V131">
        <v>13</v>
      </c>
      <c r="W131">
        <v>56</v>
      </c>
      <c r="X131">
        <v>350</v>
      </c>
      <c r="Y131">
        <v>3157</v>
      </c>
      <c r="Z131">
        <v>2335</v>
      </c>
      <c r="AA131">
        <v>3</v>
      </c>
      <c r="AB131">
        <v>44773</v>
      </c>
      <c r="AC131">
        <v>34529</v>
      </c>
      <c r="AD131">
        <v>43699</v>
      </c>
      <c r="AE131">
        <v>44135</v>
      </c>
      <c r="AF131">
        <v>1</v>
      </c>
      <c r="AG131" t="s">
        <v>84</v>
      </c>
      <c r="AH131" t="s">
        <v>80</v>
      </c>
      <c r="AI131">
        <v>28</v>
      </c>
      <c r="AJ131" t="s">
        <v>85</v>
      </c>
      <c r="AK131" t="s">
        <v>89</v>
      </c>
      <c r="AL131" t="s">
        <v>52</v>
      </c>
    </row>
    <row r="132" spans="1:38" x14ac:dyDescent="0.3">
      <c r="A132">
        <v>1702</v>
      </c>
      <c r="B132">
        <v>23</v>
      </c>
      <c r="C132" t="s">
        <v>30</v>
      </c>
      <c r="D132" t="s">
        <v>31</v>
      </c>
      <c r="E132" t="s">
        <v>0</v>
      </c>
      <c r="F132" t="s">
        <v>63</v>
      </c>
      <c r="G132" t="s">
        <v>54</v>
      </c>
      <c r="H132" t="s">
        <v>44</v>
      </c>
      <c r="I132" t="s">
        <v>34</v>
      </c>
      <c r="J132" t="s">
        <v>62</v>
      </c>
      <c r="K132" t="s">
        <v>45</v>
      </c>
      <c r="L132" t="s">
        <v>55</v>
      </c>
      <c r="M132" t="s">
        <v>55</v>
      </c>
      <c r="N132" t="s">
        <v>50</v>
      </c>
      <c r="O132" t="s">
        <v>34</v>
      </c>
      <c r="P132" t="s">
        <v>41</v>
      </c>
      <c r="Q132">
        <v>16</v>
      </c>
      <c r="R132">
        <v>0</v>
      </c>
      <c r="S132">
        <v>3</v>
      </c>
      <c r="T132">
        <v>1</v>
      </c>
      <c r="U132">
        <v>0</v>
      </c>
      <c r="V132">
        <v>6</v>
      </c>
      <c r="W132">
        <v>33</v>
      </c>
      <c r="X132">
        <v>296</v>
      </c>
      <c r="Y132">
        <v>12253</v>
      </c>
      <c r="Z132">
        <v>2351</v>
      </c>
      <c r="AA132">
        <v>3</v>
      </c>
      <c r="AB132">
        <v>44773</v>
      </c>
      <c r="AC132">
        <v>36687</v>
      </c>
      <c r="AD132">
        <v>43529</v>
      </c>
      <c r="AE132">
        <v>44135</v>
      </c>
      <c r="AF132">
        <v>2</v>
      </c>
      <c r="AG132" t="s">
        <v>84</v>
      </c>
      <c r="AH132" t="s">
        <v>80</v>
      </c>
      <c r="AI132">
        <v>21</v>
      </c>
      <c r="AJ132" t="s">
        <v>80</v>
      </c>
      <c r="AK132" t="s">
        <v>89</v>
      </c>
      <c r="AL132" t="s">
        <v>52</v>
      </c>
    </row>
    <row r="133" spans="1:38" x14ac:dyDescent="0.3">
      <c r="A133">
        <v>1734</v>
      </c>
      <c r="B133">
        <v>32</v>
      </c>
      <c r="C133" t="s">
        <v>30</v>
      </c>
      <c r="D133" t="s">
        <v>31</v>
      </c>
      <c r="E133" t="s">
        <v>0</v>
      </c>
      <c r="F133" t="s">
        <v>63</v>
      </c>
      <c r="G133" t="s">
        <v>36</v>
      </c>
      <c r="H133" t="s">
        <v>35</v>
      </c>
      <c r="I133" t="s">
        <v>34</v>
      </c>
      <c r="J133" t="s">
        <v>53</v>
      </c>
      <c r="K133" t="s">
        <v>34</v>
      </c>
      <c r="L133" t="s">
        <v>38</v>
      </c>
      <c r="M133" t="s">
        <v>47</v>
      </c>
      <c r="N133" t="s">
        <v>40</v>
      </c>
      <c r="O133" t="s">
        <v>1</v>
      </c>
      <c r="P133" t="s">
        <v>41</v>
      </c>
      <c r="Q133">
        <v>18</v>
      </c>
      <c r="R133">
        <v>8</v>
      </c>
      <c r="S133">
        <v>7</v>
      </c>
      <c r="T133">
        <v>1</v>
      </c>
      <c r="U133">
        <v>1</v>
      </c>
      <c r="V133">
        <v>29</v>
      </c>
      <c r="W133">
        <v>79</v>
      </c>
      <c r="X133">
        <v>265</v>
      </c>
      <c r="Y133">
        <v>21813</v>
      </c>
      <c r="Z133">
        <v>4969</v>
      </c>
      <c r="AA133">
        <v>6</v>
      </c>
      <c r="AB133">
        <v>44773</v>
      </c>
      <c r="AC133">
        <v>33245</v>
      </c>
      <c r="AD133">
        <v>43630</v>
      </c>
      <c r="AE133">
        <v>44140</v>
      </c>
      <c r="AF133">
        <v>1</v>
      </c>
      <c r="AG133" t="s">
        <v>79</v>
      </c>
      <c r="AH133" t="s">
        <v>80</v>
      </c>
      <c r="AI133">
        <v>31</v>
      </c>
      <c r="AJ133" t="s">
        <v>80</v>
      </c>
      <c r="AK133" t="s">
        <v>89</v>
      </c>
      <c r="AL133" t="s">
        <v>52</v>
      </c>
    </row>
    <row r="134" spans="1:38" x14ac:dyDescent="0.3">
      <c r="A134">
        <v>1758</v>
      </c>
      <c r="B134">
        <v>33</v>
      </c>
      <c r="C134" t="s">
        <v>30</v>
      </c>
      <c r="D134" t="s">
        <v>31</v>
      </c>
      <c r="E134" t="s">
        <v>32</v>
      </c>
      <c r="F134" t="s">
        <v>48</v>
      </c>
      <c r="G134" t="s">
        <v>34</v>
      </c>
      <c r="H134" t="s">
        <v>35</v>
      </c>
      <c r="I134" t="s">
        <v>45</v>
      </c>
      <c r="J134" t="s">
        <v>49</v>
      </c>
      <c r="K134" t="s">
        <v>34</v>
      </c>
      <c r="L134" t="s">
        <v>34</v>
      </c>
      <c r="M134" t="s">
        <v>39</v>
      </c>
      <c r="N134" t="s">
        <v>40</v>
      </c>
      <c r="O134" t="s">
        <v>1</v>
      </c>
      <c r="P134" t="s">
        <v>30</v>
      </c>
      <c r="Q134">
        <v>14</v>
      </c>
      <c r="R134">
        <v>3</v>
      </c>
      <c r="S134">
        <v>10</v>
      </c>
      <c r="T134">
        <v>0</v>
      </c>
      <c r="U134">
        <v>3</v>
      </c>
      <c r="V134">
        <v>7</v>
      </c>
      <c r="W134">
        <v>73</v>
      </c>
      <c r="X134">
        <v>1329</v>
      </c>
      <c r="Y134">
        <v>3339</v>
      </c>
      <c r="Z134">
        <v>2166</v>
      </c>
      <c r="AA134">
        <v>3</v>
      </c>
      <c r="AB134">
        <v>44773</v>
      </c>
      <c r="AC134">
        <v>33078</v>
      </c>
      <c r="AD134">
        <v>42959</v>
      </c>
      <c r="AE134">
        <v>44155</v>
      </c>
      <c r="AF134">
        <v>3</v>
      </c>
      <c r="AG134" t="s">
        <v>79</v>
      </c>
      <c r="AH134" t="s">
        <v>80</v>
      </c>
      <c r="AI134">
        <v>30</v>
      </c>
      <c r="AJ134" t="s">
        <v>80</v>
      </c>
      <c r="AK134" t="s">
        <v>89</v>
      </c>
      <c r="AL134" t="s">
        <v>52</v>
      </c>
    </row>
    <row r="135" spans="1:38" x14ac:dyDescent="0.3">
      <c r="A135">
        <v>1844</v>
      </c>
      <c r="B135">
        <v>29</v>
      </c>
      <c r="C135" t="s">
        <v>30</v>
      </c>
      <c r="D135" t="s">
        <v>31</v>
      </c>
      <c r="E135" t="s">
        <v>32</v>
      </c>
      <c r="F135" t="s">
        <v>60</v>
      </c>
      <c r="G135" t="s">
        <v>45</v>
      </c>
      <c r="H135" t="s">
        <v>44</v>
      </c>
      <c r="I135" t="s">
        <v>45</v>
      </c>
      <c r="J135" t="s">
        <v>58</v>
      </c>
      <c r="K135" t="s">
        <v>54</v>
      </c>
      <c r="L135" t="s">
        <v>38</v>
      </c>
      <c r="M135" t="s">
        <v>47</v>
      </c>
      <c r="N135" t="s">
        <v>40</v>
      </c>
      <c r="O135" t="s">
        <v>1</v>
      </c>
      <c r="P135" t="s">
        <v>30</v>
      </c>
      <c r="Q135">
        <v>12</v>
      </c>
      <c r="R135">
        <v>0</v>
      </c>
      <c r="S135">
        <v>9</v>
      </c>
      <c r="T135">
        <v>7</v>
      </c>
      <c r="U135">
        <v>7</v>
      </c>
      <c r="V135">
        <v>14</v>
      </c>
      <c r="W135">
        <v>84</v>
      </c>
      <c r="X135">
        <v>337</v>
      </c>
      <c r="Y135">
        <v>22930</v>
      </c>
      <c r="Z135">
        <v>7553</v>
      </c>
      <c r="AA135">
        <v>1</v>
      </c>
      <c r="AB135">
        <v>44773</v>
      </c>
      <c r="AC135">
        <v>34291</v>
      </c>
      <c r="AD135">
        <v>41274</v>
      </c>
      <c r="AE135">
        <v>44180</v>
      </c>
      <c r="AF135">
        <v>8</v>
      </c>
      <c r="AG135" t="s">
        <v>84</v>
      </c>
      <c r="AH135" t="s">
        <v>80</v>
      </c>
      <c r="AI135">
        <v>21</v>
      </c>
      <c r="AJ135" t="s">
        <v>80</v>
      </c>
      <c r="AK135" t="s">
        <v>81</v>
      </c>
      <c r="AL135" t="s">
        <v>42</v>
      </c>
    </row>
    <row r="136" spans="1:38" x14ac:dyDescent="0.3">
      <c r="A136">
        <v>1821</v>
      </c>
      <c r="B136">
        <v>46</v>
      </c>
      <c r="C136" t="s">
        <v>30</v>
      </c>
      <c r="D136" t="s">
        <v>31</v>
      </c>
      <c r="E136" t="s">
        <v>32</v>
      </c>
      <c r="F136" t="s">
        <v>48</v>
      </c>
      <c r="G136" t="s">
        <v>45</v>
      </c>
      <c r="H136" t="s">
        <v>35</v>
      </c>
      <c r="I136" t="s">
        <v>45</v>
      </c>
      <c r="J136" t="s">
        <v>49</v>
      </c>
      <c r="K136" t="s">
        <v>45</v>
      </c>
      <c r="L136" t="s">
        <v>55</v>
      </c>
      <c r="M136" t="s">
        <v>55</v>
      </c>
      <c r="N136" t="s">
        <v>57</v>
      </c>
      <c r="O136" t="s">
        <v>34</v>
      </c>
      <c r="P136" t="s">
        <v>41</v>
      </c>
      <c r="Q136">
        <v>12</v>
      </c>
      <c r="R136">
        <v>1</v>
      </c>
      <c r="S136">
        <v>2</v>
      </c>
      <c r="T136">
        <v>1</v>
      </c>
      <c r="U136">
        <v>1</v>
      </c>
      <c r="V136">
        <v>15</v>
      </c>
      <c r="W136">
        <v>72</v>
      </c>
      <c r="X136">
        <v>874</v>
      </c>
      <c r="Y136">
        <v>6233</v>
      </c>
      <c r="Z136">
        <v>2610</v>
      </c>
      <c r="AA136">
        <v>5</v>
      </c>
      <c r="AB136">
        <v>44773</v>
      </c>
      <c r="AC136">
        <v>28200</v>
      </c>
      <c r="AD136">
        <v>43675</v>
      </c>
      <c r="AE136">
        <v>44180</v>
      </c>
      <c r="AF136">
        <v>1</v>
      </c>
      <c r="AG136" t="s">
        <v>82</v>
      </c>
      <c r="AH136" t="s">
        <v>80</v>
      </c>
      <c r="AI136">
        <v>45</v>
      </c>
      <c r="AJ136" t="s">
        <v>80</v>
      </c>
      <c r="AK136" t="s">
        <v>89</v>
      </c>
      <c r="AL136" t="s">
        <v>42</v>
      </c>
    </row>
    <row r="137" spans="1:38" x14ac:dyDescent="0.3">
      <c r="A137">
        <v>1933</v>
      </c>
      <c r="B137">
        <v>28</v>
      </c>
      <c r="C137" t="s">
        <v>30</v>
      </c>
      <c r="D137" t="s">
        <v>31</v>
      </c>
      <c r="E137" t="s">
        <v>32</v>
      </c>
      <c r="F137" t="s">
        <v>33</v>
      </c>
      <c r="G137" t="s">
        <v>54</v>
      </c>
      <c r="H137" t="s">
        <v>44</v>
      </c>
      <c r="I137" t="s">
        <v>45</v>
      </c>
      <c r="J137" t="s">
        <v>37</v>
      </c>
      <c r="K137" t="s">
        <v>45</v>
      </c>
      <c r="L137" t="s">
        <v>38</v>
      </c>
      <c r="M137" t="s">
        <v>47</v>
      </c>
      <c r="N137" t="s">
        <v>40</v>
      </c>
      <c r="O137" t="s">
        <v>1</v>
      </c>
      <c r="P137" t="s">
        <v>30</v>
      </c>
      <c r="Q137">
        <v>13</v>
      </c>
      <c r="R137">
        <v>1</v>
      </c>
      <c r="S137">
        <v>8</v>
      </c>
      <c r="T137">
        <v>7</v>
      </c>
      <c r="U137">
        <v>7</v>
      </c>
      <c r="V137">
        <v>17</v>
      </c>
      <c r="W137">
        <v>51</v>
      </c>
      <c r="X137">
        <v>135</v>
      </c>
      <c r="Y137">
        <v>25681</v>
      </c>
      <c r="Z137">
        <v>2394</v>
      </c>
      <c r="AA137">
        <v>2</v>
      </c>
      <c r="AB137">
        <v>44773</v>
      </c>
      <c r="AC137">
        <v>34666</v>
      </c>
      <c r="AD137">
        <v>41533</v>
      </c>
      <c r="AE137">
        <v>44183</v>
      </c>
      <c r="AF137">
        <v>7</v>
      </c>
      <c r="AG137" t="s">
        <v>84</v>
      </c>
      <c r="AH137" t="s">
        <v>80</v>
      </c>
      <c r="AI137">
        <v>21</v>
      </c>
      <c r="AJ137" t="s">
        <v>80</v>
      </c>
      <c r="AK137" t="s">
        <v>81</v>
      </c>
      <c r="AL137" t="s">
        <v>42</v>
      </c>
    </row>
    <row r="138" spans="1:38" x14ac:dyDescent="0.3">
      <c r="A138">
        <v>2027</v>
      </c>
      <c r="B138">
        <v>29</v>
      </c>
      <c r="C138" t="s">
        <v>30</v>
      </c>
      <c r="D138" t="s">
        <v>31</v>
      </c>
      <c r="E138" t="s">
        <v>0</v>
      </c>
      <c r="F138" t="s">
        <v>48</v>
      </c>
      <c r="G138" t="s">
        <v>45</v>
      </c>
      <c r="H138" t="s">
        <v>44</v>
      </c>
      <c r="I138" t="s">
        <v>36</v>
      </c>
      <c r="J138" t="s">
        <v>62</v>
      </c>
      <c r="K138" t="s">
        <v>45</v>
      </c>
      <c r="L138" t="s">
        <v>55</v>
      </c>
      <c r="M138" t="s">
        <v>55</v>
      </c>
      <c r="N138" t="s">
        <v>40</v>
      </c>
      <c r="O138" t="s">
        <v>1</v>
      </c>
      <c r="P138" t="s">
        <v>41</v>
      </c>
      <c r="Q138">
        <v>13</v>
      </c>
      <c r="R138">
        <v>1</v>
      </c>
      <c r="S138">
        <v>2</v>
      </c>
      <c r="T138">
        <v>0</v>
      </c>
      <c r="U138">
        <v>1</v>
      </c>
      <c r="V138">
        <v>2</v>
      </c>
      <c r="W138">
        <v>49</v>
      </c>
      <c r="X138">
        <v>500</v>
      </c>
      <c r="Y138">
        <v>22052</v>
      </c>
      <c r="Z138">
        <v>2044</v>
      </c>
      <c r="AA138">
        <v>3</v>
      </c>
      <c r="AB138">
        <v>44773</v>
      </c>
      <c r="AC138">
        <v>34286</v>
      </c>
      <c r="AD138">
        <v>43801</v>
      </c>
      <c r="AE138">
        <v>44186</v>
      </c>
      <c r="AF138">
        <v>1</v>
      </c>
      <c r="AG138" t="s">
        <v>84</v>
      </c>
      <c r="AH138" t="s">
        <v>80</v>
      </c>
      <c r="AI138">
        <v>28</v>
      </c>
      <c r="AJ138" t="s">
        <v>80</v>
      </c>
      <c r="AK138" t="s">
        <v>89</v>
      </c>
      <c r="AL138" t="s">
        <v>52</v>
      </c>
    </row>
    <row r="139" spans="1:38" x14ac:dyDescent="0.3">
      <c r="A139">
        <v>752</v>
      </c>
      <c r="B139">
        <v>42</v>
      </c>
      <c r="C139" t="s">
        <v>30</v>
      </c>
      <c r="D139" t="s">
        <v>43</v>
      </c>
      <c r="E139" t="s">
        <v>32</v>
      </c>
      <c r="F139" t="s">
        <v>48</v>
      </c>
      <c r="G139" t="s">
        <v>45</v>
      </c>
      <c r="H139" t="s">
        <v>35</v>
      </c>
      <c r="I139" t="s">
        <v>54</v>
      </c>
      <c r="J139" t="s">
        <v>37</v>
      </c>
      <c r="K139" t="s">
        <v>45</v>
      </c>
      <c r="L139" t="s">
        <v>55</v>
      </c>
      <c r="M139" t="s">
        <v>47</v>
      </c>
      <c r="N139" t="s">
        <v>50</v>
      </c>
      <c r="O139" t="s">
        <v>1</v>
      </c>
      <c r="P139" t="s">
        <v>30</v>
      </c>
      <c r="Q139">
        <v>12</v>
      </c>
      <c r="R139">
        <v>6</v>
      </c>
      <c r="S139">
        <v>7</v>
      </c>
      <c r="T139">
        <v>2</v>
      </c>
      <c r="U139">
        <v>2</v>
      </c>
      <c r="V139">
        <v>19</v>
      </c>
      <c r="W139">
        <v>57</v>
      </c>
      <c r="X139">
        <v>933</v>
      </c>
      <c r="Y139">
        <v>20366</v>
      </c>
      <c r="Z139">
        <v>2759</v>
      </c>
      <c r="AA139">
        <v>2</v>
      </c>
      <c r="AB139">
        <v>44773</v>
      </c>
      <c r="AC139">
        <v>29592</v>
      </c>
      <c r="AD139">
        <v>43478</v>
      </c>
      <c r="AE139">
        <v>44201</v>
      </c>
      <c r="AF139">
        <v>2</v>
      </c>
      <c r="AG139" t="s">
        <v>82</v>
      </c>
      <c r="AH139" t="s">
        <v>80</v>
      </c>
      <c r="AI139">
        <v>40</v>
      </c>
      <c r="AJ139" t="s">
        <v>85</v>
      </c>
      <c r="AK139" t="s">
        <v>89</v>
      </c>
      <c r="AL139" t="s">
        <v>42</v>
      </c>
    </row>
    <row r="140" spans="1:38" x14ac:dyDescent="0.3">
      <c r="A140">
        <v>593</v>
      </c>
      <c r="B140">
        <v>22</v>
      </c>
      <c r="C140" t="s">
        <v>30</v>
      </c>
      <c r="D140" t="s">
        <v>43</v>
      </c>
      <c r="E140" t="s">
        <v>32</v>
      </c>
      <c r="F140" t="s">
        <v>60</v>
      </c>
      <c r="G140" t="s">
        <v>45</v>
      </c>
      <c r="H140" t="s">
        <v>35</v>
      </c>
      <c r="I140" t="s">
        <v>36</v>
      </c>
      <c r="J140" t="s">
        <v>49</v>
      </c>
      <c r="K140" t="s">
        <v>45</v>
      </c>
      <c r="L140" t="s">
        <v>38</v>
      </c>
      <c r="M140" t="s">
        <v>47</v>
      </c>
      <c r="N140" t="s">
        <v>40</v>
      </c>
      <c r="O140" t="s">
        <v>1</v>
      </c>
      <c r="P140" t="s">
        <v>41</v>
      </c>
      <c r="Q140">
        <v>16</v>
      </c>
      <c r="R140">
        <v>5</v>
      </c>
      <c r="S140">
        <v>4</v>
      </c>
      <c r="T140">
        <v>1</v>
      </c>
      <c r="U140">
        <v>2</v>
      </c>
      <c r="V140">
        <v>4</v>
      </c>
      <c r="W140">
        <v>99</v>
      </c>
      <c r="X140">
        <v>1368</v>
      </c>
      <c r="Y140">
        <v>9129</v>
      </c>
      <c r="Z140">
        <v>3894</v>
      </c>
      <c r="AA140">
        <v>3</v>
      </c>
      <c r="AB140">
        <v>44773</v>
      </c>
      <c r="AC140">
        <v>36994</v>
      </c>
      <c r="AD140">
        <v>43648</v>
      </c>
      <c r="AE140">
        <v>44204</v>
      </c>
      <c r="AF140">
        <v>2</v>
      </c>
      <c r="AG140" t="s">
        <v>84</v>
      </c>
      <c r="AH140" t="s">
        <v>85</v>
      </c>
      <c r="AI140">
        <v>20</v>
      </c>
      <c r="AJ140" t="s">
        <v>80</v>
      </c>
      <c r="AK140" t="s">
        <v>89</v>
      </c>
      <c r="AL140" t="s">
        <v>42</v>
      </c>
    </row>
    <row r="141" spans="1:38" x14ac:dyDescent="0.3">
      <c r="A141">
        <v>1645</v>
      </c>
      <c r="B141">
        <v>35</v>
      </c>
      <c r="C141" t="s">
        <v>30</v>
      </c>
      <c r="D141" t="s">
        <v>31</v>
      </c>
      <c r="E141" t="s">
        <v>0</v>
      </c>
      <c r="F141" t="s">
        <v>63</v>
      </c>
      <c r="G141" t="s">
        <v>34</v>
      </c>
      <c r="H141" t="s">
        <v>35</v>
      </c>
      <c r="I141" t="s">
        <v>34</v>
      </c>
      <c r="J141" t="s">
        <v>53</v>
      </c>
      <c r="K141" t="s">
        <v>54</v>
      </c>
      <c r="L141" t="s">
        <v>55</v>
      </c>
      <c r="M141" t="s">
        <v>55</v>
      </c>
      <c r="N141" t="s">
        <v>50</v>
      </c>
      <c r="O141" t="s">
        <v>51</v>
      </c>
      <c r="P141" t="s">
        <v>30</v>
      </c>
      <c r="Q141">
        <v>14</v>
      </c>
      <c r="R141">
        <v>6</v>
      </c>
      <c r="S141">
        <v>7</v>
      </c>
      <c r="T141">
        <v>2</v>
      </c>
      <c r="U141">
        <v>2</v>
      </c>
      <c r="V141">
        <v>15</v>
      </c>
      <c r="W141">
        <v>59</v>
      </c>
      <c r="X141">
        <v>763</v>
      </c>
      <c r="Y141">
        <v>22098</v>
      </c>
      <c r="Z141">
        <v>5440</v>
      </c>
      <c r="AA141">
        <v>2</v>
      </c>
      <c r="AB141">
        <v>44773</v>
      </c>
      <c r="AC141">
        <v>32114</v>
      </c>
      <c r="AD141">
        <v>43511</v>
      </c>
      <c r="AE141">
        <v>44212</v>
      </c>
      <c r="AF141">
        <v>2</v>
      </c>
      <c r="AG141" t="s">
        <v>79</v>
      </c>
      <c r="AH141" t="s">
        <v>80</v>
      </c>
      <c r="AI141">
        <v>33</v>
      </c>
      <c r="AJ141" t="s">
        <v>85</v>
      </c>
      <c r="AK141" t="s">
        <v>89</v>
      </c>
      <c r="AL141" t="s">
        <v>42</v>
      </c>
    </row>
    <row r="142" spans="1:38" x14ac:dyDescent="0.3">
      <c r="A142">
        <v>828</v>
      </c>
      <c r="B142">
        <v>28</v>
      </c>
      <c r="C142" t="s">
        <v>30</v>
      </c>
      <c r="D142" t="s">
        <v>31</v>
      </c>
      <c r="E142" t="s">
        <v>32</v>
      </c>
      <c r="F142" t="s">
        <v>33</v>
      </c>
      <c r="G142" t="s">
        <v>45</v>
      </c>
      <c r="H142" t="s">
        <v>35</v>
      </c>
      <c r="I142" t="s">
        <v>45</v>
      </c>
      <c r="J142" t="s">
        <v>37</v>
      </c>
      <c r="K142" t="s">
        <v>45</v>
      </c>
      <c r="L142" t="s">
        <v>38</v>
      </c>
      <c r="M142" t="s">
        <v>55</v>
      </c>
      <c r="N142" t="s">
        <v>40</v>
      </c>
      <c r="O142" t="s">
        <v>1</v>
      </c>
      <c r="P142" t="s">
        <v>41</v>
      </c>
      <c r="Q142">
        <v>17</v>
      </c>
      <c r="R142">
        <v>6</v>
      </c>
      <c r="S142">
        <v>5</v>
      </c>
      <c r="T142">
        <v>1</v>
      </c>
      <c r="U142">
        <v>1</v>
      </c>
      <c r="V142">
        <v>2</v>
      </c>
      <c r="W142">
        <v>46</v>
      </c>
      <c r="X142">
        <v>890</v>
      </c>
      <c r="Y142">
        <v>16374</v>
      </c>
      <c r="Z142">
        <v>4382</v>
      </c>
      <c r="AA142">
        <v>3</v>
      </c>
      <c r="AB142">
        <v>44773</v>
      </c>
      <c r="AC142">
        <v>34682</v>
      </c>
      <c r="AD142">
        <v>43673</v>
      </c>
      <c r="AE142">
        <v>44220</v>
      </c>
      <c r="AF142">
        <v>1</v>
      </c>
      <c r="AG142" t="s">
        <v>84</v>
      </c>
      <c r="AH142" t="s">
        <v>80</v>
      </c>
      <c r="AI142">
        <v>27</v>
      </c>
      <c r="AJ142" t="s">
        <v>85</v>
      </c>
      <c r="AK142" t="s">
        <v>89</v>
      </c>
      <c r="AL142" t="s">
        <v>42</v>
      </c>
    </row>
    <row r="143" spans="1:38" x14ac:dyDescent="0.3">
      <c r="A143">
        <v>235</v>
      </c>
      <c r="B143">
        <v>19</v>
      </c>
      <c r="C143" t="s">
        <v>30</v>
      </c>
      <c r="D143" t="s">
        <v>43</v>
      </c>
      <c r="E143" t="s">
        <v>0</v>
      </c>
      <c r="F143" t="s">
        <v>60</v>
      </c>
      <c r="G143" t="s">
        <v>45</v>
      </c>
      <c r="H143" t="s">
        <v>44</v>
      </c>
      <c r="I143" t="s">
        <v>34</v>
      </c>
      <c r="J143" t="s">
        <v>62</v>
      </c>
      <c r="K143" t="s">
        <v>34</v>
      </c>
      <c r="L143" t="s">
        <v>46</v>
      </c>
      <c r="M143" t="s">
        <v>56</v>
      </c>
      <c r="N143" t="s">
        <v>40</v>
      </c>
      <c r="O143" t="s">
        <v>1</v>
      </c>
      <c r="P143" t="s">
        <v>41</v>
      </c>
      <c r="Q143">
        <v>21</v>
      </c>
      <c r="R143">
        <v>0</v>
      </c>
      <c r="S143">
        <v>1</v>
      </c>
      <c r="T143">
        <v>0</v>
      </c>
      <c r="U143">
        <v>0</v>
      </c>
      <c r="V143">
        <v>1</v>
      </c>
      <c r="W143">
        <v>100</v>
      </c>
      <c r="X143">
        <v>602</v>
      </c>
      <c r="Y143">
        <v>20989</v>
      </c>
      <c r="Z143">
        <v>2325</v>
      </c>
      <c r="AA143">
        <v>5</v>
      </c>
      <c r="AB143">
        <v>44773</v>
      </c>
      <c r="AC143">
        <v>37919</v>
      </c>
      <c r="AD143">
        <v>44090</v>
      </c>
      <c r="AE143">
        <v>44222</v>
      </c>
      <c r="AF143">
        <v>0</v>
      </c>
      <c r="AG143" t="s">
        <v>91</v>
      </c>
      <c r="AH143" t="s">
        <v>80</v>
      </c>
      <c r="AI143">
        <v>19</v>
      </c>
      <c r="AJ143" t="s">
        <v>85</v>
      </c>
      <c r="AK143" t="s">
        <v>90</v>
      </c>
      <c r="AL143" t="s">
        <v>42</v>
      </c>
    </row>
    <row r="144" spans="1:38" x14ac:dyDescent="0.3">
      <c r="A144">
        <v>1464</v>
      </c>
      <c r="B144">
        <v>31</v>
      </c>
      <c r="C144" t="s">
        <v>30</v>
      </c>
      <c r="D144" t="s">
        <v>43</v>
      </c>
      <c r="E144" t="s">
        <v>32</v>
      </c>
      <c r="F144" t="s">
        <v>48</v>
      </c>
      <c r="G144" t="s">
        <v>36</v>
      </c>
      <c r="H144" t="s">
        <v>35</v>
      </c>
      <c r="I144" t="s">
        <v>45</v>
      </c>
      <c r="J144" t="s">
        <v>49</v>
      </c>
      <c r="K144" t="s">
        <v>54</v>
      </c>
      <c r="L144" t="s">
        <v>38</v>
      </c>
      <c r="M144" t="s">
        <v>39</v>
      </c>
      <c r="N144" t="s">
        <v>57</v>
      </c>
      <c r="O144" t="s">
        <v>34</v>
      </c>
      <c r="P144" t="s">
        <v>30</v>
      </c>
      <c r="Q144">
        <v>13</v>
      </c>
      <c r="R144">
        <v>6</v>
      </c>
      <c r="S144">
        <v>7</v>
      </c>
      <c r="T144">
        <v>1</v>
      </c>
      <c r="U144">
        <v>1</v>
      </c>
      <c r="V144">
        <v>2</v>
      </c>
      <c r="W144">
        <v>94</v>
      </c>
      <c r="X144">
        <v>523</v>
      </c>
      <c r="Y144">
        <v>21081</v>
      </c>
      <c r="Z144">
        <v>3722</v>
      </c>
      <c r="AA144">
        <v>2</v>
      </c>
      <c r="AB144">
        <v>44773</v>
      </c>
      <c r="AC144">
        <v>33587</v>
      </c>
      <c r="AD144">
        <v>43714</v>
      </c>
      <c r="AE144">
        <v>44227</v>
      </c>
      <c r="AF144">
        <v>1</v>
      </c>
      <c r="AG144" t="s">
        <v>79</v>
      </c>
      <c r="AH144" t="s">
        <v>80</v>
      </c>
      <c r="AI144">
        <v>30</v>
      </c>
      <c r="AJ144" t="s">
        <v>85</v>
      </c>
      <c r="AK144" t="s">
        <v>89</v>
      </c>
      <c r="AL144" t="s">
        <v>42</v>
      </c>
    </row>
    <row r="145" spans="1:38" x14ac:dyDescent="0.3">
      <c r="A145">
        <v>825</v>
      </c>
      <c r="B145">
        <v>58</v>
      </c>
      <c r="C145" t="s">
        <v>30</v>
      </c>
      <c r="D145" t="s">
        <v>31</v>
      </c>
      <c r="E145" t="s">
        <v>32</v>
      </c>
      <c r="F145" t="s">
        <v>33</v>
      </c>
      <c r="G145" t="s">
        <v>54</v>
      </c>
      <c r="H145" t="s">
        <v>35</v>
      </c>
      <c r="I145" t="s">
        <v>45</v>
      </c>
      <c r="J145" t="s">
        <v>67</v>
      </c>
      <c r="K145" t="s">
        <v>36</v>
      </c>
      <c r="L145" t="s">
        <v>38</v>
      </c>
      <c r="M145" t="s">
        <v>47</v>
      </c>
      <c r="N145" t="s">
        <v>40</v>
      </c>
      <c r="O145" t="s">
        <v>1</v>
      </c>
      <c r="P145" t="s">
        <v>30</v>
      </c>
      <c r="Q145">
        <v>12</v>
      </c>
      <c r="R145">
        <v>7</v>
      </c>
      <c r="S145">
        <v>40</v>
      </c>
      <c r="T145">
        <v>13</v>
      </c>
      <c r="U145">
        <v>8</v>
      </c>
      <c r="V145">
        <v>2</v>
      </c>
      <c r="W145">
        <v>31</v>
      </c>
      <c r="X145">
        <v>286</v>
      </c>
      <c r="Y145">
        <v>25761</v>
      </c>
      <c r="Z145">
        <v>19246</v>
      </c>
      <c r="AA145">
        <v>2</v>
      </c>
      <c r="AB145">
        <v>44773</v>
      </c>
      <c r="AC145">
        <v>23955</v>
      </c>
      <c r="AD145">
        <v>33047</v>
      </c>
      <c r="AE145">
        <v>44234</v>
      </c>
      <c r="AF145">
        <v>31</v>
      </c>
      <c r="AG145" t="s">
        <v>88</v>
      </c>
      <c r="AH145" t="s">
        <v>85</v>
      </c>
      <c r="AI145">
        <v>27</v>
      </c>
      <c r="AJ145" t="s">
        <v>80</v>
      </c>
      <c r="AK145" t="s">
        <v>87</v>
      </c>
      <c r="AL145" t="s">
        <v>42</v>
      </c>
    </row>
    <row r="146" spans="1:38" x14ac:dyDescent="0.3">
      <c r="A146">
        <v>927</v>
      </c>
      <c r="B146">
        <v>41</v>
      </c>
      <c r="C146" t="s">
        <v>30</v>
      </c>
      <c r="D146" t="s">
        <v>31</v>
      </c>
      <c r="E146" t="s">
        <v>32</v>
      </c>
      <c r="F146" t="s">
        <v>33</v>
      </c>
      <c r="G146" t="s">
        <v>36</v>
      </c>
      <c r="H146" t="s">
        <v>44</v>
      </c>
      <c r="I146" t="s">
        <v>34</v>
      </c>
      <c r="J146" t="s">
        <v>49</v>
      </c>
      <c r="K146" t="s">
        <v>54</v>
      </c>
      <c r="L146" t="s">
        <v>34</v>
      </c>
      <c r="M146" t="s">
        <v>55</v>
      </c>
      <c r="N146" t="s">
        <v>50</v>
      </c>
      <c r="O146" t="s">
        <v>34</v>
      </c>
      <c r="P146" t="s">
        <v>30</v>
      </c>
      <c r="Q146">
        <v>13</v>
      </c>
      <c r="R146">
        <v>4</v>
      </c>
      <c r="S146">
        <v>10</v>
      </c>
      <c r="T146">
        <v>1</v>
      </c>
      <c r="U146">
        <v>0</v>
      </c>
      <c r="V146">
        <v>2</v>
      </c>
      <c r="W146">
        <v>57</v>
      </c>
      <c r="X146">
        <v>1085</v>
      </c>
      <c r="Y146">
        <v>17725</v>
      </c>
      <c r="Z146">
        <v>2778</v>
      </c>
      <c r="AA146">
        <v>1</v>
      </c>
      <c r="AB146">
        <v>44773</v>
      </c>
      <c r="AC146">
        <v>29900</v>
      </c>
      <c r="AD146">
        <v>41829</v>
      </c>
      <c r="AE146">
        <v>44245</v>
      </c>
      <c r="AF146">
        <v>7</v>
      </c>
      <c r="AG146" t="s">
        <v>82</v>
      </c>
      <c r="AH146" t="s">
        <v>80</v>
      </c>
      <c r="AI146">
        <v>34</v>
      </c>
      <c r="AJ146" t="s">
        <v>80</v>
      </c>
      <c r="AK146" t="s">
        <v>81</v>
      </c>
      <c r="AL146" t="s">
        <v>52</v>
      </c>
    </row>
    <row r="147" spans="1:38" x14ac:dyDescent="0.3">
      <c r="A147">
        <v>1108</v>
      </c>
      <c r="B147">
        <v>33</v>
      </c>
      <c r="C147" t="s">
        <v>30</v>
      </c>
      <c r="D147" t="s">
        <v>31</v>
      </c>
      <c r="E147" t="s">
        <v>32</v>
      </c>
      <c r="F147" t="s">
        <v>48</v>
      </c>
      <c r="G147" t="s">
        <v>34</v>
      </c>
      <c r="H147" t="s">
        <v>35</v>
      </c>
      <c r="I147" t="s">
        <v>36</v>
      </c>
      <c r="J147" t="s">
        <v>37</v>
      </c>
      <c r="K147" t="s">
        <v>36</v>
      </c>
      <c r="L147" t="s">
        <v>46</v>
      </c>
      <c r="M147" t="s">
        <v>47</v>
      </c>
      <c r="N147" t="s">
        <v>40</v>
      </c>
      <c r="O147" t="s">
        <v>1</v>
      </c>
      <c r="P147" t="s">
        <v>30</v>
      </c>
      <c r="Q147">
        <v>20</v>
      </c>
      <c r="R147">
        <v>4</v>
      </c>
      <c r="S147">
        <v>5</v>
      </c>
      <c r="T147">
        <v>1</v>
      </c>
      <c r="U147">
        <v>1</v>
      </c>
      <c r="V147">
        <v>25</v>
      </c>
      <c r="W147">
        <v>55</v>
      </c>
      <c r="X147">
        <v>1017</v>
      </c>
      <c r="Y147">
        <v>2993</v>
      </c>
      <c r="Z147">
        <v>2313</v>
      </c>
      <c r="AA147">
        <v>0</v>
      </c>
      <c r="AB147">
        <v>44773</v>
      </c>
      <c r="AC147">
        <v>32985</v>
      </c>
      <c r="AD147">
        <v>43742</v>
      </c>
      <c r="AE147">
        <v>44246</v>
      </c>
      <c r="AF147">
        <v>1</v>
      </c>
      <c r="AG147" t="s">
        <v>79</v>
      </c>
      <c r="AH147" t="s">
        <v>80</v>
      </c>
      <c r="AI147">
        <v>32</v>
      </c>
      <c r="AJ147" t="s">
        <v>80</v>
      </c>
      <c r="AK147" t="s">
        <v>89</v>
      </c>
      <c r="AL147" t="s">
        <v>42</v>
      </c>
    </row>
    <row r="148" spans="1:38" x14ac:dyDescent="0.3">
      <c r="A148">
        <v>1077</v>
      </c>
      <c r="B148">
        <v>20</v>
      </c>
      <c r="C148" t="s">
        <v>30</v>
      </c>
      <c r="D148" t="s">
        <v>43</v>
      </c>
      <c r="E148" t="s">
        <v>0</v>
      </c>
      <c r="F148" t="s">
        <v>48</v>
      </c>
      <c r="G148" t="s">
        <v>54</v>
      </c>
      <c r="H148" t="s">
        <v>44</v>
      </c>
      <c r="I148" t="s">
        <v>45</v>
      </c>
      <c r="J148" t="s">
        <v>62</v>
      </c>
      <c r="K148" t="s">
        <v>54</v>
      </c>
      <c r="L148" t="s">
        <v>38</v>
      </c>
      <c r="M148" t="s">
        <v>47</v>
      </c>
      <c r="N148" t="s">
        <v>40</v>
      </c>
      <c r="O148" t="s">
        <v>1</v>
      </c>
      <c r="P148" t="s">
        <v>30</v>
      </c>
      <c r="Q148">
        <v>14</v>
      </c>
      <c r="R148">
        <v>1</v>
      </c>
      <c r="S148">
        <v>2</v>
      </c>
      <c r="T148">
        <v>0</v>
      </c>
      <c r="U148">
        <v>1</v>
      </c>
      <c r="V148">
        <v>9</v>
      </c>
      <c r="W148">
        <v>54</v>
      </c>
      <c r="X148">
        <v>769</v>
      </c>
      <c r="Y148">
        <v>17205</v>
      </c>
      <c r="Z148">
        <v>2323</v>
      </c>
      <c r="AA148">
        <v>3</v>
      </c>
      <c r="AB148">
        <v>44773</v>
      </c>
      <c r="AC148">
        <v>37660</v>
      </c>
      <c r="AD148">
        <v>43778</v>
      </c>
      <c r="AE148">
        <v>44248</v>
      </c>
      <c r="AF148">
        <v>1</v>
      </c>
      <c r="AG148" t="s">
        <v>84</v>
      </c>
      <c r="AH148" t="s">
        <v>80</v>
      </c>
      <c r="AI148">
        <v>19</v>
      </c>
      <c r="AJ148" t="s">
        <v>80</v>
      </c>
      <c r="AK148" t="s">
        <v>89</v>
      </c>
      <c r="AL148" t="s">
        <v>42</v>
      </c>
    </row>
    <row r="149" spans="1:38" x14ac:dyDescent="0.3">
      <c r="A149">
        <v>1752</v>
      </c>
      <c r="B149">
        <v>29</v>
      </c>
      <c r="C149" t="s">
        <v>30</v>
      </c>
      <c r="D149" t="s">
        <v>31</v>
      </c>
      <c r="E149" t="s">
        <v>0</v>
      </c>
      <c r="F149" t="s">
        <v>48</v>
      </c>
      <c r="G149" t="s">
        <v>36</v>
      </c>
      <c r="H149" t="s">
        <v>44</v>
      </c>
      <c r="I149" t="s">
        <v>34</v>
      </c>
      <c r="J149" t="s">
        <v>62</v>
      </c>
      <c r="K149" t="s">
        <v>36</v>
      </c>
      <c r="L149" t="s">
        <v>34</v>
      </c>
      <c r="M149" t="s">
        <v>47</v>
      </c>
      <c r="N149" t="s">
        <v>40</v>
      </c>
      <c r="O149" t="s">
        <v>1</v>
      </c>
      <c r="P149" t="s">
        <v>41</v>
      </c>
      <c r="Q149">
        <v>13</v>
      </c>
      <c r="R149">
        <v>1</v>
      </c>
      <c r="S149">
        <v>2</v>
      </c>
      <c r="T149">
        <v>2</v>
      </c>
      <c r="U149">
        <v>2</v>
      </c>
      <c r="V149">
        <v>9</v>
      </c>
      <c r="W149">
        <v>52</v>
      </c>
      <c r="X149">
        <v>428</v>
      </c>
      <c r="Y149">
        <v>14630</v>
      </c>
      <c r="Z149">
        <v>2760</v>
      </c>
      <c r="AA149">
        <v>3</v>
      </c>
      <c r="AB149">
        <v>44773</v>
      </c>
      <c r="AC149">
        <v>34219</v>
      </c>
      <c r="AD149">
        <v>43564</v>
      </c>
      <c r="AE149">
        <v>44262</v>
      </c>
      <c r="AF149">
        <v>2</v>
      </c>
      <c r="AG149" t="s">
        <v>84</v>
      </c>
      <c r="AH149" t="s">
        <v>85</v>
      </c>
      <c r="AI149">
        <v>27</v>
      </c>
      <c r="AJ149" t="s">
        <v>80</v>
      </c>
      <c r="AK149" t="s">
        <v>89</v>
      </c>
      <c r="AL149" t="s">
        <v>42</v>
      </c>
    </row>
    <row r="150" spans="1:38" x14ac:dyDescent="0.3">
      <c r="A150">
        <v>565</v>
      </c>
      <c r="B150">
        <v>29</v>
      </c>
      <c r="C150" t="s">
        <v>30</v>
      </c>
      <c r="D150" t="s">
        <v>31</v>
      </c>
      <c r="E150" t="s">
        <v>32</v>
      </c>
      <c r="F150" t="s">
        <v>66</v>
      </c>
      <c r="G150" t="s">
        <v>45</v>
      </c>
      <c r="H150" t="s">
        <v>44</v>
      </c>
      <c r="I150" t="s">
        <v>36</v>
      </c>
      <c r="J150" t="s">
        <v>37</v>
      </c>
      <c r="K150" t="s">
        <v>36</v>
      </c>
      <c r="L150" t="s">
        <v>38</v>
      </c>
      <c r="M150" t="s">
        <v>56</v>
      </c>
      <c r="N150" t="s">
        <v>57</v>
      </c>
      <c r="O150" t="s">
        <v>1</v>
      </c>
      <c r="P150" t="s">
        <v>41</v>
      </c>
      <c r="Q150">
        <v>16</v>
      </c>
      <c r="R150">
        <v>5</v>
      </c>
      <c r="S150">
        <v>6</v>
      </c>
      <c r="T150">
        <v>1</v>
      </c>
      <c r="U150">
        <v>1</v>
      </c>
      <c r="V150">
        <v>25</v>
      </c>
      <c r="W150">
        <v>71</v>
      </c>
      <c r="X150">
        <v>408</v>
      </c>
      <c r="Y150">
        <v>18300</v>
      </c>
      <c r="Z150">
        <v>2546</v>
      </c>
      <c r="AA150">
        <v>2</v>
      </c>
      <c r="AB150">
        <v>44773</v>
      </c>
      <c r="AC150">
        <v>34200</v>
      </c>
      <c r="AD150">
        <v>43649</v>
      </c>
      <c r="AE150">
        <v>44281</v>
      </c>
      <c r="AF150">
        <v>2</v>
      </c>
      <c r="AG150" t="s">
        <v>84</v>
      </c>
      <c r="AH150" t="s">
        <v>80</v>
      </c>
      <c r="AI150">
        <v>27</v>
      </c>
      <c r="AJ150" t="s">
        <v>80</v>
      </c>
      <c r="AK150" t="s">
        <v>89</v>
      </c>
      <c r="AL150" t="s">
        <v>42</v>
      </c>
    </row>
    <row r="151" spans="1:38" x14ac:dyDescent="0.3">
      <c r="A151">
        <v>1968</v>
      </c>
      <c r="B151">
        <v>53</v>
      </c>
      <c r="C151" t="s">
        <v>30</v>
      </c>
      <c r="D151" t="s">
        <v>31</v>
      </c>
      <c r="E151" t="s">
        <v>0</v>
      </c>
      <c r="F151" t="s">
        <v>33</v>
      </c>
      <c r="G151" t="s">
        <v>34</v>
      </c>
      <c r="H151" t="s">
        <v>35</v>
      </c>
      <c r="I151" t="s">
        <v>45</v>
      </c>
      <c r="J151" t="s">
        <v>53</v>
      </c>
      <c r="K151" t="s">
        <v>34</v>
      </c>
      <c r="L151" t="s">
        <v>55</v>
      </c>
      <c r="M151" t="s">
        <v>55</v>
      </c>
      <c r="N151" t="s">
        <v>40</v>
      </c>
      <c r="O151" t="s">
        <v>1</v>
      </c>
      <c r="P151" t="s">
        <v>30</v>
      </c>
      <c r="Q151">
        <v>13</v>
      </c>
      <c r="R151">
        <v>6</v>
      </c>
      <c r="S151">
        <v>15</v>
      </c>
      <c r="T151">
        <v>1</v>
      </c>
      <c r="U151">
        <v>1</v>
      </c>
      <c r="V151">
        <v>24</v>
      </c>
      <c r="W151">
        <v>66</v>
      </c>
      <c r="X151">
        <v>1168</v>
      </c>
      <c r="Y151">
        <v>5843</v>
      </c>
      <c r="Z151">
        <v>10448</v>
      </c>
      <c r="AA151">
        <v>2</v>
      </c>
      <c r="AB151">
        <v>44773</v>
      </c>
      <c r="AC151">
        <v>25570</v>
      </c>
      <c r="AD151">
        <v>43840</v>
      </c>
      <c r="AE151">
        <v>44291</v>
      </c>
      <c r="AF151">
        <v>1</v>
      </c>
      <c r="AG151" t="s">
        <v>88</v>
      </c>
      <c r="AH151" t="s">
        <v>85</v>
      </c>
      <c r="AI151">
        <v>52</v>
      </c>
      <c r="AJ151" t="s">
        <v>85</v>
      </c>
      <c r="AK151" t="s">
        <v>89</v>
      </c>
      <c r="AL151" t="s">
        <v>42</v>
      </c>
    </row>
    <row r="152" spans="1:38" x14ac:dyDescent="0.3">
      <c r="A152">
        <v>1175</v>
      </c>
      <c r="B152">
        <v>28</v>
      </c>
      <c r="C152" t="s">
        <v>30</v>
      </c>
      <c r="D152" t="s">
        <v>31</v>
      </c>
      <c r="E152" t="s">
        <v>32</v>
      </c>
      <c r="F152" t="s">
        <v>60</v>
      </c>
      <c r="G152" t="s">
        <v>45</v>
      </c>
      <c r="H152" t="s">
        <v>44</v>
      </c>
      <c r="I152" t="s">
        <v>45</v>
      </c>
      <c r="J152" t="s">
        <v>49</v>
      </c>
      <c r="K152" t="s">
        <v>54</v>
      </c>
      <c r="L152" t="s">
        <v>38</v>
      </c>
      <c r="M152" t="s">
        <v>55</v>
      </c>
      <c r="N152" t="s">
        <v>57</v>
      </c>
      <c r="O152" t="s">
        <v>1</v>
      </c>
      <c r="P152" t="s">
        <v>30</v>
      </c>
      <c r="Q152">
        <v>11</v>
      </c>
      <c r="R152">
        <v>1</v>
      </c>
      <c r="S152">
        <v>1</v>
      </c>
      <c r="T152">
        <v>0</v>
      </c>
      <c r="U152">
        <v>0</v>
      </c>
      <c r="V152">
        <v>12</v>
      </c>
      <c r="W152">
        <v>79</v>
      </c>
      <c r="X152">
        <v>1485</v>
      </c>
      <c r="Y152">
        <v>22955</v>
      </c>
      <c r="Z152">
        <v>2515</v>
      </c>
      <c r="AA152">
        <v>4</v>
      </c>
      <c r="AB152">
        <v>44773</v>
      </c>
      <c r="AC152">
        <v>34840</v>
      </c>
      <c r="AD152">
        <v>44044</v>
      </c>
      <c r="AE152">
        <v>44296</v>
      </c>
      <c r="AF152">
        <v>1</v>
      </c>
      <c r="AG152" t="s">
        <v>84</v>
      </c>
      <c r="AH152" t="s">
        <v>80</v>
      </c>
      <c r="AI152">
        <v>27</v>
      </c>
      <c r="AJ152" t="s">
        <v>80</v>
      </c>
      <c r="AK152" t="s">
        <v>89</v>
      </c>
      <c r="AL152" t="s">
        <v>52</v>
      </c>
    </row>
    <row r="153" spans="1:38" x14ac:dyDescent="0.3">
      <c r="A153">
        <v>58</v>
      </c>
      <c r="B153">
        <v>41</v>
      </c>
      <c r="C153" t="s">
        <v>30</v>
      </c>
      <c r="D153" t="s">
        <v>31</v>
      </c>
      <c r="E153" t="s">
        <v>32</v>
      </c>
      <c r="F153" t="s">
        <v>48</v>
      </c>
      <c r="G153" t="s">
        <v>36</v>
      </c>
      <c r="H153" t="s">
        <v>44</v>
      </c>
      <c r="I153" t="s">
        <v>45</v>
      </c>
      <c r="J153" t="s">
        <v>67</v>
      </c>
      <c r="K153" t="s">
        <v>45</v>
      </c>
      <c r="L153" t="s">
        <v>38</v>
      </c>
      <c r="M153" t="s">
        <v>47</v>
      </c>
      <c r="N153" t="s">
        <v>57</v>
      </c>
      <c r="O153" t="s">
        <v>1</v>
      </c>
      <c r="P153" t="s">
        <v>41</v>
      </c>
      <c r="Q153">
        <v>12</v>
      </c>
      <c r="R153">
        <v>1</v>
      </c>
      <c r="S153">
        <v>23</v>
      </c>
      <c r="T153">
        <v>15</v>
      </c>
      <c r="U153">
        <v>8</v>
      </c>
      <c r="V153">
        <v>12</v>
      </c>
      <c r="W153">
        <v>49</v>
      </c>
      <c r="X153">
        <v>1360</v>
      </c>
      <c r="Y153">
        <v>16280</v>
      </c>
      <c r="Z153">
        <v>19545</v>
      </c>
      <c r="AA153">
        <v>0</v>
      </c>
      <c r="AB153">
        <v>44773</v>
      </c>
      <c r="AC153">
        <v>30140</v>
      </c>
      <c r="AD153">
        <v>36511</v>
      </c>
      <c r="AE153">
        <v>44321</v>
      </c>
      <c r="AF153">
        <v>21</v>
      </c>
      <c r="AG153" t="s">
        <v>82</v>
      </c>
      <c r="AH153" t="s">
        <v>80</v>
      </c>
      <c r="AI153">
        <v>20</v>
      </c>
      <c r="AJ153" t="s">
        <v>80</v>
      </c>
      <c r="AK153" t="s">
        <v>87</v>
      </c>
      <c r="AL153" t="s">
        <v>42</v>
      </c>
    </row>
    <row r="154" spans="1:38" x14ac:dyDescent="0.3">
      <c r="A154">
        <v>405</v>
      </c>
      <c r="B154">
        <v>18</v>
      </c>
      <c r="C154" t="s">
        <v>30</v>
      </c>
      <c r="D154" t="s">
        <v>31</v>
      </c>
      <c r="E154" t="s">
        <v>32</v>
      </c>
      <c r="F154" t="s">
        <v>48</v>
      </c>
      <c r="G154" t="s">
        <v>45</v>
      </c>
      <c r="H154" t="s">
        <v>35</v>
      </c>
      <c r="I154" t="s">
        <v>45</v>
      </c>
      <c r="J154" t="s">
        <v>49</v>
      </c>
      <c r="K154" t="s">
        <v>45</v>
      </c>
      <c r="L154" t="s">
        <v>55</v>
      </c>
      <c r="M154" t="s">
        <v>47</v>
      </c>
      <c r="N154" t="s">
        <v>40</v>
      </c>
      <c r="O154" t="s">
        <v>1</v>
      </c>
      <c r="P154" t="s">
        <v>41</v>
      </c>
      <c r="Q154">
        <v>13</v>
      </c>
      <c r="R154">
        <v>1</v>
      </c>
      <c r="S154">
        <v>1</v>
      </c>
      <c r="T154">
        <v>0</v>
      </c>
      <c r="U154">
        <v>0</v>
      </c>
      <c r="V154">
        <v>3</v>
      </c>
      <c r="W154">
        <v>54</v>
      </c>
      <c r="X154">
        <v>230</v>
      </c>
      <c r="Y154">
        <v>25233</v>
      </c>
      <c r="Z154">
        <v>1420</v>
      </c>
      <c r="AA154">
        <v>2</v>
      </c>
      <c r="AB154">
        <v>44773</v>
      </c>
      <c r="AC154">
        <v>38333</v>
      </c>
      <c r="AD154">
        <v>44175</v>
      </c>
      <c r="AE154">
        <v>44321</v>
      </c>
      <c r="AF154">
        <v>0</v>
      </c>
      <c r="AG154" t="s">
        <v>91</v>
      </c>
      <c r="AH154" t="s">
        <v>80</v>
      </c>
      <c r="AI154">
        <v>18</v>
      </c>
      <c r="AJ154" t="s">
        <v>80</v>
      </c>
      <c r="AK154" t="s">
        <v>90</v>
      </c>
      <c r="AL154" t="s">
        <v>42</v>
      </c>
    </row>
    <row r="155" spans="1:38" x14ac:dyDescent="0.3">
      <c r="A155">
        <v>1279</v>
      </c>
      <c r="B155">
        <v>21</v>
      </c>
      <c r="C155" t="s">
        <v>30</v>
      </c>
      <c r="D155" t="s">
        <v>43</v>
      </c>
      <c r="E155" t="s">
        <v>32</v>
      </c>
      <c r="F155" t="s">
        <v>63</v>
      </c>
      <c r="G155" t="s">
        <v>34</v>
      </c>
      <c r="H155" t="s">
        <v>44</v>
      </c>
      <c r="I155" t="s">
        <v>36</v>
      </c>
      <c r="J155" t="s">
        <v>49</v>
      </c>
      <c r="K155" t="s">
        <v>45</v>
      </c>
      <c r="L155" t="s">
        <v>46</v>
      </c>
      <c r="M155" t="s">
        <v>39</v>
      </c>
      <c r="N155" t="s">
        <v>40</v>
      </c>
      <c r="O155" t="s">
        <v>1</v>
      </c>
      <c r="P155" t="s">
        <v>41</v>
      </c>
      <c r="Q155">
        <v>20</v>
      </c>
      <c r="R155">
        <v>1</v>
      </c>
      <c r="S155">
        <v>2</v>
      </c>
      <c r="T155">
        <v>2</v>
      </c>
      <c r="U155">
        <v>2</v>
      </c>
      <c r="V155">
        <v>10</v>
      </c>
      <c r="W155">
        <v>45</v>
      </c>
      <c r="X155">
        <v>251</v>
      </c>
      <c r="Y155">
        <v>25308</v>
      </c>
      <c r="Z155">
        <v>2625</v>
      </c>
      <c r="AA155">
        <v>2</v>
      </c>
      <c r="AB155">
        <v>44773</v>
      </c>
      <c r="AC155">
        <v>37146</v>
      </c>
      <c r="AD155">
        <v>43755</v>
      </c>
      <c r="AE155">
        <v>44351</v>
      </c>
      <c r="AF155">
        <v>2</v>
      </c>
      <c r="AG155" t="s">
        <v>84</v>
      </c>
      <c r="AH155" t="s">
        <v>80</v>
      </c>
      <c r="AI155">
        <v>19</v>
      </c>
      <c r="AJ155" t="s">
        <v>80</v>
      </c>
      <c r="AK155" t="s">
        <v>89</v>
      </c>
      <c r="AL155" t="s">
        <v>42</v>
      </c>
    </row>
    <row r="156" spans="1:38" x14ac:dyDescent="0.3">
      <c r="A156">
        <v>45</v>
      </c>
      <c r="B156">
        <v>24</v>
      </c>
      <c r="C156" t="s">
        <v>30</v>
      </c>
      <c r="D156" t="s">
        <v>31</v>
      </c>
      <c r="E156" t="s">
        <v>32</v>
      </c>
      <c r="F156" t="s">
        <v>48</v>
      </c>
      <c r="G156" t="s">
        <v>36</v>
      </c>
      <c r="H156" t="s">
        <v>35</v>
      </c>
      <c r="I156" t="s">
        <v>45</v>
      </c>
      <c r="J156" t="s">
        <v>37</v>
      </c>
      <c r="K156" t="s">
        <v>54</v>
      </c>
      <c r="L156" t="s">
        <v>38</v>
      </c>
      <c r="M156" t="s">
        <v>55</v>
      </c>
      <c r="N156" t="s">
        <v>57</v>
      </c>
      <c r="O156" t="s">
        <v>34</v>
      </c>
      <c r="P156" t="s">
        <v>30</v>
      </c>
      <c r="Q156">
        <v>16</v>
      </c>
      <c r="R156">
        <v>2</v>
      </c>
      <c r="S156">
        <v>6</v>
      </c>
      <c r="T156">
        <v>1</v>
      </c>
      <c r="U156">
        <v>0</v>
      </c>
      <c r="V156">
        <v>1</v>
      </c>
      <c r="W156">
        <v>61</v>
      </c>
      <c r="X156">
        <v>813</v>
      </c>
      <c r="Y156">
        <v>3020</v>
      </c>
      <c r="Z156">
        <v>2293</v>
      </c>
      <c r="AA156">
        <v>2</v>
      </c>
      <c r="AB156">
        <v>44773</v>
      </c>
      <c r="AC156">
        <v>36242</v>
      </c>
      <c r="AD156">
        <v>43843</v>
      </c>
      <c r="AE156">
        <v>44356</v>
      </c>
      <c r="AF156">
        <v>1</v>
      </c>
      <c r="AG156" t="s">
        <v>84</v>
      </c>
      <c r="AH156" t="s">
        <v>80</v>
      </c>
      <c r="AI156">
        <v>23</v>
      </c>
      <c r="AJ156" t="s">
        <v>85</v>
      </c>
      <c r="AK156" t="s">
        <v>89</v>
      </c>
      <c r="AL156" t="s">
        <v>42</v>
      </c>
    </row>
    <row r="157" spans="1:38" x14ac:dyDescent="0.3">
      <c r="A157">
        <v>1203</v>
      </c>
      <c r="B157">
        <v>22</v>
      </c>
      <c r="C157" t="s">
        <v>30</v>
      </c>
      <c r="D157" t="s">
        <v>43</v>
      </c>
      <c r="E157" t="s">
        <v>32</v>
      </c>
      <c r="F157" t="s">
        <v>33</v>
      </c>
      <c r="G157" t="s">
        <v>45</v>
      </c>
      <c r="H157" t="s">
        <v>35</v>
      </c>
      <c r="I157" t="s">
        <v>36</v>
      </c>
      <c r="J157" t="s">
        <v>37</v>
      </c>
      <c r="K157" t="s">
        <v>54</v>
      </c>
      <c r="L157" t="s">
        <v>55</v>
      </c>
      <c r="M157" t="s">
        <v>47</v>
      </c>
      <c r="N157" t="s">
        <v>57</v>
      </c>
      <c r="O157" t="s">
        <v>34</v>
      </c>
      <c r="P157" t="s">
        <v>30</v>
      </c>
      <c r="Q157">
        <v>11</v>
      </c>
      <c r="R157">
        <v>0</v>
      </c>
      <c r="S157">
        <v>1</v>
      </c>
      <c r="T157">
        <v>0</v>
      </c>
      <c r="U157">
        <v>0</v>
      </c>
      <c r="V157">
        <v>3</v>
      </c>
      <c r="W157">
        <v>48</v>
      </c>
      <c r="X157">
        <v>1256</v>
      </c>
      <c r="Y157">
        <v>4223</v>
      </c>
      <c r="Z157">
        <v>2853</v>
      </c>
      <c r="AA157">
        <v>5</v>
      </c>
      <c r="AB157">
        <v>44773</v>
      </c>
      <c r="AC157">
        <v>36820</v>
      </c>
      <c r="AD157">
        <v>44248</v>
      </c>
      <c r="AE157">
        <v>44358</v>
      </c>
      <c r="AF157">
        <v>0</v>
      </c>
      <c r="AG157" t="s">
        <v>84</v>
      </c>
      <c r="AH157" t="s">
        <v>80</v>
      </c>
      <c r="AI157">
        <v>22</v>
      </c>
      <c r="AJ157" t="s">
        <v>80</v>
      </c>
      <c r="AK157" t="s">
        <v>90</v>
      </c>
      <c r="AL157" t="s">
        <v>42</v>
      </c>
    </row>
    <row r="158" spans="1:38" x14ac:dyDescent="0.3">
      <c r="A158">
        <v>1113</v>
      </c>
      <c r="B158">
        <v>50</v>
      </c>
      <c r="C158" t="s">
        <v>30</v>
      </c>
      <c r="D158" t="s">
        <v>43</v>
      </c>
      <c r="E158" t="s">
        <v>0</v>
      </c>
      <c r="F158" t="s">
        <v>33</v>
      </c>
      <c r="G158" t="s">
        <v>54</v>
      </c>
      <c r="H158" t="s">
        <v>35</v>
      </c>
      <c r="I158" t="s">
        <v>45</v>
      </c>
      <c r="J158" t="s">
        <v>53</v>
      </c>
      <c r="K158" t="s">
        <v>45</v>
      </c>
      <c r="L158" t="s">
        <v>38</v>
      </c>
      <c r="M158" t="s">
        <v>47</v>
      </c>
      <c r="N158" t="s">
        <v>40</v>
      </c>
      <c r="O158" t="s">
        <v>1</v>
      </c>
      <c r="P158" t="s">
        <v>30</v>
      </c>
      <c r="Q158">
        <v>14</v>
      </c>
      <c r="R158">
        <v>3</v>
      </c>
      <c r="S158">
        <v>5</v>
      </c>
      <c r="T158">
        <v>0</v>
      </c>
      <c r="U158">
        <v>0</v>
      </c>
      <c r="V158">
        <v>1</v>
      </c>
      <c r="W158">
        <v>81</v>
      </c>
      <c r="X158">
        <v>959</v>
      </c>
      <c r="Y158">
        <v>17251</v>
      </c>
      <c r="Z158">
        <v>4728</v>
      </c>
      <c r="AA158">
        <v>4</v>
      </c>
      <c r="AB158">
        <v>44773</v>
      </c>
      <c r="AC158">
        <v>26586</v>
      </c>
      <c r="AD158">
        <v>44229</v>
      </c>
      <c r="AE158">
        <v>44370</v>
      </c>
      <c r="AF158">
        <v>0</v>
      </c>
      <c r="AG158" t="s">
        <v>88</v>
      </c>
      <c r="AH158" t="s">
        <v>80</v>
      </c>
      <c r="AI158">
        <v>50</v>
      </c>
      <c r="AJ158" t="s">
        <v>80</v>
      </c>
      <c r="AK158" t="s">
        <v>90</v>
      </c>
      <c r="AL158" t="s">
        <v>52</v>
      </c>
    </row>
    <row r="159" spans="1:38" x14ac:dyDescent="0.3">
      <c r="A159">
        <v>1219</v>
      </c>
      <c r="B159">
        <v>24</v>
      </c>
      <c r="C159" t="s">
        <v>30</v>
      </c>
      <c r="D159" t="s">
        <v>31</v>
      </c>
      <c r="E159" t="s">
        <v>32</v>
      </c>
      <c r="F159" t="s">
        <v>63</v>
      </c>
      <c r="G159" t="s">
        <v>54</v>
      </c>
      <c r="H159" t="s">
        <v>44</v>
      </c>
      <c r="I159" t="s">
        <v>45</v>
      </c>
      <c r="J159" t="s">
        <v>49</v>
      </c>
      <c r="K159" t="s">
        <v>36</v>
      </c>
      <c r="L159" t="s">
        <v>34</v>
      </c>
      <c r="M159" t="s">
        <v>39</v>
      </c>
      <c r="N159" t="s">
        <v>57</v>
      </c>
      <c r="O159" t="s">
        <v>34</v>
      </c>
      <c r="P159" t="s">
        <v>41</v>
      </c>
      <c r="Q159">
        <v>13</v>
      </c>
      <c r="R159">
        <v>1</v>
      </c>
      <c r="S159">
        <v>1</v>
      </c>
      <c r="T159">
        <v>0</v>
      </c>
      <c r="U159">
        <v>0</v>
      </c>
      <c r="V159">
        <v>17</v>
      </c>
      <c r="W159">
        <v>97</v>
      </c>
      <c r="X159">
        <v>984</v>
      </c>
      <c r="Y159">
        <v>3372</v>
      </c>
      <c r="Z159">
        <v>2210</v>
      </c>
      <c r="AA159">
        <v>3</v>
      </c>
      <c r="AB159">
        <v>44773</v>
      </c>
      <c r="AC159">
        <v>36195</v>
      </c>
      <c r="AD159">
        <v>44293</v>
      </c>
      <c r="AE159">
        <v>44388</v>
      </c>
      <c r="AF159">
        <v>0</v>
      </c>
      <c r="AG159" t="s">
        <v>84</v>
      </c>
      <c r="AH159" t="s">
        <v>85</v>
      </c>
      <c r="AI159">
        <v>24</v>
      </c>
      <c r="AJ159" t="s">
        <v>80</v>
      </c>
      <c r="AK159" t="s">
        <v>90</v>
      </c>
      <c r="AL159" t="s">
        <v>42</v>
      </c>
    </row>
    <row r="160" spans="1:38" x14ac:dyDescent="0.3">
      <c r="A160">
        <v>175</v>
      </c>
      <c r="B160">
        <v>31</v>
      </c>
      <c r="C160" t="s">
        <v>30</v>
      </c>
      <c r="D160" t="s">
        <v>31</v>
      </c>
      <c r="E160" t="s">
        <v>0</v>
      </c>
      <c r="F160" t="s">
        <v>48</v>
      </c>
      <c r="G160" t="s">
        <v>36</v>
      </c>
      <c r="H160" t="s">
        <v>44</v>
      </c>
      <c r="I160" t="s">
        <v>34</v>
      </c>
      <c r="J160" t="s">
        <v>53</v>
      </c>
      <c r="K160" t="s">
        <v>45</v>
      </c>
      <c r="L160" t="s">
        <v>55</v>
      </c>
      <c r="M160" t="s">
        <v>47</v>
      </c>
      <c r="N160" t="s">
        <v>57</v>
      </c>
      <c r="O160" t="s">
        <v>34</v>
      </c>
      <c r="P160" t="s">
        <v>30</v>
      </c>
      <c r="Q160">
        <v>11</v>
      </c>
      <c r="R160">
        <v>3</v>
      </c>
      <c r="S160">
        <v>4</v>
      </c>
      <c r="T160">
        <v>2</v>
      </c>
      <c r="U160">
        <v>2</v>
      </c>
      <c r="V160">
        <v>20</v>
      </c>
      <c r="W160">
        <v>71</v>
      </c>
      <c r="X160">
        <v>542</v>
      </c>
      <c r="Y160">
        <v>24788</v>
      </c>
      <c r="Z160">
        <v>4559</v>
      </c>
      <c r="AA160">
        <v>2</v>
      </c>
      <c r="AB160">
        <v>44773</v>
      </c>
      <c r="AC160">
        <v>33467</v>
      </c>
      <c r="AD160">
        <v>43713</v>
      </c>
      <c r="AE160">
        <v>44389</v>
      </c>
      <c r="AF160">
        <v>2</v>
      </c>
      <c r="AG160" t="s">
        <v>79</v>
      </c>
      <c r="AH160" t="s">
        <v>80</v>
      </c>
      <c r="AI160">
        <v>29</v>
      </c>
      <c r="AJ160" t="s">
        <v>80</v>
      </c>
      <c r="AK160" t="s">
        <v>89</v>
      </c>
      <c r="AL160" t="s">
        <v>42</v>
      </c>
    </row>
    <row r="161" spans="1:38" x14ac:dyDescent="0.3">
      <c r="A161">
        <v>538</v>
      </c>
      <c r="B161">
        <v>25</v>
      </c>
      <c r="C161" t="s">
        <v>30</v>
      </c>
      <c r="D161" t="s">
        <v>31</v>
      </c>
      <c r="E161" t="s">
        <v>32</v>
      </c>
      <c r="F161" t="s">
        <v>48</v>
      </c>
      <c r="G161" t="s">
        <v>34</v>
      </c>
      <c r="H161" t="s">
        <v>35</v>
      </c>
      <c r="I161" t="s">
        <v>45</v>
      </c>
      <c r="J161" t="s">
        <v>49</v>
      </c>
      <c r="K161" t="s">
        <v>34</v>
      </c>
      <c r="L161" t="s">
        <v>55</v>
      </c>
      <c r="M161" t="s">
        <v>47</v>
      </c>
      <c r="N161" t="s">
        <v>57</v>
      </c>
      <c r="O161" t="s">
        <v>34</v>
      </c>
      <c r="P161" t="s">
        <v>41</v>
      </c>
      <c r="Q161">
        <v>13</v>
      </c>
      <c r="R161">
        <v>5</v>
      </c>
      <c r="S161">
        <v>6</v>
      </c>
      <c r="T161">
        <v>0</v>
      </c>
      <c r="U161">
        <v>2</v>
      </c>
      <c r="V161">
        <v>3</v>
      </c>
      <c r="W161">
        <v>91</v>
      </c>
      <c r="X161">
        <v>688</v>
      </c>
      <c r="Y161">
        <v>9396</v>
      </c>
      <c r="Z161">
        <v>4031</v>
      </c>
      <c r="AA161">
        <v>5</v>
      </c>
      <c r="AB161">
        <v>44773</v>
      </c>
      <c r="AC161">
        <v>35660</v>
      </c>
      <c r="AD161">
        <v>43818</v>
      </c>
      <c r="AE161">
        <v>44391</v>
      </c>
      <c r="AF161">
        <v>2</v>
      </c>
      <c r="AG161" t="s">
        <v>84</v>
      </c>
      <c r="AH161" t="s">
        <v>80</v>
      </c>
      <c r="AI161">
        <v>23</v>
      </c>
      <c r="AJ161" t="s">
        <v>80</v>
      </c>
      <c r="AK161" t="s">
        <v>89</v>
      </c>
      <c r="AL161" t="s">
        <v>42</v>
      </c>
    </row>
    <row r="162" spans="1:38" x14ac:dyDescent="0.3">
      <c r="A162">
        <v>1733</v>
      </c>
      <c r="B162">
        <v>36</v>
      </c>
      <c r="C162" t="s">
        <v>30</v>
      </c>
      <c r="D162" t="s">
        <v>31</v>
      </c>
      <c r="E162" t="s">
        <v>0</v>
      </c>
      <c r="F162" t="s">
        <v>66</v>
      </c>
      <c r="G162" t="s">
        <v>36</v>
      </c>
      <c r="H162" t="s">
        <v>35</v>
      </c>
      <c r="I162" t="s">
        <v>36</v>
      </c>
      <c r="J162" t="s">
        <v>53</v>
      </c>
      <c r="K162" t="s">
        <v>34</v>
      </c>
      <c r="L162" t="s">
        <v>38</v>
      </c>
      <c r="M162" t="s">
        <v>47</v>
      </c>
      <c r="N162" t="s">
        <v>50</v>
      </c>
      <c r="O162" t="s">
        <v>45</v>
      </c>
      <c r="P162" t="s">
        <v>30</v>
      </c>
      <c r="Q162">
        <v>13</v>
      </c>
      <c r="R162">
        <v>5</v>
      </c>
      <c r="S162">
        <v>16</v>
      </c>
      <c r="T162">
        <v>2</v>
      </c>
      <c r="U162">
        <v>2</v>
      </c>
      <c r="V162">
        <v>13</v>
      </c>
      <c r="W162">
        <v>96</v>
      </c>
      <c r="X162">
        <v>1456</v>
      </c>
      <c r="Y162">
        <v>8658</v>
      </c>
      <c r="Z162">
        <v>6134</v>
      </c>
      <c r="AA162">
        <v>3</v>
      </c>
      <c r="AB162">
        <v>44773</v>
      </c>
      <c r="AC162">
        <v>31799</v>
      </c>
      <c r="AD162">
        <v>43671</v>
      </c>
      <c r="AE162">
        <v>44395</v>
      </c>
      <c r="AF162">
        <v>2</v>
      </c>
      <c r="AG162" t="s">
        <v>79</v>
      </c>
      <c r="AH162" t="s">
        <v>80</v>
      </c>
      <c r="AI162">
        <v>34</v>
      </c>
      <c r="AJ162" t="s">
        <v>80</v>
      </c>
      <c r="AK162" t="s">
        <v>89</v>
      </c>
      <c r="AL162" t="s">
        <v>52</v>
      </c>
    </row>
    <row r="163" spans="1:38" x14ac:dyDescent="0.3">
      <c r="A163">
        <v>1862</v>
      </c>
      <c r="B163">
        <v>32</v>
      </c>
      <c r="C163" t="s">
        <v>30</v>
      </c>
      <c r="D163" t="s">
        <v>31</v>
      </c>
      <c r="E163" t="s">
        <v>0</v>
      </c>
      <c r="F163" t="s">
        <v>33</v>
      </c>
      <c r="G163" t="s">
        <v>45</v>
      </c>
      <c r="H163" t="s">
        <v>35</v>
      </c>
      <c r="I163" t="s">
        <v>36</v>
      </c>
      <c r="J163" t="s">
        <v>53</v>
      </c>
      <c r="K163" t="s">
        <v>36</v>
      </c>
      <c r="L163" t="s">
        <v>38</v>
      </c>
      <c r="M163" t="s">
        <v>55</v>
      </c>
      <c r="N163" t="s">
        <v>40</v>
      </c>
      <c r="O163" t="s">
        <v>1</v>
      </c>
      <c r="P163" t="s">
        <v>30</v>
      </c>
      <c r="Q163">
        <v>12</v>
      </c>
      <c r="R163">
        <v>7</v>
      </c>
      <c r="S163">
        <v>7</v>
      </c>
      <c r="T163">
        <v>2</v>
      </c>
      <c r="U163">
        <v>2</v>
      </c>
      <c r="V163">
        <v>2</v>
      </c>
      <c r="W163">
        <v>82</v>
      </c>
      <c r="X163">
        <v>414</v>
      </c>
      <c r="Y163">
        <v>26186</v>
      </c>
      <c r="Z163">
        <v>9907</v>
      </c>
      <c r="AA163">
        <v>3</v>
      </c>
      <c r="AB163">
        <v>44773</v>
      </c>
      <c r="AC163">
        <v>33430</v>
      </c>
      <c r="AD163">
        <v>43679</v>
      </c>
      <c r="AE163">
        <v>44395</v>
      </c>
      <c r="AF163">
        <v>2</v>
      </c>
      <c r="AG163" t="s">
        <v>79</v>
      </c>
      <c r="AH163" t="s">
        <v>80</v>
      </c>
      <c r="AI163">
        <v>30</v>
      </c>
      <c r="AJ163" t="s">
        <v>80</v>
      </c>
      <c r="AK163" t="s">
        <v>89</v>
      </c>
      <c r="AL163" t="s">
        <v>42</v>
      </c>
    </row>
    <row r="164" spans="1:38" x14ac:dyDescent="0.3">
      <c r="A164">
        <v>1667</v>
      </c>
      <c r="B164">
        <v>35</v>
      </c>
      <c r="C164" t="s">
        <v>30</v>
      </c>
      <c r="D164" t="s">
        <v>43</v>
      </c>
      <c r="E164" t="s">
        <v>0</v>
      </c>
      <c r="F164" t="s">
        <v>33</v>
      </c>
      <c r="G164" t="s">
        <v>54</v>
      </c>
      <c r="H164" t="s">
        <v>35</v>
      </c>
      <c r="I164" t="s">
        <v>45</v>
      </c>
      <c r="J164" t="s">
        <v>53</v>
      </c>
      <c r="K164" t="s">
        <v>54</v>
      </c>
      <c r="L164" t="s">
        <v>46</v>
      </c>
      <c r="M164" t="s">
        <v>56</v>
      </c>
      <c r="N164" t="s">
        <v>40</v>
      </c>
      <c r="O164" t="s">
        <v>1</v>
      </c>
      <c r="P164" t="s">
        <v>30</v>
      </c>
      <c r="Q164">
        <v>24</v>
      </c>
      <c r="R164">
        <v>3</v>
      </c>
      <c r="S164">
        <v>13</v>
      </c>
      <c r="T164">
        <v>6</v>
      </c>
      <c r="U164">
        <v>7</v>
      </c>
      <c r="V164">
        <v>12</v>
      </c>
      <c r="W164">
        <v>36</v>
      </c>
      <c r="X164">
        <v>880</v>
      </c>
      <c r="Y164">
        <v>10414</v>
      </c>
      <c r="Z164">
        <v>4581</v>
      </c>
      <c r="AA164">
        <v>2</v>
      </c>
      <c r="AB164">
        <v>44773</v>
      </c>
      <c r="AC164">
        <v>31993</v>
      </c>
      <c r="AD164">
        <v>40711</v>
      </c>
      <c r="AE164">
        <v>44399</v>
      </c>
      <c r="AF164">
        <v>10</v>
      </c>
      <c r="AG164" t="s">
        <v>79</v>
      </c>
      <c r="AH164" t="s">
        <v>80</v>
      </c>
      <c r="AI164">
        <v>25</v>
      </c>
      <c r="AJ164" t="s">
        <v>80</v>
      </c>
      <c r="AK164" t="s">
        <v>83</v>
      </c>
      <c r="AL164" t="s">
        <v>42</v>
      </c>
    </row>
    <row r="165" spans="1:38" x14ac:dyDescent="0.3">
      <c r="A165">
        <v>1944</v>
      </c>
      <c r="B165">
        <v>27</v>
      </c>
      <c r="C165" t="s">
        <v>30</v>
      </c>
      <c r="D165" t="s">
        <v>43</v>
      </c>
      <c r="E165" t="s">
        <v>64</v>
      </c>
      <c r="F165" t="s">
        <v>48</v>
      </c>
      <c r="G165" t="s">
        <v>34</v>
      </c>
      <c r="H165" t="s">
        <v>44</v>
      </c>
      <c r="I165" t="s">
        <v>36</v>
      </c>
      <c r="J165" t="s">
        <v>64</v>
      </c>
      <c r="K165" t="s">
        <v>36</v>
      </c>
      <c r="L165" t="s">
        <v>34</v>
      </c>
      <c r="M165" t="s">
        <v>47</v>
      </c>
      <c r="N165" t="s">
        <v>57</v>
      </c>
      <c r="O165" t="s">
        <v>1</v>
      </c>
      <c r="P165" t="s">
        <v>41</v>
      </c>
      <c r="Q165">
        <v>12</v>
      </c>
      <c r="R165">
        <v>1</v>
      </c>
      <c r="S165">
        <v>1</v>
      </c>
      <c r="T165">
        <v>0</v>
      </c>
      <c r="U165">
        <v>0</v>
      </c>
      <c r="V165">
        <v>22</v>
      </c>
      <c r="W165">
        <v>58</v>
      </c>
      <c r="X165">
        <v>1337</v>
      </c>
      <c r="Y165">
        <v>19555</v>
      </c>
      <c r="Z165">
        <v>2863</v>
      </c>
      <c r="AA165">
        <v>2</v>
      </c>
      <c r="AB165">
        <v>44773</v>
      </c>
      <c r="AC165">
        <v>35196</v>
      </c>
      <c r="AD165">
        <v>44272</v>
      </c>
      <c r="AE165">
        <v>44400</v>
      </c>
      <c r="AF165">
        <v>0</v>
      </c>
      <c r="AG165" t="s">
        <v>84</v>
      </c>
      <c r="AH165" t="s">
        <v>85</v>
      </c>
      <c r="AI165">
        <v>27</v>
      </c>
      <c r="AJ165" t="s">
        <v>80</v>
      </c>
      <c r="AK165" t="s">
        <v>90</v>
      </c>
      <c r="AL165" t="s">
        <v>42</v>
      </c>
    </row>
    <row r="166" spans="1:38" x14ac:dyDescent="0.3">
      <c r="A166">
        <v>331</v>
      </c>
      <c r="B166">
        <v>32</v>
      </c>
      <c r="C166" t="s">
        <v>30</v>
      </c>
      <c r="D166" t="s">
        <v>31</v>
      </c>
      <c r="E166" t="s">
        <v>32</v>
      </c>
      <c r="F166" t="s">
        <v>48</v>
      </c>
      <c r="G166" t="s">
        <v>54</v>
      </c>
      <c r="H166" t="s">
        <v>35</v>
      </c>
      <c r="I166" t="s">
        <v>36</v>
      </c>
      <c r="J166" t="s">
        <v>49</v>
      </c>
      <c r="K166" t="s">
        <v>45</v>
      </c>
      <c r="L166" t="s">
        <v>38</v>
      </c>
      <c r="M166" t="s">
        <v>39</v>
      </c>
      <c r="N166" t="s">
        <v>40</v>
      </c>
      <c r="O166" t="s">
        <v>1</v>
      </c>
      <c r="P166" t="s">
        <v>30</v>
      </c>
      <c r="Q166">
        <v>14</v>
      </c>
      <c r="R166">
        <v>0</v>
      </c>
      <c r="S166">
        <v>4</v>
      </c>
      <c r="T166">
        <v>1</v>
      </c>
      <c r="U166">
        <v>2</v>
      </c>
      <c r="V166">
        <v>1</v>
      </c>
      <c r="W166">
        <v>62</v>
      </c>
      <c r="X166">
        <v>515</v>
      </c>
      <c r="Y166">
        <v>9571</v>
      </c>
      <c r="Z166">
        <v>3730</v>
      </c>
      <c r="AA166">
        <v>2</v>
      </c>
      <c r="AB166">
        <v>44773</v>
      </c>
      <c r="AC166">
        <v>33223</v>
      </c>
      <c r="AD166">
        <v>43371</v>
      </c>
      <c r="AE166">
        <v>44411</v>
      </c>
      <c r="AF166">
        <v>3</v>
      </c>
      <c r="AG166" t="s">
        <v>79</v>
      </c>
      <c r="AH166" t="s">
        <v>80</v>
      </c>
      <c r="AI166">
        <v>29</v>
      </c>
      <c r="AJ166" t="s">
        <v>80</v>
      </c>
      <c r="AK166" t="s">
        <v>89</v>
      </c>
      <c r="AL166" t="s">
        <v>42</v>
      </c>
    </row>
    <row r="167" spans="1:38" x14ac:dyDescent="0.3">
      <c r="A167">
        <v>1604</v>
      </c>
      <c r="B167">
        <v>28</v>
      </c>
      <c r="C167" t="s">
        <v>30</v>
      </c>
      <c r="D167" t="s">
        <v>31</v>
      </c>
      <c r="E167" t="s">
        <v>32</v>
      </c>
      <c r="F167" t="s">
        <v>48</v>
      </c>
      <c r="G167" t="s">
        <v>45</v>
      </c>
      <c r="H167" t="s">
        <v>35</v>
      </c>
      <c r="I167" t="s">
        <v>45</v>
      </c>
      <c r="J167" t="s">
        <v>49</v>
      </c>
      <c r="K167" t="s">
        <v>36</v>
      </c>
      <c r="L167" t="s">
        <v>55</v>
      </c>
      <c r="M167" t="s">
        <v>47</v>
      </c>
      <c r="N167" t="s">
        <v>57</v>
      </c>
      <c r="O167" t="s">
        <v>45</v>
      </c>
      <c r="P167" t="s">
        <v>30</v>
      </c>
      <c r="Q167">
        <v>17</v>
      </c>
      <c r="R167">
        <v>1</v>
      </c>
      <c r="S167">
        <v>1</v>
      </c>
      <c r="T167">
        <v>0</v>
      </c>
      <c r="U167">
        <v>0</v>
      </c>
      <c r="V167">
        <v>24</v>
      </c>
      <c r="W167">
        <v>51</v>
      </c>
      <c r="X167">
        <v>329</v>
      </c>
      <c r="Y167">
        <v>7324</v>
      </c>
      <c r="Z167">
        <v>2408</v>
      </c>
      <c r="AA167">
        <v>3</v>
      </c>
      <c r="AB167">
        <v>44773</v>
      </c>
      <c r="AC167">
        <v>34758</v>
      </c>
      <c r="AD167">
        <v>44101</v>
      </c>
      <c r="AE167">
        <v>44411</v>
      </c>
      <c r="AF167">
        <v>1</v>
      </c>
      <c r="AG167" t="s">
        <v>84</v>
      </c>
      <c r="AH167" t="s">
        <v>80</v>
      </c>
      <c r="AI167">
        <v>27</v>
      </c>
      <c r="AJ167" t="s">
        <v>80</v>
      </c>
      <c r="AK167" t="s">
        <v>89</v>
      </c>
      <c r="AL167" t="s">
        <v>52</v>
      </c>
    </row>
    <row r="168" spans="1:38" x14ac:dyDescent="0.3">
      <c r="A168">
        <v>1098</v>
      </c>
      <c r="B168">
        <v>44</v>
      </c>
      <c r="C168" t="s">
        <v>30</v>
      </c>
      <c r="D168" t="s">
        <v>31</v>
      </c>
      <c r="E168" t="s">
        <v>64</v>
      </c>
      <c r="F168" t="s">
        <v>63</v>
      </c>
      <c r="G168" t="s">
        <v>36</v>
      </c>
      <c r="H168" t="s">
        <v>35</v>
      </c>
      <c r="I168" t="s">
        <v>36</v>
      </c>
      <c r="J168" t="s">
        <v>64</v>
      </c>
      <c r="K168" t="s">
        <v>34</v>
      </c>
      <c r="L168" t="s">
        <v>38</v>
      </c>
      <c r="M168" t="s">
        <v>47</v>
      </c>
      <c r="N168" t="s">
        <v>57</v>
      </c>
      <c r="O168" t="s">
        <v>34</v>
      </c>
      <c r="P168" t="s">
        <v>41</v>
      </c>
      <c r="Q168">
        <v>14</v>
      </c>
      <c r="R168">
        <v>9</v>
      </c>
      <c r="S168">
        <v>24</v>
      </c>
      <c r="T168">
        <v>3</v>
      </c>
      <c r="U168">
        <v>6</v>
      </c>
      <c r="V168">
        <v>1</v>
      </c>
      <c r="W168">
        <v>91</v>
      </c>
      <c r="X168">
        <v>1376</v>
      </c>
      <c r="Y168">
        <v>2326</v>
      </c>
      <c r="Z168">
        <v>10482</v>
      </c>
      <c r="AA168">
        <v>1</v>
      </c>
      <c r="AB168">
        <v>44773</v>
      </c>
      <c r="AC168">
        <v>28728</v>
      </c>
      <c r="AD168">
        <v>37457</v>
      </c>
      <c r="AE168">
        <v>44412</v>
      </c>
      <c r="AF168">
        <v>19</v>
      </c>
      <c r="AG168" t="s">
        <v>82</v>
      </c>
      <c r="AH168" t="s">
        <v>80</v>
      </c>
      <c r="AI168">
        <v>25</v>
      </c>
      <c r="AJ168" t="s">
        <v>80</v>
      </c>
      <c r="AK168" t="s">
        <v>87</v>
      </c>
      <c r="AL168" t="s">
        <v>42</v>
      </c>
    </row>
    <row r="169" spans="1:38" x14ac:dyDescent="0.3">
      <c r="A169">
        <v>977</v>
      </c>
      <c r="B169">
        <v>58</v>
      </c>
      <c r="C169" t="s">
        <v>30</v>
      </c>
      <c r="D169" t="s">
        <v>31</v>
      </c>
      <c r="E169" t="s">
        <v>32</v>
      </c>
      <c r="F169" t="s">
        <v>48</v>
      </c>
      <c r="G169" t="s">
        <v>54</v>
      </c>
      <c r="H169" t="s">
        <v>35</v>
      </c>
      <c r="I169" t="s">
        <v>45</v>
      </c>
      <c r="J169" t="s">
        <v>37</v>
      </c>
      <c r="K169" t="s">
        <v>45</v>
      </c>
      <c r="L169" t="s">
        <v>46</v>
      </c>
      <c r="M169" t="s">
        <v>47</v>
      </c>
      <c r="N169" t="s">
        <v>40</v>
      </c>
      <c r="O169" t="s">
        <v>1</v>
      </c>
      <c r="P169" t="s">
        <v>41</v>
      </c>
      <c r="Q169">
        <v>24</v>
      </c>
      <c r="R169">
        <v>4</v>
      </c>
      <c r="S169">
        <v>7</v>
      </c>
      <c r="T169">
        <v>0</v>
      </c>
      <c r="U169">
        <v>0</v>
      </c>
      <c r="V169">
        <v>2</v>
      </c>
      <c r="W169">
        <v>51</v>
      </c>
      <c r="X169">
        <v>289</v>
      </c>
      <c r="Y169">
        <v>26227</v>
      </c>
      <c r="Z169">
        <v>2479</v>
      </c>
      <c r="AA169">
        <v>4</v>
      </c>
      <c r="AB169">
        <v>44773</v>
      </c>
      <c r="AC169">
        <v>23887</v>
      </c>
      <c r="AD169">
        <v>44311</v>
      </c>
      <c r="AE169">
        <v>44420</v>
      </c>
      <c r="AF169">
        <v>0</v>
      </c>
      <c r="AG169" t="s">
        <v>88</v>
      </c>
      <c r="AH169" t="s">
        <v>85</v>
      </c>
      <c r="AI169">
        <v>58</v>
      </c>
      <c r="AJ169" t="s">
        <v>85</v>
      </c>
      <c r="AK169" t="s">
        <v>90</v>
      </c>
      <c r="AL169" t="s">
        <v>42</v>
      </c>
    </row>
    <row r="170" spans="1:38" x14ac:dyDescent="0.3">
      <c r="A170">
        <v>1052</v>
      </c>
      <c r="B170">
        <v>36</v>
      </c>
      <c r="C170" t="s">
        <v>30</v>
      </c>
      <c r="D170" t="s">
        <v>31</v>
      </c>
      <c r="E170" t="s">
        <v>32</v>
      </c>
      <c r="F170" t="s">
        <v>48</v>
      </c>
      <c r="G170" t="s">
        <v>34</v>
      </c>
      <c r="H170" t="s">
        <v>35</v>
      </c>
      <c r="I170" t="s">
        <v>45</v>
      </c>
      <c r="J170" t="s">
        <v>49</v>
      </c>
      <c r="K170" t="s">
        <v>45</v>
      </c>
      <c r="L170" t="s">
        <v>38</v>
      </c>
      <c r="M170" t="s">
        <v>55</v>
      </c>
      <c r="N170" t="s">
        <v>50</v>
      </c>
      <c r="O170" t="s">
        <v>34</v>
      </c>
      <c r="P170" t="s">
        <v>41</v>
      </c>
      <c r="Q170">
        <v>14</v>
      </c>
      <c r="R170">
        <v>7</v>
      </c>
      <c r="S170">
        <v>9</v>
      </c>
      <c r="T170">
        <v>0</v>
      </c>
      <c r="U170">
        <v>0</v>
      </c>
      <c r="V170">
        <v>15</v>
      </c>
      <c r="W170">
        <v>81</v>
      </c>
      <c r="X170">
        <v>660</v>
      </c>
      <c r="Y170">
        <v>7858</v>
      </c>
      <c r="Z170">
        <v>4834</v>
      </c>
      <c r="AA170">
        <v>3</v>
      </c>
      <c r="AB170">
        <v>44773</v>
      </c>
      <c r="AC170">
        <v>31753</v>
      </c>
      <c r="AD170">
        <v>44209</v>
      </c>
      <c r="AE170">
        <v>44425</v>
      </c>
      <c r="AF170">
        <v>1</v>
      </c>
      <c r="AG170" t="s">
        <v>79</v>
      </c>
      <c r="AH170" t="s">
        <v>80</v>
      </c>
      <c r="AI170">
        <v>35</v>
      </c>
      <c r="AJ170" t="s">
        <v>85</v>
      </c>
      <c r="AK170" t="s">
        <v>89</v>
      </c>
      <c r="AL170" t="s">
        <v>42</v>
      </c>
    </row>
    <row r="171" spans="1:38" x14ac:dyDescent="0.3">
      <c r="A171">
        <v>1427</v>
      </c>
      <c r="B171">
        <v>31</v>
      </c>
      <c r="C171" t="s">
        <v>30</v>
      </c>
      <c r="D171" t="s">
        <v>43</v>
      </c>
      <c r="E171" t="s">
        <v>0</v>
      </c>
      <c r="F171" t="s">
        <v>33</v>
      </c>
      <c r="G171" t="s">
        <v>36</v>
      </c>
      <c r="H171" t="s">
        <v>44</v>
      </c>
      <c r="I171" t="s">
        <v>34</v>
      </c>
      <c r="J171" t="s">
        <v>62</v>
      </c>
      <c r="K171" t="s">
        <v>45</v>
      </c>
      <c r="L171" t="s">
        <v>55</v>
      </c>
      <c r="M171" t="s">
        <v>47</v>
      </c>
      <c r="N171" t="s">
        <v>40</v>
      </c>
      <c r="O171" t="s">
        <v>1</v>
      </c>
      <c r="P171" t="s">
        <v>41</v>
      </c>
      <c r="Q171">
        <v>12</v>
      </c>
      <c r="R171">
        <v>1</v>
      </c>
      <c r="S171">
        <v>1</v>
      </c>
      <c r="T171">
        <v>0</v>
      </c>
      <c r="U171">
        <v>0</v>
      </c>
      <c r="V171">
        <v>1</v>
      </c>
      <c r="W171">
        <v>50</v>
      </c>
      <c r="X171">
        <v>667</v>
      </c>
      <c r="Y171">
        <v>16154</v>
      </c>
      <c r="Z171">
        <v>1359</v>
      </c>
      <c r="AA171">
        <v>3</v>
      </c>
      <c r="AB171">
        <v>44773</v>
      </c>
      <c r="AC171">
        <v>33808</v>
      </c>
      <c r="AD171">
        <v>44289</v>
      </c>
      <c r="AE171">
        <v>44435</v>
      </c>
      <c r="AF171">
        <v>0</v>
      </c>
      <c r="AG171" t="s">
        <v>79</v>
      </c>
      <c r="AH171" t="s">
        <v>80</v>
      </c>
      <c r="AI171">
        <v>31</v>
      </c>
      <c r="AJ171" t="s">
        <v>80</v>
      </c>
      <c r="AK171" t="s">
        <v>90</v>
      </c>
      <c r="AL171" t="s">
        <v>52</v>
      </c>
    </row>
    <row r="172" spans="1:38" x14ac:dyDescent="0.3">
      <c r="A172">
        <v>723</v>
      </c>
      <c r="B172">
        <v>50</v>
      </c>
      <c r="C172" t="s">
        <v>30</v>
      </c>
      <c r="D172" t="s">
        <v>43</v>
      </c>
      <c r="E172" t="s">
        <v>0</v>
      </c>
      <c r="F172" t="s">
        <v>63</v>
      </c>
      <c r="G172" t="s">
        <v>36</v>
      </c>
      <c r="H172" t="s">
        <v>35</v>
      </c>
      <c r="I172" t="s">
        <v>45</v>
      </c>
      <c r="J172" t="s">
        <v>53</v>
      </c>
      <c r="K172" t="s">
        <v>45</v>
      </c>
      <c r="L172" t="s">
        <v>55</v>
      </c>
      <c r="M172" t="s">
        <v>47</v>
      </c>
      <c r="N172" t="s">
        <v>57</v>
      </c>
      <c r="O172" t="s">
        <v>34</v>
      </c>
      <c r="P172" t="s">
        <v>30</v>
      </c>
      <c r="Q172">
        <v>14</v>
      </c>
      <c r="R172">
        <v>3</v>
      </c>
      <c r="S172">
        <v>18</v>
      </c>
      <c r="T172">
        <v>1</v>
      </c>
      <c r="U172">
        <v>3</v>
      </c>
      <c r="V172">
        <v>8</v>
      </c>
      <c r="W172">
        <v>50</v>
      </c>
      <c r="X172">
        <v>562</v>
      </c>
      <c r="Y172">
        <v>23452</v>
      </c>
      <c r="Z172">
        <v>6796</v>
      </c>
      <c r="AA172">
        <v>4</v>
      </c>
      <c r="AB172">
        <v>44773</v>
      </c>
      <c r="AC172">
        <v>26806</v>
      </c>
      <c r="AD172">
        <v>43338</v>
      </c>
      <c r="AE172">
        <v>44436</v>
      </c>
      <c r="AF172">
        <v>3</v>
      </c>
      <c r="AG172" t="s">
        <v>88</v>
      </c>
      <c r="AH172" t="s">
        <v>80</v>
      </c>
      <c r="AI172">
        <v>47</v>
      </c>
      <c r="AJ172" t="s">
        <v>80</v>
      </c>
      <c r="AK172" t="s">
        <v>89</v>
      </c>
      <c r="AL172" t="s">
        <v>52</v>
      </c>
    </row>
    <row r="173" spans="1:38" x14ac:dyDescent="0.3">
      <c r="A173">
        <v>701</v>
      </c>
      <c r="B173">
        <v>20</v>
      </c>
      <c r="C173" t="s">
        <v>30</v>
      </c>
      <c r="D173" t="s">
        <v>31</v>
      </c>
      <c r="E173" t="s">
        <v>32</v>
      </c>
      <c r="F173" t="s">
        <v>60</v>
      </c>
      <c r="G173" t="s">
        <v>54</v>
      </c>
      <c r="H173" t="s">
        <v>35</v>
      </c>
      <c r="I173" t="s">
        <v>45</v>
      </c>
      <c r="J173" t="s">
        <v>37</v>
      </c>
      <c r="K173" t="s">
        <v>45</v>
      </c>
      <c r="L173" t="s">
        <v>38</v>
      </c>
      <c r="M173" t="s">
        <v>47</v>
      </c>
      <c r="N173" t="s">
        <v>40</v>
      </c>
      <c r="O173" t="s">
        <v>1</v>
      </c>
      <c r="P173" t="s">
        <v>30</v>
      </c>
      <c r="Q173">
        <v>11</v>
      </c>
      <c r="R173">
        <v>1</v>
      </c>
      <c r="S173">
        <v>1</v>
      </c>
      <c r="T173">
        <v>0</v>
      </c>
      <c r="U173">
        <v>0</v>
      </c>
      <c r="V173">
        <v>10</v>
      </c>
      <c r="W173">
        <v>32</v>
      </c>
      <c r="X173">
        <v>1362</v>
      </c>
      <c r="Y173">
        <v>26999</v>
      </c>
      <c r="Z173">
        <v>1009</v>
      </c>
      <c r="AA173">
        <v>5</v>
      </c>
      <c r="AB173">
        <v>44773</v>
      </c>
      <c r="AC173">
        <v>37694</v>
      </c>
      <c r="AD173">
        <v>44319</v>
      </c>
      <c r="AE173">
        <v>44442</v>
      </c>
      <c r="AF173">
        <v>0</v>
      </c>
      <c r="AG173" t="s">
        <v>84</v>
      </c>
      <c r="AH173" t="s">
        <v>85</v>
      </c>
      <c r="AI173">
        <v>20</v>
      </c>
      <c r="AJ173" t="s">
        <v>80</v>
      </c>
      <c r="AK173" t="s">
        <v>90</v>
      </c>
      <c r="AL173" t="s">
        <v>52</v>
      </c>
    </row>
    <row r="174" spans="1:38" x14ac:dyDescent="0.3">
      <c r="A174">
        <v>923</v>
      </c>
      <c r="B174">
        <v>21</v>
      </c>
      <c r="C174" t="s">
        <v>30</v>
      </c>
      <c r="D174" t="s">
        <v>31</v>
      </c>
      <c r="E174" t="s">
        <v>32</v>
      </c>
      <c r="F174" t="s">
        <v>60</v>
      </c>
      <c r="G174" t="s">
        <v>54</v>
      </c>
      <c r="H174" t="s">
        <v>44</v>
      </c>
      <c r="I174" t="s">
        <v>45</v>
      </c>
      <c r="J174" t="s">
        <v>37</v>
      </c>
      <c r="K174" t="s">
        <v>54</v>
      </c>
      <c r="L174" t="s">
        <v>38</v>
      </c>
      <c r="M174" t="s">
        <v>55</v>
      </c>
      <c r="N174" t="s">
        <v>40</v>
      </c>
      <c r="O174" t="s">
        <v>1</v>
      </c>
      <c r="P174" t="s">
        <v>41</v>
      </c>
      <c r="Q174">
        <v>19</v>
      </c>
      <c r="R174">
        <v>1</v>
      </c>
      <c r="S174">
        <v>1</v>
      </c>
      <c r="T174">
        <v>0</v>
      </c>
      <c r="U174">
        <v>0</v>
      </c>
      <c r="V174">
        <v>18</v>
      </c>
      <c r="W174">
        <v>65</v>
      </c>
      <c r="X174">
        <v>1427</v>
      </c>
      <c r="Y174">
        <v>8870</v>
      </c>
      <c r="Z174">
        <v>2693</v>
      </c>
      <c r="AA174">
        <v>3</v>
      </c>
      <c r="AB174">
        <v>44773</v>
      </c>
      <c r="AC174">
        <v>37400</v>
      </c>
      <c r="AD174">
        <v>44339</v>
      </c>
      <c r="AE174">
        <v>44449</v>
      </c>
      <c r="AF174">
        <v>0</v>
      </c>
      <c r="AG174" t="s">
        <v>84</v>
      </c>
      <c r="AH174" t="s">
        <v>80</v>
      </c>
      <c r="AI174">
        <v>21</v>
      </c>
      <c r="AJ174" t="s">
        <v>85</v>
      </c>
      <c r="AK174" t="s">
        <v>90</v>
      </c>
      <c r="AL174" t="s">
        <v>42</v>
      </c>
    </row>
    <row r="175" spans="1:38" x14ac:dyDescent="0.3">
      <c r="A175">
        <v>1458</v>
      </c>
      <c r="B175">
        <v>39</v>
      </c>
      <c r="C175" t="s">
        <v>30</v>
      </c>
      <c r="D175" t="s">
        <v>59</v>
      </c>
      <c r="E175" t="s">
        <v>32</v>
      </c>
      <c r="F175" t="s">
        <v>48</v>
      </c>
      <c r="G175" t="s">
        <v>34</v>
      </c>
      <c r="H175" t="s">
        <v>44</v>
      </c>
      <c r="I175" t="s">
        <v>36</v>
      </c>
      <c r="J175" t="s">
        <v>49</v>
      </c>
      <c r="K175" t="s">
        <v>34</v>
      </c>
      <c r="L175" t="s">
        <v>46</v>
      </c>
      <c r="M175" t="s">
        <v>56</v>
      </c>
      <c r="N175" t="s">
        <v>40</v>
      </c>
      <c r="O175" t="s">
        <v>1</v>
      </c>
      <c r="P175" t="s">
        <v>30</v>
      </c>
      <c r="Q175">
        <v>23</v>
      </c>
      <c r="R175">
        <v>2</v>
      </c>
      <c r="S175">
        <v>11</v>
      </c>
      <c r="T175">
        <v>0</v>
      </c>
      <c r="U175">
        <v>0</v>
      </c>
      <c r="V175">
        <v>2</v>
      </c>
      <c r="W175">
        <v>54</v>
      </c>
      <c r="X175">
        <v>592</v>
      </c>
      <c r="Y175">
        <v>17181</v>
      </c>
      <c r="Z175">
        <v>3646</v>
      </c>
      <c r="AA175">
        <v>2</v>
      </c>
      <c r="AB175">
        <v>44773</v>
      </c>
      <c r="AC175">
        <v>30691</v>
      </c>
      <c r="AD175">
        <v>44118</v>
      </c>
      <c r="AE175">
        <v>44451</v>
      </c>
      <c r="AF175">
        <v>1</v>
      </c>
      <c r="AG175" t="s">
        <v>79</v>
      </c>
      <c r="AH175" t="s">
        <v>80</v>
      </c>
      <c r="AI175">
        <v>38</v>
      </c>
      <c r="AJ175" t="s">
        <v>80</v>
      </c>
      <c r="AK175" t="s">
        <v>89</v>
      </c>
      <c r="AL175" t="s">
        <v>52</v>
      </c>
    </row>
    <row r="176" spans="1:38" x14ac:dyDescent="0.3">
      <c r="A176">
        <v>1494</v>
      </c>
      <c r="B176">
        <v>24</v>
      </c>
      <c r="C176" t="s">
        <v>30</v>
      </c>
      <c r="D176" t="s">
        <v>43</v>
      </c>
      <c r="E176" t="s">
        <v>32</v>
      </c>
      <c r="F176" t="s">
        <v>48</v>
      </c>
      <c r="G176" t="s">
        <v>36</v>
      </c>
      <c r="H176" t="s">
        <v>35</v>
      </c>
      <c r="I176" t="s">
        <v>45</v>
      </c>
      <c r="J176" t="s">
        <v>49</v>
      </c>
      <c r="K176" t="s">
        <v>34</v>
      </c>
      <c r="L176" t="s">
        <v>34</v>
      </c>
      <c r="M176" t="s">
        <v>55</v>
      </c>
      <c r="N176" t="s">
        <v>40</v>
      </c>
      <c r="O176" t="s">
        <v>1</v>
      </c>
      <c r="P176" t="s">
        <v>30</v>
      </c>
      <c r="Q176">
        <v>11</v>
      </c>
      <c r="R176">
        <v>2</v>
      </c>
      <c r="S176">
        <v>4</v>
      </c>
      <c r="T176">
        <v>0</v>
      </c>
      <c r="U176">
        <v>0</v>
      </c>
      <c r="V176">
        <v>9</v>
      </c>
      <c r="W176">
        <v>89</v>
      </c>
      <c r="X176">
        <v>381</v>
      </c>
      <c r="Y176">
        <v>16998</v>
      </c>
      <c r="Z176">
        <v>3172</v>
      </c>
      <c r="AA176">
        <v>2</v>
      </c>
      <c r="AB176">
        <v>44773</v>
      </c>
      <c r="AC176">
        <v>36104</v>
      </c>
      <c r="AD176">
        <v>44303</v>
      </c>
      <c r="AE176">
        <v>44458</v>
      </c>
      <c r="AF176">
        <v>0</v>
      </c>
      <c r="AG176" t="s">
        <v>84</v>
      </c>
      <c r="AH176" t="s">
        <v>80</v>
      </c>
      <c r="AI176">
        <v>24</v>
      </c>
      <c r="AJ176" t="s">
        <v>80</v>
      </c>
      <c r="AK176" t="s">
        <v>90</v>
      </c>
      <c r="AL176" t="s">
        <v>52</v>
      </c>
    </row>
    <row r="177" spans="1:38" x14ac:dyDescent="0.3">
      <c r="A177">
        <v>42</v>
      </c>
      <c r="B177">
        <v>39</v>
      </c>
      <c r="C177" t="s">
        <v>30</v>
      </c>
      <c r="D177" t="s">
        <v>31</v>
      </c>
      <c r="E177" t="s">
        <v>0</v>
      </c>
      <c r="F177" t="s">
        <v>48</v>
      </c>
      <c r="G177" t="s">
        <v>54</v>
      </c>
      <c r="H177" t="s">
        <v>35</v>
      </c>
      <c r="I177" t="s">
        <v>45</v>
      </c>
      <c r="J177" t="s">
        <v>62</v>
      </c>
      <c r="K177" t="s">
        <v>54</v>
      </c>
      <c r="L177" t="s">
        <v>38</v>
      </c>
      <c r="M177" t="s">
        <v>56</v>
      </c>
      <c r="N177" t="s">
        <v>57</v>
      </c>
      <c r="O177" t="s">
        <v>34</v>
      </c>
      <c r="P177" t="s">
        <v>41</v>
      </c>
      <c r="Q177">
        <v>14</v>
      </c>
      <c r="R177">
        <v>3</v>
      </c>
      <c r="S177">
        <v>19</v>
      </c>
      <c r="T177">
        <v>0</v>
      </c>
      <c r="U177">
        <v>0</v>
      </c>
      <c r="V177">
        <v>5</v>
      </c>
      <c r="W177">
        <v>56</v>
      </c>
      <c r="X177">
        <v>895</v>
      </c>
      <c r="Y177">
        <v>3335</v>
      </c>
      <c r="Z177">
        <v>2086</v>
      </c>
      <c r="AA177">
        <v>6</v>
      </c>
      <c r="AB177">
        <v>44773</v>
      </c>
      <c r="AC177">
        <v>30862</v>
      </c>
      <c r="AD177">
        <v>44123</v>
      </c>
      <c r="AE177">
        <v>44465</v>
      </c>
      <c r="AF177">
        <v>1</v>
      </c>
      <c r="AG177" t="s">
        <v>79</v>
      </c>
      <c r="AH177" t="s">
        <v>80</v>
      </c>
      <c r="AI177">
        <v>38</v>
      </c>
      <c r="AJ177" t="s">
        <v>85</v>
      </c>
      <c r="AK177" t="s">
        <v>89</v>
      </c>
      <c r="AL177" t="s">
        <v>42</v>
      </c>
    </row>
    <row r="178" spans="1:38" x14ac:dyDescent="0.3">
      <c r="A178">
        <v>1716</v>
      </c>
      <c r="B178">
        <v>47</v>
      </c>
      <c r="C178" t="s">
        <v>30</v>
      </c>
      <c r="D178" t="s">
        <v>43</v>
      </c>
      <c r="E178" t="s">
        <v>0</v>
      </c>
      <c r="F178" t="s">
        <v>48</v>
      </c>
      <c r="G178" t="s">
        <v>45</v>
      </c>
      <c r="H178" t="s">
        <v>35</v>
      </c>
      <c r="I178" t="s">
        <v>34</v>
      </c>
      <c r="J178" t="s">
        <v>53</v>
      </c>
      <c r="K178" t="s">
        <v>45</v>
      </c>
      <c r="L178" t="s">
        <v>38</v>
      </c>
      <c r="M178" t="s">
        <v>39</v>
      </c>
      <c r="N178" t="s">
        <v>57</v>
      </c>
      <c r="O178" t="s">
        <v>1</v>
      </c>
      <c r="P178" t="s">
        <v>41</v>
      </c>
      <c r="Q178">
        <v>11</v>
      </c>
      <c r="R178">
        <v>7</v>
      </c>
      <c r="S178">
        <v>25</v>
      </c>
      <c r="T178">
        <v>14</v>
      </c>
      <c r="U178">
        <v>10</v>
      </c>
      <c r="V178">
        <v>9</v>
      </c>
      <c r="W178">
        <v>82</v>
      </c>
      <c r="X178">
        <v>1093</v>
      </c>
      <c r="Y178">
        <v>24164</v>
      </c>
      <c r="Z178">
        <v>12936</v>
      </c>
      <c r="AA178">
        <v>3</v>
      </c>
      <c r="AB178">
        <v>44773</v>
      </c>
      <c r="AC178">
        <v>27766</v>
      </c>
      <c r="AD178">
        <v>36431</v>
      </c>
      <c r="AE178">
        <v>44467</v>
      </c>
      <c r="AF178">
        <v>22</v>
      </c>
      <c r="AG178" t="s">
        <v>82</v>
      </c>
      <c r="AH178" t="s">
        <v>85</v>
      </c>
      <c r="AI178">
        <v>25</v>
      </c>
      <c r="AJ178" t="s">
        <v>80</v>
      </c>
      <c r="AK178" t="s">
        <v>87</v>
      </c>
      <c r="AL178" t="s">
        <v>42</v>
      </c>
    </row>
    <row r="179" spans="1:38" x14ac:dyDescent="0.3">
      <c r="A179">
        <v>2023</v>
      </c>
      <c r="B179">
        <v>23</v>
      </c>
      <c r="C179" t="s">
        <v>30</v>
      </c>
      <c r="D179" t="s">
        <v>43</v>
      </c>
      <c r="E179" t="s">
        <v>0</v>
      </c>
      <c r="F179" t="s">
        <v>48</v>
      </c>
      <c r="G179" t="s">
        <v>54</v>
      </c>
      <c r="H179" t="s">
        <v>35</v>
      </c>
      <c r="I179" t="s">
        <v>45</v>
      </c>
      <c r="J179" t="s">
        <v>62</v>
      </c>
      <c r="K179" t="s">
        <v>34</v>
      </c>
      <c r="L179" t="s">
        <v>55</v>
      </c>
      <c r="M179" t="s">
        <v>55</v>
      </c>
      <c r="N179" t="s">
        <v>57</v>
      </c>
      <c r="O179" t="s">
        <v>34</v>
      </c>
      <c r="P179" t="s">
        <v>41</v>
      </c>
      <c r="Q179">
        <v>19</v>
      </c>
      <c r="R179">
        <v>1</v>
      </c>
      <c r="S179">
        <v>1</v>
      </c>
      <c r="T179">
        <v>1</v>
      </c>
      <c r="U179">
        <v>0</v>
      </c>
      <c r="V179">
        <v>9</v>
      </c>
      <c r="W179">
        <v>33</v>
      </c>
      <c r="X179">
        <v>638</v>
      </c>
      <c r="Y179">
        <v>26956</v>
      </c>
      <c r="Z179">
        <v>1790</v>
      </c>
      <c r="AA179">
        <v>3</v>
      </c>
      <c r="AB179">
        <v>44773</v>
      </c>
      <c r="AC179">
        <v>36674</v>
      </c>
      <c r="AD179">
        <v>44121</v>
      </c>
      <c r="AE179">
        <v>44469</v>
      </c>
      <c r="AF179">
        <v>1</v>
      </c>
      <c r="AG179" t="s">
        <v>84</v>
      </c>
      <c r="AH179" t="s">
        <v>85</v>
      </c>
      <c r="AI179">
        <v>22</v>
      </c>
      <c r="AJ179" t="s">
        <v>80</v>
      </c>
      <c r="AK179" t="s">
        <v>89</v>
      </c>
      <c r="AL179" t="s">
        <v>52</v>
      </c>
    </row>
    <row r="180" spans="1:38" x14ac:dyDescent="0.3">
      <c r="A180">
        <v>986</v>
      </c>
      <c r="B180">
        <v>40</v>
      </c>
      <c r="C180" t="s">
        <v>30</v>
      </c>
      <c r="D180" t="s">
        <v>59</v>
      </c>
      <c r="E180" t="s">
        <v>0</v>
      </c>
      <c r="F180" t="s">
        <v>48</v>
      </c>
      <c r="G180" t="s">
        <v>36</v>
      </c>
      <c r="H180" t="s">
        <v>44</v>
      </c>
      <c r="I180" t="s">
        <v>54</v>
      </c>
      <c r="J180" t="s">
        <v>53</v>
      </c>
      <c r="K180" t="s">
        <v>36</v>
      </c>
      <c r="L180" t="s">
        <v>55</v>
      </c>
      <c r="M180" t="s">
        <v>55</v>
      </c>
      <c r="N180" t="s">
        <v>40</v>
      </c>
      <c r="O180" t="s">
        <v>1</v>
      </c>
      <c r="P180" t="s">
        <v>30</v>
      </c>
      <c r="Q180">
        <v>16</v>
      </c>
      <c r="R180">
        <v>4</v>
      </c>
      <c r="S180">
        <v>22</v>
      </c>
      <c r="T180">
        <v>0</v>
      </c>
      <c r="U180">
        <v>0</v>
      </c>
      <c r="V180">
        <v>24</v>
      </c>
      <c r="W180">
        <v>100</v>
      </c>
      <c r="X180">
        <v>1479</v>
      </c>
      <c r="Y180">
        <v>17071</v>
      </c>
      <c r="Z180">
        <v>13194</v>
      </c>
      <c r="AA180">
        <v>2</v>
      </c>
      <c r="AB180">
        <v>44773</v>
      </c>
      <c r="AC180">
        <v>30380</v>
      </c>
      <c r="AD180">
        <v>44246</v>
      </c>
      <c r="AE180">
        <v>44469</v>
      </c>
      <c r="AF180">
        <v>1</v>
      </c>
      <c r="AG180" t="s">
        <v>82</v>
      </c>
      <c r="AH180" t="s">
        <v>80</v>
      </c>
      <c r="AI180">
        <v>39</v>
      </c>
      <c r="AJ180" t="s">
        <v>85</v>
      </c>
      <c r="AK180" t="s">
        <v>89</v>
      </c>
      <c r="AL180" t="s">
        <v>52</v>
      </c>
    </row>
    <row r="181" spans="1:38" x14ac:dyDescent="0.3">
      <c r="A181">
        <v>1761</v>
      </c>
      <c r="B181">
        <v>31</v>
      </c>
      <c r="C181" t="s">
        <v>30</v>
      </c>
      <c r="D181" t="s">
        <v>31</v>
      </c>
      <c r="E181" t="s">
        <v>0</v>
      </c>
      <c r="F181" t="s">
        <v>33</v>
      </c>
      <c r="G181" t="s">
        <v>34</v>
      </c>
      <c r="H181" t="s">
        <v>35</v>
      </c>
      <c r="I181" t="s">
        <v>45</v>
      </c>
      <c r="J181" t="s">
        <v>53</v>
      </c>
      <c r="K181" t="s">
        <v>45</v>
      </c>
      <c r="L181" t="s">
        <v>34</v>
      </c>
      <c r="M181" t="s">
        <v>47</v>
      </c>
      <c r="N181" t="s">
        <v>57</v>
      </c>
      <c r="O181" t="s">
        <v>45</v>
      </c>
      <c r="P181" t="s">
        <v>41</v>
      </c>
      <c r="Q181">
        <v>13</v>
      </c>
      <c r="R181">
        <v>2</v>
      </c>
      <c r="S181">
        <v>10</v>
      </c>
      <c r="T181">
        <v>0</v>
      </c>
      <c r="U181">
        <v>0</v>
      </c>
      <c r="V181">
        <v>16</v>
      </c>
      <c r="W181">
        <v>70</v>
      </c>
      <c r="X181">
        <v>1079</v>
      </c>
      <c r="Y181">
        <v>19002</v>
      </c>
      <c r="Z181">
        <v>8161</v>
      </c>
      <c r="AA181">
        <v>2</v>
      </c>
      <c r="AB181">
        <v>44773</v>
      </c>
      <c r="AC181">
        <v>33615</v>
      </c>
      <c r="AD181">
        <v>44119</v>
      </c>
      <c r="AE181">
        <v>44474</v>
      </c>
      <c r="AF181">
        <v>1</v>
      </c>
      <c r="AG181" t="s">
        <v>79</v>
      </c>
      <c r="AH181" t="s">
        <v>85</v>
      </c>
      <c r="AI181">
        <v>30</v>
      </c>
      <c r="AJ181" t="s">
        <v>80</v>
      </c>
      <c r="AK181" t="s">
        <v>89</v>
      </c>
      <c r="AL181" t="s">
        <v>42</v>
      </c>
    </row>
    <row r="182" spans="1:38" x14ac:dyDescent="0.3">
      <c r="A182">
        <v>1360</v>
      </c>
      <c r="B182">
        <v>58</v>
      </c>
      <c r="C182" t="s">
        <v>30</v>
      </c>
      <c r="D182" t="s">
        <v>31</v>
      </c>
      <c r="E182" t="s">
        <v>32</v>
      </c>
      <c r="F182" t="s">
        <v>33</v>
      </c>
      <c r="G182" t="s">
        <v>45</v>
      </c>
      <c r="H182" t="s">
        <v>44</v>
      </c>
      <c r="I182" t="s">
        <v>36</v>
      </c>
      <c r="J182" t="s">
        <v>61</v>
      </c>
      <c r="K182" t="s">
        <v>34</v>
      </c>
      <c r="L182" t="s">
        <v>38</v>
      </c>
      <c r="M182" t="s">
        <v>55</v>
      </c>
      <c r="N182" t="s">
        <v>57</v>
      </c>
      <c r="O182" t="s">
        <v>1</v>
      </c>
      <c r="P182" t="s">
        <v>30</v>
      </c>
      <c r="Q182">
        <v>14</v>
      </c>
      <c r="R182">
        <v>7</v>
      </c>
      <c r="S182">
        <v>31</v>
      </c>
      <c r="T182">
        <v>5</v>
      </c>
      <c r="U182">
        <v>9</v>
      </c>
      <c r="V182">
        <v>7</v>
      </c>
      <c r="W182">
        <v>53</v>
      </c>
      <c r="X182">
        <v>601</v>
      </c>
      <c r="Y182">
        <v>12023</v>
      </c>
      <c r="Z182">
        <v>10008</v>
      </c>
      <c r="AA182">
        <v>0</v>
      </c>
      <c r="AB182">
        <v>44773</v>
      </c>
      <c r="AC182">
        <v>23811</v>
      </c>
      <c r="AD182">
        <v>41030</v>
      </c>
      <c r="AE182">
        <v>44477</v>
      </c>
      <c r="AF182">
        <v>9</v>
      </c>
      <c r="AG182" t="s">
        <v>88</v>
      </c>
      <c r="AH182" t="s">
        <v>80</v>
      </c>
      <c r="AI182">
        <v>49</v>
      </c>
      <c r="AJ182" t="s">
        <v>80</v>
      </c>
      <c r="AK182" t="s">
        <v>81</v>
      </c>
      <c r="AL182" t="s">
        <v>42</v>
      </c>
    </row>
    <row r="183" spans="1:38" x14ac:dyDescent="0.3">
      <c r="A183">
        <v>684</v>
      </c>
      <c r="B183">
        <v>45</v>
      </c>
      <c r="C183" t="s">
        <v>30</v>
      </c>
      <c r="D183" t="s">
        <v>43</v>
      </c>
      <c r="E183" t="s">
        <v>0</v>
      </c>
      <c r="F183" t="s">
        <v>33</v>
      </c>
      <c r="G183" t="s">
        <v>34</v>
      </c>
      <c r="H183" t="s">
        <v>44</v>
      </c>
      <c r="I183" t="s">
        <v>45</v>
      </c>
      <c r="J183" t="s">
        <v>53</v>
      </c>
      <c r="K183" t="s">
        <v>34</v>
      </c>
      <c r="L183" t="s">
        <v>38</v>
      </c>
      <c r="M183" t="s">
        <v>47</v>
      </c>
      <c r="N183" t="s">
        <v>57</v>
      </c>
      <c r="O183" t="s">
        <v>51</v>
      </c>
      <c r="P183" t="s">
        <v>41</v>
      </c>
      <c r="Q183">
        <v>14</v>
      </c>
      <c r="R183">
        <v>2</v>
      </c>
      <c r="S183">
        <v>5</v>
      </c>
      <c r="T183">
        <v>0</v>
      </c>
      <c r="U183">
        <v>0</v>
      </c>
      <c r="V183">
        <v>26</v>
      </c>
      <c r="W183">
        <v>100</v>
      </c>
      <c r="X183">
        <v>306</v>
      </c>
      <c r="Y183">
        <v>5630</v>
      </c>
      <c r="Z183">
        <v>4286</v>
      </c>
      <c r="AA183">
        <v>4</v>
      </c>
      <c r="AB183">
        <v>44773</v>
      </c>
      <c r="AC183">
        <v>28388</v>
      </c>
      <c r="AD183">
        <v>44435</v>
      </c>
      <c r="AE183">
        <v>44488</v>
      </c>
      <c r="AF183">
        <v>0</v>
      </c>
      <c r="AG183" t="s">
        <v>82</v>
      </c>
      <c r="AH183" t="s">
        <v>80</v>
      </c>
      <c r="AI183">
        <v>45</v>
      </c>
      <c r="AJ183" t="s">
        <v>85</v>
      </c>
      <c r="AK183" t="s">
        <v>90</v>
      </c>
      <c r="AL183" t="s">
        <v>42</v>
      </c>
    </row>
    <row r="184" spans="1:38" x14ac:dyDescent="0.3">
      <c r="A184">
        <v>1572</v>
      </c>
      <c r="B184">
        <v>53</v>
      </c>
      <c r="C184" t="s">
        <v>30</v>
      </c>
      <c r="D184" t="s">
        <v>31</v>
      </c>
      <c r="E184" t="s">
        <v>32</v>
      </c>
      <c r="F184" t="s">
        <v>66</v>
      </c>
      <c r="G184" t="s">
        <v>45</v>
      </c>
      <c r="H184" t="s">
        <v>44</v>
      </c>
      <c r="I184" t="s">
        <v>36</v>
      </c>
      <c r="J184" t="s">
        <v>61</v>
      </c>
      <c r="K184" t="s">
        <v>54</v>
      </c>
      <c r="L184" t="s">
        <v>38</v>
      </c>
      <c r="M184" t="s">
        <v>47</v>
      </c>
      <c r="N184" t="s">
        <v>57</v>
      </c>
      <c r="O184" t="s">
        <v>34</v>
      </c>
      <c r="P184" t="s">
        <v>41</v>
      </c>
      <c r="Q184">
        <v>16</v>
      </c>
      <c r="R184">
        <v>0</v>
      </c>
      <c r="S184">
        <v>8</v>
      </c>
      <c r="T184">
        <v>1</v>
      </c>
      <c r="U184">
        <v>1</v>
      </c>
      <c r="V184">
        <v>2</v>
      </c>
      <c r="W184">
        <v>78</v>
      </c>
      <c r="X184">
        <v>607</v>
      </c>
      <c r="Y184">
        <v>14618</v>
      </c>
      <c r="Z184">
        <v>10169</v>
      </c>
      <c r="AA184">
        <v>4</v>
      </c>
      <c r="AB184">
        <v>44773</v>
      </c>
      <c r="AC184">
        <v>25587</v>
      </c>
      <c r="AD184">
        <v>44120</v>
      </c>
      <c r="AE184">
        <v>44493</v>
      </c>
      <c r="AF184">
        <v>1</v>
      </c>
      <c r="AG184" t="s">
        <v>88</v>
      </c>
      <c r="AH184" t="s">
        <v>80</v>
      </c>
      <c r="AI184">
        <v>52</v>
      </c>
      <c r="AJ184" t="s">
        <v>80</v>
      </c>
      <c r="AK184" t="s">
        <v>89</v>
      </c>
      <c r="AL184" t="s">
        <v>42</v>
      </c>
    </row>
    <row r="185" spans="1:38" x14ac:dyDescent="0.3">
      <c r="A185">
        <v>1273</v>
      </c>
      <c r="B185">
        <v>25</v>
      </c>
      <c r="C185" t="s">
        <v>30</v>
      </c>
      <c r="D185" t="s">
        <v>43</v>
      </c>
      <c r="E185" t="s">
        <v>0</v>
      </c>
      <c r="F185" t="s">
        <v>60</v>
      </c>
      <c r="G185" t="s">
        <v>45</v>
      </c>
      <c r="H185" t="s">
        <v>35</v>
      </c>
      <c r="I185" t="s">
        <v>34</v>
      </c>
      <c r="J185" t="s">
        <v>62</v>
      </c>
      <c r="K185" t="s">
        <v>54</v>
      </c>
      <c r="L185" t="s">
        <v>38</v>
      </c>
      <c r="M185" t="s">
        <v>47</v>
      </c>
      <c r="N185" t="s">
        <v>40</v>
      </c>
      <c r="O185" t="s">
        <v>1</v>
      </c>
      <c r="P185" t="s">
        <v>30</v>
      </c>
      <c r="Q185">
        <v>14</v>
      </c>
      <c r="R185">
        <v>1</v>
      </c>
      <c r="S185">
        <v>1</v>
      </c>
      <c r="T185">
        <v>1</v>
      </c>
      <c r="U185">
        <v>0</v>
      </c>
      <c r="V185">
        <v>24</v>
      </c>
      <c r="W185">
        <v>73</v>
      </c>
      <c r="X185">
        <v>599</v>
      </c>
      <c r="Y185">
        <v>8040</v>
      </c>
      <c r="Z185">
        <v>1118</v>
      </c>
      <c r="AA185">
        <v>4</v>
      </c>
      <c r="AB185">
        <v>44773</v>
      </c>
      <c r="AC185">
        <v>35684</v>
      </c>
      <c r="AD185">
        <v>44257</v>
      </c>
      <c r="AE185">
        <v>44493</v>
      </c>
      <c r="AF185">
        <v>1</v>
      </c>
      <c r="AG185" t="s">
        <v>84</v>
      </c>
      <c r="AH185" t="s">
        <v>80</v>
      </c>
      <c r="AI185">
        <v>24</v>
      </c>
      <c r="AJ185" t="s">
        <v>80</v>
      </c>
      <c r="AK185" t="s">
        <v>89</v>
      </c>
      <c r="AL185" t="s">
        <v>52</v>
      </c>
    </row>
    <row r="186" spans="1:38" x14ac:dyDescent="0.3">
      <c r="A186">
        <v>587</v>
      </c>
      <c r="B186">
        <v>31</v>
      </c>
      <c r="C186" t="s">
        <v>30</v>
      </c>
      <c r="D186" t="s">
        <v>43</v>
      </c>
      <c r="E186" t="s">
        <v>32</v>
      </c>
      <c r="F186" t="s">
        <v>48</v>
      </c>
      <c r="G186" t="s">
        <v>34</v>
      </c>
      <c r="H186" t="s">
        <v>35</v>
      </c>
      <c r="I186" t="s">
        <v>45</v>
      </c>
      <c r="J186" t="s">
        <v>58</v>
      </c>
      <c r="K186" t="s">
        <v>45</v>
      </c>
      <c r="L186" t="s">
        <v>38</v>
      </c>
      <c r="M186" t="s">
        <v>47</v>
      </c>
      <c r="N186" t="s">
        <v>57</v>
      </c>
      <c r="O186" t="s">
        <v>1</v>
      </c>
      <c r="P186" t="s">
        <v>41</v>
      </c>
      <c r="Q186">
        <v>12</v>
      </c>
      <c r="R186">
        <v>3</v>
      </c>
      <c r="S186">
        <v>12</v>
      </c>
      <c r="T186">
        <v>0</v>
      </c>
      <c r="U186">
        <v>0</v>
      </c>
      <c r="V186">
        <v>20</v>
      </c>
      <c r="W186">
        <v>66</v>
      </c>
      <c r="X186">
        <v>534</v>
      </c>
      <c r="Y186">
        <v>22908</v>
      </c>
      <c r="Z186">
        <v>9824</v>
      </c>
      <c r="AA186">
        <v>2</v>
      </c>
      <c r="AB186">
        <v>44773</v>
      </c>
      <c r="AC186">
        <v>33601</v>
      </c>
      <c r="AD186">
        <v>44424</v>
      </c>
      <c r="AE186">
        <v>44495</v>
      </c>
      <c r="AF186">
        <v>0</v>
      </c>
      <c r="AG186" t="s">
        <v>79</v>
      </c>
      <c r="AH186" t="s">
        <v>85</v>
      </c>
      <c r="AI186">
        <v>31</v>
      </c>
      <c r="AJ186" t="s">
        <v>85</v>
      </c>
      <c r="AK186" t="s">
        <v>90</v>
      </c>
      <c r="AL186" t="s">
        <v>52</v>
      </c>
    </row>
    <row r="187" spans="1:38" x14ac:dyDescent="0.3">
      <c r="A187">
        <v>494</v>
      </c>
      <c r="B187">
        <v>21</v>
      </c>
      <c r="C187" t="s">
        <v>30</v>
      </c>
      <c r="D187" t="s">
        <v>31</v>
      </c>
      <c r="E187" t="s">
        <v>0</v>
      </c>
      <c r="F187" t="s">
        <v>48</v>
      </c>
      <c r="G187" t="s">
        <v>45</v>
      </c>
      <c r="H187" t="s">
        <v>44</v>
      </c>
      <c r="I187" t="s">
        <v>54</v>
      </c>
      <c r="J187" t="s">
        <v>62</v>
      </c>
      <c r="K187" t="s">
        <v>36</v>
      </c>
      <c r="L187" t="s">
        <v>55</v>
      </c>
      <c r="M187" t="s">
        <v>47</v>
      </c>
      <c r="N187" t="s">
        <v>40</v>
      </c>
      <c r="O187" t="s">
        <v>1</v>
      </c>
      <c r="P187" t="s">
        <v>41</v>
      </c>
      <c r="Q187">
        <v>15</v>
      </c>
      <c r="R187">
        <v>1</v>
      </c>
      <c r="S187">
        <v>1</v>
      </c>
      <c r="T187">
        <v>0</v>
      </c>
      <c r="U187">
        <v>0</v>
      </c>
      <c r="V187">
        <v>12</v>
      </c>
      <c r="W187">
        <v>90</v>
      </c>
      <c r="X187">
        <v>156</v>
      </c>
      <c r="Y187">
        <v>25422</v>
      </c>
      <c r="Z187">
        <v>2716</v>
      </c>
      <c r="AA187">
        <v>0</v>
      </c>
      <c r="AB187">
        <v>44773</v>
      </c>
      <c r="AC187">
        <v>37336</v>
      </c>
      <c r="AD187">
        <v>44269</v>
      </c>
      <c r="AE187">
        <v>44498</v>
      </c>
      <c r="AF187">
        <v>1</v>
      </c>
      <c r="AG187" t="s">
        <v>84</v>
      </c>
      <c r="AH187" t="s">
        <v>80</v>
      </c>
      <c r="AI187">
        <v>20</v>
      </c>
      <c r="AJ187" t="s">
        <v>80</v>
      </c>
      <c r="AK187" t="s">
        <v>89</v>
      </c>
      <c r="AL187" t="s">
        <v>42</v>
      </c>
    </row>
    <row r="188" spans="1:38" x14ac:dyDescent="0.3">
      <c r="A188">
        <v>952</v>
      </c>
      <c r="B188">
        <v>25</v>
      </c>
      <c r="C188" t="s">
        <v>30</v>
      </c>
      <c r="D188" t="s">
        <v>31</v>
      </c>
      <c r="E188" t="s">
        <v>0</v>
      </c>
      <c r="F188" t="s">
        <v>63</v>
      </c>
      <c r="G188" t="s">
        <v>45</v>
      </c>
      <c r="H188" t="s">
        <v>35</v>
      </c>
      <c r="I188" t="s">
        <v>36</v>
      </c>
      <c r="J188" t="s">
        <v>62</v>
      </c>
      <c r="K188" t="s">
        <v>36</v>
      </c>
      <c r="L188" t="s">
        <v>38</v>
      </c>
      <c r="M188" t="s">
        <v>47</v>
      </c>
      <c r="N188" t="s">
        <v>57</v>
      </c>
      <c r="O188" t="s">
        <v>45</v>
      </c>
      <c r="P188" t="s">
        <v>30</v>
      </c>
      <c r="Q188">
        <v>18</v>
      </c>
      <c r="R188">
        <v>1</v>
      </c>
      <c r="S188">
        <v>1</v>
      </c>
      <c r="T188">
        <v>0</v>
      </c>
      <c r="U188">
        <v>0</v>
      </c>
      <c r="V188">
        <v>19</v>
      </c>
      <c r="W188">
        <v>36</v>
      </c>
      <c r="X188">
        <v>867</v>
      </c>
      <c r="Y188">
        <v>18798</v>
      </c>
      <c r="Z188">
        <v>2413</v>
      </c>
      <c r="AA188">
        <v>2</v>
      </c>
      <c r="AB188">
        <v>44773</v>
      </c>
      <c r="AC188">
        <v>35786</v>
      </c>
      <c r="AD188">
        <v>44370</v>
      </c>
      <c r="AE188">
        <v>44501</v>
      </c>
      <c r="AF188">
        <v>0</v>
      </c>
      <c r="AG188" t="s">
        <v>84</v>
      </c>
      <c r="AH188" t="s">
        <v>80</v>
      </c>
      <c r="AI188">
        <v>25</v>
      </c>
      <c r="AJ188" t="s">
        <v>85</v>
      </c>
      <c r="AK188" t="s">
        <v>90</v>
      </c>
      <c r="AL188" t="s">
        <v>52</v>
      </c>
    </row>
    <row r="189" spans="1:38" x14ac:dyDescent="0.3">
      <c r="A189">
        <v>1165</v>
      </c>
      <c r="B189">
        <v>29</v>
      </c>
      <c r="C189" t="s">
        <v>30</v>
      </c>
      <c r="D189" t="s">
        <v>31</v>
      </c>
      <c r="E189" t="s">
        <v>0</v>
      </c>
      <c r="F189" t="s">
        <v>60</v>
      </c>
      <c r="G189" t="s">
        <v>54</v>
      </c>
      <c r="H189" t="s">
        <v>44</v>
      </c>
      <c r="I189" t="s">
        <v>36</v>
      </c>
      <c r="J189" t="s">
        <v>53</v>
      </c>
      <c r="K189" t="s">
        <v>34</v>
      </c>
      <c r="L189" t="s">
        <v>55</v>
      </c>
      <c r="M189" t="s">
        <v>39</v>
      </c>
      <c r="N189" t="s">
        <v>57</v>
      </c>
      <c r="O189" t="s">
        <v>34</v>
      </c>
      <c r="P189" t="s">
        <v>41</v>
      </c>
      <c r="Q189">
        <v>13</v>
      </c>
      <c r="R189">
        <v>1</v>
      </c>
      <c r="S189">
        <v>11</v>
      </c>
      <c r="T189">
        <v>3</v>
      </c>
      <c r="U189">
        <v>10</v>
      </c>
      <c r="V189">
        <v>23</v>
      </c>
      <c r="W189">
        <v>45</v>
      </c>
      <c r="X189">
        <v>408</v>
      </c>
      <c r="Y189">
        <v>11162</v>
      </c>
      <c r="Z189">
        <v>7336</v>
      </c>
      <c r="AA189">
        <v>3</v>
      </c>
      <c r="AB189">
        <v>44773</v>
      </c>
      <c r="AC189">
        <v>34287</v>
      </c>
      <c r="AD189">
        <v>40655</v>
      </c>
      <c r="AE189">
        <v>44503</v>
      </c>
      <c r="AF189">
        <v>11</v>
      </c>
      <c r="AG189" t="s">
        <v>84</v>
      </c>
      <c r="AH189" t="s">
        <v>80</v>
      </c>
      <c r="AI189">
        <v>18</v>
      </c>
      <c r="AJ189" t="s">
        <v>80</v>
      </c>
      <c r="AK189" t="s">
        <v>83</v>
      </c>
      <c r="AL189" t="s">
        <v>42</v>
      </c>
    </row>
    <row r="190" spans="1:38" x14ac:dyDescent="0.3">
      <c r="A190">
        <v>1079</v>
      </c>
      <c r="B190">
        <v>21</v>
      </c>
      <c r="C190" t="s">
        <v>30</v>
      </c>
      <c r="D190" t="s">
        <v>31</v>
      </c>
      <c r="E190" t="s">
        <v>32</v>
      </c>
      <c r="F190" t="s">
        <v>48</v>
      </c>
      <c r="G190" t="s">
        <v>45</v>
      </c>
      <c r="H190" t="s">
        <v>44</v>
      </c>
      <c r="I190" t="s">
        <v>36</v>
      </c>
      <c r="J190" t="s">
        <v>49</v>
      </c>
      <c r="K190" t="s">
        <v>34</v>
      </c>
      <c r="L190" t="s">
        <v>34</v>
      </c>
      <c r="M190" t="s">
        <v>55</v>
      </c>
      <c r="N190" t="s">
        <v>40</v>
      </c>
      <c r="O190" t="s">
        <v>1</v>
      </c>
      <c r="P190" t="s">
        <v>41</v>
      </c>
      <c r="Q190">
        <v>13</v>
      </c>
      <c r="R190">
        <v>1</v>
      </c>
      <c r="S190">
        <v>1</v>
      </c>
      <c r="T190">
        <v>0</v>
      </c>
      <c r="U190">
        <v>0</v>
      </c>
      <c r="V190">
        <v>10</v>
      </c>
      <c r="W190">
        <v>36</v>
      </c>
      <c r="X190">
        <v>1334</v>
      </c>
      <c r="Y190">
        <v>17258</v>
      </c>
      <c r="Z190">
        <v>1416</v>
      </c>
      <c r="AA190">
        <v>6</v>
      </c>
      <c r="AB190">
        <v>44773</v>
      </c>
      <c r="AC190">
        <v>37380</v>
      </c>
      <c r="AD190">
        <v>44455</v>
      </c>
      <c r="AE190">
        <v>44505</v>
      </c>
      <c r="AF190">
        <v>0</v>
      </c>
      <c r="AG190" t="s">
        <v>84</v>
      </c>
      <c r="AH190" t="s">
        <v>85</v>
      </c>
      <c r="AI190">
        <v>21</v>
      </c>
      <c r="AJ190" t="s">
        <v>85</v>
      </c>
      <c r="AK190" t="s">
        <v>90</v>
      </c>
      <c r="AL190" t="s">
        <v>42</v>
      </c>
    </row>
    <row r="191" spans="1:38" x14ac:dyDescent="0.3">
      <c r="A191">
        <v>1107</v>
      </c>
      <c r="B191">
        <v>26</v>
      </c>
      <c r="C191" t="s">
        <v>30</v>
      </c>
      <c r="D191" t="s">
        <v>31</v>
      </c>
      <c r="E191" t="s">
        <v>32</v>
      </c>
      <c r="F191" t="s">
        <v>48</v>
      </c>
      <c r="G191" t="s">
        <v>34</v>
      </c>
      <c r="H191" t="s">
        <v>35</v>
      </c>
      <c r="I191" t="s">
        <v>45</v>
      </c>
      <c r="J191" t="s">
        <v>49</v>
      </c>
      <c r="K191" t="s">
        <v>45</v>
      </c>
      <c r="L191" t="s">
        <v>46</v>
      </c>
      <c r="M191" t="s">
        <v>55</v>
      </c>
      <c r="N191" t="s">
        <v>50</v>
      </c>
      <c r="O191" t="s">
        <v>34</v>
      </c>
      <c r="P191" t="s">
        <v>41</v>
      </c>
      <c r="Q191">
        <v>20</v>
      </c>
      <c r="R191">
        <v>1</v>
      </c>
      <c r="S191">
        <v>1</v>
      </c>
      <c r="T191">
        <v>0</v>
      </c>
      <c r="U191">
        <v>0</v>
      </c>
      <c r="V191">
        <v>21</v>
      </c>
      <c r="W191">
        <v>37</v>
      </c>
      <c r="X191">
        <v>1330</v>
      </c>
      <c r="Y191">
        <v>19373</v>
      </c>
      <c r="Z191">
        <v>2377</v>
      </c>
      <c r="AA191">
        <v>0</v>
      </c>
      <c r="AB191">
        <v>44773</v>
      </c>
      <c r="AC191">
        <v>35389</v>
      </c>
      <c r="AD191">
        <v>44428</v>
      </c>
      <c r="AE191">
        <v>44505</v>
      </c>
      <c r="AF191">
        <v>0</v>
      </c>
      <c r="AG191" t="s">
        <v>84</v>
      </c>
      <c r="AH191" t="s">
        <v>80</v>
      </c>
      <c r="AI191">
        <v>26</v>
      </c>
      <c r="AJ191" t="s">
        <v>80</v>
      </c>
      <c r="AK191" t="s">
        <v>90</v>
      </c>
      <c r="AL191" t="s">
        <v>42</v>
      </c>
    </row>
    <row r="192" spans="1:38" x14ac:dyDescent="0.3">
      <c r="A192">
        <v>959</v>
      </c>
      <c r="B192">
        <v>19</v>
      </c>
      <c r="C192" t="s">
        <v>30</v>
      </c>
      <c r="D192" t="s">
        <v>31</v>
      </c>
      <c r="E192" t="s">
        <v>0</v>
      </c>
      <c r="F192" t="s">
        <v>48</v>
      </c>
      <c r="G192" t="s">
        <v>54</v>
      </c>
      <c r="H192" t="s">
        <v>35</v>
      </c>
      <c r="I192" t="s">
        <v>36</v>
      </c>
      <c r="J192" t="s">
        <v>62</v>
      </c>
      <c r="K192" t="s">
        <v>36</v>
      </c>
      <c r="L192" t="s">
        <v>38</v>
      </c>
      <c r="M192" t="s">
        <v>56</v>
      </c>
      <c r="N192" t="s">
        <v>40</v>
      </c>
      <c r="O192" t="s">
        <v>1</v>
      </c>
      <c r="P192" t="s">
        <v>30</v>
      </c>
      <c r="Q192">
        <v>13</v>
      </c>
      <c r="R192">
        <v>1</v>
      </c>
      <c r="S192">
        <v>1</v>
      </c>
      <c r="T192">
        <v>0</v>
      </c>
      <c r="U192">
        <v>0</v>
      </c>
      <c r="V192">
        <v>21</v>
      </c>
      <c r="W192">
        <v>37</v>
      </c>
      <c r="X192">
        <v>419</v>
      </c>
      <c r="Y192">
        <v>9947</v>
      </c>
      <c r="Z192">
        <v>2121</v>
      </c>
      <c r="AA192">
        <v>3</v>
      </c>
      <c r="AB192">
        <v>44773</v>
      </c>
      <c r="AC192">
        <v>37926</v>
      </c>
      <c r="AD192">
        <v>44500</v>
      </c>
      <c r="AE192">
        <v>44524</v>
      </c>
      <c r="AF192">
        <v>0</v>
      </c>
      <c r="AG192" t="s">
        <v>91</v>
      </c>
      <c r="AH192" t="s">
        <v>80</v>
      </c>
      <c r="AI192">
        <v>19</v>
      </c>
      <c r="AJ192" t="s">
        <v>80</v>
      </c>
      <c r="AK192" t="s">
        <v>90</v>
      </c>
      <c r="AL192" t="s">
        <v>42</v>
      </c>
    </row>
    <row r="193" spans="1:38" x14ac:dyDescent="0.3">
      <c r="A193">
        <v>702</v>
      </c>
      <c r="B193">
        <v>33</v>
      </c>
      <c r="C193" t="s">
        <v>30</v>
      </c>
      <c r="D193" t="s">
        <v>43</v>
      </c>
      <c r="E193" t="s">
        <v>32</v>
      </c>
      <c r="F193" t="s">
        <v>48</v>
      </c>
      <c r="G193" t="s">
        <v>34</v>
      </c>
      <c r="H193" t="s">
        <v>35</v>
      </c>
      <c r="I193" t="s">
        <v>45</v>
      </c>
      <c r="J193" t="s">
        <v>37</v>
      </c>
      <c r="K193" t="s">
        <v>34</v>
      </c>
      <c r="L193" t="s">
        <v>55</v>
      </c>
      <c r="M193" t="s">
        <v>47</v>
      </c>
      <c r="N193" t="s">
        <v>40</v>
      </c>
      <c r="O193" t="s">
        <v>1</v>
      </c>
      <c r="P193" t="s">
        <v>30</v>
      </c>
      <c r="Q193">
        <v>11</v>
      </c>
      <c r="R193">
        <v>1</v>
      </c>
      <c r="S193">
        <v>10</v>
      </c>
      <c r="T193">
        <v>9</v>
      </c>
      <c r="U193">
        <v>7</v>
      </c>
      <c r="V193">
        <v>3</v>
      </c>
      <c r="W193">
        <v>70</v>
      </c>
      <c r="X193">
        <v>1076</v>
      </c>
      <c r="Y193">
        <v>3164</v>
      </c>
      <c r="Z193">
        <v>3348</v>
      </c>
      <c r="AA193">
        <v>3</v>
      </c>
      <c r="AB193">
        <v>44773</v>
      </c>
      <c r="AC193">
        <v>32892</v>
      </c>
      <c r="AD193">
        <v>40923</v>
      </c>
      <c r="AE193">
        <v>44525</v>
      </c>
      <c r="AF193">
        <v>10</v>
      </c>
      <c r="AG193" t="s">
        <v>79</v>
      </c>
      <c r="AH193" t="s">
        <v>80</v>
      </c>
      <c r="AI193">
        <v>23</v>
      </c>
      <c r="AJ193" t="s">
        <v>80</v>
      </c>
      <c r="AK193" t="s">
        <v>83</v>
      </c>
      <c r="AL193" t="s">
        <v>52</v>
      </c>
    </row>
    <row r="194" spans="1:38" x14ac:dyDescent="0.3">
      <c r="A194">
        <v>445</v>
      </c>
      <c r="B194">
        <v>39</v>
      </c>
      <c r="C194" t="s">
        <v>30</v>
      </c>
      <c r="D194" t="s">
        <v>31</v>
      </c>
      <c r="E194" t="s">
        <v>0</v>
      </c>
      <c r="F194" t="s">
        <v>63</v>
      </c>
      <c r="G194" t="s">
        <v>54</v>
      </c>
      <c r="H194" t="s">
        <v>44</v>
      </c>
      <c r="I194" t="s">
        <v>45</v>
      </c>
      <c r="J194" t="s">
        <v>53</v>
      </c>
      <c r="K194" t="s">
        <v>45</v>
      </c>
      <c r="L194" t="s">
        <v>34</v>
      </c>
      <c r="M194" t="s">
        <v>55</v>
      </c>
      <c r="N194" t="s">
        <v>57</v>
      </c>
      <c r="O194" t="s">
        <v>1</v>
      </c>
      <c r="P194" t="s">
        <v>30</v>
      </c>
      <c r="Q194">
        <v>18</v>
      </c>
      <c r="R194">
        <v>4</v>
      </c>
      <c r="S194">
        <v>12</v>
      </c>
      <c r="T194">
        <v>0</v>
      </c>
      <c r="U194">
        <v>0</v>
      </c>
      <c r="V194">
        <v>3</v>
      </c>
      <c r="W194">
        <v>41</v>
      </c>
      <c r="X194">
        <v>1162</v>
      </c>
      <c r="Y194">
        <v>17778</v>
      </c>
      <c r="Z194">
        <v>5238</v>
      </c>
      <c r="AA194">
        <v>3</v>
      </c>
      <c r="AB194">
        <v>44773</v>
      </c>
      <c r="AC194">
        <v>30833</v>
      </c>
      <c r="AD194">
        <v>44308</v>
      </c>
      <c r="AE194">
        <v>44526</v>
      </c>
      <c r="AF194">
        <v>1</v>
      </c>
      <c r="AG194" t="s">
        <v>79</v>
      </c>
      <c r="AH194" t="s">
        <v>80</v>
      </c>
      <c r="AI194">
        <v>38</v>
      </c>
      <c r="AJ194" t="s">
        <v>80</v>
      </c>
      <c r="AK194" t="s">
        <v>89</v>
      </c>
      <c r="AL194" t="s">
        <v>42</v>
      </c>
    </row>
    <row r="195" spans="1:38" x14ac:dyDescent="0.3">
      <c r="A195">
        <v>1928</v>
      </c>
      <c r="B195">
        <v>29</v>
      </c>
      <c r="C195" t="s">
        <v>30</v>
      </c>
      <c r="D195" t="s">
        <v>43</v>
      </c>
      <c r="E195" t="s">
        <v>0</v>
      </c>
      <c r="F195" t="s">
        <v>48</v>
      </c>
      <c r="G195" t="s">
        <v>45</v>
      </c>
      <c r="H195" t="s">
        <v>35</v>
      </c>
      <c r="I195" t="s">
        <v>54</v>
      </c>
      <c r="J195" t="s">
        <v>62</v>
      </c>
      <c r="K195" t="s">
        <v>34</v>
      </c>
      <c r="L195" t="s">
        <v>55</v>
      </c>
      <c r="M195" t="s">
        <v>47</v>
      </c>
      <c r="N195" t="s">
        <v>40</v>
      </c>
      <c r="O195" t="s">
        <v>1</v>
      </c>
      <c r="P195" t="s">
        <v>41</v>
      </c>
      <c r="Q195">
        <v>17</v>
      </c>
      <c r="R195">
        <v>1</v>
      </c>
      <c r="S195">
        <v>1</v>
      </c>
      <c r="T195">
        <v>0</v>
      </c>
      <c r="U195">
        <v>0</v>
      </c>
      <c r="V195">
        <v>24</v>
      </c>
      <c r="W195">
        <v>45</v>
      </c>
      <c r="X195">
        <v>746</v>
      </c>
      <c r="Y195">
        <v>10642</v>
      </c>
      <c r="Z195">
        <v>1091</v>
      </c>
      <c r="AA195">
        <v>3</v>
      </c>
      <c r="AB195">
        <v>44773</v>
      </c>
      <c r="AC195">
        <v>34336</v>
      </c>
      <c r="AD195">
        <v>44387</v>
      </c>
      <c r="AE195">
        <v>44527</v>
      </c>
      <c r="AF195">
        <v>0</v>
      </c>
      <c r="AG195" t="s">
        <v>84</v>
      </c>
      <c r="AH195" t="s">
        <v>85</v>
      </c>
      <c r="AI195">
        <v>29</v>
      </c>
      <c r="AJ195" t="s">
        <v>85</v>
      </c>
      <c r="AK195" t="s">
        <v>90</v>
      </c>
      <c r="AL195" t="s">
        <v>42</v>
      </c>
    </row>
    <row r="196" spans="1:38" x14ac:dyDescent="0.3">
      <c r="A196">
        <v>282</v>
      </c>
      <c r="B196">
        <v>38</v>
      </c>
      <c r="C196" t="s">
        <v>30</v>
      </c>
      <c r="D196" t="s">
        <v>31</v>
      </c>
      <c r="E196" t="s">
        <v>32</v>
      </c>
      <c r="F196" t="s">
        <v>60</v>
      </c>
      <c r="G196" t="s">
        <v>36</v>
      </c>
      <c r="H196" t="s">
        <v>35</v>
      </c>
      <c r="I196" t="s">
        <v>45</v>
      </c>
      <c r="J196" t="s">
        <v>58</v>
      </c>
      <c r="K196" t="s">
        <v>34</v>
      </c>
      <c r="L196" t="s">
        <v>38</v>
      </c>
      <c r="M196" t="s">
        <v>47</v>
      </c>
      <c r="N196" t="s">
        <v>57</v>
      </c>
      <c r="O196" t="s">
        <v>1</v>
      </c>
      <c r="P196" t="s">
        <v>30</v>
      </c>
      <c r="Q196">
        <v>19</v>
      </c>
      <c r="R196">
        <v>7</v>
      </c>
      <c r="S196">
        <v>17</v>
      </c>
      <c r="T196">
        <v>0</v>
      </c>
      <c r="U196">
        <v>0</v>
      </c>
      <c r="V196">
        <v>29</v>
      </c>
      <c r="W196">
        <v>70</v>
      </c>
      <c r="X196">
        <v>1180</v>
      </c>
      <c r="Y196">
        <v>11354</v>
      </c>
      <c r="Z196">
        <v>6673</v>
      </c>
      <c r="AA196">
        <v>2</v>
      </c>
      <c r="AB196">
        <v>44773</v>
      </c>
      <c r="AC196">
        <v>31196</v>
      </c>
      <c r="AD196">
        <v>44409</v>
      </c>
      <c r="AE196">
        <v>44531</v>
      </c>
      <c r="AF196">
        <v>0</v>
      </c>
      <c r="AG196" t="s">
        <v>79</v>
      </c>
      <c r="AH196" t="s">
        <v>80</v>
      </c>
      <c r="AI196">
        <v>38</v>
      </c>
      <c r="AJ196" t="s">
        <v>85</v>
      </c>
      <c r="AK196" t="s">
        <v>90</v>
      </c>
      <c r="AL196" t="s">
        <v>42</v>
      </c>
    </row>
    <row r="197" spans="1:38" x14ac:dyDescent="0.3">
      <c r="A197">
        <v>137</v>
      </c>
      <c r="B197">
        <v>20</v>
      </c>
      <c r="C197" t="s">
        <v>30</v>
      </c>
      <c r="D197" t="s">
        <v>43</v>
      </c>
      <c r="E197" t="s">
        <v>32</v>
      </c>
      <c r="F197" t="s">
        <v>48</v>
      </c>
      <c r="G197" t="s">
        <v>54</v>
      </c>
      <c r="H197" t="s">
        <v>44</v>
      </c>
      <c r="I197" t="s">
        <v>36</v>
      </c>
      <c r="J197" t="s">
        <v>49</v>
      </c>
      <c r="K197" t="s">
        <v>54</v>
      </c>
      <c r="L197" t="s">
        <v>38</v>
      </c>
      <c r="M197" t="s">
        <v>47</v>
      </c>
      <c r="N197" t="s">
        <v>40</v>
      </c>
      <c r="O197" t="s">
        <v>1</v>
      </c>
      <c r="P197" t="s">
        <v>30</v>
      </c>
      <c r="Q197">
        <v>18</v>
      </c>
      <c r="R197">
        <v>1</v>
      </c>
      <c r="S197">
        <v>1</v>
      </c>
      <c r="T197">
        <v>0</v>
      </c>
      <c r="U197">
        <v>0</v>
      </c>
      <c r="V197">
        <v>6</v>
      </c>
      <c r="W197">
        <v>66</v>
      </c>
      <c r="X197">
        <v>871</v>
      </c>
      <c r="Y197">
        <v>19783</v>
      </c>
      <c r="Z197">
        <v>2926</v>
      </c>
      <c r="AA197">
        <v>5</v>
      </c>
      <c r="AB197">
        <v>44773</v>
      </c>
      <c r="AC197">
        <v>37678</v>
      </c>
      <c r="AD197">
        <v>44474</v>
      </c>
      <c r="AE197">
        <v>44533</v>
      </c>
      <c r="AF197">
        <v>0</v>
      </c>
      <c r="AG197" t="s">
        <v>84</v>
      </c>
      <c r="AH197" t="s">
        <v>85</v>
      </c>
      <c r="AI197">
        <v>20</v>
      </c>
      <c r="AJ197" t="s">
        <v>80</v>
      </c>
      <c r="AK197" t="s">
        <v>90</v>
      </c>
      <c r="AL197" t="s">
        <v>42</v>
      </c>
    </row>
    <row r="198" spans="1:38" x14ac:dyDescent="0.3">
      <c r="A198">
        <v>780</v>
      </c>
      <c r="B198">
        <v>33</v>
      </c>
      <c r="C198" t="s">
        <v>30</v>
      </c>
      <c r="D198" t="s">
        <v>31</v>
      </c>
      <c r="E198" t="s">
        <v>32</v>
      </c>
      <c r="F198" t="s">
        <v>33</v>
      </c>
      <c r="G198" t="s">
        <v>54</v>
      </c>
      <c r="H198" t="s">
        <v>35</v>
      </c>
      <c r="I198" t="s">
        <v>45</v>
      </c>
      <c r="J198" t="s">
        <v>37</v>
      </c>
      <c r="K198" t="s">
        <v>54</v>
      </c>
      <c r="L198" t="s">
        <v>38</v>
      </c>
      <c r="M198" t="s">
        <v>55</v>
      </c>
      <c r="N198" t="s">
        <v>40</v>
      </c>
      <c r="O198" t="s">
        <v>1</v>
      </c>
      <c r="P198" t="s">
        <v>30</v>
      </c>
      <c r="Q198">
        <v>13</v>
      </c>
      <c r="R198">
        <v>1</v>
      </c>
      <c r="S198">
        <v>10</v>
      </c>
      <c r="T198">
        <v>7</v>
      </c>
      <c r="U198">
        <v>8</v>
      </c>
      <c r="V198">
        <v>1</v>
      </c>
      <c r="W198">
        <v>63</v>
      </c>
      <c r="X198">
        <v>527</v>
      </c>
      <c r="Y198">
        <v>5207</v>
      </c>
      <c r="Z198">
        <v>2686</v>
      </c>
      <c r="AA198">
        <v>2</v>
      </c>
      <c r="AB198">
        <v>44773</v>
      </c>
      <c r="AC198">
        <v>33001</v>
      </c>
      <c r="AD198">
        <v>41244</v>
      </c>
      <c r="AE198">
        <v>44548</v>
      </c>
      <c r="AF198">
        <v>9</v>
      </c>
      <c r="AG198" t="s">
        <v>79</v>
      </c>
      <c r="AH198" t="s">
        <v>80</v>
      </c>
      <c r="AI198">
        <v>24</v>
      </c>
      <c r="AJ198" t="s">
        <v>80</v>
      </c>
      <c r="AK198" t="s">
        <v>81</v>
      </c>
      <c r="AL198" t="s">
        <v>52</v>
      </c>
    </row>
    <row r="199" spans="1:38" x14ac:dyDescent="0.3">
      <c r="A199">
        <v>1780</v>
      </c>
      <c r="B199">
        <v>21</v>
      </c>
      <c r="C199" t="s">
        <v>30</v>
      </c>
      <c r="D199" t="s">
        <v>31</v>
      </c>
      <c r="E199" t="s">
        <v>0</v>
      </c>
      <c r="F199" t="s">
        <v>60</v>
      </c>
      <c r="G199" t="s">
        <v>36</v>
      </c>
      <c r="H199" t="s">
        <v>35</v>
      </c>
      <c r="I199" t="s">
        <v>45</v>
      </c>
      <c r="J199" t="s">
        <v>62</v>
      </c>
      <c r="K199" t="s">
        <v>36</v>
      </c>
      <c r="L199" t="s">
        <v>55</v>
      </c>
      <c r="M199" t="s">
        <v>47</v>
      </c>
      <c r="N199" t="s">
        <v>40</v>
      </c>
      <c r="O199" t="s">
        <v>1</v>
      </c>
      <c r="P199" t="s">
        <v>41</v>
      </c>
      <c r="Q199">
        <v>13</v>
      </c>
      <c r="R199">
        <v>1</v>
      </c>
      <c r="S199">
        <v>1</v>
      </c>
      <c r="T199">
        <v>0</v>
      </c>
      <c r="U199">
        <v>0</v>
      </c>
      <c r="V199">
        <v>7</v>
      </c>
      <c r="W199">
        <v>31</v>
      </c>
      <c r="X199">
        <v>337</v>
      </c>
      <c r="Y199">
        <v>4567</v>
      </c>
      <c r="Z199">
        <v>2679</v>
      </c>
      <c r="AA199">
        <v>3</v>
      </c>
      <c r="AB199">
        <v>44773</v>
      </c>
      <c r="AC199">
        <v>37287</v>
      </c>
      <c r="AD199">
        <v>44520</v>
      </c>
      <c r="AE199">
        <v>44554</v>
      </c>
      <c r="AF199">
        <v>0</v>
      </c>
      <c r="AG199" t="s">
        <v>84</v>
      </c>
      <c r="AH199" t="s">
        <v>85</v>
      </c>
      <c r="AI199">
        <v>21</v>
      </c>
      <c r="AJ199" t="s">
        <v>80</v>
      </c>
      <c r="AK199" t="s">
        <v>90</v>
      </c>
      <c r="AL199" t="s">
        <v>42</v>
      </c>
    </row>
    <row r="200" spans="1:38" x14ac:dyDescent="0.3">
      <c r="A200">
        <v>1210</v>
      </c>
      <c r="B200">
        <v>41</v>
      </c>
      <c r="C200" t="s">
        <v>30</v>
      </c>
      <c r="D200" t="s">
        <v>59</v>
      </c>
      <c r="E200" t="s">
        <v>32</v>
      </c>
      <c r="F200" t="s">
        <v>63</v>
      </c>
      <c r="G200" t="s">
        <v>34</v>
      </c>
      <c r="H200" t="s">
        <v>35</v>
      </c>
      <c r="I200" t="s">
        <v>36</v>
      </c>
      <c r="J200" t="s">
        <v>37</v>
      </c>
      <c r="K200" t="s">
        <v>34</v>
      </c>
      <c r="L200" t="s">
        <v>38</v>
      </c>
      <c r="M200" t="s">
        <v>39</v>
      </c>
      <c r="N200" t="s">
        <v>50</v>
      </c>
      <c r="O200" t="s">
        <v>34</v>
      </c>
      <c r="P200" t="s">
        <v>41</v>
      </c>
      <c r="Q200">
        <v>17</v>
      </c>
      <c r="R200">
        <v>6</v>
      </c>
      <c r="S200">
        <v>5</v>
      </c>
      <c r="T200">
        <v>0</v>
      </c>
      <c r="U200">
        <v>0</v>
      </c>
      <c r="V200">
        <v>5</v>
      </c>
      <c r="W200">
        <v>95</v>
      </c>
      <c r="X200">
        <v>906</v>
      </c>
      <c r="Y200">
        <v>20293</v>
      </c>
      <c r="Z200">
        <v>2107</v>
      </c>
      <c r="AA200">
        <v>2</v>
      </c>
      <c r="AB200">
        <v>44773</v>
      </c>
      <c r="AC200">
        <v>30028</v>
      </c>
      <c r="AD200">
        <v>44405</v>
      </c>
      <c r="AE200">
        <v>44559</v>
      </c>
      <c r="AF200">
        <v>0</v>
      </c>
      <c r="AG200" t="s">
        <v>82</v>
      </c>
      <c r="AH200" t="s">
        <v>80</v>
      </c>
      <c r="AI200">
        <v>41</v>
      </c>
      <c r="AJ200" t="s">
        <v>85</v>
      </c>
      <c r="AK200" t="s">
        <v>90</v>
      </c>
      <c r="AL200" t="s">
        <v>42</v>
      </c>
    </row>
    <row r="201" spans="1:38" x14ac:dyDescent="0.3">
      <c r="A201">
        <v>364</v>
      </c>
      <c r="B201">
        <v>28</v>
      </c>
      <c r="C201" t="s">
        <v>30</v>
      </c>
      <c r="D201" t="s">
        <v>31</v>
      </c>
      <c r="E201" t="s">
        <v>32</v>
      </c>
      <c r="F201" t="s">
        <v>33</v>
      </c>
      <c r="G201" t="s">
        <v>34</v>
      </c>
      <c r="H201" t="s">
        <v>35</v>
      </c>
      <c r="I201" t="s">
        <v>45</v>
      </c>
      <c r="J201" t="s">
        <v>49</v>
      </c>
      <c r="K201" t="s">
        <v>45</v>
      </c>
      <c r="L201" t="s">
        <v>34</v>
      </c>
      <c r="M201" t="s">
        <v>39</v>
      </c>
      <c r="N201" t="s">
        <v>40</v>
      </c>
      <c r="O201" t="s">
        <v>1</v>
      </c>
      <c r="P201" t="s">
        <v>41</v>
      </c>
      <c r="Q201">
        <v>11</v>
      </c>
      <c r="R201">
        <v>2</v>
      </c>
      <c r="S201">
        <v>5</v>
      </c>
      <c r="T201">
        <v>0</v>
      </c>
      <c r="U201">
        <v>0</v>
      </c>
      <c r="V201">
        <v>2</v>
      </c>
      <c r="W201">
        <v>79</v>
      </c>
      <c r="X201">
        <v>529</v>
      </c>
      <c r="Y201">
        <v>14935</v>
      </c>
      <c r="Z201">
        <v>3485</v>
      </c>
      <c r="AA201">
        <v>5</v>
      </c>
      <c r="AB201">
        <v>44773</v>
      </c>
      <c r="AC201">
        <v>34609</v>
      </c>
      <c r="AD201">
        <v>44538</v>
      </c>
      <c r="AE201">
        <v>44561</v>
      </c>
      <c r="AF201">
        <v>0</v>
      </c>
      <c r="AG201" t="s">
        <v>84</v>
      </c>
      <c r="AH201" t="s">
        <v>80</v>
      </c>
      <c r="AI201">
        <v>28</v>
      </c>
      <c r="AJ201" t="s">
        <v>85</v>
      </c>
      <c r="AK201" t="s">
        <v>90</v>
      </c>
      <c r="AL201" t="s">
        <v>42</v>
      </c>
    </row>
    <row r="202" spans="1:38" x14ac:dyDescent="0.3">
      <c r="A202">
        <v>918</v>
      </c>
      <c r="B202">
        <v>58</v>
      </c>
      <c r="C202" t="s">
        <v>30</v>
      </c>
      <c r="D202" t="s">
        <v>43</v>
      </c>
      <c r="E202" t="s">
        <v>32</v>
      </c>
      <c r="F202" t="s">
        <v>60</v>
      </c>
      <c r="G202" t="s">
        <v>54</v>
      </c>
      <c r="H202" t="s">
        <v>35</v>
      </c>
      <c r="I202" t="s">
        <v>36</v>
      </c>
      <c r="J202" t="s">
        <v>49</v>
      </c>
      <c r="K202" t="s">
        <v>54</v>
      </c>
      <c r="L202" t="s">
        <v>38</v>
      </c>
      <c r="M202" t="s">
        <v>55</v>
      </c>
      <c r="N202" t="s">
        <v>50</v>
      </c>
      <c r="O202" t="s">
        <v>34</v>
      </c>
      <c r="P202" t="s">
        <v>30</v>
      </c>
      <c r="Q202">
        <v>14</v>
      </c>
      <c r="R202">
        <v>9</v>
      </c>
      <c r="S202">
        <v>3</v>
      </c>
      <c r="T202">
        <v>0</v>
      </c>
      <c r="U202">
        <v>0</v>
      </c>
      <c r="V202">
        <v>2</v>
      </c>
      <c r="W202">
        <v>57</v>
      </c>
      <c r="X202">
        <v>781</v>
      </c>
      <c r="Y202">
        <v>13384</v>
      </c>
      <c r="Z202">
        <v>2380</v>
      </c>
      <c r="AA202">
        <v>3</v>
      </c>
      <c r="AB202">
        <v>44773</v>
      </c>
      <c r="AC202">
        <v>23615</v>
      </c>
      <c r="AD202">
        <v>44223</v>
      </c>
      <c r="AE202">
        <v>44562</v>
      </c>
      <c r="AF202">
        <v>1</v>
      </c>
      <c r="AG202" t="s">
        <v>88</v>
      </c>
      <c r="AH202" t="s">
        <v>80</v>
      </c>
      <c r="AI202">
        <v>57</v>
      </c>
      <c r="AJ202" t="s">
        <v>80</v>
      </c>
      <c r="AK202" t="s">
        <v>89</v>
      </c>
      <c r="AL202" t="s">
        <v>42</v>
      </c>
    </row>
    <row r="203" spans="1:38" x14ac:dyDescent="0.3">
      <c r="A203">
        <v>614</v>
      </c>
      <c r="B203">
        <v>18</v>
      </c>
      <c r="C203" t="s">
        <v>30</v>
      </c>
      <c r="D203" t="s">
        <v>43</v>
      </c>
      <c r="E203" t="s">
        <v>0</v>
      </c>
      <c r="F203" t="s">
        <v>48</v>
      </c>
      <c r="G203" t="s">
        <v>36</v>
      </c>
      <c r="H203" t="s">
        <v>35</v>
      </c>
      <c r="I203" t="s">
        <v>45</v>
      </c>
      <c r="J203" t="s">
        <v>62</v>
      </c>
      <c r="K203" t="s">
        <v>36</v>
      </c>
      <c r="L203" t="s">
        <v>38</v>
      </c>
      <c r="M203" t="s">
        <v>47</v>
      </c>
      <c r="N203" t="s">
        <v>40</v>
      </c>
      <c r="O203" t="s">
        <v>1</v>
      </c>
      <c r="P203" t="s">
        <v>30</v>
      </c>
      <c r="Q203">
        <v>14</v>
      </c>
      <c r="R203">
        <v>1</v>
      </c>
      <c r="S203">
        <v>2</v>
      </c>
      <c r="T203">
        <v>0</v>
      </c>
      <c r="U203">
        <v>0</v>
      </c>
      <c r="V203">
        <v>5</v>
      </c>
      <c r="W203">
        <v>69</v>
      </c>
      <c r="X203">
        <v>1306</v>
      </c>
      <c r="Y203">
        <v>8059</v>
      </c>
      <c r="Z203">
        <v>1878</v>
      </c>
      <c r="AA203">
        <v>3</v>
      </c>
      <c r="AB203">
        <v>44773</v>
      </c>
      <c r="AC203">
        <v>38414</v>
      </c>
      <c r="AD203">
        <v>44233</v>
      </c>
      <c r="AE203">
        <v>44565</v>
      </c>
      <c r="AF203">
        <v>1</v>
      </c>
      <c r="AG203" t="s">
        <v>91</v>
      </c>
      <c r="AH203" t="s">
        <v>80</v>
      </c>
      <c r="AI203">
        <v>17</v>
      </c>
      <c r="AJ203" t="s">
        <v>80</v>
      </c>
      <c r="AK203" t="s">
        <v>89</v>
      </c>
      <c r="AL203" t="s">
        <v>42</v>
      </c>
    </row>
    <row r="204" spans="1:38" x14ac:dyDescent="0.3">
      <c r="A204">
        <v>4</v>
      </c>
      <c r="B204">
        <v>37</v>
      </c>
      <c r="C204" t="s">
        <v>30</v>
      </c>
      <c r="D204" t="s">
        <v>31</v>
      </c>
      <c r="E204" t="s">
        <v>32</v>
      </c>
      <c r="F204" t="s">
        <v>63</v>
      </c>
      <c r="G204" t="s">
        <v>54</v>
      </c>
      <c r="H204" t="s">
        <v>35</v>
      </c>
      <c r="I204" t="s">
        <v>36</v>
      </c>
      <c r="J204" t="s">
        <v>49</v>
      </c>
      <c r="K204" t="s">
        <v>45</v>
      </c>
      <c r="L204" t="s">
        <v>34</v>
      </c>
      <c r="M204" t="s">
        <v>47</v>
      </c>
      <c r="N204" t="s">
        <v>40</v>
      </c>
      <c r="O204" t="s">
        <v>1</v>
      </c>
      <c r="P204" t="s">
        <v>30</v>
      </c>
      <c r="Q204">
        <v>15</v>
      </c>
      <c r="R204">
        <v>6</v>
      </c>
      <c r="S204">
        <v>7</v>
      </c>
      <c r="T204">
        <v>0</v>
      </c>
      <c r="U204">
        <v>0</v>
      </c>
      <c r="V204">
        <v>2</v>
      </c>
      <c r="W204">
        <v>92</v>
      </c>
      <c r="X204">
        <v>1373</v>
      </c>
      <c r="Y204">
        <v>2396</v>
      </c>
      <c r="Z204">
        <v>2090</v>
      </c>
      <c r="AA204">
        <v>3</v>
      </c>
      <c r="AB204">
        <v>44773</v>
      </c>
      <c r="AC204">
        <v>31334</v>
      </c>
      <c r="AD204">
        <v>44287</v>
      </c>
      <c r="AE204">
        <v>44566</v>
      </c>
      <c r="AF204">
        <v>1</v>
      </c>
      <c r="AG204" t="s">
        <v>79</v>
      </c>
      <c r="AH204" t="s">
        <v>85</v>
      </c>
      <c r="AI204">
        <v>36</v>
      </c>
      <c r="AJ204" t="s">
        <v>80</v>
      </c>
      <c r="AK204" t="s">
        <v>89</v>
      </c>
      <c r="AL204" t="s">
        <v>52</v>
      </c>
    </row>
    <row r="205" spans="1:38" x14ac:dyDescent="0.3">
      <c r="A205">
        <v>90</v>
      </c>
      <c r="B205">
        <v>36</v>
      </c>
      <c r="C205" t="s">
        <v>30</v>
      </c>
      <c r="D205" t="s">
        <v>31</v>
      </c>
      <c r="E205" t="s">
        <v>32</v>
      </c>
      <c r="F205" t="s">
        <v>48</v>
      </c>
      <c r="G205" t="s">
        <v>54</v>
      </c>
      <c r="H205" t="s">
        <v>35</v>
      </c>
      <c r="I205" t="s">
        <v>36</v>
      </c>
      <c r="J205" t="s">
        <v>37</v>
      </c>
      <c r="K205" t="s">
        <v>45</v>
      </c>
      <c r="L205" t="s">
        <v>55</v>
      </c>
      <c r="M205" t="s">
        <v>55</v>
      </c>
      <c r="N205" t="s">
        <v>57</v>
      </c>
      <c r="O205" t="s">
        <v>34</v>
      </c>
      <c r="P205" t="s">
        <v>30</v>
      </c>
      <c r="Q205">
        <v>17</v>
      </c>
      <c r="R205">
        <v>0</v>
      </c>
      <c r="S205">
        <v>2</v>
      </c>
      <c r="T205">
        <v>0</v>
      </c>
      <c r="U205">
        <v>0</v>
      </c>
      <c r="V205">
        <v>9</v>
      </c>
      <c r="W205">
        <v>79</v>
      </c>
      <c r="X205">
        <v>318</v>
      </c>
      <c r="Y205">
        <v>21777</v>
      </c>
      <c r="Z205">
        <v>3388</v>
      </c>
      <c r="AA205">
        <v>0</v>
      </c>
      <c r="AB205">
        <v>44773</v>
      </c>
      <c r="AC205">
        <v>31869</v>
      </c>
      <c r="AD205">
        <v>44468</v>
      </c>
      <c r="AE205">
        <v>44566</v>
      </c>
      <c r="AF205">
        <v>0</v>
      </c>
      <c r="AG205" t="s">
        <v>79</v>
      </c>
      <c r="AH205" t="s">
        <v>85</v>
      </c>
      <c r="AI205">
        <v>36</v>
      </c>
      <c r="AJ205" t="s">
        <v>85</v>
      </c>
      <c r="AK205" t="s">
        <v>90</v>
      </c>
      <c r="AL205" t="s">
        <v>42</v>
      </c>
    </row>
    <row r="206" spans="1:38" x14ac:dyDescent="0.3">
      <c r="A206">
        <v>960</v>
      </c>
      <c r="B206">
        <v>20</v>
      </c>
      <c r="C206" t="s">
        <v>30</v>
      </c>
      <c r="D206" t="s">
        <v>31</v>
      </c>
      <c r="E206" t="s">
        <v>32</v>
      </c>
      <c r="F206" t="s">
        <v>48</v>
      </c>
      <c r="G206" t="s">
        <v>34</v>
      </c>
      <c r="H206" t="s">
        <v>35</v>
      </c>
      <c r="I206" t="s">
        <v>45</v>
      </c>
      <c r="J206" t="s">
        <v>49</v>
      </c>
      <c r="K206" t="s">
        <v>34</v>
      </c>
      <c r="L206" t="s">
        <v>38</v>
      </c>
      <c r="M206" t="s">
        <v>47</v>
      </c>
      <c r="N206" t="s">
        <v>40</v>
      </c>
      <c r="O206" t="s">
        <v>1</v>
      </c>
      <c r="P206" t="s">
        <v>41</v>
      </c>
      <c r="Q206">
        <v>19</v>
      </c>
      <c r="R206">
        <v>1</v>
      </c>
      <c r="S206">
        <v>1</v>
      </c>
      <c r="T206">
        <v>0</v>
      </c>
      <c r="U206">
        <v>0</v>
      </c>
      <c r="V206">
        <v>4</v>
      </c>
      <c r="W206">
        <v>84</v>
      </c>
      <c r="X206">
        <v>129</v>
      </c>
      <c r="Y206">
        <v>13008</v>
      </c>
      <c r="Z206">
        <v>2973</v>
      </c>
      <c r="AA206">
        <v>2</v>
      </c>
      <c r="AB206">
        <v>44773</v>
      </c>
      <c r="AC206">
        <v>37542</v>
      </c>
      <c r="AD206">
        <v>44300</v>
      </c>
      <c r="AE206">
        <v>44573</v>
      </c>
      <c r="AF206">
        <v>1</v>
      </c>
      <c r="AG206" t="s">
        <v>84</v>
      </c>
      <c r="AH206" t="s">
        <v>85</v>
      </c>
      <c r="AI206">
        <v>19</v>
      </c>
      <c r="AJ206" t="s">
        <v>80</v>
      </c>
      <c r="AK206" t="s">
        <v>89</v>
      </c>
      <c r="AL206" t="s">
        <v>42</v>
      </c>
    </row>
    <row r="207" spans="1:38" x14ac:dyDescent="0.3">
      <c r="A207">
        <v>1783</v>
      </c>
      <c r="B207">
        <v>22</v>
      </c>
      <c r="C207" t="s">
        <v>30</v>
      </c>
      <c r="D207" t="s">
        <v>31</v>
      </c>
      <c r="E207" t="s">
        <v>32</v>
      </c>
      <c r="F207" t="s">
        <v>60</v>
      </c>
      <c r="G207" t="s">
        <v>45</v>
      </c>
      <c r="H207" t="s">
        <v>44</v>
      </c>
      <c r="I207" t="s">
        <v>45</v>
      </c>
      <c r="J207" t="s">
        <v>49</v>
      </c>
      <c r="K207" t="s">
        <v>34</v>
      </c>
      <c r="L207" t="s">
        <v>38</v>
      </c>
      <c r="M207" t="s">
        <v>47</v>
      </c>
      <c r="N207" t="s">
        <v>57</v>
      </c>
      <c r="O207" t="s">
        <v>1</v>
      </c>
      <c r="P207" t="s">
        <v>30</v>
      </c>
      <c r="Q207">
        <v>17</v>
      </c>
      <c r="R207">
        <v>1</v>
      </c>
      <c r="S207">
        <v>1</v>
      </c>
      <c r="T207">
        <v>0</v>
      </c>
      <c r="U207">
        <v>0</v>
      </c>
      <c r="V207">
        <v>8</v>
      </c>
      <c r="W207">
        <v>79</v>
      </c>
      <c r="X207">
        <v>1294</v>
      </c>
      <c r="Y207">
        <v>15999</v>
      </c>
      <c r="Z207">
        <v>2398</v>
      </c>
      <c r="AA207">
        <v>6</v>
      </c>
      <c r="AB207">
        <v>44773</v>
      </c>
      <c r="AC207">
        <v>37012</v>
      </c>
      <c r="AD207">
        <v>44256</v>
      </c>
      <c r="AE207">
        <v>44575</v>
      </c>
      <c r="AF207">
        <v>1</v>
      </c>
      <c r="AG207" t="s">
        <v>84</v>
      </c>
      <c r="AH207" t="s">
        <v>80</v>
      </c>
      <c r="AI207">
        <v>21</v>
      </c>
      <c r="AJ207" t="s">
        <v>80</v>
      </c>
      <c r="AK207" t="s">
        <v>89</v>
      </c>
      <c r="AL207" t="s">
        <v>42</v>
      </c>
    </row>
    <row r="208" spans="1:38" x14ac:dyDescent="0.3">
      <c r="A208">
        <v>64</v>
      </c>
      <c r="B208">
        <v>48</v>
      </c>
      <c r="C208" t="s">
        <v>30</v>
      </c>
      <c r="D208" t="s">
        <v>31</v>
      </c>
      <c r="E208" t="s">
        <v>32</v>
      </c>
      <c r="F208" t="s">
        <v>63</v>
      </c>
      <c r="G208" t="s">
        <v>34</v>
      </c>
      <c r="H208" t="s">
        <v>35</v>
      </c>
      <c r="I208" t="s">
        <v>36</v>
      </c>
      <c r="J208" t="s">
        <v>49</v>
      </c>
      <c r="K208" t="s">
        <v>45</v>
      </c>
      <c r="L208" t="s">
        <v>38</v>
      </c>
      <c r="M208" t="s">
        <v>47</v>
      </c>
      <c r="N208" t="s">
        <v>40</v>
      </c>
      <c r="O208" t="s">
        <v>1</v>
      </c>
      <c r="P208" t="s">
        <v>30</v>
      </c>
      <c r="Q208">
        <v>13</v>
      </c>
      <c r="R208">
        <v>9</v>
      </c>
      <c r="S208">
        <v>23</v>
      </c>
      <c r="T208">
        <v>0</v>
      </c>
      <c r="U208">
        <v>0</v>
      </c>
      <c r="V208">
        <v>1</v>
      </c>
      <c r="W208">
        <v>98</v>
      </c>
      <c r="X208">
        <v>626</v>
      </c>
      <c r="Y208">
        <v>19294</v>
      </c>
      <c r="Z208">
        <v>5381</v>
      </c>
      <c r="AA208">
        <v>2</v>
      </c>
      <c r="AB208">
        <v>44773</v>
      </c>
      <c r="AC208">
        <v>27512</v>
      </c>
      <c r="AD208">
        <v>44450</v>
      </c>
      <c r="AE208">
        <v>44575</v>
      </c>
      <c r="AF208">
        <v>0</v>
      </c>
      <c r="AG208" t="s">
        <v>82</v>
      </c>
      <c r="AH208" t="s">
        <v>80</v>
      </c>
      <c r="AI208">
        <v>48</v>
      </c>
      <c r="AJ208" t="s">
        <v>80</v>
      </c>
      <c r="AK208" t="s">
        <v>90</v>
      </c>
      <c r="AL208" t="s">
        <v>42</v>
      </c>
    </row>
    <row r="209" spans="1:38" x14ac:dyDescent="0.3">
      <c r="A209">
        <v>1876</v>
      </c>
      <c r="B209">
        <v>30</v>
      </c>
      <c r="C209" t="s">
        <v>30</v>
      </c>
      <c r="D209" t="s">
        <v>31</v>
      </c>
      <c r="E209" t="s">
        <v>0</v>
      </c>
      <c r="F209" t="s">
        <v>48</v>
      </c>
      <c r="G209" t="s">
        <v>36</v>
      </c>
      <c r="H209" t="s">
        <v>35</v>
      </c>
      <c r="I209" t="s">
        <v>45</v>
      </c>
      <c r="J209" t="s">
        <v>62</v>
      </c>
      <c r="K209" t="s">
        <v>54</v>
      </c>
      <c r="L209" t="s">
        <v>38</v>
      </c>
      <c r="M209" t="s">
        <v>55</v>
      </c>
      <c r="N209" t="s">
        <v>40</v>
      </c>
      <c r="O209" t="s">
        <v>1</v>
      </c>
      <c r="P209" t="s">
        <v>41</v>
      </c>
      <c r="Q209">
        <v>13</v>
      </c>
      <c r="R209">
        <v>1</v>
      </c>
      <c r="S209">
        <v>1</v>
      </c>
      <c r="T209">
        <v>0</v>
      </c>
      <c r="U209">
        <v>0</v>
      </c>
      <c r="V209">
        <v>9</v>
      </c>
      <c r="W209">
        <v>89</v>
      </c>
      <c r="X209">
        <v>945</v>
      </c>
      <c r="Y209">
        <v>16019</v>
      </c>
      <c r="Z209">
        <v>1081</v>
      </c>
      <c r="AA209">
        <v>3</v>
      </c>
      <c r="AB209">
        <v>44773</v>
      </c>
      <c r="AC209">
        <v>34070</v>
      </c>
      <c r="AD209">
        <v>44557</v>
      </c>
      <c r="AE209">
        <v>44576</v>
      </c>
      <c r="AF209">
        <v>0</v>
      </c>
      <c r="AG209" t="s">
        <v>79</v>
      </c>
      <c r="AH209" t="s">
        <v>80</v>
      </c>
      <c r="AI209">
        <v>30</v>
      </c>
      <c r="AJ209" t="s">
        <v>85</v>
      </c>
      <c r="AK209" t="s">
        <v>90</v>
      </c>
      <c r="AL209" t="s">
        <v>42</v>
      </c>
    </row>
    <row r="210" spans="1:38" x14ac:dyDescent="0.3">
      <c r="A210">
        <v>167</v>
      </c>
      <c r="B210">
        <v>19</v>
      </c>
      <c r="C210" t="s">
        <v>30</v>
      </c>
      <c r="D210" t="s">
        <v>31</v>
      </c>
      <c r="E210" t="s">
        <v>0</v>
      </c>
      <c r="F210" t="s">
        <v>60</v>
      </c>
      <c r="G210" t="s">
        <v>54</v>
      </c>
      <c r="H210" t="s">
        <v>35</v>
      </c>
      <c r="I210" t="s">
        <v>45</v>
      </c>
      <c r="J210" t="s">
        <v>62</v>
      </c>
      <c r="K210" t="s">
        <v>45</v>
      </c>
      <c r="L210" t="s">
        <v>55</v>
      </c>
      <c r="M210" t="s">
        <v>55</v>
      </c>
      <c r="N210" t="s">
        <v>40</v>
      </c>
      <c r="O210" t="s">
        <v>1</v>
      </c>
      <c r="P210" t="s">
        <v>30</v>
      </c>
      <c r="Q210">
        <v>19</v>
      </c>
      <c r="R210">
        <v>1</v>
      </c>
      <c r="S210">
        <v>2</v>
      </c>
      <c r="T210">
        <v>0</v>
      </c>
      <c r="U210">
        <v>0</v>
      </c>
      <c r="V210">
        <v>22</v>
      </c>
      <c r="W210">
        <v>50</v>
      </c>
      <c r="X210">
        <v>528</v>
      </c>
      <c r="Y210">
        <v>26820</v>
      </c>
      <c r="Z210">
        <v>1675</v>
      </c>
      <c r="AA210">
        <v>2</v>
      </c>
      <c r="AB210">
        <v>44773</v>
      </c>
      <c r="AC210">
        <v>37849</v>
      </c>
      <c r="AD210">
        <v>44561</v>
      </c>
      <c r="AE210">
        <v>44576</v>
      </c>
      <c r="AF210">
        <v>0</v>
      </c>
      <c r="AG210" t="s">
        <v>91</v>
      </c>
      <c r="AH210" t="s">
        <v>80</v>
      </c>
      <c r="AI210">
        <v>19</v>
      </c>
      <c r="AJ210" t="s">
        <v>80</v>
      </c>
      <c r="AK210" t="s">
        <v>90</v>
      </c>
      <c r="AL210" t="s">
        <v>42</v>
      </c>
    </row>
    <row r="211" spans="1:38" x14ac:dyDescent="0.3">
      <c r="A211">
        <v>1379</v>
      </c>
      <c r="B211">
        <v>31</v>
      </c>
      <c r="C211" t="s">
        <v>30</v>
      </c>
      <c r="D211" t="s">
        <v>43</v>
      </c>
      <c r="E211" t="s">
        <v>0</v>
      </c>
      <c r="F211" t="s">
        <v>48</v>
      </c>
      <c r="G211" t="s">
        <v>45</v>
      </c>
      <c r="H211" t="s">
        <v>44</v>
      </c>
      <c r="I211" t="s">
        <v>36</v>
      </c>
      <c r="J211" t="s">
        <v>62</v>
      </c>
      <c r="K211" t="s">
        <v>54</v>
      </c>
      <c r="L211" t="s">
        <v>38</v>
      </c>
      <c r="M211" t="s">
        <v>56</v>
      </c>
      <c r="N211" t="s">
        <v>40</v>
      </c>
      <c r="O211" t="s">
        <v>1</v>
      </c>
      <c r="P211" t="s">
        <v>41</v>
      </c>
      <c r="Q211">
        <v>14</v>
      </c>
      <c r="R211">
        <v>7</v>
      </c>
      <c r="S211">
        <v>3</v>
      </c>
      <c r="T211">
        <v>0</v>
      </c>
      <c r="U211">
        <v>0</v>
      </c>
      <c r="V211">
        <v>2</v>
      </c>
      <c r="W211">
        <v>90</v>
      </c>
      <c r="X211">
        <v>703</v>
      </c>
      <c r="Y211">
        <v>11882</v>
      </c>
      <c r="Z211">
        <v>2785</v>
      </c>
      <c r="AA211">
        <v>3</v>
      </c>
      <c r="AB211">
        <v>44773</v>
      </c>
      <c r="AC211">
        <v>33667</v>
      </c>
      <c r="AD211">
        <v>44574</v>
      </c>
      <c r="AE211">
        <v>44581</v>
      </c>
      <c r="AF211">
        <v>0</v>
      </c>
      <c r="AG211" t="s">
        <v>79</v>
      </c>
      <c r="AH211" t="s">
        <v>85</v>
      </c>
      <c r="AI211">
        <v>31</v>
      </c>
      <c r="AJ211" t="s">
        <v>85</v>
      </c>
      <c r="AK211" t="s">
        <v>90</v>
      </c>
      <c r="AL211" t="s">
        <v>42</v>
      </c>
    </row>
    <row r="212" spans="1:38" x14ac:dyDescent="0.3">
      <c r="A212">
        <v>648</v>
      </c>
      <c r="B212">
        <v>30</v>
      </c>
      <c r="C212" t="s">
        <v>30</v>
      </c>
      <c r="D212" t="s">
        <v>43</v>
      </c>
      <c r="E212" t="s">
        <v>0</v>
      </c>
      <c r="F212" t="s">
        <v>33</v>
      </c>
      <c r="G212" t="s">
        <v>36</v>
      </c>
      <c r="H212" t="s">
        <v>35</v>
      </c>
      <c r="I212" t="s">
        <v>36</v>
      </c>
      <c r="J212" t="s">
        <v>62</v>
      </c>
      <c r="K212" t="s">
        <v>34</v>
      </c>
      <c r="L212" t="s">
        <v>38</v>
      </c>
      <c r="M212" t="s">
        <v>56</v>
      </c>
      <c r="N212" t="s">
        <v>57</v>
      </c>
      <c r="O212" t="s">
        <v>34</v>
      </c>
      <c r="P212" t="s">
        <v>41</v>
      </c>
      <c r="Q212">
        <v>18</v>
      </c>
      <c r="R212">
        <v>1</v>
      </c>
      <c r="S212">
        <v>1</v>
      </c>
      <c r="T212">
        <v>0</v>
      </c>
      <c r="U212">
        <v>0</v>
      </c>
      <c r="V212">
        <v>12</v>
      </c>
      <c r="W212">
        <v>74</v>
      </c>
      <c r="X212">
        <v>448</v>
      </c>
      <c r="Y212">
        <v>14470</v>
      </c>
      <c r="Z212">
        <v>2033</v>
      </c>
      <c r="AA212">
        <v>2</v>
      </c>
      <c r="AB212">
        <v>44773</v>
      </c>
      <c r="AC212">
        <v>34022</v>
      </c>
      <c r="AD212">
        <v>44355</v>
      </c>
      <c r="AE212">
        <v>44582</v>
      </c>
      <c r="AF212">
        <v>1</v>
      </c>
      <c r="AG212" t="s">
        <v>79</v>
      </c>
      <c r="AH212" t="s">
        <v>80</v>
      </c>
      <c r="AI212">
        <v>29</v>
      </c>
      <c r="AJ212" t="s">
        <v>80</v>
      </c>
      <c r="AK212" t="s">
        <v>89</v>
      </c>
      <c r="AL212" t="s">
        <v>52</v>
      </c>
    </row>
    <row r="213" spans="1:38" x14ac:dyDescent="0.3">
      <c r="A213">
        <v>243</v>
      </c>
      <c r="B213">
        <v>19</v>
      </c>
      <c r="C213" t="s">
        <v>30</v>
      </c>
      <c r="D213" t="s">
        <v>31</v>
      </c>
      <c r="E213" t="s">
        <v>32</v>
      </c>
      <c r="F213" t="s">
        <v>48</v>
      </c>
      <c r="G213" t="s">
        <v>36</v>
      </c>
      <c r="H213" t="s">
        <v>35</v>
      </c>
      <c r="I213" t="s">
        <v>36</v>
      </c>
      <c r="J213" t="s">
        <v>49</v>
      </c>
      <c r="K213" t="s">
        <v>54</v>
      </c>
      <c r="L213" t="s">
        <v>46</v>
      </c>
      <c r="M213" t="s">
        <v>55</v>
      </c>
      <c r="N213" t="s">
        <v>40</v>
      </c>
      <c r="O213" t="s">
        <v>1</v>
      </c>
      <c r="P213" t="s">
        <v>41</v>
      </c>
      <c r="Q213">
        <v>22</v>
      </c>
      <c r="R213">
        <v>1</v>
      </c>
      <c r="S213">
        <v>1</v>
      </c>
      <c r="T213">
        <v>1</v>
      </c>
      <c r="U213">
        <v>0</v>
      </c>
      <c r="V213">
        <v>2</v>
      </c>
      <c r="W213">
        <v>47</v>
      </c>
      <c r="X213">
        <v>303</v>
      </c>
      <c r="Y213">
        <v>9241</v>
      </c>
      <c r="Z213">
        <v>1102</v>
      </c>
      <c r="AA213">
        <v>3</v>
      </c>
      <c r="AB213">
        <v>44773</v>
      </c>
      <c r="AC213">
        <v>38180</v>
      </c>
      <c r="AD213">
        <v>44379</v>
      </c>
      <c r="AE213">
        <v>44598</v>
      </c>
      <c r="AF213">
        <v>1</v>
      </c>
      <c r="AG213" t="s">
        <v>91</v>
      </c>
      <c r="AH213" t="s">
        <v>80</v>
      </c>
      <c r="AI213">
        <v>18</v>
      </c>
      <c r="AJ213" t="s">
        <v>85</v>
      </c>
      <c r="AK213" t="s">
        <v>89</v>
      </c>
      <c r="AL213" t="s">
        <v>42</v>
      </c>
    </row>
    <row r="214" spans="1:38" x14ac:dyDescent="0.3">
      <c r="A214">
        <v>811</v>
      </c>
      <c r="B214">
        <v>23</v>
      </c>
      <c r="C214" t="s">
        <v>30</v>
      </c>
      <c r="D214" t="s">
        <v>31</v>
      </c>
      <c r="E214" t="s">
        <v>32</v>
      </c>
      <c r="F214" t="s">
        <v>48</v>
      </c>
      <c r="G214" t="s">
        <v>45</v>
      </c>
      <c r="H214" t="s">
        <v>35</v>
      </c>
      <c r="I214" t="s">
        <v>54</v>
      </c>
      <c r="J214" t="s">
        <v>49</v>
      </c>
      <c r="K214" t="s">
        <v>34</v>
      </c>
      <c r="L214" t="s">
        <v>46</v>
      </c>
      <c r="M214" t="s">
        <v>47</v>
      </c>
      <c r="N214" t="s">
        <v>57</v>
      </c>
      <c r="O214" t="s">
        <v>51</v>
      </c>
      <c r="P214" t="s">
        <v>30</v>
      </c>
      <c r="Q214">
        <v>21</v>
      </c>
      <c r="R214">
        <v>1</v>
      </c>
      <c r="S214">
        <v>2</v>
      </c>
      <c r="T214">
        <v>0</v>
      </c>
      <c r="U214">
        <v>0</v>
      </c>
      <c r="V214">
        <v>6</v>
      </c>
      <c r="W214">
        <v>63</v>
      </c>
      <c r="X214">
        <v>1243</v>
      </c>
      <c r="Y214">
        <v>3445</v>
      </c>
      <c r="Z214">
        <v>1601</v>
      </c>
      <c r="AA214">
        <v>2</v>
      </c>
      <c r="AB214">
        <v>44773</v>
      </c>
      <c r="AC214">
        <v>36401</v>
      </c>
      <c r="AD214">
        <v>44229</v>
      </c>
      <c r="AE214">
        <v>44603</v>
      </c>
      <c r="AF214">
        <v>1</v>
      </c>
      <c r="AG214" t="s">
        <v>84</v>
      </c>
      <c r="AH214" t="s">
        <v>80</v>
      </c>
      <c r="AI214">
        <v>22</v>
      </c>
      <c r="AJ214" t="s">
        <v>80</v>
      </c>
      <c r="AK214" t="s">
        <v>89</v>
      </c>
      <c r="AL214" t="s">
        <v>42</v>
      </c>
    </row>
    <row r="215" spans="1:38" x14ac:dyDescent="0.3">
      <c r="A215">
        <v>994</v>
      </c>
      <c r="B215">
        <v>29</v>
      </c>
      <c r="C215" t="s">
        <v>30</v>
      </c>
      <c r="D215" t="s">
        <v>31</v>
      </c>
      <c r="E215" t="s">
        <v>32</v>
      </c>
      <c r="F215" t="s">
        <v>48</v>
      </c>
      <c r="G215" t="s">
        <v>54</v>
      </c>
      <c r="H215" t="s">
        <v>44</v>
      </c>
      <c r="I215" t="s">
        <v>36</v>
      </c>
      <c r="J215" t="s">
        <v>37</v>
      </c>
      <c r="K215" t="s">
        <v>34</v>
      </c>
      <c r="L215" t="s">
        <v>46</v>
      </c>
      <c r="M215" t="s">
        <v>47</v>
      </c>
      <c r="N215" t="s">
        <v>40</v>
      </c>
      <c r="O215" t="s">
        <v>1</v>
      </c>
      <c r="P215" t="s">
        <v>30</v>
      </c>
      <c r="Q215">
        <v>20</v>
      </c>
      <c r="R215">
        <v>6</v>
      </c>
      <c r="S215">
        <v>3</v>
      </c>
      <c r="T215">
        <v>0</v>
      </c>
      <c r="U215">
        <v>0</v>
      </c>
      <c r="V215">
        <v>10</v>
      </c>
      <c r="W215">
        <v>92</v>
      </c>
      <c r="X215">
        <v>906</v>
      </c>
      <c r="Y215">
        <v>11479</v>
      </c>
      <c r="Z215">
        <v>2404</v>
      </c>
      <c r="AA215">
        <v>5</v>
      </c>
      <c r="AB215">
        <v>44773</v>
      </c>
      <c r="AC215">
        <v>34349</v>
      </c>
      <c r="AD215">
        <v>44250</v>
      </c>
      <c r="AE215">
        <v>44603</v>
      </c>
      <c r="AF215">
        <v>1</v>
      </c>
      <c r="AG215" t="s">
        <v>84</v>
      </c>
      <c r="AH215" t="s">
        <v>80</v>
      </c>
      <c r="AI215">
        <v>28</v>
      </c>
      <c r="AJ215" t="s">
        <v>80</v>
      </c>
      <c r="AK215" t="s">
        <v>89</v>
      </c>
      <c r="AL215" t="s">
        <v>42</v>
      </c>
    </row>
    <row r="216" spans="1:38" x14ac:dyDescent="0.3">
      <c r="A216">
        <v>1569</v>
      </c>
      <c r="B216">
        <v>35</v>
      </c>
      <c r="C216" t="s">
        <v>30</v>
      </c>
      <c r="D216" t="s">
        <v>31</v>
      </c>
      <c r="E216" t="s">
        <v>32</v>
      </c>
      <c r="F216" t="s">
        <v>48</v>
      </c>
      <c r="G216" t="s">
        <v>34</v>
      </c>
      <c r="H216" t="s">
        <v>44</v>
      </c>
      <c r="I216" t="s">
        <v>45</v>
      </c>
      <c r="J216" t="s">
        <v>49</v>
      </c>
      <c r="K216" t="s">
        <v>34</v>
      </c>
      <c r="L216" t="s">
        <v>34</v>
      </c>
      <c r="M216" t="s">
        <v>47</v>
      </c>
      <c r="N216" t="s">
        <v>50</v>
      </c>
      <c r="O216" t="s">
        <v>34</v>
      </c>
      <c r="P216" t="s">
        <v>30</v>
      </c>
      <c r="Q216">
        <v>12</v>
      </c>
      <c r="R216">
        <v>1</v>
      </c>
      <c r="S216">
        <v>1</v>
      </c>
      <c r="T216">
        <v>0</v>
      </c>
      <c r="U216">
        <v>0</v>
      </c>
      <c r="V216">
        <v>2</v>
      </c>
      <c r="W216">
        <v>69</v>
      </c>
      <c r="X216">
        <v>104</v>
      </c>
      <c r="Y216">
        <v>26619</v>
      </c>
      <c r="Z216">
        <v>2074</v>
      </c>
      <c r="AA216">
        <v>2</v>
      </c>
      <c r="AB216">
        <v>44773</v>
      </c>
      <c r="AC216">
        <v>32130</v>
      </c>
      <c r="AD216">
        <v>44377</v>
      </c>
      <c r="AE216">
        <v>44608</v>
      </c>
      <c r="AF216">
        <v>1</v>
      </c>
      <c r="AG216" t="s">
        <v>79</v>
      </c>
      <c r="AH216" t="s">
        <v>80</v>
      </c>
      <c r="AI216">
        <v>34</v>
      </c>
      <c r="AJ216" t="s">
        <v>85</v>
      </c>
      <c r="AK216" t="s">
        <v>89</v>
      </c>
      <c r="AL216" t="s">
        <v>42</v>
      </c>
    </row>
    <row r="217" spans="1:38" x14ac:dyDescent="0.3">
      <c r="A217">
        <v>622</v>
      </c>
      <c r="B217">
        <v>26</v>
      </c>
      <c r="C217" t="s">
        <v>30</v>
      </c>
      <c r="D217" t="s">
        <v>31</v>
      </c>
      <c r="E217" t="s">
        <v>32</v>
      </c>
      <c r="F217" t="s">
        <v>48</v>
      </c>
      <c r="G217" t="s">
        <v>45</v>
      </c>
      <c r="H217" t="s">
        <v>35</v>
      </c>
      <c r="I217" t="s">
        <v>34</v>
      </c>
      <c r="J217" t="s">
        <v>49</v>
      </c>
      <c r="K217" t="s">
        <v>54</v>
      </c>
      <c r="L217" t="s">
        <v>55</v>
      </c>
      <c r="M217" t="s">
        <v>39</v>
      </c>
      <c r="N217" t="s">
        <v>40</v>
      </c>
      <c r="O217" t="s">
        <v>1</v>
      </c>
      <c r="P217" t="s">
        <v>30</v>
      </c>
      <c r="Q217">
        <v>18</v>
      </c>
      <c r="R217">
        <v>1</v>
      </c>
      <c r="S217">
        <v>1</v>
      </c>
      <c r="T217">
        <v>0</v>
      </c>
      <c r="U217">
        <v>0</v>
      </c>
      <c r="V217">
        <v>24</v>
      </c>
      <c r="W217">
        <v>66</v>
      </c>
      <c r="X217">
        <v>471</v>
      </c>
      <c r="Y217">
        <v>23213</v>
      </c>
      <c r="Z217">
        <v>2340</v>
      </c>
      <c r="AA217">
        <v>3</v>
      </c>
      <c r="AB217">
        <v>44773</v>
      </c>
      <c r="AC217">
        <v>35512</v>
      </c>
      <c r="AD217">
        <v>44282</v>
      </c>
      <c r="AE217">
        <v>44616</v>
      </c>
      <c r="AF217">
        <v>1</v>
      </c>
      <c r="AG217" t="s">
        <v>84</v>
      </c>
      <c r="AH217" t="s">
        <v>85</v>
      </c>
      <c r="AI217">
        <v>25</v>
      </c>
      <c r="AJ217" t="s">
        <v>80</v>
      </c>
      <c r="AK217" t="s">
        <v>89</v>
      </c>
      <c r="AL217" t="s">
        <v>42</v>
      </c>
    </row>
    <row r="218" spans="1:38" x14ac:dyDescent="0.3">
      <c r="A218">
        <v>1111</v>
      </c>
      <c r="B218">
        <v>28</v>
      </c>
      <c r="C218" t="s">
        <v>30</v>
      </c>
      <c r="D218" t="s">
        <v>43</v>
      </c>
      <c r="E218" t="s">
        <v>32</v>
      </c>
      <c r="F218" t="s">
        <v>48</v>
      </c>
      <c r="G218" t="s">
        <v>34</v>
      </c>
      <c r="H218" t="s">
        <v>35</v>
      </c>
      <c r="I218" t="s">
        <v>36</v>
      </c>
      <c r="J218" t="s">
        <v>49</v>
      </c>
      <c r="K218" t="s">
        <v>36</v>
      </c>
      <c r="L218" t="s">
        <v>34</v>
      </c>
      <c r="M218" t="s">
        <v>47</v>
      </c>
      <c r="N218" t="s">
        <v>50</v>
      </c>
      <c r="O218" t="s">
        <v>51</v>
      </c>
      <c r="P218" t="s">
        <v>41</v>
      </c>
      <c r="Q218">
        <v>15</v>
      </c>
      <c r="R218">
        <v>1</v>
      </c>
      <c r="S218">
        <v>1</v>
      </c>
      <c r="T218">
        <v>0</v>
      </c>
      <c r="U218">
        <v>0</v>
      </c>
      <c r="V218">
        <v>1</v>
      </c>
      <c r="W218">
        <v>45</v>
      </c>
      <c r="X218">
        <v>1009</v>
      </c>
      <c r="Y218">
        <v>7160</v>
      </c>
      <c r="Z218">
        <v>2596</v>
      </c>
      <c r="AA218">
        <v>2</v>
      </c>
      <c r="AB218">
        <v>44773</v>
      </c>
      <c r="AC218">
        <v>34862</v>
      </c>
      <c r="AD218">
        <v>44368</v>
      </c>
      <c r="AE218">
        <v>44617</v>
      </c>
      <c r="AF218">
        <v>1</v>
      </c>
      <c r="AG218" t="s">
        <v>84</v>
      </c>
      <c r="AH218" t="s">
        <v>80</v>
      </c>
      <c r="AI218">
        <v>27</v>
      </c>
      <c r="AJ218" t="s">
        <v>85</v>
      </c>
      <c r="AK218" t="s">
        <v>89</v>
      </c>
      <c r="AL218" t="s">
        <v>42</v>
      </c>
    </row>
    <row r="219" spans="1:38" x14ac:dyDescent="0.3">
      <c r="A219">
        <v>342</v>
      </c>
      <c r="B219">
        <v>37</v>
      </c>
      <c r="C219" t="s">
        <v>30</v>
      </c>
      <c r="D219" t="s">
        <v>43</v>
      </c>
      <c r="E219" t="s">
        <v>32</v>
      </c>
      <c r="F219" t="s">
        <v>48</v>
      </c>
      <c r="G219" t="s">
        <v>34</v>
      </c>
      <c r="H219" t="s">
        <v>35</v>
      </c>
      <c r="I219" t="s">
        <v>45</v>
      </c>
      <c r="J219" t="s">
        <v>61</v>
      </c>
      <c r="K219" t="s">
        <v>45</v>
      </c>
      <c r="L219" t="s">
        <v>38</v>
      </c>
      <c r="M219" t="s">
        <v>47</v>
      </c>
      <c r="N219" t="s">
        <v>50</v>
      </c>
      <c r="O219" t="s">
        <v>51</v>
      </c>
      <c r="P219" t="s">
        <v>41</v>
      </c>
      <c r="Q219">
        <v>11</v>
      </c>
      <c r="R219">
        <v>6</v>
      </c>
      <c r="S219">
        <v>17</v>
      </c>
      <c r="T219">
        <v>0</v>
      </c>
      <c r="U219">
        <v>0</v>
      </c>
      <c r="V219">
        <v>10</v>
      </c>
      <c r="W219">
        <v>61</v>
      </c>
      <c r="X219">
        <v>504</v>
      </c>
      <c r="Y219">
        <v>22573</v>
      </c>
      <c r="Z219">
        <v>10048</v>
      </c>
      <c r="AA219">
        <v>5</v>
      </c>
      <c r="AB219">
        <v>44773</v>
      </c>
      <c r="AC219">
        <v>31260</v>
      </c>
      <c r="AD219">
        <v>44433</v>
      </c>
      <c r="AE219">
        <v>44620</v>
      </c>
      <c r="AF219">
        <v>1</v>
      </c>
      <c r="AG219" t="s">
        <v>79</v>
      </c>
      <c r="AH219" t="s">
        <v>80</v>
      </c>
      <c r="AI219">
        <v>36</v>
      </c>
      <c r="AJ219" t="s">
        <v>80</v>
      </c>
      <c r="AK219" t="s">
        <v>89</v>
      </c>
      <c r="AL219" t="s">
        <v>42</v>
      </c>
    </row>
    <row r="220" spans="1:38" x14ac:dyDescent="0.3">
      <c r="A220">
        <v>261</v>
      </c>
      <c r="B220">
        <v>35</v>
      </c>
      <c r="C220" t="s">
        <v>30</v>
      </c>
      <c r="D220" t="s">
        <v>31</v>
      </c>
      <c r="E220" t="s">
        <v>32</v>
      </c>
      <c r="F220" t="s">
        <v>63</v>
      </c>
      <c r="G220" t="s">
        <v>36</v>
      </c>
      <c r="H220" t="s">
        <v>35</v>
      </c>
      <c r="I220" t="s">
        <v>36</v>
      </c>
      <c r="J220" t="s">
        <v>61</v>
      </c>
      <c r="K220" t="s">
        <v>45</v>
      </c>
      <c r="L220" t="s">
        <v>55</v>
      </c>
      <c r="M220" t="s">
        <v>47</v>
      </c>
      <c r="N220" t="s">
        <v>57</v>
      </c>
      <c r="O220" t="s">
        <v>1</v>
      </c>
      <c r="P220" t="s">
        <v>30</v>
      </c>
      <c r="Q220">
        <v>13</v>
      </c>
      <c r="R220">
        <v>3</v>
      </c>
      <c r="S220">
        <v>8</v>
      </c>
      <c r="T220">
        <v>0</v>
      </c>
      <c r="U220">
        <v>0</v>
      </c>
      <c r="V220">
        <v>23</v>
      </c>
      <c r="W220">
        <v>50</v>
      </c>
      <c r="X220">
        <v>556</v>
      </c>
      <c r="Y220">
        <v>15497</v>
      </c>
      <c r="Z220">
        <v>5916</v>
      </c>
      <c r="AA220">
        <v>1</v>
      </c>
      <c r="AB220">
        <v>44773</v>
      </c>
      <c r="AC220">
        <v>32007</v>
      </c>
      <c r="AD220">
        <v>44630</v>
      </c>
      <c r="AE220">
        <v>44664</v>
      </c>
      <c r="AF220">
        <v>0</v>
      </c>
      <c r="AG220" t="s">
        <v>79</v>
      </c>
      <c r="AH220" t="s">
        <v>85</v>
      </c>
      <c r="AI220">
        <v>35</v>
      </c>
      <c r="AJ220" t="s">
        <v>85</v>
      </c>
      <c r="AK220" t="s">
        <v>90</v>
      </c>
      <c r="AL220" t="s">
        <v>42</v>
      </c>
    </row>
    <row r="221" spans="1:38" x14ac:dyDescent="0.3">
      <c r="A221">
        <v>1868</v>
      </c>
      <c r="B221">
        <v>29</v>
      </c>
      <c r="C221" t="s">
        <v>30</v>
      </c>
      <c r="D221" t="s">
        <v>43</v>
      </c>
      <c r="E221" t="s">
        <v>32</v>
      </c>
      <c r="F221" t="s">
        <v>63</v>
      </c>
      <c r="G221" t="s">
        <v>54</v>
      </c>
      <c r="H221" t="s">
        <v>35</v>
      </c>
      <c r="I221" t="s">
        <v>36</v>
      </c>
      <c r="J221" t="s">
        <v>37</v>
      </c>
      <c r="K221" t="s">
        <v>54</v>
      </c>
      <c r="L221" t="s">
        <v>46</v>
      </c>
      <c r="M221" t="s">
        <v>55</v>
      </c>
      <c r="N221" t="s">
        <v>40</v>
      </c>
      <c r="O221" t="s">
        <v>1</v>
      </c>
      <c r="P221" t="s">
        <v>30</v>
      </c>
      <c r="Q221">
        <v>24</v>
      </c>
      <c r="R221">
        <v>1</v>
      </c>
      <c r="S221">
        <v>1</v>
      </c>
      <c r="T221">
        <v>1</v>
      </c>
      <c r="U221">
        <v>0</v>
      </c>
      <c r="V221">
        <v>24</v>
      </c>
      <c r="W221">
        <v>73</v>
      </c>
      <c r="X221">
        <v>459</v>
      </c>
      <c r="Y221">
        <v>14753</v>
      </c>
      <c r="Z221">
        <v>2439</v>
      </c>
      <c r="AA221">
        <v>3</v>
      </c>
      <c r="AB221">
        <v>44773</v>
      </c>
      <c r="AC221">
        <v>34434</v>
      </c>
      <c r="AD221">
        <v>44397</v>
      </c>
      <c r="AE221">
        <v>44665</v>
      </c>
      <c r="AF221">
        <v>1</v>
      </c>
      <c r="AG221" t="s">
        <v>84</v>
      </c>
      <c r="AH221" t="s">
        <v>80</v>
      </c>
      <c r="AI221">
        <v>28</v>
      </c>
      <c r="AJ221" t="s">
        <v>85</v>
      </c>
      <c r="AK221" t="s">
        <v>89</v>
      </c>
      <c r="AL221" t="s">
        <v>42</v>
      </c>
    </row>
    <row r="222" spans="1:38" x14ac:dyDescent="0.3">
      <c r="A222">
        <v>1433</v>
      </c>
      <c r="B222">
        <v>31</v>
      </c>
      <c r="C222" t="s">
        <v>30</v>
      </c>
      <c r="D222" t="s">
        <v>31</v>
      </c>
      <c r="E222" t="s">
        <v>32</v>
      </c>
      <c r="F222" t="s">
        <v>48</v>
      </c>
      <c r="G222" t="s">
        <v>34</v>
      </c>
      <c r="H222" t="s">
        <v>44</v>
      </c>
      <c r="I222" t="s">
        <v>36</v>
      </c>
      <c r="J222" t="s">
        <v>37</v>
      </c>
      <c r="K222" t="s">
        <v>36</v>
      </c>
      <c r="L222" t="s">
        <v>38</v>
      </c>
      <c r="M222" t="s">
        <v>56</v>
      </c>
      <c r="N222" t="s">
        <v>40</v>
      </c>
      <c r="O222" t="s">
        <v>1</v>
      </c>
      <c r="P222" t="s">
        <v>41</v>
      </c>
      <c r="Q222">
        <v>12</v>
      </c>
      <c r="R222">
        <v>1</v>
      </c>
      <c r="S222">
        <v>1</v>
      </c>
      <c r="T222">
        <v>0</v>
      </c>
      <c r="U222">
        <v>0</v>
      </c>
      <c r="V222">
        <v>8</v>
      </c>
      <c r="W222">
        <v>34</v>
      </c>
      <c r="X222">
        <v>202</v>
      </c>
      <c r="Y222">
        <v>22262</v>
      </c>
      <c r="Z222">
        <v>1261</v>
      </c>
      <c r="AA222">
        <v>3</v>
      </c>
      <c r="AB222">
        <v>44773</v>
      </c>
      <c r="AC222">
        <v>33657</v>
      </c>
      <c r="AD222">
        <v>44352</v>
      </c>
      <c r="AE222">
        <v>44668</v>
      </c>
      <c r="AF222">
        <v>1</v>
      </c>
      <c r="AG222" t="s">
        <v>79</v>
      </c>
      <c r="AH222" t="s">
        <v>80</v>
      </c>
      <c r="AI222">
        <v>30</v>
      </c>
      <c r="AJ222" t="s">
        <v>85</v>
      </c>
      <c r="AK222" t="s">
        <v>89</v>
      </c>
      <c r="AL222" t="s">
        <v>52</v>
      </c>
    </row>
    <row r="223" spans="1:38" x14ac:dyDescent="0.3">
      <c r="A223">
        <v>1878</v>
      </c>
      <c r="B223">
        <v>22</v>
      </c>
      <c r="C223" t="s">
        <v>30</v>
      </c>
      <c r="D223" t="s">
        <v>31</v>
      </c>
      <c r="E223" t="s">
        <v>32</v>
      </c>
      <c r="F223" t="s">
        <v>60</v>
      </c>
      <c r="G223" t="s">
        <v>54</v>
      </c>
      <c r="H223" t="s">
        <v>35</v>
      </c>
      <c r="I223" t="s">
        <v>45</v>
      </c>
      <c r="J223" t="s">
        <v>37</v>
      </c>
      <c r="K223" t="s">
        <v>36</v>
      </c>
      <c r="L223" t="s">
        <v>46</v>
      </c>
      <c r="M223" t="s">
        <v>47</v>
      </c>
      <c r="N223" t="s">
        <v>40</v>
      </c>
      <c r="O223" t="s">
        <v>1</v>
      </c>
      <c r="P223" t="s">
        <v>30</v>
      </c>
      <c r="Q223">
        <v>23</v>
      </c>
      <c r="R223">
        <v>1</v>
      </c>
      <c r="S223">
        <v>1</v>
      </c>
      <c r="T223">
        <v>0</v>
      </c>
      <c r="U223">
        <v>0</v>
      </c>
      <c r="V223">
        <v>7</v>
      </c>
      <c r="W223">
        <v>75</v>
      </c>
      <c r="X223">
        <v>391</v>
      </c>
      <c r="Y223">
        <v>26092</v>
      </c>
      <c r="Z223">
        <v>2472</v>
      </c>
      <c r="AA223">
        <v>2</v>
      </c>
      <c r="AB223">
        <v>44773</v>
      </c>
      <c r="AC223">
        <v>36939</v>
      </c>
      <c r="AD223">
        <v>44677</v>
      </c>
      <c r="AE223">
        <v>44681</v>
      </c>
      <c r="AF223">
        <v>0</v>
      </c>
      <c r="AG223" t="s">
        <v>84</v>
      </c>
      <c r="AH223" t="s">
        <v>85</v>
      </c>
      <c r="AI223">
        <v>22</v>
      </c>
      <c r="AJ223" t="s">
        <v>80</v>
      </c>
      <c r="AK223" t="s">
        <v>90</v>
      </c>
      <c r="AL223" t="s">
        <v>42</v>
      </c>
    </row>
    <row r="224" spans="1:38" x14ac:dyDescent="0.3">
      <c r="A224">
        <v>1692</v>
      </c>
      <c r="B224">
        <v>32</v>
      </c>
      <c r="C224" t="s">
        <v>30</v>
      </c>
      <c r="D224" t="s">
        <v>31</v>
      </c>
      <c r="E224" t="s">
        <v>32</v>
      </c>
      <c r="F224" t="s">
        <v>33</v>
      </c>
      <c r="G224" t="s">
        <v>54</v>
      </c>
      <c r="H224" t="s">
        <v>35</v>
      </c>
      <c r="I224" t="s">
        <v>45</v>
      </c>
      <c r="J224" t="s">
        <v>49</v>
      </c>
      <c r="K224" t="s">
        <v>36</v>
      </c>
      <c r="L224" t="s">
        <v>38</v>
      </c>
      <c r="M224" t="s">
        <v>47</v>
      </c>
      <c r="N224" t="s">
        <v>40</v>
      </c>
      <c r="O224" t="s">
        <v>1</v>
      </c>
      <c r="P224" t="s">
        <v>41</v>
      </c>
      <c r="Q224">
        <v>12</v>
      </c>
      <c r="R224">
        <v>1</v>
      </c>
      <c r="S224">
        <v>1</v>
      </c>
      <c r="T224">
        <v>0</v>
      </c>
      <c r="U224">
        <v>0</v>
      </c>
      <c r="V224">
        <v>2</v>
      </c>
      <c r="W224">
        <v>95</v>
      </c>
      <c r="X224">
        <v>1259</v>
      </c>
      <c r="Y224">
        <v>24852</v>
      </c>
      <c r="Z224">
        <v>1393</v>
      </c>
      <c r="AA224">
        <v>2</v>
      </c>
      <c r="AB224">
        <v>44773</v>
      </c>
      <c r="AC224">
        <v>33395</v>
      </c>
      <c r="AD224">
        <v>44372</v>
      </c>
      <c r="AE224">
        <v>44692</v>
      </c>
      <c r="AF224">
        <v>1</v>
      </c>
      <c r="AG224" t="s">
        <v>79</v>
      </c>
      <c r="AH224" t="s">
        <v>80</v>
      </c>
      <c r="AI224">
        <v>31</v>
      </c>
      <c r="AJ224" t="s">
        <v>85</v>
      </c>
      <c r="AK224" t="s">
        <v>89</v>
      </c>
      <c r="AL224" t="s">
        <v>42</v>
      </c>
    </row>
    <row r="225" spans="1:38" x14ac:dyDescent="0.3">
      <c r="A225">
        <v>514</v>
      </c>
      <c r="B225">
        <v>30</v>
      </c>
      <c r="C225" t="s">
        <v>30</v>
      </c>
      <c r="D225" t="s">
        <v>43</v>
      </c>
      <c r="E225" t="s">
        <v>32</v>
      </c>
      <c r="F225" t="s">
        <v>48</v>
      </c>
      <c r="G225" t="s">
        <v>45</v>
      </c>
      <c r="H225" t="s">
        <v>35</v>
      </c>
      <c r="I225" t="s">
        <v>45</v>
      </c>
      <c r="J225" t="s">
        <v>37</v>
      </c>
      <c r="K225" t="s">
        <v>54</v>
      </c>
      <c r="L225" t="s">
        <v>46</v>
      </c>
      <c r="M225" t="s">
        <v>47</v>
      </c>
      <c r="N225" t="s">
        <v>40</v>
      </c>
      <c r="O225" t="s">
        <v>1</v>
      </c>
      <c r="P225" t="s">
        <v>30</v>
      </c>
      <c r="Q225">
        <v>23</v>
      </c>
      <c r="R225">
        <v>9</v>
      </c>
      <c r="S225">
        <v>3</v>
      </c>
      <c r="T225">
        <v>0</v>
      </c>
      <c r="U225">
        <v>0</v>
      </c>
      <c r="V225">
        <v>4</v>
      </c>
      <c r="W225">
        <v>40</v>
      </c>
      <c r="X225">
        <v>464</v>
      </c>
      <c r="Y225">
        <v>3427</v>
      </c>
      <c r="Z225">
        <v>2285</v>
      </c>
      <c r="AA225">
        <v>4</v>
      </c>
      <c r="AB225">
        <v>44773</v>
      </c>
      <c r="AC225">
        <v>34098</v>
      </c>
      <c r="AD225">
        <v>44639</v>
      </c>
      <c r="AE225">
        <v>44696</v>
      </c>
      <c r="AF225">
        <v>0</v>
      </c>
      <c r="AG225" t="s">
        <v>79</v>
      </c>
      <c r="AH225" t="s">
        <v>80</v>
      </c>
      <c r="AI225">
        <v>30</v>
      </c>
      <c r="AJ225" t="s">
        <v>80</v>
      </c>
      <c r="AK225" t="s">
        <v>90</v>
      </c>
      <c r="AL225" t="s">
        <v>42</v>
      </c>
    </row>
    <row r="226" spans="1:38" x14ac:dyDescent="0.3">
      <c r="A226">
        <v>55</v>
      </c>
      <c r="B226">
        <v>26</v>
      </c>
      <c r="C226" t="s">
        <v>30</v>
      </c>
      <c r="D226" t="s">
        <v>31</v>
      </c>
      <c r="E226" t="s">
        <v>32</v>
      </c>
      <c r="F226" t="s">
        <v>48</v>
      </c>
      <c r="G226" t="s">
        <v>34</v>
      </c>
      <c r="H226" t="s">
        <v>35</v>
      </c>
      <c r="I226" t="s">
        <v>34</v>
      </c>
      <c r="J226" t="s">
        <v>49</v>
      </c>
      <c r="K226" t="s">
        <v>45</v>
      </c>
      <c r="L226" t="s">
        <v>38</v>
      </c>
      <c r="M226" t="s">
        <v>55</v>
      </c>
      <c r="N226" t="s">
        <v>40</v>
      </c>
      <c r="O226" t="s">
        <v>1</v>
      </c>
      <c r="P226" t="s">
        <v>41</v>
      </c>
      <c r="Q226">
        <v>12</v>
      </c>
      <c r="R226">
        <v>1</v>
      </c>
      <c r="S226">
        <v>1</v>
      </c>
      <c r="T226">
        <v>0</v>
      </c>
      <c r="U226">
        <v>1</v>
      </c>
      <c r="V226">
        <v>25</v>
      </c>
      <c r="W226">
        <v>48</v>
      </c>
      <c r="X226">
        <v>1357</v>
      </c>
      <c r="Y226">
        <v>10558</v>
      </c>
      <c r="Z226">
        <v>2293</v>
      </c>
      <c r="AA226">
        <v>2</v>
      </c>
      <c r="AB226">
        <v>44773</v>
      </c>
      <c r="AC226">
        <v>35327</v>
      </c>
      <c r="AD226">
        <v>44392</v>
      </c>
      <c r="AE226">
        <v>44702</v>
      </c>
      <c r="AF226">
        <v>1</v>
      </c>
      <c r="AG226" t="s">
        <v>84</v>
      </c>
      <c r="AH226" t="s">
        <v>80</v>
      </c>
      <c r="AI226">
        <v>25</v>
      </c>
      <c r="AJ226" t="s">
        <v>85</v>
      </c>
      <c r="AK226" t="s">
        <v>89</v>
      </c>
      <c r="AL226" t="s">
        <v>52</v>
      </c>
    </row>
    <row r="227" spans="1:38" x14ac:dyDescent="0.3">
      <c r="A227">
        <v>485</v>
      </c>
      <c r="B227">
        <v>33</v>
      </c>
      <c r="C227" t="s">
        <v>30</v>
      </c>
      <c r="D227" t="s">
        <v>31</v>
      </c>
      <c r="E227" t="s">
        <v>0</v>
      </c>
      <c r="F227" t="s">
        <v>48</v>
      </c>
      <c r="G227" t="s">
        <v>54</v>
      </c>
      <c r="H227" t="s">
        <v>44</v>
      </c>
      <c r="I227" t="s">
        <v>45</v>
      </c>
      <c r="J227" t="s">
        <v>62</v>
      </c>
      <c r="K227" t="s">
        <v>45</v>
      </c>
      <c r="L227" t="s">
        <v>38</v>
      </c>
      <c r="M227" t="s">
        <v>47</v>
      </c>
      <c r="N227" t="s">
        <v>40</v>
      </c>
      <c r="O227" t="s">
        <v>1</v>
      </c>
      <c r="P227" t="s">
        <v>30</v>
      </c>
      <c r="Q227">
        <v>13</v>
      </c>
      <c r="R227">
        <v>1</v>
      </c>
      <c r="S227">
        <v>1</v>
      </c>
      <c r="T227">
        <v>0</v>
      </c>
      <c r="U227">
        <v>0</v>
      </c>
      <c r="V227">
        <v>5</v>
      </c>
      <c r="W227">
        <v>34</v>
      </c>
      <c r="X227">
        <v>350</v>
      </c>
      <c r="Y227">
        <v>9150</v>
      </c>
      <c r="Z227">
        <v>2851</v>
      </c>
      <c r="AA227">
        <v>2</v>
      </c>
      <c r="AB227">
        <v>44773</v>
      </c>
      <c r="AC227">
        <v>33070</v>
      </c>
      <c r="AD227">
        <v>44434</v>
      </c>
      <c r="AE227">
        <v>44710</v>
      </c>
      <c r="AF227">
        <v>1</v>
      </c>
      <c r="AG227" t="s">
        <v>79</v>
      </c>
      <c r="AH227" t="s">
        <v>85</v>
      </c>
      <c r="AI227">
        <v>32</v>
      </c>
      <c r="AJ227" t="s">
        <v>85</v>
      </c>
      <c r="AK227" t="s">
        <v>89</v>
      </c>
      <c r="AL227" t="s">
        <v>42</v>
      </c>
    </row>
    <row r="228" spans="1:38" x14ac:dyDescent="0.3">
      <c r="A228">
        <v>911</v>
      </c>
      <c r="B228">
        <v>32</v>
      </c>
      <c r="C228" t="s">
        <v>30</v>
      </c>
      <c r="D228" t="s">
        <v>31</v>
      </c>
      <c r="E228" t="s">
        <v>32</v>
      </c>
      <c r="F228" t="s">
        <v>33</v>
      </c>
      <c r="G228" t="s">
        <v>34</v>
      </c>
      <c r="H228" t="s">
        <v>35</v>
      </c>
      <c r="I228" t="s">
        <v>45</v>
      </c>
      <c r="J228" t="s">
        <v>49</v>
      </c>
      <c r="K228" t="s">
        <v>54</v>
      </c>
      <c r="L228" t="s">
        <v>46</v>
      </c>
      <c r="M228" t="s">
        <v>39</v>
      </c>
      <c r="N228" t="s">
        <v>40</v>
      </c>
      <c r="O228" t="s">
        <v>1</v>
      </c>
      <c r="P228" t="s">
        <v>30</v>
      </c>
      <c r="Q228">
        <v>24</v>
      </c>
      <c r="R228">
        <v>1</v>
      </c>
      <c r="S228">
        <v>1</v>
      </c>
      <c r="T228">
        <v>0</v>
      </c>
      <c r="U228">
        <v>1</v>
      </c>
      <c r="V228">
        <v>25</v>
      </c>
      <c r="W228">
        <v>87</v>
      </c>
      <c r="X228">
        <v>374</v>
      </c>
      <c r="Y228">
        <v>18016</v>
      </c>
      <c r="Z228">
        <v>2795</v>
      </c>
      <c r="AA228">
        <v>2</v>
      </c>
      <c r="AB228">
        <v>44773</v>
      </c>
      <c r="AC228">
        <v>33316</v>
      </c>
      <c r="AD228">
        <v>44420</v>
      </c>
      <c r="AE228">
        <v>44715</v>
      </c>
      <c r="AF228">
        <v>1</v>
      </c>
      <c r="AG228" t="s">
        <v>79</v>
      </c>
      <c r="AH228" t="s">
        <v>80</v>
      </c>
      <c r="AI228">
        <v>31</v>
      </c>
      <c r="AJ228" t="s">
        <v>80</v>
      </c>
      <c r="AK228" t="s">
        <v>89</v>
      </c>
      <c r="AL228" t="s">
        <v>42</v>
      </c>
    </row>
    <row r="229" spans="1:38" x14ac:dyDescent="0.3">
      <c r="A229">
        <v>1016</v>
      </c>
      <c r="B229">
        <v>20</v>
      </c>
      <c r="C229" t="s">
        <v>30</v>
      </c>
      <c r="D229" t="s">
        <v>31</v>
      </c>
      <c r="E229" t="s">
        <v>32</v>
      </c>
      <c r="F229" t="s">
        <v>48</v>
      </c>
      <c r="G229" t="s">
        <v>54</v>
      </c>
      <c r="H229" t="s">
        <v>44</v>
      </c>
      <c r="I229" t="s">
        <v>36</v>
      </c>
      <c r="J229" t="s">
        <v>37</v>
      </c>
      <c r="K229" t="s">
        <v>34</v>
      </c>
      <c r="L229" t="s">
        <v>38</v>
      </c>
      <c r="M229" t="s">
        <v>47</v>
      </c>
      <c r="N229" t="s">
        <v>40</v>
      </c>
      <c r="O229" t="s">
        <v>1</v>
      </c>
      <c r="P229" t="s">
        <v>30</v>
      </c>
      <c r="Q229">
        <v>15</v>
      </c>
      <c r="R229">
        <v>1</v>
      </c>
      <c r="S229">
        <v>1</v>
      </c>
      <c r="T229">
        <v>0</v>
      </c>
      <c r="U229">
        <v>0</v>
      </c>
      <c r="V229">
        <v>11</v>
      </c>
      <c r="W229">
        <v>98</v>
      </c>
      <c r="X229">
        <v>1097</v>
      </c>
      <c r="Y229">
        <v>18275</v>
      </c>
      <c r="Z229">
        <v>2600</v>
      </c>
      <c r="AA229">
        <v>2</v>
      </c>
      <c r="AB229">
        <v>44773</v>
      </c>
      <c r="AC229">
        <v>37668</v>
      </c>
      <c r="AD229">
        <v>44629</v>
      </c>
      <c r="AE229">
        <v>44725</v>
      </c>
      <c r="AF229">
        <v>0</v>
      </c>
      <c r="AG229" t="s">
        <v>84</v>
      </c>
      <c r="AH229" t="s">
        <v>80</v>
      </c>
      <c r="AI229">
        <v>20</v>
      </c>
      <c r="AJ229" t="s">
        <v>80</v>
      </c>
      <c r="AK229" t="s">
        <v>90</v>
      </c>
      <c r="AL229" t="s">
        <v>42</v>
      </c>
    </row>
    <row r="230" spans="1:38" x14ac:dyDescent="0.3">
      <c r="A230">
        <v>566</v>
      </c>
      <c r="B230">
        <v>19</v>
      </c>
      <c r="C230" t="s">
        <v>30</v>
      </c>
      <c r="D230" t="s">
        <v>31</v>
      </c>
      <c r="E230" t="s">
        <v>64</v>
      </c>
      <c r="F230" t="s">
        <v>63</v>
      </c>
      <c r="G230" t="s">
        <v>34</v>
      </c>
      <c r="H230" t="s">
        <v>35</v>
      </c>
      <c r="I230" t="s">
        <v>36</v>
      </c>
      <c r="J230" t="s">
        <v>64</v>
      </c>
      <c r="K230" t="s">
        <v>54</v>
      </c>
      <c r="L230" t="s">
        <v>55</v>
      </c>
      <c r="M230" t="s">
        <v>56</v>
      </c>
      <c r="N230" t="s">
        <v>40</v>
      </c>
      <c r="O230" t="s">
        <v>1</v>
      </c>
      <c r="P230" t="s">
        <v>41</v>
      </c>
      <c r="Q230">
        <v>12</v>
      </c>
      <c r="R230">
        <v>1</v>
      </c>
      <c r="S230">
        <v>1</v>
      </c>
      <c r="T230">
        <v>0</v>
      </c>
      <c r="U230">
        <v>0</v>
      </c>
      <c r="V230">
        <v>2</v>
      </c>
      <c r="W230">
        <v>52</v>
      </c>
      <c r="X230">
        <v>489</v>
      </c>
      <c r="Y230">
        <v>18437</v>
      </c>
      <c r="Z230">
        <v>2564</v>
      </c>
      <c r="AA230">
        <v>3</v>
      </c>
      <c r="AB230">
        <v>44773</v>
      </c>
      <c r="AC230">
        <v>37856</v>
      </c>
      <c r="AD230">
        <v>44443</v>
      </c>
      <c r="AE230">
        <v>44726</v>
      </c>
      <c r="AF230">
        <v>1</v>
      </c>
      <c r="AG230" t="s">
        <v>91</v>
      </c>
      <c r="AH230" t="s">
        <v>80</v>
      </c>
      <c r="AI230">
        <v>18</v>
      </c>
      <c r="AJ230" t="s">
        <v>85</v>
      </c>
      <c r="AK230" t="s">
        <v>89</v>
      </c>
      <c r="AL230" t="s">
        <v>42</v>
      </c>
    </row>
    <row r="231" spans="1:38" x14ac:dyDescent="0.3">
      <c r="A231">
        <v>1033</v>
      </c>
      <c r="B231">
        <v>37</v>
      </c>
      <c r="C231" t="s">
        <v>30</v>
      </c>
      <c r="D231" t="s">
        <v>31</v>
      </c>
      <c r="E231" t="s">
        <v>32</v>
      </c>
      <c r="F231" t="s">
        <v>63</v>
      </c>
      <c r="G231" t="s">
        <v>34</v>
      </c>
      <c r="H231" t="s">
        <v>44</v>
      </c>
      <c r="I231" t="s">
        <v>34</v>
      </c>
      <c r="J231" t="s">
        <v>58</v>
      </c>
      <c r="K231" t="s">
        <v>36</v>
      </c>
      <c r="L231" t="s">
        <v>38</v>
      </c>
      <c r="M231" t="s">
        <v>39</v>
      </c>
      <c r="N231" t="s">
        <v>57</v>
      </c>
      <c r="O231" t="s">
        <v>1</v>
      </c>
      <c r="P231" t="s">
        <v>41</v>
      </c>
      <c r="Q231">
        <v>15</v>
      </c>
      <c r="R231">
        <v>5</v>
      </c>
      <c r="S231">
        <v>15</v>
      </c>
      <c r="T231">
        <v>0</v>
      </c>
      <c r="U231">
        <v>0</v>
      </c>
      <c r="V231">
        <v>11</v>
      </c>
      <c r="W231">
        <v>61</v>
      </c>
      <c r="X231">
        <v>1141</v>
      </c>
      <c r="Y231">
        <v>14382</v>
      </c>
      <c r="Z231">
        <v>4777</v>
      </c>
      <c r="AA231">
        <v>2</v>
      </c>
      <c r="AB231">
        <v>44773</v>
      </c>
      <c r="AC231">
        <v>31426</v>
      </c>
      <c r="AD231">
        <v>44597</v>
      </c>
      <c r="AE231">
        <v>44735</v>
      </c>
      <c r="AF231">
        <v>0</v>
      </c>
      <c r="AG231" t="s">
        <v>79</v>
      </c>
      <c r="AH231" t="s">
        <v>80</v>
      </c>
      <c r="AI231">
        <v>37</v>
      </c>
      <c r="AJ231" t="s">
        <v>80</v>
      </c>
      <c r="AK231" t="s">
        <v>90</v>
      </c>
      <c r="AL231" t="s">
        <v>42</v>
      </c>
    </row>
    <row r="232" spans="1:38" x14ac:dyDescent="0.3">
      <c r="A232">
        <v>1248</v>
      </c>
      <c r="B232">
        <v>19</v>
      </c>
      <c r="C232" t="s">
        <v>30</v>
      </c>
      <c r="D232" t="s">
        <v>59</v>
      </c>
      <c r="E232" t="s">
        <v>32</v>
      </c>
      <c r="F232" t="s">
        <v>48</v>
      </c>
      <c r="G232" t="s">
        <v>34</v>
      </c>
      <c r="H232" t="s">
        <v>44</v>
      </c>
      <c r="I232" t="s">
        <v>36</v>
      </c>
      <c r="J232" t="s">
        <v>37</v>
      </c>
      <c r="K232" t="s">
        <v>36</v>
      </c>
      <c r="L232" t="s">
        <v>46</v>
      </c>
      <c r="M232" t="s">
        <v>56</v>
      </c>
      <c r="N232" t="s">
        <v>40</v>
      </c>
      <c r="O232" t="s">
        <v>1</v>
      </c>
      <c r="P232" t="s">
        <v>30</v>
      </c>
      <c r="Q232">
        <v>25</v>
      </c>
      <c r="R232">
        <v>1</v>
      </c>
      <c r="S232">
        <v>1</v>
      </c>
      <c r="T232">
        <v>0</v>
      </c>
      <c r="U232">
        <v>0</v>
      </c>
      <c r="V232">
        <v>10</v>
      </c>
      <c r="W232">
        <v>96</v>
      </c>
      <c r="X232">
        <v>504</v>
      </c>
      <c r="Y232">
        <v>6148</v>
      </c>
      <c r="Z232">
        <v>1859</v>
      </c>
      <c r="AA232">
        <v>2</v>
      </c>
      <c r="AB232">
        <v>44773</v>
      </c>
      <c r="AC232">
        <v>37855</v>
      </c>
      <c r="AD232">
        <v>44580</v>
      </c>
      <c r="AE232">
        <v>44737</v>
      </c>
      <c r="AF232">
        <v>0</v>
      </c>
      <c r="AG232" t="s">
        <v>91</v>
      </c>
      <c r="AH232" t="s">
        <v>85</v>
      </c>
      <c r="AI232">
        <v>19</v>
      </c>
      <c r="AJ232" t="s">
        <v>85</v>
      </c>
      <c r="AK232" t="s">
        <v>90</v>
      </c>
      <c r="AL232" t="s">
        <v>42</v>
      </c>
    </row>
    <row r="233" spans="1:38" x14ac:dyDescent="0.3">
      <c r="A233">
        <v>392</v>
      </c>
      <c r="B233">
        <v>44</v>
      </c>
      <c r="C233" t="s">
        <v>30</v>
      </c>
      <c r="D233" t="s">
        <v>43</v>
      </c>
      <c r="E233" t="s">
        <v>32</v>
      </c>
      <c r="F233" t="s">
        <v>48</v>
      </c>
      <c r="G233" t="s">
        <v>54</v>
      </c>
      <c r="H233" t="s">
        <v>35</v>
      </c>
      <c r="I233" t="s">
        <v>45</v>
      </c>
      <c r="J233" t="s">
        <v>49</v>
      </c>
      <c r="K233" t="s">
        <v>45</v>
      </c>
      <c r="L233" t="s">
        <v>46</v>
      </c>
      <c r="M233" t="s">
        <v>39</v>
      </c>
      <c r="N233" t="s">
        <v>50</v>
      </c>
      <c r="O233" t="s">
        <v>34</v>
      </c>
      <c r="P233" t="s">
        <v>30</v>
      </c>
      <c r="Q233">
        <v>22</v>
      </c>
      <c r="R233">
        <v>3</v>
      </c>
      <c r="S233">
        <v>19</v>
      </c>
      <c r="T233">
        <v>0</v>
      </c>
      <c r="U233">
        <v>0</v>
      </c>
      <c r="V233">
        <v>24</v>
      </c>
      <c r="W233">
        <v>43</v>
      </c>
      <c r="X233">
        <v>920</v>
      </c>
      <c r="Y233">
        <v>19920</v>
      </c>
      <c r="Z233">
        <v>3161</v>
      </c>
      <c r="AA233">
        <v>0</v>
      </c>
      <c r="AB233">
        <v>44773</v>
      </c>
      <c r="AC233">
        <v>29019</v>
      </c>
      <c r="AD233">
        <v>44445</v>
      </c>
      <c r="AE233">
        <v>44738</v>
      </c>
      <c r="AF233">
        <v>1</v>
      </c>
      <c r="AG233" t="s">
        <v>82</v>
      </c>
      <c r="AH233" t="s">
        <v>80</v>
      </c>
      <c r="AI233">
        <v>43</v>
      </c>
      <c r="AJ233" t="s">
        <v>80</v>
      </c>
      <c r="AK233" t="s">
        <v>89</v>
      </c>
      <c r="AL233" t="s">
        <v>42</v>
      </c>
    </row>
    <row r="234" spans="1:38" x14ac:dyDescent="0.3">
      <c r="A234">
        <v>1842</v>
      </c>
      <c r="B234">
        <v>31</v>
      </c>
      <c r="C234" t="s">
        <v>30</v>
      </c>
      <c r="D234" t="s">
        <v>31</v>
      </c>
      <c r="E234" t="s">
        <v>64</v>
      </c>
      <c r="F234" t="s">
        <v>66</v>
      </c>
      <c r="G234" t="s">
        <v>54</v>
      </c>
      <c r="H234" t="s">
        <v>35</v>
      </c>
      <c r="I234" t="s">
        <v>54</v>
      </c>
      <c r="J234" t="s">
        <v>64</v>
      </c>
      <c r="K234" t="s">
        <v>34</v>
      </c>
      <c r="L234" t="s">
        <v>38</v>
      </c>
      <c r="M234" t="s">
        <v>47</v>
      </c>
      <c r="N234" t="s">
        <v>57</v>
      </c>
      <c r="O234" t="s">
        <v>1</v>
      </c>
      <c r="P234" t="s">
        <v>41</v>
      </c>
      <c r="Q234">
        <v>17</v>
      </c>
      <c r="R234">
        <v>0</v>
      </c>
      <c r="S234">
        <v>2</v>
      </c>
      <c r="T234">
        <v>0</v>
      </c>
      <c r="U234">
        <v>0</v>
      </c>
      <c r="V234">
        <v>18</v>
      </c>
      <c r="W234">
        <v>89</v>
      </c>
      <c r="X234">
        <v>359</v>
      </c>
      <c r="Y234">
        <v>21495</v>
      </c>
      <c r="Z234">
        <v>2956</v>
      </c>
      <c r="AA234">
        <v>4</v>
      </c>
      <c r="AB234">
        <v>44773</v>
      </c>
      <c r="AC234">
        <v>33703</v>
      </c>
      <c r="AD234">
        <v>44460</v>
      </c>
      <c r="AE234">
        <v>44738</v>
      </c>
      <c r="AF234">
        <v>1</v>
      </c>
      <c r="AG234" t="s">
        <v>79</v>
      </c>
      <c r="AH234" t="s">
        <v>80</v>
      </c>
      <c r="AI234">
        <v>30</v>
      </c>
      <c r="AJ234" t="s">
        <v>85</v>
      </c>
      <c r="AK234" t="s">
        <v>89</v>
      </c>
      <c r="AL234" t="s">
        <v>52</v>
      </c>
    </row>
    <row r="235" spans="1:38" x14ac:dyDescent="0.3">
      <c r="A235">
        <v>1767</v>
      </c>
      <c r="B235">
        <v>43</v>
      </c>
      <c r="C235" t="s">
        <v>30</v>
      </c>
      <c r="D235" t="s">
        <v>43</v>
      </c>
      <c r="E235" t="s">
        <v>32</v>
      </c>
      <c r="F235" t="s">
        <v>48</v>
      </c>
      <c r="G235" t="s">
        <v>45</v>
      </c>
      <c r="H235" t="s">
        <v>35</v>
      </c>
      <c r="I235" t="s">
        <v>36</v>
      </c>
      <c r="J235" t="s">
        <v>37</v>
      </c>
      <c r="K235" t="s">
        <v>45</v>
      </c>
      <c r="L235" t="s">
        <v>38</v>
      </c>
      <c r="M235" t="s">
        <v>47</v>
      </c>
      <c r="N235" t="s">
        <v>57</v>
      </c>
      <c r="O235" t="s">
        <v>34</v>
      </c>
      <c r="P235" t="s">
        <v>30</v>
      </c>
      <c r="Q235">
        <v>16</v>
      </c>
      <c r="R235">
        <v>9</v>
      </c>
      <c r="S235">
        <v>6</v>
      </c>
      <c r="T235">
        <v>0</v>
      </c>
      <c r="U235">
        <v>0</v>
      </c>
      <c r="V235">
        <v>17</v>
      </c>
      <c r="W235">
        <v>38</v>
      </c>
      <c r="X235">
        <v>807</v>
      </c>
      <c r="Y235">
        <v>15587</v>
      </c>
      <c r="Z235">
        <v>2437</v>
      </c>
      <c r="AA235">
        <v>4</v>
      </c>
      <c r="AB235">
        <v>44773</v>
      </c>
      <c r="AC235">
        <v>29331</v>
      </c>
      <c r="AD235">
        <v>44394</v>
      </c>
      <c r="AE235">
        <v>44739</v>
      </c>
      <c r="AF235">
        <v>1</v>
      </c>
      <c r="AG235" t="s">
        <v>82</v>
      </c>
      <c r="AH235" t="s">
        <v>85</v>
      </c>
      <c r="AI235">
        <v>42</v>
      </c>
      <c r="AJ235" t="s">
        <v>80</v>
      </c>
      <c r="AK235" t="s">
        <v>89</v>
      </c>
      <c r="AL235" t="s">
        <v>42</v>
      </c>
    </row>
    <row r="236" spans="1:38" x14ac:dyDescent="0.3">
      <c r="A236">
        <v>1714</v>
      </c>
      <c r="B236">
        <v>24</v>
      </c>
      <c r="C236" t="s">
        <v>30</v>
      </c>
      <c r="D236" t="s">
        <v>31</v>
      </c>
      <c r="E236" t="s">
        <v>64</v>
      </c>
      <c r="F236" t="s">
        <v>60</v>
      </c>
      <c r="G236" t="s">
        <v>54</v>
      </c>
      <c r="H236" t="s">
        <v>35</v>
      </c>
      <c r="I236" t="s">
        <v>34</v>
      </c>
      <c r="J236" t="s">
        <v>64</v>
      </c>
      <c r="K236" t="s">
        <v>45</v>
      </c>
      <c r="L236" t="s">
        <v>55</v>
      </c>
      <c r="M236" t="s">
        <v>47</v>
      </c>
      <c r="N236" t="s">
        <v>57</v>
      </c>
      <c r="O236" t="s">
        <v>34</v>
      </c>
      <c r="P236" t="s">
        <v>41</v>
      </c>
      <c r="Q236">
        <v>11</v>
      </c>
      <c r="R236">
        <v>1</v>
      </c>
      <c r="S236">
        <v>1</v>
      </c>
      <c r="T236">
        <v>0</v>
      </c>
      <c r="U236">
        <v>0</v>
      </c>
      <c r="V236">
        <v>22</v>
      </c>
      <c r="W236">
        <v>58</v>
      </c>
      <c r="X236">
        <v>240</v>
      </c>
      <c r="Y236">
        <v>11585</v>
      </c>
      <c r="Z236">
        <v>1555</v>
      </c>
      <c r="AA236">
        <v>2</v>
      </c>
      <c r="AB236">
        <v>44773</v>
      </c>
      <c r="AC236">
        <v>36027</v>
      </c>
      <c r="AD236">
        <v>44598</v>
      </c>
      <c r="AE236">
        <v>44741</v>
      </c>
      <c r="AF236">
        <v>0</v>
      </c>
      <c r="AG236" t="s">
        <v>84</v>
      </c>
      <c r="AH236" t="s">
        <v>80</v>
      </c>
      <c r="AI236">
        <v>24</v>
      </c>
      <c r="AJ236" t="s">
        <v>80</v>
      </c>
      <c r="AK236" t="s">
        <v>90</v>
      </c>
      <c r="AL236" t="s">
        <v>52</v>
      </c>
    </row>
    <row r="237" spans="1:38" x14ac:dyDescent="0.3">
      <c r="A237">
        <v>816</v>
      </c>
      <c r="B237">
        <v>29</v>
      </c>
      <c r="C237" t="s">
        <v>30</v>
      </c>
      <c r="D237" t="s">
        <v>31</v>
      </c>
      <c r="E237" t="s">
        <v>32</v>
      </c>
      <c r="F237" t="s">
        <v>63</v>
      </c>
      <c r="G237" t="s">
        <v>36</v>
      </c>
      <c r="H237" t="s">
        <v>44</v>
      </c>
      <c r="I237" t="s">
        <v>36</v>
      </c>
      <c r="J237" t="s">
        <v>49</v>
      </c>
      <c r="K237" t="s">
        <v>34</v>
      </c>
      <c r="L237" t="s">
        <v>38</v>
      </c>
      <c r="M237" t="s">
        <v>47</v>
      </c>
      <c r="N237" t="s">
        <v>57</v>
      </c>
      <c r="O237" t="s">
        <v>34</v>
      </c>
      <c r="P237" t="s">
        <v>30</v>
      </c>
      <c r="Q237">
        <v>11</v>
      </c>
      <c r="R237">
        <v>1</v>
      </c>
      <c r="S237">
        <v>1</v>
      </c>
      <c r="T237">
        <v>0</v>
      </c>
      <c r="U237">
        <v>0</v>
      </c>
      <c r="V237">
        <v>1</v>
      </c>
      <c r="W237">
        <v>36</v>
      </c>
      <c r="X237">
        <v>805</v>
      </c>
      <c r="Y237">
        <v>6689</v>
      </c>
      <c r="Z237">
        <v>2319</v>
      </c>
      <c r="AA237">
        <v>1</v>
      </c>
      <c r="AB237">
        <v>44773</v>
      </c>
      <c r="AC237">
        <v>34477</v>
      </c>
      <c r="AD237">
        <v>44723</v>
      </c>
      <c r="AE237">
        <v>44753</v>
      </c>
      <c r="AF237">
        <v>0</v>
      </c>
      <c r="AG237" t="s">
        <v>84</v>
      </c>
      <c r="AH237" t="s">
        <v>80</v>
      </c>
      <c r="AI237">
        <v>29</v>
      </c>
      <c r="AJ237" t="s">
        <v>80</v>
      </c>
      <c r="AK237" t="s">
        <v>90</v>
      </c>
      <c r="AL237" t="s">
        <v>52</v>
      </c>
    </row>
    <row r="238" spans="1:38" x14ac:dyDescent="0.3">
      <c r="A238">
        <v>355</v>
      </c>
      <c r="B238">
        <v>31</v>
      </c>
      <c r="C238" t="s">
        <v>30</v>
      </c>
      <c r="D238" t="s">
        <v>43</v>
      </c>
      <c r="E238" t="s">
        <v>32</v>
      </c>
      <c r="F238" t="s">
        <v>63</v>
      </c>
      <c r="G238" t="s">
        <v>45</v>
      </c>
      <c r="H238" t="s">
        <v>35</v>
      </c>
      <c r="I238" t="s">
        <v>36</v>
      </c>
      <c r="J238" t="s">
        <v>49</v>
      </c>
      <c r="K238" t="s">
        <v>36</v>
      </c>
      <c r="L238" t="s">
        <v>38</v>
      </c>
      <c r="M238" t="s">
        <v>56</v>
      </c>
      <c r="N238" t="s">
        <v>40</v>
      </c>
      <c r="O238" t="s">
        <v>1</v>
      </c>
      <c r="P238" t="s">
        <v>41</v>
      </c>
      <c r="Q238">
        <v>11</v>
      </c>
      <c r="R238">
        <v>0</v>
      </c>
      <c r="S238">
        <v>6</v>
      </c>
      <c r="T238">
        <v>1</v>
      </c>
      <c r="U238">
        <v>4</v>
      </c>
      <c r="V238">
        <v>29</v>
      </c>
      <c r="W238">
        <v>71</v>
      </c>
      <c r="X238">
        <v>307</v>
      </c>
      <c r="Y238">
        <v>11652</v>
      </c>
      <c r="Z238">
        <v>3479</v>
      </c>
      <c r="AA238">
        <v>2</v>
      </c>
      <c r="AB238">
        <v>44773</v>
      </c>
      <c r="AC238">
        <v>33473</v>
      </c>
      <c r="AD238">
        <v>43294</v>
      </c>
      <c r="AE238">
        <v>44756</v>
      </c>
      <c r="AF238">
        <v>4</v>
      </c>
      <c r="AG238" t="s">
        <v>79</v>
      </c>
      <c r="AH238" t="s">
        <v>80</v>
      </c>
      <c r="AI238">
        <v>27</v>
      </c>
      <c r="AJ238" t="s">
        <v>80</v>
      </c>
      <c r="AK238" t="s">
        <v>86</v>
      </c>
      <c r="AL238" t="s">
        <v>42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A049B-CE95-4167-AA05-4DF1FC70D501}">
  <sheetPr>
    <tabColor theme="3" tint="0.249977111117893"/>
  </sheetPr>
  <dimension ref="A1:M131"/>
  <sheetViews>
    <sheetView workbookViewId="0">
      <selection activeCell="N92" sqref="N92"/>
    </sheetView>
  </sheetViews>
  <sheetFormatPr defaultRowHeight="14.4" x14ac:dyDescent="0.3"/>
  <cols>
    <col min="1" max="1" width="19.6640625" bestFit="1" customWidth="1"/>
    <col min="2" max="2" width="15.5546875" bestFit="1" customWidth="1"/>
    <col min="3" max="3" width="8.6640625" bestFit="1" customWidth="1"/>
    <col min="4" max="4" width="10.5546875" bestFit="1" customWidth="1"/>
  </cols>
  <sheetData>
    <row r="1" spans="1:3" ht="15" thickBot="1" x14ac:dyDescent="0.35"/>
    <row r="2" spans="1:3" x14ac:dyDescent="0.3">
      <c r="A2" s="12" t="s">
        <v>93</v>
      </c>
      <c r="B2" s="4"/>
      <c r="C2" s="5"/>
    </row>
    <row r="3" spans="1:3" x14ac:dyDescent="0.3">
      <c r="A3" s="6" t="s">
        <v>92</v>
      </c>
      <c r="B3" s="7"/>
      <c r="C3" s="8"/>
    </row>
    <row r="4" spans="1:3" ht="15" thickBot="1" x14ac:dyDescent="0.35">
      <c r="A4" s="9">
        <v>237</v>
      </c>
      <c r="B4" s="10">
        <f>GETPIVOTDATA("ID_employe",$A$3)</f>
        <v>237</v>
      </c>
      <c r="C4" s="11"/>
    </row>
    <row r="7" spans="1:3" ht="15" thickBot="1" x14ac:dyDescent="0.35"/>
    <row r="8" spans="1:3" x14ac:dyDescent="0.3">
      <c r="A8" s="12" t="s">
        <v>94</v>
      </c>
      <c r="B8" s="4"/>
      <c r="C8" s="5"/>
    </row>
    <row r="9" spans="1:3" x14ac:dyDescent="0.3">
      <c r="A9" s="6" t="s">
        <v>95</v>
      </c>
      <c r="B9" s="7"/>
      <c r="C9" s="8"/>
    </row>
    <row r="10" spans="1:3" ht="15" thickBot="1" x14ac:dyDescent="0.35">
      <c r="A10" s="13">
        <v>1134541</v>
      </c>
      <c r="B10" s="14">
        <f>GETPIVOTDATA("Salary",$A$9)</f>
        <v>1134541</v>
      </c>
      <c r="C10" s="11"/>
    </row>
    <row r="12" spans="1:3" ht="15" thickBot="1" x14ac:dyDescent="0.35"/>
    <row r="13" spans="1:3" x14ac:dyDescent="0.3">
      <c r="A13" s="12" t="s">
        <v>96</v>
      </c>
      <c r="B13" s="4"/>
      <c r="C13" s="5"/>
    </row>
    <row r="14" spans="1:3" x14ac:dyDescent="0.3">
      <c r="A14" s="15" t="s">
        <v>9</v>
      </c>
      <c r="B14" s="7" t="s">
        <v>97</v>
      </c>
      <c r="C14" s="8"/>
    </row>
    <row r="15" spans="1:3" x14ac:dyDescent="0.3">
      <c r="A15" s="6" t="s">
        <v>44</v>
      </c>
      <c r="B15" s="7">
        <v>87</v>
      </c>
      <c r="C15" s="8">
        <f>GETPIVOTDATA("Gender",$A$14,"Gender","Female")</f>
        <v>87</v>
      </c>
    </row>
    <row r="16" spans="1:3" ht="15" thickBot="1" x14ac:dyDescent="0.35">
      <c r="A16" s="9" t="s">
        <v>35</v>
      </c>
      <c r="B16" s="10">
        <v>150</v>
      </c>
      <c r="C16" s="11">
        <f>GETPIVOTDATA("Gender",$A$14,"Gender","Male")</f>
        <v>150</v>
      </c>
    </row>
    <row r="20" spans="1:11" ht="15" thickBot="1" x14ac:dyDescent="0.35"/>
    <row r="21" spans="1:11" x14ac:dyDescent="0.3">
      <c r="A21" s="12" t="s">
        <v>98</v>
      </c>
      <c r="B21" s="4"/>
      <c r="C21" s="4"/>
      <c r="D21" s="4"/>
      <c r="E21" s="4"/>
      <c r="F21" s="4"/>
      <c r="G21" s="4"/>
      <c r="H21" s="4"/>
      <c r="I21" s="4"/>
      <c r="J21" s="4"/>
      <c r="K21" s="5"/>
    </row>
    <row r="22" spans="1:11" x14ac:dyDescent="0.3">
      <c r="A22" s="15" t="s">
        <v>7</v>
      </c>
      <c r="B22" s="7" t="s">
        <v>99</v>
      </c>
      <c r="C22" s="7"/>
      <c r="D22" s="7"/>
      <c r="E22" s="7"/>
      <c r="F22" s="7"/>
      <c r="G22" s="7"/>
      <c r="H22" s="7"/>
      <c r="I22" s="7"/>
      <c r="J22" s="7"/>
      <c r="K22" s="8"/>
    </row>
    <row r="23" spans="1:11" x14ac:dyDescent="0.3">
      <c r="A23" s="6" t="s">
        <v>48</v>
      </c>
      <c r="B23" s="7">
        <v>99</v>
      </c>
      <c r="C23" s="7"/>
      <c r="D23" s="7"/>
      <c r="E23" s="7"/>
      <c r="F23" s="7"/>
      <c r="G23" s="7"/>
      <c r="H23" s="7"/>
      <c r="I23" s="7"/>
      <c r="J23" s="7"/>
      <c r="K23" s="8"/>
    </row>
    <row r="24" spans="1:11" x14ac:dyDescent="0.3">
      <c r="A24" s="6" t="s">
        <v>60</v>
      </c>
      <c r="B24" s="7">
        <v>31</v>
      </c>
      <c r="C24" s="7"/>
      <c r="D24" s="7"/>
      <c r="E24" s="7"/>
      <c r="F24" s="7"/>
      <c r="G24" s="7"/>
      <c r="H24" s="7"/>
      <c r="I24" s="7"/>
      <c r="J24" s="7"/>
      <c r="K24" s="8"/>
    </row>
    <row r="25" spans="1:11" x14ac:dyDescent="0.3">
      <c r="A25" s="6" t="s">
        <v>63</v>
      </c>
      <c r="B25" s="7">
        <v>44</v>
      </c>
      <c r="C25" s="7"/>
      <c r="D25" s="7"/>
      <c r="E25" s="7"/>
      <c r="F25" s="7"/>
      <c r="G25" s="7"/>
      <c r="H25" s="7"/>
      <c r="I25" s="7"/>
      <c r="J25" s="7"/>
      <c r="K25" s="8"/>
    </row>
    <row r="26" spans="1:11" x14ac:dyDescent="0.3">
      <c r="A26" s="6" t="s">
        <v>66</v>
      </c>
      <c r="B26" s="7">
        <v>5</v>
      </c>
      <c r="C26" s="7"/>
      <c r="D26" s="7"/>
      <c r="E26" s="7"/>
      <c r="F26" s="7"/>
      <c r="G26" s="7"/>
      <c r="H26" s="7"/>
      <c r="I26" s="7"/>
      <c r="J26" s="7"/>
      <c r="K26" s="8"/>
    </row>
    <row r="27" spans="1:11" x14ac:dyDescent="0.3">
      <c r="A27" s="6" t="s">
        <v>33</v>
      </c>
      <c r="B27" s="7">
        <v>58</v>
      </c>
      <c r="C27" s="7"/>
      <c r="D27" s="7"/>
      <c r="E27" s="7"/>
      <c r="F27" s="7"/>
      <c r="G27" s="7"/>
      <c r="H27" s="7"/>
      <c r="I27" s="7"/>
      <c r="J27" s="7"/>
      <c r="K27" s="8"/>
    </row>
    <row r="28" spans="1:11" x14ac:dyDescent="0.3">
      <c r="A28" s="6"/>
      <c r="B28" s="7"/>
      <c r="C28" s="7"/>
      <c r="D28" s="7"/>
      <c r="E28" s="7"/>
      <c r="F28" s="7"/>
      <c r="G28" s="7"/>
      <c r="H28" s="7"/>
      <c r="I28" s="7"/>
      <c r="J28" s="7"/>
      <c r="K28" s="8"/>
    </row>
    <row r="29" spans="1:11" x14ac:dyDescent="0.3">
      <c r="A29" s="6"/>
      <c r="B29" s="7"/>
      <c r="C29" s="7"/>
      <c r="D29" s="7"/>
      <c r="E29" s="7"/>
      <c r="F29" s="7"/>
      <c r="G29" s="7"/>
      <c r="H29" s="7"/>
      <c r="I29" s="7"/>
      <c r="J29" s="7"/>
      <c r="K29" s="8"/>
    </row>
    <row r="30" spans="1:11" x14ac:dyDescent="0.3">
      <c r="A30" s="6"/>
      <c r="B30" s="7"/>
      <c r="C30" s="7"/>
      <c r="D30" s="7"/>
      <c r="E30" s="7"/>
      <c r="F30" s="7"/>
      <c r="G30" s="7"/>
      <c r="H30" s="7"/>
      <c r="I30" s="7"/>
      <c r="J30" s="7"/>
      <c r="K30" s="8"/>
    </row>
    <row r="31" spans="1:11" x14ac:dyDescent="0.3">
      <c r="A31" s="6"/>
      <c r="B31" s="7"/>
      <c r="C31" s="7"/>
      <c r="D31" s="7"/>
      <c r="E31" s="7"/>
      <c r="F31" s="7"/>
      <c r="G31" s="7"/>
      <c r="H31" s="7"/>
      <c r="I31" s="7"/>
      <c r="J31" s="7"/>
      <c r="K31" s="8"/>
    </row>
    <row r="32" spans="1:11" x14ac:dyDescent="0.3">
      <c r="A32" s="6"/>
      <c r="B32" s="7"/>
      <c r="C32" s="7"/>
      <c r="D32" s="7"/>
      <c r="E32" s="7"/>
      <c r="F32" s="7"/>
      <c r="G32" s="7"/>
      <c r="H32" s="7"/>
      <c r="I32" s="7"/>
      <c r="J32" s="7"/>
      <c r="K32" s="8"/>
    </row>
    <row r="33" spans="1:11" ht="15" thickBot="1" x14ac:dyDescent="0.35">
      <c r="A33" s="9"/>
      <c r="B33" s="10"/>
      <c r="C33" s="10"/>
      <c r="D33" s="10"/>
      <c r="E33" s="10"/>
      <c r="F33" s="10"/>
      <c r="G33" s="10"/>
      <c r="H33" s="10"/>
      <c r="I33" s="10"/>
      <c r="J33" s="10"/>
      <c r="K33" s="11"/>
    </row>
    <row r="38" spans="1:11" ht="15" thickBot="1" x14ac:dyDescent="0.35"/>
    <row r="39" spans="1:11" x14ac:dyDescent="0.3">
      <c r="A39" s="12" t="s">
        <v>100</v>
      </c>
      <c r="B39" s="4"/>
      <c r="C39" s="4"/>
      <c r="D39" s="4"/>
      <c r="E39" s="4"/>
      <c r="F39" s="4"/>
      <c r="G39" s="4"/>
      <c r="H39" s="4"/>
      <c r="I39" s="4"/>
      <c r="J39" s="4"/>
      <c r="K39" s="5"/>
    </row>
    <row r="40" spans="1:11" x14ac:dyDescent="0.3">
      <c r="A40" s="15" t="s">
        <v>12</v>
      </c>
      <c r="B40" s="7" t="s">
        <v>101</v>
      </c>
      <c r="C40" s="7"/>
      <c r="D40" s="7"/>
      <c r="E40" s="7"/>
      <c r="F40" s="7"/>
      <c r="G40" s="7"/>
      <c r="H40" s="7"/>
      <c r="I40" s="7"/>
      <c r="J40" s="7"/>
      <c r="K40" s="8"/>
    </row>
    <row r="41" spans="1:11" x14ac:dyDescent="0.3">
      <c r="A41" s="6" t="s">
        <v>45</v>
      </c>
      <c r="B41" s="7">
        <v>73</v>
      </c>
      <c r="C41" s="7"/>
      <c r="D41" s="7"/>
      <c r="E41" s="7"/>
      <c r="F41" s="7"/>
      <c r="G41" s="7"/>
      <c r="H41" s="7"/>
      <c r="I41" s="7"/>
      <c r="J41" s="7"/>
      <c r="K41" s="8"/>
    </row>
    <row r="42" spans="1:11" x14ac:dyDescent="0.3">
      <c r="A42" s="6" t="s">
        <v>34</v>
      </c>
      <c r="B42" s="7">
        <v>66</v>
      </c>
      <c r="C42" s="7"/>
      <c r="D42" s="7"/>
      <c r="E42" s="7"/>
      <c r="F42" s="7"/>
      <c r="G42" s="7"/>
      <c r="H42" s="7"/>
      <c r="I42" s="7"/>
      <c r="J42" s="7"/>
      <c r="K42" s="8"/>
    </row>
    <row r="43" spans="1:11" x14ac:dyDescent="0.3">
      <c r="A43" s="6" t="s">
        <v>36</v>
      </c>
      <c r="B43" s="7">
        <v>46</v>
      </c>
      <c r="C43" s="7"/>
      <c r="D43" s="7"/>
      <c r="E43" s="7"/>
      <c r="F43" s="7"/>
      <c r="G43" s="7"/>
      <c r="H43" s="7"/>
      <c r="I43" s="7"/>
      <c r="J43" s="7"/>
      <c r="K43" s="8"/>
    </row>
    <row r="44" spans="1:11" x14ac:dyDescent="0.3">
      <c r="A44" s="6" t="s">
        <v>54</v>
      </c>
      <c r="B44" s="7">
        <v>52</v>
      </c>
      <c r="C44" s="7"/>
      <c r="D44" s="7"/>
      <c r="E44" s="7"/>
      <c r="F44" s="7"/>
      <c r="G44" s="7"/>
      <c r="H44" s="7"/>
      <c r="I44" s="7"/>
      <c r="J44" s="7"/>
      <c r="K44" s="8"/>
    </row>
    <row r="45" spans="1:11" x14ac:dyDescent="0.3">
      <c r="A45" s="6"/>
      <c r="B45" s="7"/>
      <c r="C45" s="7"/>
      <c r="D45" s="7"/>
      <c r="E45" s="7"/>
      <c r="F45" s="7"/>
      <c r="G45" s="7"/>
      <c r="H45" s="7"/>
      <c r="I45" s="7"/>
      <c r="J45" s="7"/>
      <c r="K45" s="8"/>
    </row>
    <row r="46" spans="1:11" x14ac:dyDescent="0.3">
      <c r="A46" s="6"/>
      <c r="B46" s="7"/>
      <c r="C46" s="7"/>
      <c r="D46" s="7"/>
      <c r="E46" s="7"/>
      <c r="F46" s="7"/>
      <c r="G46" s="7"/>
      <c r="H46" s="7"/>
      <c r="I46" s="7"/>
      <c r="J46" s="7"/>
      <c r="K46" s="8"/>
    </row>
    <row r="47" spans="1:11" x14ac:dyDescent="0.3">
      <c r="A47" s="6"/>
      <c r="B47" s="7"/>
      <c r="C47" s="7"/>
      <c r="D47" s="7"/>
      <c r="E47" s="7"/>
      <c r="F47" s="7"/>
      <c r="G47" s="7"/>
      <c r="H47" s="7"/>
      <c r="I47" s="7"/>
      <c r="J47" s="7"/>
      <c r="K47" s="8"/>
    </row>
    <row r="48" spans="1:11" x14ac:dyDescent="0.3">
      <c r="A48" s="6"/>
      <c r="B48" s="7"/>
      <c r="C48" s="7"/>
      <c r="D48" s="7"/>
      <c r="E48" s="7"/>
      <c r="F48" s="7"/>
      <c r="G48" s="7"/>
      <c r="H48" s="7"/>
      <c r="I48" s="7"/>
      <c r="J48" s="7"/>
      <c r="K48" s="8"/>
    </row>
    <row r="49" spans="1:11" x14ac:dyDescent="0.3">
      <c r="A49" s="6"/>
      <c r="B49" s="7"/>
      <c r="C49" s="7"/>
      <c r="D49" s="7"/>
      <c r="E49" s="7"/>
      <c r="F49" s="7"/>
      <c r="G49" s="7"/>
      <c r="H49" s="7"/>
      <c r="I49" s="7"/>
      <c r="J49" s="7"/>
      <c r="K49" s="8"/>
    </row>
    <row r="50" spans="1:11" ht="15" thickBot="1" x14ac:dyDescent="0.35">
      <c r="A50" s="9"/>
      <c r="B50" s="10"/>
      <c r="C50" s="10"/>
      <c r="D50" s="10"/>
      <c r="E50" s="10"/>
      <c r="F50" s="10"/>
      <c r="G50" s="10"/>
      <c r="H50" s="10"/>
      <c r="I50" s="10"/>
      <c r="J50" s="10"/>
      <c r="K50" s="11"/>
    </row>
    <row r="53" spans="1:11" ht="15" thickBot="1" x14ac:dyDescent="0.35"/>
    <row r="54" spans="1:11" x14ac:dyDescent="0.3">
      <c r="A54" s="12" t="s">
        <v>102</v>
      </c>
      <c r="B54" s="4"/>
      <c r="C54" s="4"/>
      <c r="D54" s="4"/>
      <c r="E54" s="4"/>
      <c r="F54" s="4"/>
      <c r="G54" s="4"/>
      <c r="H54" s="4"/>
      <c r="I54" s="5"/>
    </row>
    <row r="55" spans="1:11" x14ac:dyDescent="0.3">
      <c r="A55" s="15" t="s">
        <v>14</v>
      </c>
      <c r="B55" s="7" t="s">
        <v>103</v>
      </c>
      <c r="C55" s="7"/>
      <c r="D55" s="7"/>
      <c r="E55" s="7"/>
      <c r="F55" s="7"/>
      <c r="G55" s="7"/>
      <c r="H55" s="7"/>
      <c r="I55" s="8"/>
    </row>
    <row r="56" spans="1:11" x14ac:dyDescent="0.3">
      <c r="A56" s="6" t="s">
        <v>39</v>
      </c>
      <c r="B56" s="16">
        <v>0.10548523206751055</v>
      </c>
      <c r="C56" s="7"/>
      <c r="D56" s="7"/>
      <c r="E56" s="7"/>
      <c r="F56" s="7"/>
      <c r="G56" s="7"/>
      <c r="H56" s="7"/>
      <c r="I56" s="8"/>
    </row>
    <row r="57" spans="1:11" x14ac:dyDescent="0.3">
      <c r="A57" s="6" t="s">
        <v>56</v>
      </c>
      <c r="B57" s="16">
        <v>0.11392405063291139</v>
      </c>
      <c r="C57" s="7"/>
      <c r="D57" s="7"/>
      <c r="E57" s="7"/>
      <c r="F57" s="7"/>
      <c r="G57" s="7"/>
      <c r="H57" s="7"/>
      <c r="I57" s="8"/>
    </row>
    <row r="58" spans="1:11" x14ac:dyDescent="0.3">
      <c r="A58" s="6" t="s">
        <v>47</v>
      </c>
      <c r="B58" s="16">
        <v>0.53586497890295359</v>
      </c>
      <c r="C58" s="7"/>
      <c r="D58" s="7"/>
      <c r="E58" s="7"/>
      <c r="F58" s="7"/>
      <c r="G58" s="7"/>
      <c r="H58" s="7"/>
      <c r="I58" s="8"/>
    </row>
    <row r="59" spans="1:11" x14ac:dyDescent="0.3">
      <c r="A59" s="6" t="s">
        <v>55</v>
      </c>
      <c r="B59" s="16">
        <v>0.24472573839662448</v>
      </c>
      <c r="C59" s="7"/>
      <c r="D59" s="7"/>
      <c r="E59" s="7"/>
      <c r="F59" s="7"/>
      <c r="G59" s="7"/>
      <c r="H59" s="7"/>
      <c r="I59" s="8"/>
    </row>
    <row r="60" spans="1:11" x14ac:dyDescent="0.3">
      <c r="A60" s="6"/>
      <c r="B60" s="7"/>
      <c r="C60" s="7"/>
      <c r="D60" s="7"/>
      <c r="E60" s="7"/>
      <c r="F60" s="7"/>
      <c r="G60" s="7"/>
      <c r="H60" s="7"/>
      <c r="I60" s="8"/>
    </row>
    <row r="61" spans="1:11" x14ac:dyDescent="0.3">
      <c r="A61" s="6"/>
      <c r="B61" s="7"/>
      <c r="C61" s="7"/>
      <c r="D61" s="7"/>
      <c r="E61" s="7"/>
      <c r="F61" s="7"/>
      <c r="G61" s="7"/>
      <c r="H61" s="7"/>
      <c r="I61" s="8"/>
    </row>
    <row r="62" spans="1:11" x14ac:dyDescent="0.3">
      <c r="A62" s="6"/>
      <c r="B62" s="7"/>
      <c r="C62" s="7"/>
      <c r="D62" s="7"/>
      <c r="E62" s="7"/>
      <c r="F62" s="7"/>
      <c r="G62" s="7"/>
      <c r="H62" s="7"/>
      <c r="I62" s="8"/>
    </row>
    <row r="63" spans="1:11" ht="15" thickBot="1" x14ac:dyDescent="0.35">
      <c r="A63" s="9"/>
      <c r="B63" s="10"/>
      <c r="C63" s="10"/>
      <c r="D63" s="10"/>
      <c r="E63" s="10"/>
      <c r="F63" s="10"/>
      <c r="G63" s="10"/>
      <c r="H63" s="10"/>
      <c r="I63" s="11"/>
    </row>
    <row r="65" spans="1:10" ht="15" thickBot="1" x14ac:dyDescent="0.35"/>
    <row r="66" spans="1:10" x14ac:dyDescent="0.3">
      <c r="A66" s="12" t="s">
        <v>104</v>
      </c>
      <c r="B66" s="4"/>
      <c r="C66" s="4"/>
      <c r="D66" s="4"/>
      <c r="E66" s="4"/>
      <c r="F66" s="4"/>
      <c r="G66" s="4"/>
      <c r="H66" s="4"/>
      <c r="I66" s="4"/>
      <c r="J66" s="5"/>
    </row>
    <row r="67" spans="1:10" x14ac:dyDescent="0.3">
      <c r="A67" s="15" t="s">
        <v>120</v>
      </c>
      <c r="B67" s="7" t="s">
        <v>124</v>
      </c>
      <c r="C67" s="7"/>
      <c r="D67" s="7"/>
      <c r="E67" s="7"/>
      <c r="F67" s="7"/>
      <c r="G67" s="7"/>
      <c r="H67" s="7"/>
      <c r="I67" s="7"/>
      <c r="J67" s="8"/>
    </row>
    <row r="68" spans="1:10" x14ac:dyDescent="0.3">
      <c r="A68" s="6" t="s">
        <v>105</v>
      </c>
      <c r="B68" s="17">
        <v>10787.857142857143</v>
      </c>
      <c r="C68" s="7"/>
      <c r="D68" s="7"/>
      <c r="E68" s="7"/>
      <c r="F68" s="7"/>
      <c r="G68" s="7"/>
      <c r="H68" s="7"/>
      <c r="I68" s="7"/>
      <c r="J68" s="8"/>
    </row>
    <row r="69" spans="1:10" x14ac:dyDescent="0.3">
      <c r="A69" s="6" t="s">
        <v>106</v>
      </c>
      <c r="B69" s="17">
        <v>14374.78947368421</v>
      </c>
      <c r="C69" s="7"/>
      <c r="D69" s="7"/>
      <c r="E69" s="7"/>
      <c r="F69" s="7"/>
      <c r="G69" s="7"/>
      <c r="H69" s="7"/>
      <c r="I69" s="7"/>
      <c r="J69" s="8"/>
    </row>
    <row r="70" spans="1:10" x14ac:dyDescent="0.3">
      <c r="A70" s="6" t="s">
        <v>107</v>
      </c>
      <c r="B70" s="17">
        <v>14150.947368421053</v>
      </c>
      <c r="C70" s="7"/>
      <c r="D70" s="7"/>
      <c r="E70" s="7"/>
      <c r="F70" s="7"/>
      <c r="G70" s="7"/>
      <c r="H70" s="7"/>
      <c r="I70" s="7"/>
      <c r="J70" s="8"/>
    </row>
    <row r="71" spans="1:10" x14ac:dyDescent="0.3">
      <c r="A71" s="6" t="s">
        <v>108</v>
      </c>
      <c r="B71" s="17">
        <v>14455.08</v>
      </c>
      <c r="C71" s="7"/>
      <c r="D71" s="7"/>
      <c r="E71" s="7"/>
      <c r="F71" s="7"/>
      <c r="G71" s="7"/>
      <c r="H71" s="7"/>
      <c r="I71" s="7"/>
      <c r="J71" s="8"/>
    </row>
    <row r="72" spans="1:10" x14ac:dyDescent="0.3">
      <c r="A72" s="6" t="s">
        <v>109</v>
      </c>
      <c r="B72" s="17">
        <v>15041.533333333333</v>
      </c>
      <c r="C72" s="7"/>
      <c r="D72" s="7"/>
      <c r="E72" s="7"/>
      <c r="F72" s="7"/>
      <c r="G72" s="7"/>
      <c r="H72" s="7"/>
      <c r="I72" s="7"/>
      <c r="J72" s="8"/>
    </row>
    <row r="73" spans="1:10" x14ac:dyDescent="0.3">
      <c r="A73" s="6" t="s">
        <v>110</v>
      </c>
      <c r="B73" s="17">
        <v>16583.954545454544</v>
      </c>
      <c r="C73" s="7"/>
      <c r="D73" s="7"/>
      <c r="E73" s="7"/>
      <c r="F73" s="7"/>
      <c r="G73" s="7"/>
      <c r="H73" s="7"/>
      <c r="I73" s="7"/>
      <c r="J73" s="8"/>
    </row>
    <row r="74" spans="1:10" x14ac:dyDescent="0.3">
      <c r="A74" s="6" t="s">
        <v>111</v>
      </c>
      <c r="B74" s="17">
        <v>11905.235294117647</v>
      </c>
      <c r="C74" s="7"/>
      <c r="D74" s="7"/>
      <c r="E74" s="7"/>
      <c r="F74" s="7"/>
      <c r="G74" s="7"/>
      <c r="H74" s="7"/>
      <c r="I74" s="7"/>
      <c r="J74" s="8"/>
    </row>
    <row r="75" spans="1:10" x14ac:dyDescent="0.3">
      <c r="A75" s="6" t="s">
        <v>112</v>
      </c>
      <c r="B75" s="17">
        <v>15636.571428571429</v>
      </c>
      <c r="C75" s="7"/>
      <c r="D75" s="7"/>
      <c r="E75" s="7"/>
      <c r="F75" s="7"/>
      <c r="G75" s="7"/>
      <c r="H75" s="7"/>
      <c r="I75" s="7"/>
      <c r="J75" s="8"/>
    </row>
    <row r="76" spans="1:10" x14ac:dyDescent="0.3">
      <c r="A76" s="6" t="s">
        <v>113</v>
      </c>
      <c r="B76" s="17">
        <v>18940.117647058825</v>
      </c>
      <c r="C76" s="7"/>
      <c r="D76" s="7"/>
      <c r="E76" s="7"/>
      <c r="F76" s="7"/>
      <c r="G76" s="7"/>
      <c r="H76" s="7"/>
      <c r="I76" s="7"/>
      <c r="J76" s="8"/>
    </row>
    <row r="77" spans="1:10" x14ac:dyDescent="0.3">
      <c r="A77" s="6" t="s">
        <v>114</v>
      </c>
      <c r="B77" s="17">
        <v>14296.083333333334</v>
      </c>
      <c r="C77" s="7"/>
      <c r="D77" s="7"/>
      <c r="E77" s="7"/>
      <c r="F77" s="7"/>
      <c r="G77" s="7"/>
      <c r="H77" s="7"/>
      <c r="I77" s="7"/>
      <c r="J77" s="8"/>
    </row>
    <row r="78" spans="1:10" x14ac:dyDescent="0.3">
      <c r="A78" s="6" t="s">
        <v>115</v>
      </c>
      <c r="B78" s="17">
        <v>14484.3125</v>
      </c>
      <c r="C78" s="7"/>
      <c r="D78" s="7"/>
      <c r="E78" s="7"/>
      <c r="F78" s="7"/>
      <c r="G78" s="7"/>
      <c r="H78" s="7"/>
      <c r="I78" s="7"/>
      <c r="J78" s="8"/>
    </row>
    <row r="79" spans="1:10" ht="15" thickBot="1" x14ac:dyDescent="0.35">
      <c r="A79" s="9" t="s">
        <v>116</v>
      </c>
      <c r="B79" s="18">
        <v>16984.0625</v>
      </c>
      <c r="C79" s="10"/>
      <c r="D79" s="10"/>
      <c r="E79" s="10"/>
      <c r="F79" s="10"/>
      <c r="G79" s="10"/>
      <c r="H79" s="10"/>
      <c r="I79" s="10"/>
      <c r="J79" s="11"/>
    </row>
    <row r="82" spans="1:12" ht="15" thickBot="1" x14ac:dyDescent="0.35"/>
    <row r="83" spans="1:12" x14ac:dyDescent="0.3">
      <c r="A83" s="12" t="s">
        <v>117</v>
      </c>
      <c r="B83" s="4"/>
      <c r="C83" s="4"/>
      <c r="D83" s="4"/>
      <c r="E83" s="4"/>
      <c r="F83" s="4"/>
      <c r="G83" s="4"/>
      <c r="H83" s="4"/>
      <c r="I83" s="4"/>
      <c r="J83" s="4"/>
      <c r="K83" s="4"/>
      <c r="L83" s="5"/>
    </row>
    <row r="84" spans="1:12" x14ac:dyDescent="0.3">
      <c r="A84" s="15" t="s">
        <v>123</v>
      </c>
      <c r="B84" s="19" t="s">
        <v>118</v>
      </c>
      <c r="C84" s="7"/>
      <c r="D84" s="7"/>
      <c r="E84" s="7"/>
      <c r="F84" s="7"/>
      <c r="G84" s="7"/>
      <c r="H84" s="7"/>
      <c r="I84" s="7"/>
      <c r="J84" s="7"/>
      <c r="K84" s="7"/>
      <c r="L84" s="8"/>
    </row>
    <row r="85" spans="1:12" x14ac:dyDescent="0.3">
      <c r="A85" s="15" t="s">
        <v>68</v>
      </c>
      <c r="B85" s="7" t="s">
        <v>52</v>
      </c>
      <c r="C85" s="7" t="s">
        <v>42</v>
      </c>
      <c r="D85" s="7"/>
      <c r="E85" s="7"/>
      <c r="F85" s="7"/>
      <c r="G85" s="7"/>
      <c r="H85" s="7"/>
      <c r="I85" s="7"/>
      <c r="J85" s="7"/>
      <c r="K85" s="7"/>
      <c r="L85" s="8"/>
    </row>
    <row r="86" spans="1:12" x14ac:dyDescent="0.3">
      <c r="A86" s="20" t="s">
        <v>90</v>
      </c>
      <c r="B86" s="17">
        <v>3297.375</v>
      </c>
      <c r="C86" s="17">
        <v>2854.6206896551726</v>
      </c>
      <c r="D86" s="7"/>
      <c r="E86" s="7"/>
      <c r="F86" s="7"/>
      <c r="G86" s="7"/>
      <c r="H86" s="7"/>
      <c r="I86" s="7"/>
      <c r="J86" s="7"/>
      <c r="K86" s="7"/>
      <c r="L86" s="8"/>
    </row>
    <row r="87" spans="1:12" x14ac:dyDescent="0.3">
      <c r="A87" s="20" t="s">
        <v>89</v>
      </c>
      <c r="B87" s="17">
        <v>3929.0322580645161</v>
      </c>
      <c r="C87" s="17">
        <v>3726.3125</v>
      </c>
      <c r="D87" s="7"/>
      <c r="E87" s="7"/>
      <c r="F87" s="7"/>
      <c r="G87" s="7"/>
      <c r="H87" s="7"/>
      <c r="I87" s="7"/>
      <c r="J87" s="7"/>
      <c r="K87" s="7"/>
      <c r="L87" s="8"/>
    </row>
    <row r="88" spans="1:12" x14ac:dyDescent="0.3">
      <c r="A88" s="20" t="s">
        <v>86</v>
      </c>
      <c r="B88" s="17">
        <v>5095.6000000000004</v>
      </c>
      <c r="C88" s="17">
        <v>4631.7096774193551</v>
      </c>
      <c r="D88" s="7"/>
      <c r="E88" s="7"/>
      <c r="F88" s="7"/>
      <c r="G88" s="7"/>
      <c r="H88" s="7"/>
      <c r="I88" s="7"/>
      <c r="J88" s="7"/>
      <c r="K88" s="7"/>
      <c r="L88" s="8"/>
    </row>
    <row r="89" spans="1:12" x14ac:dyDescent="0.3">
      <c r="A89" s="20" t="s">
        <v>81</v>
      </c>
      <c r="B89" s="17">
        <v>5086.909090909091</v>
      </c>
      <c r="C89" s="17">
        <v>6258.575757575758</v>
      </c>
      <c r="D89" s="7"/>
      <c r="E89" s="7"/>
      <c r="F89" s="7"/>
      <c r="G89" s="7"/>
      <c r="H89" s="7"/>
      <c r="I89" s="7"/>
      <c r="J89" s="7"/>
      <c r="K89" s="7"/>
      <c r="L89" s="8"/>
    </row>
    <row r="90" spans="1:12" x14ac:dyDescent="0.3">
      <c r="A90" s="20" t="s">
        <v>83</v>
      </c>
      <c r="B90" s="17">
        <v>4482.5</v>
      </c>
      <c r="C90" s="17">
        <v>5917.583333333333</v>
      </c>
      <c r="D90" s="7"/>
      <c r="E90" s="7"/>
      <c r="F90" s="7"/>
      <c r="G90" s="7"/>
      <c r="H90" s="7"/>
      <c r="I90" s="7"/>
      <c r="J90" s="7"/>
      <c r="K90" s="7"/>
      <c r="L90" s="8"/>
    </row>
    <row r="91" spans="1:12" x14ac:dyDescent="0.3">
      <c r="A91" s="20" t="s">
        <v>87</v>
      </c>
      <c r="B91" s="17">
        <v>10325</v>
      </c>
      <c r="C91" s="17">
        <v>14324.3</v>
      </c>
      <c r="D91" s="7"/>
      <c r="E91" s="7"/>
      <c r="F91" s="7"/>
      <c r="G91" s="7"/>
      <c r="H91" s="7"/>
      <c r="I91" s="7"/>
      <c r="J91" s="7"/>
      <c r="K91" s="7"/>
      <c r="L91" s="8"/>
    </row>
    <row r="92" spans="1:12" x14ac:dyDescent="0.3">
      <c r="A92" s="6"/>
      <c r="B92" s="7"/>
      <c r="C92" s="7"/>
      <c r="D92" s="7"/>
      <c r="E92" s="7"/>
      <c r="F92" s="7"/>
      <c r="G92" s="7"/>
      <c r="H92" s="7"/>
      <c r="I92" s="7"/>
      <c r="J92" s="7"/>
      <c r="K92" s="7"/>
      <c r="L92" s="8"/>
    </row>
    <row r="93" spans="1:12" x14ac:dyDescent="0.3">
      <c r="A93" s="6"/>
      <c r="B93" s="7"/>
      <c r="C93" s="7"/>
      <c r="D93" s="7"/>
      <c r="E93" s="7"/>
      <c r="F93" s="7"/>
      <c r="G93" s="7"/>
      <c r="H93" s="7"/>
      <c r="I93" s="7"/>
      <c r="J93" s="7"/>
      <c r="K93" s="7"/>
      <c r="L93" s="8"/>
    </row>
    <row r="94" spans="1:12" x14ac:dyDescent="0.3">
      <c r="A94" s="6"/>
      <c r="B94" s="7"/>
      <c r="C94" s="7"/>
      <c r="D94" s="7"/>
      <c r="E94" s="7"/>
      <c r="F94" s="7"/>
      <c r="G94" s="7"/>
      <c r="H94" s="7"/>
      <c r="I94" s="7"/>
      <c r="J94" s="7"/>
      <c r="K94" s="7"/>
      <c r="L94" s="8"/>
    </row>
    <row r="95" spans="1:12" ht="15" thickBot="1" x14ac:dyDescent="0.35">
      <c r="A95" s="9"/>
      <c r="B95" s="10"/>
      <c r="C95" s="10"/>
      <c r="D95" s="10"/>
      <c r="E95" s="10"/>
      <c r="F95" s="10"/>
      <c r="G95" s="10"/>
      <c r="H95" s="10"/>
      <c r="I95" s="10"/>
      <c r="J95" s="10"/>
      <c r="K95" s="10"/>
      <c r="L95" s="11"/>
    </row>
    <row r="98" spans="1:13" ht="15" thickBot="1" x14ac:dyDescent="0.35"/>
    <row r="99" spans="1:13" x14ac:dyDescent="0.3">
      <c r="A99" s="12" t="s">
        <v>119</v>
      </c>
      <c r="B99" s="21"/>
      <c r="C99" s="21"/>
      <c r="D99" s="21"/>
      <c r="E99" s="4"/>
      <c r="F99" s="4"/>
      <c r="G99" s="4"/>
      <c r="H99" s="4"/>
      <c r="I99" s="4"/>
      <c r="J99" s="4"/>
      <c r="K99" s="4"/>
      <c r="L99" s="4"/>
      <c r="M99" s="5"/>
    </row>
    <row r="100" spans="1:13" x14ac:dyDescent="0.3">
      <c r="A100" s="15" t="s">
        <v>123</v>
      </c>
      <c r="B100" s="19" t="s">
        <v>118</v>
      </c>
      <c r="C100" s="7"/>
      <c r="D100" s="7"/>
      <c r="E100" s="7"/>
      <c r="F100" s="7"/>
      <c r="G100" s="7"/>
      <c r="H100" s="7"/>
      <c r="I100" s="7"/>
      <c r="J100" s="7"/>
      <c r="K100" s="7"/>
      <c r="L100" s="7"/>
      <c r="M100" s="8"/>
    </row>
    <row r="101" spans="1:13" x14ac:dyDescent="0.3">
      <c r="A101" s="15" t="s">
        <v>68</v>
      </c>
      <c r="B101" s="7" t="s">
        <v>44</v>
      </c>
      <c r="C101" s="7" t="s">
        <v>35</v>
      </c>
      <c r="D101" s="7"/>
      <c r="E101" s="7"/>
      <c r="F101" s="7"/>
      <c r="G101" s="7"/>
      <c r="H101" s="7"/>
      <c r="I101" s="7"/>
      <c r="J101" s="7"/>
      <c r="K101" s="7"/>
      <c r="L101" s="7"/>
      <c r="M101" s="8"/>
    </row>
    <row r="102" spans="1:13" x14ac:dyDescent="0.3">
      <c r="A102" s="22">
        <v>1</v>
      </c>
      <c r="B102" s="17">
        <v>2274.0625</v>
      </c>
      <c r="C102" s="17">
        <v>2038.125</v>
      </c>
      <c r="D102" s="7"/>
      <c r="E102" s="7"/>
      <c r="F102" s="7"/>
      <c r="G102" s="7"/>
      <c r="H102" s="7"/>
      <c r="I102" s="7"/>
      <c r="J102" s="7"/>
      <c r="K102" s="7"/>
      <c r="L102" s="7"/>
      <c r="M102" s="8"/>
    </row>
    <row r="103" spans="1:13" x14ac:dyDescent="0.3">
      <c r="A103" s="22">
        <v>2</v>
      </c>
      <c r="B103" s="17">
        <v>2343.8333333333335</v>
      </c>
      <c r="C103" s="17">
        <v>2431.625</v>
      </c>
      <c r="D103" s="7"/>
      <c r="E103" s="7"/>
      <c r="F103" s="7"/>
      <c r="G103" s="7"/>
      <c r="H103" s="7"/>
      <c r="I103" s="7"/>
      <c r="J103" s="7"/>
      <c r="K103" s="7"/>
      <c r="L103" s="7"/>
      <c r="M103" s="8"/>
    </row>
    <row r="104" spans="1:13" x14ac:dyDescent="0.3">
      <c r="A104" s="22">
        <v>3</v>
      </c>
      <c r="B104" s="17">
        <v>2403.1999999999998</v>
      </c>
      <c r="C104" s="17">
        <v>2405.75</v>
      </c>
      <c r="D104" s="7"/>
      <c r="E104" s="7"/>
      <c r="F104" s="7"/>
      <c r="G104" s="7"/>
      <c r="H104" s="7"/>
      <c r="I104" s="7"/>
      <c r="J104" s="7"/>
      <c r="K104" s="7"/>
      <c r="L104" s="7"/>
      <c r="M104" s="8"/>
    </row>
    <row r="105" spans="1:13" x14ac:dyDescent="0.3">
      <c r="A105" s="22">
        <v>4</v>
      </c>
      <c r="B105" s="17">
        <v>3773.8</v>
      </c>
      <c r="C105" s="17">
        <v>3232.5714285714284</v>
      </c>
      <c r="D105" s="7"/>
      <c r="E105" s="7"/>
      <c r="F105" s="7"/>
      <c r="G105" s="7"/>
      <c r="H105" s="7"/>
      <c r="I105" s="7"/>
      <c r="J105" s="7"/>
      <c r="K105" s="7"/>
      <c r="L105" s="7"/>
      <c r="M105" s="8"/>
    </row>
    <row r="106" spans="1:13" x14ac:dyDescent="0.3">
      <c r="A106" s="22">
        <v>5</v>
      </c>
      <c r="B106" s="17">
        <v>3900</v>
      </c>
      <c r="C106" s="17">
        <v>3186.7692307692309</v>
      </c>
      <c r="D106" s="7"/>
      <c r="E106" s="7"/>
      <c r="F106" s="7"/>
      <c r="G106" s="7"/>
      <c r="H106" s="7"/>
      <c r="I106" s="7"/>
      <c r="J106" s="7"/>
      <c r="K106" s="7"/>
      <c r="L106" s="7"/>
      <c r="M106" s="8"/>
    </row>
    <row r="107" spans="1:13" x14ac:dyDescent="0.3">
      <c r="A107" s="22">
        <v>6</v>
      </c>
      <c r="B107" s="17">
        <v>4545.5</v>
      </c>
      <c r="C107" s="17">
        <v>3431.1428571428573</v>
      </c>
      <c r="D107" s="7"/>
      <c r="E107" s="7"/>
      <c r="F107" s="7"/>
      <c r="G107" s="7"/>
      <c r="H107" s="7"/>
      <c r="I107" s="7"/>
      <c r="J107" s="7"/>
      <c r="K107" s="7"/>
      <c r="L107" s="7"/>
      <c r="M107" s="8"/>
    </row>
    <row r="108" spans="1:13" x14ac:dyDescent="0.3">
      <c r="A108" s="22">
        <v>7</v>
      </c>
      <c r="B108" s="17">
        <v>4458</v>
      </c>
      <c r="C108" s="17">
        <v>3789.5384615384614</v>
      </c>
      <c r="D108" s="7"/>
      <c r="E108" s="7"/>
      <c r="F108" s="7"/>
      <c r="G108" s="7"/>
      <c r="H108" s="7"/>
      <c r="I108" s="7"/>
      <c r="J108" s="7"/>
      <c r="K108" s="7"/>
      <c r="L108" s="7"/>
      <c r="M108" s="8"/>
    </row>
    <row r="109" spans="1:13" x14ac:dyDescent="0.3">
      <c r="A109" s="22">
        <v>8</v>
      </c>
      <c r="B109" s="17">
        <v>5051.2222222222226</v>
      </c>
      <c r="C109" s="17">
        <v>4583.1111111111113</v>
      </c>
      <c r="D109" s="7"/>
      <c r="E109" s="7"/>
      <c r="F109" s="7"/>
      <c r="G109" s="7"/>
      <c r="H109" s="7"/>
      <c r="I109" s="7"/>
      <c r="J109" s="7"/>
      <c r="K109" s="7"/>
      <c r="L109" s="7"/>
      <c r="M109" s="8"/>
    </row>
    <row r="110" spans="1:13" x14ac:dyDescent="0.3">
      <c r="A110" s="22">
        <v>9</v>
      </c>
      <c r="B110" s="17">
        <v>7301</v>
      </c>
      <c r="C110" s="17">
        <v>6962.8571428571431</v>
      </c>
      <c r="D110" s="7"/>
      <c r="E110" s="7"/>
      <c r="F110" s="7"/>
      <c r="G110" s="7"/>
      <c r="H110" s="7"/>
      <c r="I110" s="7"/>
      <c r="J110" s="7"/>
      <c r="K110" s="7"/>
      <c r="L110" s="7"/>
      <c r="M110" s="8"/>
    </row>
    <row r="111" spans="1:13" x14ac:dyDescent="0.3">
      <c r="A111" s="22">
        <v>10</v>
      </c>
      <c r="B111" s="17">
        <v>4615.2222222222226</v>
      </c>
      <c r="C111" s="17">
        <v>5893.8125</v>
      </c>
      <c r="D111" s="7"/>
      <c r="E111" s="7"/>
      <c r="F111" s="7"/>
      <c r="G111" s="7"/>
      <c r="H111" s="7"/>
      <c r="I111" s="7"/>
      <c r="J111" s="7"/>
      <c r="K111" s="7"/>
      <c r="L111" s="7"/>
      <c r="M111" s="8"/>
    </row>
    <row r="112" spans="1:13" x14ac:dyDescent="0.3">
      <c r="A112" s="22">
        <v>11</v>
      </c>
      <c r="B112" s="17">
        <v>7374</v>
      </c>
      <c r="C112" s="17">
        <v>4216.333333333333</v>
      </c>
      <c r="D112" s="7"/>
      <c r="E112" s="7"/>
      <c r="F112" s="7"/>
      <c r="G112" s="7"/>
      <c r="H112" s="7"/>
      <c r="I112" s="7"/>
      <c r="J112" s="7"/>
      <c r="K112" s="7"/>
      <c r="L112" s="7"/>
      <c r="M112" s="8"/>
    </row>
    <row r="113" spans="1:13" x14ac:dyDescent="0.3">
      <c r="A113" s="22">
        <v>12</v>
      </c>
      <c r="B113" s="17">
        <v>5238</v>
      </c>
      <c r="C113" s="17">
        <v>6971</v>
      </c>
      <c r="D113" s="7"/>
      <c r="E113" s="7"/>
      <c r="F113" s="7"/>
      <c r="G113" s="7"/>
      <c r="H113" s="7"/>
      <c r="I113" s="7"/>
      <c r="J113" s="7"/>
      <c r="K113" s="7"/>
      <c r="L113" s="7"/>
      <c r="M113" s="8"/>
    </row>
    <row r="114" spans="1:13" x14ac:dyDescent="0.3">
      <c r="A114" s="22">
        <v>13</v>
      </c>
      <c r="B114" s="17">
        <v>5816.5</v>
      </c>
      <c r="C114" s="17">
        <v>4581</v>
      </c>
      <c r="D114" s="7"/>
      <c r="E114" s="7"/>
      <c r="F114" s="7"/>
      <c r="G114" s="7"/>
      <c r="H114" s="7"/>
      <c r="I114" s="7"/>
      <c r="J114" s="7"/>
      <c r="K114" s="7"/>
      <c r="L114" s="7"/>
      <c r="M114" s="8"/>
    </row>
    <row r="115" spans="1:13" x14ac:dyDescent="0.3">
      <c r="A115" s="22">
        <v>14</v>
      </c>
      <c r="B115" s="17">
        <v>5911</v>
      </c>
      <c r="C115" s="17">
        <v>6369.5</v>
      </c>
      <c r="D115" s="7"/>
      <c r="E115" s="7"/>
      <c r="F115" s="7"/>
      <c r="G115" s="7"/>
      <c r="H115" s="7"/>
      <c r="I115" s="7"/>
      <c r="J115" s="7"/>
      <c r="K115" s="7"/>
      <c r="L115" s="7"/>
      <c r="M115" s="8"/>
    </row>
    <row r="116" spans="1:13" x14ac:dyDescent="0.3">
      <c r="A116" s="22">
        <v>15</v>
      </c>
      <c r="B116" s="17">
        <v>4777</v>
      </c>
      <c r="C116" s="17">
        <v>9095.5</v>
      </c>
      <c r="D116" s="7"/>
      <c r="E116" s="7"/>
      <c r="F116" s="7"/>
      <c r="G116" s="7"/>
      <c r="H116" s="7"/>
      <c r="I116" s="7"/>
      <c r="J116" s="7"/>
      <c r="K116" s="7"/>
      <c r="L116" s="7"/>
      <c r="M116" s="8"/>
    </row>
    <row r="117" spans="1:13" x14ac:dyDescent="0.3">
      <c r="A117" s="22">
        <v>16</v>
      </c>
      <c r="B117" s="17">
        <v>4599</v>
      </c>
      <c r="C117" s="17">
        <v>8229.5</v>
      </c>
      <c r="D117" s="7"/>
      <c r="E117" s="7"/>
      <c r="F117" s="7"/>
      <c r="G117" s="7"/>
      <c r="H117" s="7"/>
      <c r="I117" s="7"/>
      <c r="J117" s="7"/>
      <c r="K117" s="7"/>
      <c r="L117" s="7"/>
      <c r="M117" s="8"/>
    </row>
    <row r="118" spans="1:13" x14ac:dyDescent="0.3">
      <c r="A118" s="22">
        <v>17</v>
      </c>
      <c r="B118" s="17"/>
      <c r="C118" s="17">
        <v>9110</v>
      </c>
      <c r="D118" s="7"/>
      <c r="E118" s="7"/>
      <c r="F118" s="7"/>
      <c r="G118" s="7"/>
      <c r="H118" s="7"/>
      <c r="I118" s="7"/>
      <c r="J118" s="7"/>
      <c r="K118" s="7"/>
      <c r="L118" s="7"/>
      <c r="M118" s="8"/>
    </row>
    <row r="119" spans="1:13" x14ac:dyDescent="0.3">
      <c r="A119" s="22">
        <v>18</v>
      </c>
      <c r="B119" s="17">
        <v>2743</v>
      </c>
      <c r="C119" s="17">
        <v>6635.666666666667</v>
      </c>
      <c r="D119" s="7"/>
      <c r="E119" s="7"/>
      <c r="F119" s="7"/>
      <c r="G119" s="7"/>
      <c r="H119" s="7"/>
      <c r="I119" s="7"/>
      <c r="J119" s="7"/>
      <c r="K119" s="7"/>
      <c r="L119" s="7"/>
      <c r="M119" s="8"/>
    </row>
    <row r="120" spans="1:13" x14ac:dyDescent="0.3">
      <c r="A120" s="22">
        <v>19</v>
      </c>
      <c r="B120" s="17">
        <v>2655</v>
      </c>
      <c r="C120" s="17">
        <v>2623.5</v>
      </c>
      <c r="D120" s="7"/>
      <c r="E120" s="7"/>
      <c r="F120" s="7"/>
      <c r="G120" s="7"/>
      <c r="H120" s="7"/>
      <c r="I120" s="7"/>
      <c r="J120" s="7"/>
      <c r="K120" s="7"/>
      <c r="L120" s="7"/>
      <c r="M120" s="8"/>
    </row>
    <row r="121" spans="1:13" x14ac:dyDescent="0.3">
      <c r="A121" s="22">
        <v>20</v>
      </c>
      <c r="B121" s="17"/>
      <c r="C121" s="17">
        <v>7569</v>
      </c>
      <c r="D121" s="7"/>
      <c r="E121" s="7"/>
      <c r="F121" s="7"/>
      <c r="G121" s="7"/>
      <c r="H121" s="7"/>
      <c r="I121" s="7"/>
      <c r="J121" s="7"/>
      <c r="K121" s="7"/>
      <c r="L121" s="7"/>
      <c r="M121" s="8"/>
    </row>
    <row r="122" spans="1:13" x14ac:dyDescent="0.3">
      <c r="A122" s="22">
        <v>21</v>
      </c>
      <c r="B122" s="17"/>
      <c r="C122" s="17">
        <v>12169</v>
      </c>
      <c r="D122" s="7"/>
      <c r="E122" s="7"/>
      <c r="F122" s="7"/>
      <c r="G122" s="7"/>
      <c r="H122" s="7"/>
      <c r="I122" s="7"/>
      <c r="J122" s="7"/>
      <c r="K122" s="7"/>
      <c r="L122" s="7"/>
      <c r="M122" s="8"/>
    </row>
    <row r="123" spans="1:13" x14ac:dyDescent="0.3">
      <c r="A123" s="22">
        <v>22</v>
      </c>
      <c r="B123" s="17">
        <v>13194</v>
      </c>
      <c r="C123" s="17">
        <v>13758</v>
      </c>
      <c r="D123" s="7"/>
      <c r="E123" s="7"/>
      <c r="F123" s="7"/>
      <c r="G123" s="7"/>
      <c r="H123" s="7"/>
      <c r="I123" s="7"/>
      <c r="J123" s="7"/>
      <c r="K123" s="7"/>
      <c r="L123" s="7"/>
      <c r="M123" s="8"/>
    </row>
    <row r="124" spans="1:13" x14ac:dyDescent="0.3">
      <c r="A124" s="22">
        <v>23</v>
      </c>
      <c r="B124" s="17">
        <v>19545</v>
      </c>
      <c r="C124" s="17">
        <v>5381</v>
      </c>
      <c r="D124" s="7"/>
      <c r="E124" s="7"/>
      <c r="F124" s="7"/>
      <c r="G124" s="7"/>
      <c r="H124" s="7"/>
      <c r="I124" s="7"/>
      <c r="J124" s="7"/>
      <c r="K124" s="7"/>
      <c r="L124" s="7"/>
      <c r="M124" s="8"/>
    </row>
    <row r="125" spans="1:13" x14ac:dyDescent="0.3">
      <c r="A125" s="22">
        <v>24</v>
      </c>
      <c r="B125" s="17"/>
      <c r="C125" s="17">
        <v>14678.666666666666</v>
      </c>
      <c r="D125" s="7"/>
      <c r="E125" s="7"/>
      <c r="F125" s="7"/>
      <c r="G125" s="7"/>
      <c r="H125" s="7"/>
      <c r="I125" s="7"/>
      <c r="J125" s="7"/>
      <c r="K125" s="7"/>
      <c r="L125" s="7"/>
      <c r="M125" s="8"/>
    </row>
    <row r="126" spans="1:13" x14ac:dyDescent="0.3">
      <c r="A126" s="22">
        <v>25</v>
      </c>
      <c r="B126" s="17"/>
      <c r="C126" s="17">
        <v>12936</v>
      </c>
      <c r="D126" s="7"/>
      <c r="E126" s="7"/>
      <c r="F126" s="7"/>
      <c r="G126" s="7"/>
      <c r="H126" s="7"/>
      <c r="I126" s="7"/>
      <c r="J126" s="7"/>
      <c r="K126" s="7"/>
      <c r="L126" s="7"/>
      <c r="M126" s="8"/>
    </row>
    <row r="127" spans="1:13" x14ac:dyDescent="0.3">
      <c r="A127" s="22">
        <v>26</v>
      </c>
      <c r="B127" s="17">
        <v>18824</v>
      </c>
      <c r="C127" s="17"/>
      <c r="D127" s="7"/>
      <c r="E127" s="7"/>
      <c r="F127" s="7"/>
      <c r="G127" s="7"/>
      <c r="H127" s="7"/>
      <c r="I127" s="7"/>
      <c r="J127" s="7"/>
      <c r="K127" s="7"/>
      <c r="L127" s="7"/>
      <c r="M127" s="8"/>
    </row>
    <row r="128" spans="1:13" x14ac:dyDescent="0.3">
      <c r="A128" s="22">
        <v>28</v>
      </c>
      <c r="B128" s="17"/>
      <c r="C128" s="17">
        <v>10096</v>
      </c>
      <c r="D128" s="7"/>
      <c r="E128" s="7"/>
      <c r="F128" s="7"/>
      <c r="G128" s="7"/>
      <c r="H128" s="7"/>
      <c r="I128" s="7"/>
      <c r="J128" s="7"/>
      <c r="K128" s="7"/>
      <c r="L128" s="7"/>
      <c r="M128" s="8"/>
    </row>
    <row r="129" spans="1:13" x14ac:dyDescent="0.3">
      <c r="A129" s="22">
        <v>31</v>
      </c>
      <c r="B129" s="17">
        <v>10008</v>
      </c>
      <c r="C129" s="17"/>
      <c r="D129" s="7"/>
      <c r="E129" s="7"/>
      <c r="F129" s="7"/>
      <c r="G129" s="7"/>
      <c r="H129" s="7"/>
      <c r="I129" s="7"/>
      <c r="J129" s="7"/>
      <c r="K129" s="7"/>
      <c r="L129" s="7"/>
      <c r="M129" s="8"/>
    </row>
    <row r="130" spans="1:13" x14ac:dyDescent="0.3">
      <c r="A130" s="22">
        <v>33</v>
      </c>
      <c r="B130" s="17">
        <v>19845</v>
      </c>
      <c r="C130" s="17"/>
      <c r="D130" s="7"/>
      <c r="E130" s="7"/>
      <c r="F130" s="7"/>
      <c r="G130" s="7"/>
      <c r="H130" s="7"/>
      <c r="I130" s="7"/>
      <c r="J130" s="7"/>
      <c r="K130" s="7"/>
      <c r="L130" s="7"/>
      <c r="M130" s="8"/>
    </row>
    <row r="131" spans="1:13" ht="15" thickBot="1" x14ac:dyDescent="0.35">
      <c r="A131" s="23">
        <v>40</v>
      </c>
      <c r="B131" s="18"/>
      <c r="C131" s="18">
        <v>19246</v>
      </c>
      <c r="D131" s="10"/>
      <c r="E131" s="10"/>
      <c r="F131" s="10"/>
      <c r="G131" s="10"/>
      <c r="H131" s="10"/>
      <c r="I131" s="10"/>
      <c r="J131" s="10"/>
      <c r="K131" s="10"/>
      <c r="L131" s="10"/>
      <c r="M131" s="11"/>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Dataset for Dashboard</vt:lpstr>
      <vt:lpstr>Calculation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Hedayet Ali</dc:creator>
  <cp:lastModifiedBy>Saifur Rahman</cp:lastModifiedBy>
  <dcterms:created xsi:type="dcterms:W3CDTF">2024-12-15T05:34:00Z</dcterms:created>
  <dcterms:modified xsi:type="dcterms:W3CDTF">2025-07-31T05:12:33Z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9E714EBF4CA14F28A23553189E85D801_12</vt:lpwstr>
  </property>
  <property fmtid="{D5CDD505-2E9C-101B-9397-08002B2CF9AE}" pid="3" name="KSOProductBuildVer">
    <vt:lpwstr>1033-12.2.0.21179</vt:lpwstr>
  </property>
</Properties>
</file>