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10696199\Documents\Tenet_Dev\tenet\backend\models\"/>
    </mc:Choice>
  </mc:AlternateContent>
  <xr:revisionPtr revIDLastSave="0" documentId="13_ncr:1_{ACD8D1DF-8C0D-4051-92E1-67ADB93B95B3}" xr6:coauthVersionLast="45" xr6:coauthVersionMax="47" xr10:uidLastSave="{00000000-0000-0000-0000-000000000000}"/>
  <bookViews>
    <workbookView xWindow="-110" yWindow="-110" windowWidth="19420" windowHeight="10420" firstSheet="1" activeTab="1" xr2:uid="{7AC33F82-3DFD-45CA-85B3-E49F9973BAE3}"/>
  </bookViews>
  <sheets>
    <sheet name="Sheet1" sheetId="1" r:id="rId1"/>
    <sheet name="with Importance of priorit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7" i="2" l="1"/>
  <c r="H202" i="2"/>
  <c r="H205" i="2"/>
  <c r="H172" i="2"/>
  <c r="H173" i="2"/>
  <c r="H174" i="2"/>
  <c r="H175" i="2"/>
  <c r="H161" i="2"/>
  <c r="H162" i="2"/>
  <c r="H163" i="2"/>
  <c r="H164" i="2"/>
  <c r="H165" i="2"/>
  <c r="H166" i="2"/>
  <c r="H167" i="2"/>
  <c r="H168" i="2"/>
  <c r="H169" i="2"/>
  <c r="H170" i="2"/>
  <c r="H148" i="2"/>
  <c r="H149" i="2"/>
  <c r="H150" i="2"/>
  <c r="H151" i="2"/>
  <c r="H152" i="2"/>
  <c r="H153" i="2"/>
  <c r="H154" i="2"/>
  <c r="H155" i="2"/>
  <c r="H156" i="2"/>
  <c r="H157" i="2"/>
  <c r="H158" i="2"/>
  <c r="H159" i="2"/>
  <c r="H143" i="2"/>
  <c r="H144" i="2"/>
  <c r="H145" i="2"/>
  <c r="H146" i="2"/>
  <c r="H136" i="2"/>
  <c r="H137" i="2"/>
  <c r="H138" i="2"/>
  <c r="H139" i="2"/>
  <c r="H140" i="2"/>
  <c r="H141" i="2"/>
  <c r="H130" i="2"/>
  <c r="H131" i="2"/>
  <c r="H132" i="2"/>
  <c r="H133" i="2"/>
  <c r="H134" i="2"/>
  <c r="H107" i="2"/>
  <c r="H108" i="2"/>
  <c r="H109" i="2"/>
  <c r="H110" i="2"/>
  <c r="H111" i="2"/>
  <c r="H112" i="2"/>
  <c r="H113" i="2"/>
  <c r="H114" i="2"/>
  <c r="H115" i="2"/>
  <c r="H116" i="2"/>
  <c r="H117" i="2"/>
  <c r="H118" i="2"/>
  <c r="H119" i="2"/>
  <c r="H120" i="2"/>
  <c r="H121" i="2"/>
  <c r="H122" i="2"/>
  <c r="H123" i="2"/>
  <c r="H124" i="2"/>
  <c r="H125" i="2"/>
  <c r="H126" i="2"/>
  <c r="H127" i="2"/>
  <c r="H128" i="2"/>
  <c r="H96" i="2"/>
  <c r="H97" i="2"/>
  <c r="H98" i="2"/>
  <c r="H99" i="2"/>
  <c r="H100" i="2"/>
  <c r="H101" i="2"/>
  <c r="H102" i="2"/>
  <c r="H103" i="2"/>
  <c r="H104" i="2"/>
  <c r="H105" i="2"/>
  <c r="H81" i="2"/>
  <c r="H82" i="2"/>
  <c r="H83" i="2"/>
  <c r="H84" i="2"/>
  <c r="H85" i="2"/>
  <c r="H86" i="2"/>
  <c r="H87" i="2"/>
  <c r="H88" i="2"/>
  <c r="H89" i="2"/>
  <c r="H90" i="2"/>
  <c r="H91" i="2"/>
  <c r="H92" i="2"/>
  <c r="H93" i="2"/>
  <c r="H94" i="2"/>
  <c r="H72" i="2"/>
  <c r="H73" i="2"/>
  <c r="H74" i="2"/>
  <c r="H75" i="2"/>
  <c r="H76" i="2"/>
  <c r="H77" i="2"/>
  <c r="H78" i="2"/>
  <c r="H79" i="2"/>
  <c r="H66" i="2"/>
  <c r="H67" i="2"/>
  <c r="H68" i="2"/>
  <c r="H69" i="2"/>
  <c r="H70" i="2"/>
  <c r="H55" i="2"/>
  <c r="H56" i="2"/>
  <c r="H57" i="2"/>
  <c r="H58" i="2"/>
  <c r="H59" i="2"/>
  <c r="H60" i="2"/>
  <c r="H61" i="2"/>
  <c r="H62" i="2"/>
  <c r="H63" i="2"/>
  <c r="H64"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7" i="2"/>
  <c r="H8" i="2"/>
  <c r="H9" i="2"/>
  <c r="H10" i="2"/>
  <c r="H11" i="2"/>
  <c r="H12" i="2"/>
  <c r="H13" i="2"/>
  <c r="H14" i="2"/>
  <c r="H15" i="2"/>
  <c r="H16" i="2"/>
  <c r="H17" i="2"/>
  <c r="H4" i="2"/>
  <c r="H5" i="2"/>
  <c r="H3" i="2"/>
  <c r="H635" i="2" l="1"/>
  <c r="H628" i="2"/>
  <c r="H620" i="2"/>
  <c r="H613" i="2"/>
  <c r="H599" i="2"/>
  <c r="H593" i="2"/>
  <c r="H587" i="2"/>
  <c r="H581" i="2"/>
  <c r="H572" i="2"/>
  <c r="H553" i="2"/>
  <c r="H524" i="2"/>
  <c r="H519" i="2"/>
  <c r="H514" i="2"/>
  <c r="H499" i="2"/>
  <c r="H492" i="2"/>
  <c r="H484" i="2"/>
  <c r="H479" i="2"/>
  <c r="H469" i="2"/>
  <c r="H460" i="2"/>
  <c r="H451" i="2"/>
  <c r="H440" i="2"/>
  <c r="H424" i="2"/>
  <c r="H403" i="2"/>
  <c r="H385" i="2"/>
  <c r="H371" i="2"/>
  <c r="H356" i="2"/>
  <c r="H348" i="2"/>
  <c r="H336" i="2"/>
  <c r="H331" i="2"/>
  <c r="H327" i="2"/>
  <c r="H320" i="2"/>
  <c r="H312" i="2"/>
  <c r="H303" i="2"/>
  <c r="H289" i="2"/>
  <c r="H284" i="2"/>
  <c r="H272" i="2"/>
  <c r="H253" i="2"/>
  <c r="H248" i="2"/>
  <c r="H243" i="2"/>
  <c r="H236" i="2"/>
  <c r="H229" i="2"/>
  <c r="H213" i="2"/>
  <c r="H197" i="2"/>
  <c r="H191" i="2"/>
  <c r="H176" i="2"/>
  <c r="H171" i="2"/>
  <c r="H160" i="2"/>
  <c r="H147" i="2"/>
  <c r="H142" i="2"/>
  <c r="H135" i="2"/>
  <c r="H129" i="2"/>
  <c r="H106" i="2"/>
  <c r="H95" i="2"/>
  <c r="H80" i="2"/>
  <c r="H71" i="2"/>
  <c r="H65" i="2"/>
  <c r="H54" i="2"/>
  <c r="H18" i="2"/>
  <c r="H6"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tc={8C1BBDF5-02BE-432F-956D-326E6152F755}</author>
    <author>tc={D5A1E914-4554-472B-954A-6862EAB0B336}</author>
    <author>tc={6586E859-6263-4A5F-8AF5-820657B04436}</author>
    <author>tc={0C55E13E-F5E9-4067-AEF7-EF615F278E02}</author>
    <author>tc={FF45E25D-F684-41B1-A97F-8F4BC76FEDBA}</author>
    <author>tc={0EBF22C0-7BCD-42B5-A7DA-57610410B94A}</author>
    <author>tc={A9186C0B-74C1-41C6-B4B7-5D5AB02B6CC0}</author>
    <author>tc={33754C43-B67D-457F-BB2A-C0D5A34D4217}</author>
    <author>tc={71D6CEDD-8306-4EE7-94B2-450B768D1BC1}</author>
  </authors>
  <commentList>
    <comment ref="J65" authorId="0" shapeId="0" xr:uid="{8C1BBDF5-02BE-432F-956D-326E6152F755}">
      <text>
        <t>[Threaded comment]
Your version of Excel allows you to read this threaded comment; however, any edits to it will get removed if the file is opened in a newer version of Excel. Learn more: https://go.microsoft.com/fwlink/?linkid=870924
Comment:
    @PrashantA Gurav - No Grading criteria is defined on ScoreCard sheets. Please define it so we can have MH, MIMH,GH classification accordingly.</t>
      </text>
    </comment>
    <comment ref="J95" authorId="1" shapeId="0" xr:uid="{D5A1E914-4554-472B-954A-6862EAB0B336}">
      <text>
        <t>[Threaded comment]
Your version of Excel allows you to read this threaded comment; however, any edits to it will get removed if the file is opened in a newer version of Excel. Learn more: https://go.microsoft.com/fwlink/?linkid=870924
Comment:
    @PrashantA Gurav - No clear defined criteria between Grades 'A' and 'C' on ScoreCard worksheet. Should these be all GH or MIMH?</t>
      </text>
    </comment>
    <comment ref="I129" authorId="2" shapeId="0" xr:uid="{6586E859-6263-4A5F-8AF5-820657B04436}">
      <text>
        <t>[Threaded comment]
Your version of Excel allows you to read this threaded comment; however, any edits to it will get removed if the file is opened in a newer version of Excel. Learn more: https://go.microsoft.com/fwlink/?linkid=870924
Comment:
    @PrashantA Gurav - Per checklist - If not "A", then move to "D". So should all these be categorized as 'GH' then?</t>
      </text>
    </comment>
    <comment ref="J190" authorId="3" shapeId="0" xr:uid="{0C55E13E-F5E9-4067-AEF7-EF615F278E02}">
      <text>
        <t>[Threaded comment]
Your version of Excel allows you to read this threaded comment; however, any edits to it will get removed if the file is opened in a newer version of Excel. Learn more: https://go.microsoft.com/fwlink/?linkid=870924
Comment:
    @PrashantA Gurav - A, B, C, D are differentiated by RMM levels - 1,2,3. temporarily assigning MIMH.</t>
      </text>
    </comment>
    <comment ref="I242" authorId="4" shapeId="0" xr:uid="{FF45E25D-F684-41B1-A97F-8F4BC76FEDBA}">
      <text>
        <t>[Threaded comment]
Your version of Excel allows you to read this threaded comment; however, any edits to it will get removed if the file is opened in a newer version of Excel. Learn more: https://go.microsoft.com/fwlink/?linkid=870924
Comment:
    @PrashantA Gurav - One activity ["Profiling metrics"] is missing in Checklist v2, but is present on ScareCard worksheet. do we need to add it here?</t>
      </text>
    </comment>
    <comment ref="J264" authorId="5" shapeId="0" xr:uid="{0EBF22C0-7BCD-42B5-A7DA-57610410B94A}">
      <text>
        <t>[Threaded comment]
Your version of Excel allows you to read this threaded comment; however, any edits to it will get removed if the file is opened in a newer version of Excel. Learn more: https://go.microsoft.com/fwlink/?linkid=870924
Comment:
    Grades A, B, C Differentiated by minimum time taken. temporarily assigned MH.</t>
      </text>
    </comment>
    <comment ref="J273" authorId="6" shapeId="0" xr:uid="{A9186C0B-74C1-41C6-B4B7-5D5AB02B6CC0}">
      <text>
        <t>[Threaded comment]
Your version of Excel allows you to read this threaded comment; however, any edits to it will get removed if the file is opened in a newer version of Excel. Learn more: https://go.microsoft.com/fwlink/?linkid=870924
Comment:
    Periodic v/s manual Trigger is enabled, differentiates between grades.</t>
      </text>
    </comment>
    <comment ref="J282" authorId="7" shapeId="0" xr:uid="{33754C43-B67D-457F-BB2A-C0D5A34D4217}">
      <text>
        <t>[Threaded comment]
Your version of Excel allows you to read this threaded comment; however, any edits to it will get removed if the file is opened in a newer version of Excel. Learn more: https://go.microsoft.com/fwlink/?linkid=870924
Comment:
    Downtime value differentiates between grades. so temporarily assigning GH.</t>
      </text>
    </comment>
    <comment ref="J301" authorId="8" shapeId="0" xr:uid="{71D6CEDD-8306-4EE7-94B2-450B768D1BC1}">
      <text>
        <t>[Threaded comment]
Your version of Excel allows you to read this threaded comment; however, any edits to it will get removed if the file is opened in a newer version of Excel. Learn more: https://go.microsoft.com/fwlink/?linkid=870924
Comment:
    @PrashantA Gurav - Please review if this MIMH or MH. I am unsure based on criteria specified for A,B,C,D.</t>
      </text>
    </comment>
  </commentList>
</comments>
</file>

<file path=xl/sharedStrings.xml><?xml version="1.0" encoding="utf-8"?>
<sst xmlns="http://schemas.openxmlformats.org/spreadsheetml/2006/main" count="3902" uniqueCount="682">
  <si>
    <t>Area</t>
  </si>
  <si>
    <t>Area Weightage</t>
  </si>
  <si>
    <t>Subarea</t>
  </si>
  <si>
    <t>Subareaweightage</t>
  </si>
  <si>
    <t>Item</t>
  </si>
  <si>
    <t>ItemWeightage</t>
  </si>
  <si>
    <t>Activity</t>
  </si>
  <si>
    <t>Effective 
Weightage</t>
  </si>
  <si>
    <t>Importance</t>
  </si>
  <si>
    <t>Development</t>
  </si>
  <si>
    <t>Data</t>
  </si>
  <si>
    <t>Database design</t>
  </si>
  <si>
    <t>conventions inherited from previous changes</t>
  </si>
  <si>
    <t>MIMH</t>
  </si>
  <si>
    <t>JAC is a low code platform that allows the configurators to define their own entities and attributes.
 Enforcing normalization is out of the scope. Normalization is applicable to system tables only</t>
  </si>
  <si>
    <t>MH</t>
  </si>
  <si>
    <t>GH</t>
  </si>
  <si>
    <t xml:space="preserve">Indexing </t>
  </si>
  <si>
    <t>Managed by SaaS ops</t>
  </si>
  <si>
    <t>Area
Weightage</t>
  </si>
  <si>
    <t>Sub-areas</t>
  </si>
  <si>
    <t>Subarea
Weightage</t>
  </si>
  <si>
    <t>Item
Weightage</t>
  </si>
  <si>
    <t xml:space="preserve">Activity </t>
  </si>
  <si>
    <t>Importance of Priority</t>
  </si>
  <si>
    <t>Tech Stack</t>
  </si>
  <si>
    <t>Front-end technologies (languages, frameworks, libraries) are suited for project requirements, are maintained regularly, and are on the latest versions</t>
  </si>
  <si>
    <t>Back-end technologies (languages, frameworks, libraries) are suited for project requirements, are maintained regularly, and are on the latest versions</t>
  </si>
  <si>
    <t>Database choices match the right SQL, NoSQL DB use cases, are suited for project requirements, are maintained regularly, and are on the latest versions</t>
  </si>
  <si>
    <t>Infrastructure services match the right use cases, are suited for project requirements, are maintained regularly, and are on the latest versions</t>
  </si>
  <si>
    <t>Product Management</t>
  </si>
  <si>
    <t>Product Ownership</t>
  </si>
  <si>
    <t>Methodologies</t>
  </si>
  <si>
    <t>Execution methodology is defined and agreed with the customer e.g Scrum, Kanban, Scrumban etc.</t>
  </si>
  <si>
    <t>Required tools to execute the project is in place &amp; procured e.g Project management tool like JIRA, QA tools, Test Management tools like Testlink etc.</t>
  </si>
  <si>
    <t>Principle of least privilege across all platforms, using well defined roles, containing only required permissions</t>
  </si>
  <si>
    <t>Team has collaboration tool setup to coordinate with client team e.g Slack, Google Chat etc.</t>
  </si>
  <si>
    <t>Collaboration tool is synced with PLM tool to get notification on important happenings on tool e.g card is moved from To Do to Done, Comments, Change in Due dates etc.</t>
  </si>
  <si>
    <t>Team is well educated on the methodologies and related processes</t>
  </si>
  <si>
    <t>The meetings like periodic connect, update meetings, stand up meetings etc. are been conducted as per the defined frequencies</t>
  </si>
  <si>
    <t>SoW, Proposal read &amp; understood, gaps are identified and corrective actions are being taken if any</t>
  </si>
  <si>
    <t>Client dependencies are getting resolved well in advance in order avoid impact on timelines, deliverables etc.</t>
  </si>
  <si>
    <t>Major milestone, phases are defined with release dates</t>
  </si>
  <si>
    <t>In case of fix bid project scope is freezed, Change Request process is defined well in advance</t>
  </si>
  <si>
    <t>Strategies in place to give support in non working hours or in case of criticality</t>
  </si>
  <si>
    <t>Setup</t>
  </si>
  <si>
    <t>Process for requirement gathering is well defined e.g meeting with stakeholder, frequency of the meetings etc.</t>
  </si>
  <si>
    <t>Issue types like Epic, Features, User stories, Tasks are defined and team is well aware with the same</t>
  </si>
  <si>
    <t>Granular level issue type is defined so that particular issue should get implemented by only one resource e.g sub task</t>
  </si>
  <si>
    <t>Priorities &amp; Severities level are well defined considering the business use cases e.g High, Medium, Low OR P1, P2, P3</t>
  </si>
  <si>
    <t>High Level tasks are listed down as epic and has details at least with Description, High Level Requirements, References</t>
  </si>
  <si>
    <t>Epics are broken down into features / user stories and has details which explain the Priorities, Description, Acceptance Criteria, References, Estimation to complete this particular item</t>
  </si>
  <si>
    <t>Granular level task/resource wise task should explain the expected outcomes in detail to particular engineer, so that after completion of that task engineer should review against the outcome can mark as done e.g Definition of Done</t>
  </si>
  <si>
    <t>Expectations with design team and outcomes are well defined</t>
  </si>
  <si>
    <t>Design artifacts should have solutions, steps to achieve it, implementations tasks</t>
  </si>
  <si>
    <t>NFA and NFR are defined and being covered under acceptance criteria, outcomes and been considered in implementation &amp; solution phases</t>
  </si>
  <si>
    <t>Acceptance criteria is being reviewed by customer/stakeholder</t>
  </si>
  <si>
    <t>Templates are defined to capture release notes, meeting notes</t>
  </si>
  <si>
    <t>Centralized storage for artifacts like design documents and related assets, access are managed considering the least privilege policy</t>
  </si>
  <si>
    <t>All the project related documents are managed by single owner and rest accounts are contributors</t>
  </si>
  <si>
    <t>Statuses for various issue types and transition workflow is defined e.g Backlog, To Do, In Progress etc.</t>
  </si>
  <si>
    <t>Various components or functional areas are identified in the system like Frontend, Backend, Data or system component etc. in order to categories the issues better</t>
  </si>
  <si>
    <t>Issue categories are defined and report can be generated e.g backend, frontend etc.</t>
  </si>
  <si>
    <t>Tech debt category is in place to maintain the Tech debt derived from Audit process</t>
  </si>
  <si>
    <t>Process of estimations like story points, hours estimations is in place and team is educated on the same</t>
  </si>
  <si>
    <t xml:space="preserve">Process for design team (UX &amp; Arch) &amp; related work is in place e.g team can have separate sprint/iteration cycle to track design related work or there is provision to track these efforts </t>
  </si>
  <si>
    <t>Process in place to track the individual efforts against particular activity/task etc. e.g log work hours against task completed</t>
  </si>
  <si>
    <t>All important activities must have an approval trail e.g. making changes to infrastructure, adding users, adding 3rd party libraries etc.</t>
  </si>
  <si>
    <t>Setup auditing mechanisms &amp; alerts to track access of all platforms by members, with the right level of retention</t>
  </si>
  <si>
    <t>Infrastructure permissions to configure new services, add users, configure network (e.g. Security groups) should be restricted to senior members, with the appropriate levels of approval before making changes</t>
  </si>
  <si>
    <t>Production environments must be restricted to senior members, with the appropriate levels of approval before making changes</t>
  </si>
  <si>
    <t>All members are forced to use machine generated strong passwords, which are not reused across multiple platforms/services</t>
  </si>
  <si>
    <t>Password must be maintained in a password manager e.g. Lastpass</t>
  </si>
  <si>
    <t>No members should share passwords, keys e.g. SSH keys, AWS access key</t>
  </si>
  <si>
    <t>Define period &amp; ensure rotation of passwords, keys, certificates etc.</t>
  </si>
  <si>
    <t>MFA for systems containing highly sensitive information</t>
  </si>
  <si>
    <t>End-to-end encrypted tools to transfer sensitive information e.g. Keybase</t>
  </si>
  <si>
    <t>Anything shared externally over non end-to-end encrypted channels, such as screenshots over emails etc. must have sensitive information removed, or obfuscated</t>
  </si>
  <si>
    <t>Never use public repositories for POCs, always use private repositories</t>
  </si>
  <si>
    <t>Never share passwords, keys, certificates etc. to public internet accessible platforms  e.g. Public Github repositories</t>
  </si>
  <si>
    <t>For projects subject to compliance &amp; regulations (e.g. healthcare, banking, fintech etc.), use VPNs to access platforms containing sensitive information outside of office infrastructure.</t>
  </si>
  <si>
    <t>Well defined SOP in place to perform routine work</t>
  </si>
  <si>
    <t>Workflow</t>
  </si>
  <si>
    <t>Backlog grooming is happening periodically and product backlog is enriched with details like detailed epics, stories in defined template formats</t>
  </si>
  <si>
    <t>PO/BA is meeting with client/stakeholder to define the scope of particular epic/story etc. e.g Boundary setting</t>
  </si>
  <si>
    <t>Regular prioritization meeting is happening with stakeholders and scope is altered accordingly</t>
  </si>
  <si>
    <t>Design team always have enough epics/features to work upon and there is no wait time for them</t>
  </si>
  <si>
    <t>Development team has the tasks clarity, ready approach with detailed implementation tasks and steps, before starting with an implementation</t>
  </si>
  <si>
    <t>Refinement meetings are happening to discuss the requirement and implementation details with team</t>
  </si>
  <si>
    <t>Planning meeting to define scope of particular iteration/sprint considering the capacity e.g spring planning</t>
  </si>
  <si>
    <t>Daily connect meetings with team to understand the status and blockers if any e.g stand up meeting</t>
  </si>
  <si>
    <t>Meetings with client to demonstrate the functionality developed during particular iteration/sprint e.g review meeting</t>
  </si>
  <si>
    <t>Retrospective meeting to understand the improvement areas after every iteration/sprint</t>
  </si>
  <si>
    <t xml:space="preserve">Plan is in place to work upon action items derived in retrospective meetings with owners, due dates </t>
  </si>
  <si>
    <t>Backlog</t>
  </si>
  <si>
    <t>Technical debt management is defined and maintained in backlog regularly, with appropriate prioritization &amp; impact descriptions</t>
  </si>
  <si>
    <t>Feature completion checklist is defined and ensured before marking items as completed</t>
  </si>
  <si>
    <t>Feature completion checklist must ensure all levels of testing (Test pyramid) are completed</t>
  </si>
  <si>
    <t>Feature completion checklist must ensure profiling of all artifacts to ensure adherence to performance guidelines</t>
  </si>
  <si>
    <t>Feature completion checklist must ensure security testing of all artifacts to ensure adherence to security guidelines</t>
  </si>
  <si>
    <t>Feature completion checklist must ensure accessibility &amp; compatibility testing of all artifacts to ensure adherence to accessibility &amp; compatibility guidelines</t>
  </si>
  <si>
    <t>Process</t>
  </si>
  <si>
    <t>Tooling</t>
  </si>
  <si>
    <t>Right tool to track project related work is identified and procured e.g Jira, Pivotal Tracker, Trello etc.</t>
  </si>
  <si>
    <t>Tool is configured with required labels, priorities</t>
  </si>
  <si>
    <t>Tool is configured with required issue types and workflows</t>
  </si>
  <si>
    <t>Tool is configured with templates to add issue types epic, stories etc. in defined template</t>
  </si>
  <si>
    <t>Dashboards are setup for client, team showing iteration wise progress, team allocation etc</t>
  </si>
  <si>
    <t>Roadmap, Release plan is visible on tool and its been updated as per the progress</t>
  </si>
  <si>
    <t>Tool is capturing the worklog e.g Clockwork in Jira</t>
  </si>
  <si>
    <t>Tool with provisioning of maintaining the document and access e.g Confluence in JIRA</t>
  </si>
  <si>
    <t>Report dashboard is setup to show the important reports mentioned under Project Management - Reporting sub area e.g capacity chart, velocity charts, Utilization report, Release status etc. and as per the project need</t>
  </si>
  <si>
    <t>Reporting</t>
  </si>
  <si>
    <t>Report in place to show status on backlog items, priority wise status on the items</t>
  </si>
  <si>
    <t>Report in place to show status on refinement like how many stories are refined in particular time period, how many are yet to be refined etc.</t>
  </si>
  <si>
    <t>Report in place to show the progress on release</t>
  </si>
  <si>
    <t>Report in place to show progress on testing</t>
  </si>
  <si>
    <t>Report in place to show utilization of the resources e.g who is working on what</t>
  </si>
  <si>
    <t>Report in place to show the hours spent on particular activity</t>
  </si>
  <si>
    <t>Report in place to show difference between original estimation vs actual time spent</t>
  </si>
  <si>
    <t>Report to show progress in productivity e.g burn down, burn up charts</t>
  </si>
  <si>
    <t>Report to show capacity of the team e.g capacity planning</t>
  </si>
  <si>
    <t>Report to show progress on various issue types for e.g tech debt improvements</t>
  </si>
  <si>
    <t>Report to show progress on actions derived in retrospective meetings</t>
  </si>
  <si>
    <t>Reporting of unavailability of team or particular team member is happening periodically and client can see refer those any time e.g Holiday Calendar, Leave plans etc. are visible</t>
  </si>
  <si>
    <t>Reports are been collated, extracted and ready for the stakeholders/management as most of the time the upper management won't have access to tools or they are not active on the tools</t>
  </si>
  <si>
    <t>All the meeting notes are been captured and kept on centralized place to refer as an when required</t>
  </si>
  <si>
    <t>All the release notes are maintained on centralized place to refer as an when required</t>
  </si>
  <si>
    <t>Governance</t>
  </si>
  <si>
    <t>Budget is defined for all the required tools like cloud, 3rd party tools etc.</t>
  </si>
  <si>
    <t>Process in place to identify Budget/Cost overrun in advance</t>
  </si>
  <si>
    <t>Team is made aware with budget constraints and required precautions</t>
  </si>
  <si>
    <t>Security &amp; Compliance related guidelines are in place</t>
  </si>
  <si>
    <t>Team is well aware with the security and compliance guidelines</t>
  </si>
  <si>
    <t>Process in place to identify the violation in security and compliance in advance</t>
  </si>
  <si>
    <t xml:space="preserve">Team is made aware with security and compliance violations and prevention techniques </t>
  </si>
  <si>
    <t>Process in place to identify, classify and prioritize the risks and issues in advance e.g internal, external, impact etc.</t>
  </si>
  <si>
    <t>Process in place to handle the risk/issue if it occurs e.g risk mitigation plans</t>
  </si>
  <si>
    <t>Process in place to keep the project tools up to date with new release and changes</t>
  </si>
  <si>
    <t>Regular monitoring on licences, expiry etc. in order to take proactive actions like renewal of the tools, plans etc.</t>
  </si>
  <si>
    <t>Documentation</t>
  </si>
  <si>
    <t>Centralized project handbook is available for new joinees &amp; auditors, and is continuously maintained to the latest releases e.g google sites, tools/addons like Confluence on Jira</t>
  </si>
  <si>
    <t>Project, client information (stakeholders, company info) and about end users</t>
  </si>
  <si>
    <t>Core product/project features, and how end users consume the functionalities</t>
  </si>
  <si>
    <t>Core modules and flows, which explains how the core functionalities are provided</t>
  </si>
  <si>
    <t>Security guidelines, covering threat modeling, data security, compliance &amp; regulatory frameworks</t>
  </si>
  <si>
    <t>Performance guidelines, e.g. SEO, Average API response time, SLAs etc.</t>
  </si>
  <si>
    <t>Accessibility &amp; compliance guidelines, describing accessibility standards, devices, platforms etc.</t>
  </si>
  <si>
    <t>Technologies (languages, frameworks, libraries) of core modules, and rationales of technology choices</t>
  </si>
  <si>
    <t>Requirements of 3rd party libraries from project perspective, such as well maintained, licensing, security etc.</t>
  </si>
  <si>
    <t>List of all 3rd party libraries used along with licenses</t>
  </si>
  <si>
    <t>Databases chosen &amp; rationale, design walkthrough using ER diagrams and dictionaries</t>
  </si>
  <si>
    <t>Architectural design diagrams and walkthrough for each core module, e.g. C4 model</t>
  </si>
  <si>
    <t>Code repositories details, description of folder structures</t>
  </si>
  <si>
    <t>Coding standards, practices, testing &amp; review processes</t>
  </si>
  <si>
    <t>Branching strategy</t>
  </si>
  <si>
    <t>Configuration management for different environments</t>
  </si>
  <si>
    <t>Release management, deployment processes</t>
  </si>
  <si>
    <t>Defect management, triaging, bug fixes, hotfixes processes</t>
  </si>
  <si>
    <t>Infrastructure architecture of environments, services being used</t>
  </si>
  <si>
    <t>Monitoring processes describing available metrics, dashboards &amp; alerting</t>
  </si>
  <si>
    <t>Logging processes and accessing environment specific logs</t>
  </si>
  <si>
    <t>Incident management process, describing detection, remediation, post-mortem analysis and corrections lifecycle.</t>
  </si>
  <si>
    <t>Details and process for doing feature toggles should be documented</t>
  </si>
  <si>
    <t>Closure</t>
  </si>
  <si>
    <t>Closure activities are identified and approved client</t>
  </si>
  <si>
    <t>List of artifacts to be transfered is identified with right set of ownership and has been discussed with client/stakeholder</t>
  </si>
  <si>
    <t>Artifacts access is handed over and Cuelogic access is revoked e.g codebase, documents, Client specific documents, ID, machines handover etc.</t>
  </si>
  <si>
    <t>Tools are handed over and Cuelogic access is revoked</t>
  </si>
  <si>
    <t>Frequent checks for any old/unwanted users should not be in place</t>
  </si>
  <si>
    <t>Sign off process is defined like initiator, approval, date etc.</t>
  </si>
  <si>
    <t>Design &amp; Setup</t>
  </si>
  <si>
    <t>Version control</t>
  </si>
  <si>
    <t>Follow right naming standards to identify repositories e.g. cue_projectname</t>
  </si>
  <si>
    <t>Use repository visibility / privacy levels for restricting access to repository e.g private or accessible within organisation</t>
  </si>
  <si>
    <t>For ease of organizing and retrieving files and folders use appropriate naming conventions e.g. cue_projectname/Content/contenfile1,cue_projectname/Services/service1.cs</t>
  </si>
  <si>
    <t>Repository description containing details, setup information etc. should be regularly &amp; well documented in Readme files and wikis e.g. Readme.md file in Git repositories</t>
  </si>
  <si>
    <t>Ensure build artifacts, secrets and any other files that should not be checked-in are enforced e.g. using .gitignore, .dockerignore</t>
  </si>
  <si>
    <t>Restrict unauthorized users from accessing the repository e.g. Admin/Maintain rights for project lead/manager, Write rights for active developers, Read rights may be given to external reviewer</t>
  </si>
  <si>
    <t>Use secured connection for cloning repositories e.g. SSH</t>
  </si>
  <si>
    <t>Branching strategy to facilitate continuous integration &amp; release management processes e.g. Gitflow</t>
  </si>
  <si>
    <t>Hotfix strategy to provide quick patches to production environments e.g. hotfix branch management</t>
  </si>
  <si>
    <t>Maintain code base for different environments use branch separation which is also well documented e.g. Staging, Production, Development branch</t>
  </si>
  <si>
    <t>Tag specific points in a repository history for quick deployment or rollback e.g Git tags</t>
  </si>
  <si>
    <t>Maintain changelog e.g. using git changelog</t>
  </si>
  <si>
    <t>Coding standards &amp; practices</t>
  </si>
  <si>
    <t>Reduce time to setup local environment, IDE and plugins using automated tools e.g. Vagrant etc.</t>
  </si>
  <si>
    <t>Follow coding standards defined for development e.g. Coding guidelines handbook</t>
  </si>
  <si>
    <t>Clean coding practices such as SRP, loose coupling, dependency injection, reusability e.g. SOLID, DRY, KISS</t>
  </si>
  <si>
    <t>To ensure quality and readability for structured data validate against latest version rules e.g. W3C validator for html, json validators for json</t>
  </si>
  <si>
    <t>Maintain readability and quality of code using coding standards tools, such as linting in local environment e.g. CSSLint, JSLint etc</t>
  </si>
  <si>
    <t>Execute static code analysis for quality, validity and vulnerability of code using tools in local environment e.g. SonarQube, Cyclometric code complexity etc.</t>
  </si>
  <si>
    <t>Scan sensitive information, secrets al local environment level prevents check-in of sensitive information to repositories e.g. git-secrets, trufflehog etc.</t>
  </si>
  <si>
    <t>Maintain comments &amp; documentation to expose details to internal teams using documentation generating frameworks e.g. JsDoc, JavaDoc, Swagger etc.</t>
  </si>
  <si>
    <t>Implement pre-commit linting e.g. flake8</t>
  </si>
  <si>
    <t>Implement pre-commit for formatting e.g. stylecop, Prettier, etc.</t>
  </si>
  <si>
    <t>Reduce time for pre-commit hooks helps in rapid deployment of code e.g. less time for pre-commit helps rapid commits and push</t>
  </si>
  <si>
    <t>Unit test cases execution should be executed on pre-push hook</t>
  </si>
  <si>
    <t>Automated smoke test should be incorporated in pre-push hook</t>
  </si>
  <si>
    <t>Cloud native</t>
  </si>
  <si>
    <t>Keep core application components stateleass by moving them to separate stateful components e.g. databases. message queues etc.,</t>
  </si>
  <si>
    <t>Concurrency based on CAP theorem constraints to allow distributed operations, such that infrastructure services can scale up/down stateless application components without impact on functionalities e.g. microservice functionalities are not affected whether one or more instances are running</t>
  </si>
  <si>
    <t>Application bootstrapping &amp; migration setup must be handled using seeding &amp; migration processes</t>
  </si>
  <si>
    <t>Application should be able to handle graceful shutdown &amp; terminations e.g. to terminate processes, clean database connections etc.</t>
  </si>
  <si>
    <t>Application build Artifacts should be common for all environment, and environment specific details &amp; differences handled via configuration management e.g. AWS Environment variables</t>
  </si>
  <si>
    <t>Service discovery mechanisms should be present to allow application components to register themselves, as well as discover and consume other application components</t>
  </si>
  <si>
    <t>All aspects of application's operations, such as logs, metrics etc. should be consumable by infrastructure services to cater monitoring, automated management etc.</t>
  </si>
  <si>
    <t>Application startup should be fastunder a minuteto allow infrastructure to spawn new instances which are available to start working immediately e.g. web application starts accepting HTTP requests within a minute</t>
  </si>
  <si>
    <t>Health Check and readiness probes should be available for infrastructure services to monitor health &amp; manage deployments e.g. ping endpoints</t>
  </si>
  <si>
    <t>Circuit breakers must handle repeatedly failing internal or external components, to avoid cascading failures e.g. Netflix Hystrix, brakes etc.</t>
  </si>
  <si>
    <t>All environments, including local &amp; development environments should be as similar to production as possible, to allow developers to test &amp; debug cloud native readiness, without breaking in production e.g. using Kubernetes across all environments</t>
  </si>
  <si>
    <t>Internationalization</t>
  </si>
  <si>
    <t>All UI text should be stored and consumed from locale specific resource files e.g. .resx in .net</t>
  </si>
  <si>
    <t>Data stored is unicode format e.g. UTF8</t>
  </si>
  <si>
    <t>OFF/ WOFF fonts for supporting other language fonts in case not available on device</t>
  </si>
  <si>
    <t>Use unicode data types in database as it provides single encoding scheme for all languages e.g. nchar, nvarchar</t>
  </si>
  <si>
    <t>Use of bidirectionality left-to-right (LTR) and right-to-left (RTL) language scripts considered</t>
  </si>
  <si>
    <t>REST API</t>
  </si>
  <si>
    <t>API documentation is a quick and concise reference for implementing API which must be updated regularly e.g. details about methods, response details etc</t>
  </si>
  <si>
    <t>API documentation is maintained using a latest standard e.g. OpenAPI Specification</t>
  </si>
  <si>
    <t>HTTP method POST results in a server state change is not idempotent while GET, PUT, DELETE are idempotent e.g. Adding new order using POST</t>
  </si>
  <si>
    <t>Only nouns should be used for resource naming[singular], plural nouns for collections e.g. Customer, Customers</t>
  </si>
  <si>
    <t>Resource nesting should be implemented using hierarchy e.g. users/usr_id/order/ord_id</t>
  </si>
  <si>
    <t>Use query parameters for Pagination, Sorting, and Filtering e.g. /Customer_Id/Orders/page?no=1</t>
  </si>
  <si>
    <t>API must return proper response codes to help identify issues e.g. 200 OK, 401 Unauthorized</t>
  </si>
  <si>
    <t>Use API versioning for differentiating and handling changes e.g. Major - 1.x, 2.x where there is a breaking change &amp; Minor - 1.1, 1.2 where there is no breaking change</t>
  </si>
  <si>
    <t>Implement content handler in the APIs that will dynamically generate responses based on the content-type HTTP header e.g. JSON, XML, etc.</t>
  </si>
  <si>
    <t>Data encryption mechanisms for Data in Transit, Data in Storage and for message integrity fix security vulnerabilities e.g. TLS</t>
  </si>
  <si>
    <t>Rate-limiting should be used for handling abuse of multiple requests e.g. Using X-Rate-Limit-Limit, X-Rate-Limit-Remaining , X-Rate-Limit-Reset, etc. properties</t>
  </si>
  <si>
    <t>APIs should implement token based authentication configuring it to be short lived e.g. JWT</t>
  </si>
  <si>
    <t>APIs should be tuned for optimal bandwidth usage results in performance improvement e.g. using Proxy pattern, single call for nested data, etc.</t>
  </si>
  <si>
    <t>GraphQL can be added as an abstraction on an existing API for bandwidth usage optimization e.g. importing graphQL library in node and using the query property to fetch data</t>
  </si>
  <si>
    <t>REST maturity model helps in maintaining network health, security. - RMM level 3</t>
  </si>
  <si>
    <t>Identity Management</t>
  </si>
  <si>
    <t>Centralized Identity Management allows your organization to manage authorization and privileges across entire system to increase security and decreasing investment e.g. Identities</t>
  </si>
  <si>
    <t>Use password policies to protect the confidentiality of information and the integrity of systems e.g. Maximum password age, Minimum password length</t>
  </si>
  <si>
    <t>Implement RBAC for clear, delineated assignment of roles to the users e.g. Management role, Administrative role etc.</t>
  </si>
  <si>
    <t>Use Zero Trust assumes actors, systems or services operating from within the security perimeter are not automatically trusted e.g. implement identity evaluation and multiple checkpoints</t>
  </si>
  <si>
    <t>Use Multifactor authentication which prevents risks associated with compromised passwords by adding additional layer for more secured access e.g. Authenticator app, OTP, etc.</t>
  </si>
  <si>
    <t>The application should use 3rd party IAM tools for implementing IAM e.g. OpenIAM, Keycloak, etc</t>
  </si>
  <si>
    <t>Practices</t>
  </si>
  <si>
    <t>Periodic check-in, checkouts</t>
  </si>
  <si>
    <t>Granular and feature related commits help in manageability, readability and understanding the code e.g. commit only code related to the defect in hand</t>
  </si>
  <si>
    <t>Commit Often so as to keep the code well maintained and can be shared within the team e.g. avoiding merge conflicts</t>
  </si>
  <si>
    <t>Commit only when a logical component is completed e.g. acceptance criteria completed</t>
  </si>
  <si>
    <t>Automated test cases have been written &amp; executed before commit</t>
  </si>
  <si>
    <t>Write Good Commit Messages e.g. in case of defects write the defect description, [ID][Release][Description]</t>
  </si>
  <si>
    <t>Pull Request</t>
  </si>
  <si>
    <t>Educate team about PR process e.g. conduct session during the initial stages e.g. conduct session during the initial stages</t>
  </si>
  <si>
    <t>Build and test code before code review e.g. before commit to the development branch build and raising PR</t>
  </si>
  <si>
    <t>PR template exists and is used</t>
  </si>
  <si>
    <t>API Security</t>
  </si>
  <si>
    <t>Use security design principles to handle vulnerabilities, authentication safeguards and adhere to best programming practices e.g. principles like Least Privilege, Separation of Privileges, etc.</t>
  </si>
  <si>
    <t>APIs must only provide HTTPS endpoints which ensures protection for authentication credentials in transit and guarantees integrity of the transmitted data.</t>
  </si>
  <si>
    <t>Use security tokens for data integration validity e.g JWT, cryptographic signature or MAC</t>
  </si>
  <si>
    <t>Use limit mechanism to achieve safeguards against attacks e.g. for max attempts of authentication failure exceeded the account should be locked</t>
  </si>
  <si>
    <t>APIs should implement content negotiation for accepting valid content-type e.g. content-header</t>
  </si>
  <si>
    <t>In Case of errors the APIs must respond with generic error messages avoiding details of failures, avoiding call stacks etc.</t>
  </si>
  <si>
    <t>APIs should always use semantically appropriate status code for the response e.g. 200-OK, 201-Created, 202-Accepted, etc</t>
  </si>
  <si>
    <t>APIs must restricted resources on a web page to be requested from another domain, cross domain if not supported/expected e.g. CORS headers</t>
  </si>
  <si>
    <t>Secure coding practices</t>
  </si>
  <si>
    <t>Implement the least privilege to enforce a minimal level of access to legitimate users, restrict users to only the functionality, data and system information that is required to perform their tasks e.g. create roles or groups with minimum and only required privileges and assign them to the respective users</t>
  </si>
  <si>
    <t>Authorization specifies access rights/privileges to resources and all functionality of the application should have some form of authorization e.g. every user have a set of permissions that he is authorized to perform</t>
  </si>
  <si>
    <t>Prevent injections from happening in backend data, the system should not trust any input from an external system or user and every request should be validated/sanitized to prevent injection e.g. Cross-site scripting(XSS), User input, SQL injection, LDAP injection</t>
  </si>
  <si>
    <t>The application should be configured with established security practices to prevent compromised passwords, keys, or session tokens e.g.principle of least privileges, use short-lived tokens,multi-factor authentication, etc.</t>
  </si>
  <si>
    <t>Client-side data easily accessible to unauthorized users should be encrypted and should not be stored in the plain text  e.g. Session data stored in cookies should be encrypted</t>
  </si>
  <si>
    <t>Sensitive Data stored on the database should be encrypted e.g Password hashing etc.</t>
  </si>
  <si>
    <t>Sensitive Data like PII, usernames etc. should not be exposed e.g. logs should only show the error or info</t>
  </si>
  <si>
    <t>The application should implement Secure HTTP headers to protect against XSS, code injection, clickjacking, etc. e.g. use header properties like X-XSS-Protection, HTTP Strict Transport Security, X-Frame-Options, X-Content-Type-Options, etc.</t>
  </si>
  <si>
    <t>The application should strictly avoid security misconfiguration e.g. avoid poor network configurations, enforce strong passwords, disable directory listing, etc</t>
  </si>
  <si>
    <t>Data in Motion should be encrypted before transmission i.e. mechanism to implement Authenticate, data confidentiality, data integrity e.g. tokens can be digitally signed and verified</t>
  </si>
  <si>
    <t>Third-party plugins, libraries should be thoroughly evaluated for vulnerabilities before using them.</t>
  </si>
  <si>
    <t>Use the latest and most secure crypto libraries &amp; algorithms to perform crypto tasks such as hashing &amp; encryption e.g. SHA-256 over MD5, RSA-4096 over RSA-1024</t>
  </si>
  <si>
    <t>No process should run with elevated privileges especially root. e.g. avoid running daemon as root</t>
  </si>
  <si>
    <t>Use secured channels with end-to-end encryption for sharing sensitive data like passwords, secrets e.g. Keybase</t>
  </si>
  <si>
    <t>Prevent Cross-site request forgery (CSRF) is a web application e.g. use CSRF token</t>
  </si>
  <si>
    <t>Do not expose commonly used ports, obfuscation of ports must be implemented e.g. Change MySql port 3306 to some other which is not commonly used</t>
  </si>
  <si>
    <t>Cache management</t>
  </si>
  <si>
    <t>Frequently access objects which doesn't change often must be cached at appropriate levels e.g. HTTP caching headers such as max-age, max-stale etc. for browsers, Redis/memcached for server side processes etc.</t>
  </si>
  <si>
    <t>Objects which change infrequently, but does change in between can be cached using revalidation mechanisms e.g. HTTP headers such as must-revalidate, etags etc.</t>
  </si>
  <si>
    <t>Objects which change very often must not be cached e.g. using HTTP no-cache header etc.</t>
  </si>
  <si>
    <t>Never cache sensitive data outside server e.g. using HTTP no-cache, cache-control private etc.</t>
  </si>
  <si>
    <t>Cached objects must have a TTL based on how often they're expected to change e.g. longer caching periods for static assets, shorter period for business objects etc.</t>
  </si>
  <si>
    <t>Avoid edge conditions in features by ensuring cache invalidation techniques factor in invalidation of cached objects before TTL is finished e.g. using revalidation, cache busting URLs through build process, updated events in microservices when business objects are updated</t>
  </si>
  <si>
    <t>Testing must cover caching scenarios to evaluate caching implementations and detecting edge conditions e.g. never hard refresh browser as end users won't do that, do not clear server side caching repeatedly during testing, check network tab in browser dev tools to ensure static assets are fetched from cache, cache is being invalidated or revalidated on changes etc.</t>
  </si>
  <si>
    <t>Profiling</t>
  </si>
  <si>
    <t>Profiling tools &amp; techniques for various components have been defined e.g. Lighthouse for web apps, v8 profiler for Node.js, VisualVM for Java, database profilers for transactions etc.</t>
  </si>
  <si>
    <t>All components &amp; services have been profiled and baselined by running profiling &amp; collecting metrics while executing integration tests such as API, UI, Performance tests etc., fixed to a good baseline, and maintained centrally</t>
  </si>
  <si>
    <t>Prior to feature completion, all changed components &amp; artifacts are profiled</t>
  </si>
  <si>
    <t>Profiling done with sample workloads and data similar to expectation in production for the particular feature e.g. right number of users, database records, transactions etc.</t>
  </si>
  <si>
    <t>Profiling done using functional integration tests to simulate actual user behavior e.g. run profiling while executing API, UI, Performance test cases</t>
  </si>
  <si>
    <t>Any significant deviations from baseline must be fixed before marking feature as completed</t>
  </si>
  <si>
    <t>Release Management</t>
  </si>
  <si>
    <t>Configuration management</t>
  </si>
  <si>
    <t>Configure all parameters that is required for running components in production e.g. database connections, auth server, log directory, application log levels etc.</t>
  </si>
  <si>
    <t>Avoid checking in config files with secrets into repository e.g gitignore</t>
  </si>
  <si>
    <t>Environment specific config management e.g. using separate files or environment variables</t>
  </si>
  <si>
    <t>Set right log levels for different environments e.g. Debug for development, Info/Error for production</t>
  </si>
  <si>
    <t>Feature toggles are managed through configuration to hiding, enabling or disabling the features e.g. a feature may not be required for a certain release version can be toggled off</t>
  </si>
  <si>
    <t>Build management</t>
  </si>
  <si>
    <t>Build tools automate the process of application creation e.g. npm, maven, gradle, msbuild</t>
  </si>
  <si>
    <t>Build lifecycle processes, such as such as clean, compile, build etc. are available using commands e.g. npm-build, mvn clean etc</t>
  </si>
  <si>
    <t>Build versions allows to distinguish between builds e.g. change the example?</t>
  </si>
  <si>
    <t>Build artifacts must be common, with environment specific details &amp; differences handled via environment specific configuration e.g. config.properties.dev, config.properties.prd etc</t>
  </si>
  <si>
    <t>Build must be optimized e.g. minification, bundling with client side cache invalidation, uglifications/obfuscations, release mode etc.</t>
  </si>
  <si>
    <t>Continuous Integration Pipeline</t>
  </si>
  <si>
    <t>CI (Continuous Integration) pipeline is created and configured as per the requirements of the project E.g. Jenkins</t>
  </si>
  <si>
    <t>All changes to the applications are deployed to the environments using the pipeline E.g. No changes are done to the application in any environment directly with manual intervention</t>
  </si>
  <si>
    <t>Maintained parity with Production wherever possible</t>
  </si>
  <si>
    <t>Runtimes, frameworks, and packages in the local machines should be the same as the ones in the pipeline and vis a vis. E.g. Same version of docker is being used in local and CI environment</t>
  </si>
  <si>
    <t>Building, packaging, or bundling of the code is done only once and promote the result through the pipeline</t>
  </si>
  <si>
    <t>Use the minimum number and scope of branches in your repository to take advantage of the benefits that CI provides</t>
  </si>
  <si>
    <t>Every push and PR should trigger the pipeline, hence refrain from pushing frequently</t>
  </si>
  <si>
    <t>Depending upon the branch select the number of steps from the pipeline to execute E.g. All steps will execute for develop branch but for hotfix branch, some steps will not be executed</t>
  </si>
  <si>
    <t>Build binaries/artifacts depending upon the branching strategy integrated into the pipeline</t>
  </si>
  <si>
    <t>Use clean, ephemeral testing environments for the pipeline</t>
  </si>
  <si>
    <t>Enable caching of package managers artifacts to speed the build process E.g. Caching of jars or npm packages</t>
  </si>
  <si>
    <t>The pipeline is executed in minimum time</t>
  </si>
  <si>
    <t>All secrets and credentials are encrypted and never exposed in the build logs</t>
  </si>
  <si>
    <t>Static code analysis tool is integrated into the pipeline E.g. Codacy</t>
  </si>
  <si>
    <t>Static security scanning tools are integrated into the pipeline E.g. SonarQube</t>
  </si>
  <si>
    <t>Compliance as Code tools are integrated into the pipeline E.g. Open Policy Agent</t>
  </si>
  <si>
    <t>Package scanning tools (SAST) are integrated into the pipeline E.g. npm audit</t>
  </si>
  <si>
    <t>Artifact scanning tools (SAST) are integrated into the pipeline E.g. Clair container scanner</t>
  </si>
  <si>
    <t>Build artifacts are uploaded to an artifact repository E.g. Nexus, JFrog, Docker Hub, ECR, etc</t>
  </si>
  <si>
    <t>Continuous Deployment Pipeline</t>
  </si>
  <si>
    <t>CD (Continuous Deployment) pipeline is created and configured as per the requirements of the project E.g. Spinnaker</t>
  </si>
  <si>
    <t>A periodic trigger of the pipeline is enabled E.g. Nightly builds</t>
  </si>
  <si>
    <t>Spawn of a new test infrastructure/environment and populate it with test data E.g. Test infrastructure created using Terraform</t>
  </si>
  <si>
    <t>The latest successful build from the dev environment is deployed to the test environment</t>
  </si>
  <si>
    <t>Execute all the test cases in an automated fashion</t>
  </si>
  <si>
    <t>On successful execution of all test cases promote the build to the next environment (Staging)</t>
  </si>
  <si>
    <t>Stakeholders can manually promote builds to the final environment (Staging to Production) E.g. Promote build from release manager</t>
  </si>
  <si>
    <t>On promoting to production the build from Staging is deployed to production automatically E.g. Staging to Production deployment is done automatically</t>
  </si>
  <si>
    <t>Smoke-Test Your deployments. E.g. When you deploy your application, you should have an automated script that does a smoke test to make sure that it is up and running</t>
  </si>
  <si>
    <t>Automated one-click rollback exists to reverse a deployment if required</t>
  </si>
  <si>
    <t>Zero downtime deployment is done E.g. Canary, Blue-Green deployments</t>
  </si>
  <si>
    <t>Dynamic security scanning tools are integrated into the pipeline E.g. OWASP Zap</t>
  </si>
  <si>
    <t>Release Manager</t>
  </si>
  <si>
    <t>Release management tool is setup E.g. Spinnaker</t>
  </si>
  <si>
    <t>Every step of the deployment process is visible along with the status</t>
  </si>
  <si>
    <t>One-click deployment is possible</t>
  </si>
  <si>
    <t>One-click rollback exists to reverse a deployment if required</t>
  </si>
  <si>
    <t>Integrate ChatOps to with the tool which will help to perform actions</t>
  </si>
  <si>
    <t>Databases, namespaces, schemas, entities, attributes, key- values, relationships etc. must follow standard naming conventions</t>
  </si>
  <si>
    <t>Improving performance by making use of proper data types and size for attributes e.g. in case of MYSQL, instead of signed INT use unsigned INT another e.g. is to use VARCHAR when the length of the data is not fixed and CHAR when the length of data is fixed</t>
  </si>
  <si>
    <t>To maintain data integrity strict constraints and relationships are implemented</t>
  </si>
  <si>
    <t>Efficient way for storing and retrieving data e.g. RDBMS normalization</t>
  </si>
  <si>
    <t>Coding standards to be followed while writing events, scripts, queries, functions, procedures etc. e.g. casing standards for queries, readability etc.</t>
  </si>
  <si>
    <t>For maintaining the integrity of database during transaction processing, database is design for handling transactions e.g. transactions should adhere ACID properties</t>
  </si>
  <si>
    <t>Predicates matching and sorting are defined properly e.g. character sets, collations etc are set properly</t>
  </si>
  <si>
    <t>Support globalization feature which will include setting proper character set, datetime data types, time zone etc.</t>
  </si>
  <si>
    <t>To avoid complexity, logical separation for entities within a database is available, many databases support features like namespaces e.g. schemas in postgres</t>
  </si>
  <si>
    <t>Automatically generated document containing ER diagram, information about object definitions, dependencies etc. should be available, can be automated using tools like red-gate</t>
  </si>
  <si>
    <t>For efficient communication with the database, connections to a database should be set and managed properly e.g. maximum connections to a database must be set at database startup itself. At the application end global connection or connection pool is set. Connections outside connection pool are closed if not in use</t>
  </si>
  <si>
    <t>Important parameters of a database should be set at the startup and managed within the deployment and maintenance flow e.g. connection pool parameter</t>
  </si>
  <si>
    <t>For partitioning use low cardinality attributes like type, date, country etc. and avoid performance issues due to data skewness i.e. size of the partitions formed should almost be the same also select attributes for partitioning which would mostly occur in queries as a predicate</t>
  </si>
  <si>
    <r>
      <rPr>
        <sz val="10"/>
        <rFont val="Arial"/>
        <family val="2"/>
      </rPr>
      <t xml:space="preserve">Configure buffer pool for the database e.g. Mysql's buffer pool size should be set as per the size of databases for caching the tables, indexes in main memory, check </t>
    </r>
    <r>
      <rPr>
        <u/>
        <sz val="10"/>
        <color rgb="FF1155CC"/>
        <rFont val="Arial"/>
        <family val="2"/>
      </rPr>
      <t>https://scalegrid.io/blog/calculating-innodb-buffer-pool-size-for-your-mysql-server/</t>
    </r>
    <r>
      <rPr>
        <sz val="10"/>
        <rFont val="Arial"/>
        <family val="2"/>
      </rPr>
      <t xml:space="preserve"> </t>
    </r>
  </si>
  <si>
    <t>Indexing</t>
  </si>
  <si>
    <t>To improve disk space and performance, index defragmentation task should be carried out periodically but care should be taken of any lock imposed on entities e.g. online vs offline indexing</t>
  </si>
  <si>
    <t>Large number of attributes that occur frequently in query predicates are indexed</t>
  </si>
  <si>
    <t>Frequently used queries are indexed for predicates,sorting, group by etc.</t>
  </si>
  <si>
    <t>Special index are maintain for sorting requirements</t>
  </si>
  <si>
    <t>Check and index foreign keys e.g. in mysql foreign keys are indexed by default while index is not created by default by SQL Server</t>
  </si>
  <si>
    <t>Aware of data modification implications due to indexing e.g. clustered vs non clustered index</t>
  </si>
  <si>
    <t>Use a database analyzer like explain to determine if index is utilize properly e.g. index scan etc.</t>
  </si>
  <si>
    <t>Checked and avoided complete table scans and index scans and try to write queries that adhere to index seeks</t>
  </si>
  <si>
    <t>Full text search attributes are indexed</t>
  </si>
  <si>
    <t>Database bootstrapping &amp; migration</t>
  </si>
  <si>
    <r>
      <rPr>
        <sz val="10"/>
        <rFont val="Arial"/>
        <family val="2"/>
      </rPr>
      <t xml:space="preserve">Database seeding scripts for different environments like development, QA, production etc are available using tools e.g. for mongo </t>
    </r>
    <r>
      <rPr>
        <u/>
        <sz val="10"/>
        <color rgb="FF1155CC"/>
        <rFont val="Arial"/>
        <family val="2"/>
      </rPr>
      <t>https://github.com/pkosiec/mongo-seeding</t>
    </r>
    <r>
      <rPr>
        <sz val="10"/>
        <rFont val="Arial"/>
        <family val="2"/>
      </rPr>
      <t xml:space="preserve"> </t>
    </r>
  </si>
  <si>
    <t>Database Migration is done using scripts or any Schema Management Tool (SMT) like Liquibase, Flyway etc.</t>
  </si>
  <si>
    <t>For database integration, data migration is done by calling the script or SMT from the CI pipeline and for migration to different environments the script or SMT is called from the CD pipeline</t>
  </si>
  <si>
    <t>All the database migration scripts are version controlled</t>
  </si>
  <si>
    <t>Migration scripts are idempotent i.e. we can run migration multiple times and it preserve the consistent state of the database</t>
  </si>
  <si>
    <t>All migrations are transactional, DML and DDL migrations are separated or run in order of requirements for maintaining constraints like foreign keys</t>
  </si>
  <si>
    <t>Migrations are uniquely identified so that switching or debugging a particular migration becomes easy</t>
  </si>
  <si>
    <t>Any migration executed can be rollbacked at a given time to preserve the consistent state of the database so rollback strategy should be defined</t>
  </si>
  <si>
    <t>Database Security</t>
  </si>
  <si>
    <t>Database tested and secure against injection attack by using automated database penetration testing tools like SQLMAP, NoSQLMap etc.</t>
  </si>
  <si>
    <t>RBAC policies are implemented for applications, users</t>
  </si>
  <si>
    <t>Sensitive data like passwords, credit card numbers etc. stored in databases are encrypted from application layer</t>
  </si>
  <si>
    <t>Communication between database and applications, users implemented over secure network like TLS, VPN</t>
  </si>
  <si>
    <t>Row or column level masking is implemented as per the compliances e.g. data redaction</t>
  </si>
  <si>
    <t>Isolated environments for respective databases e.g. staging and production environment databases should be deployed on different instances</t>
  </si>
  <si>
    <t>Strong and rotational password set for DB access e.g. use strong random password generator etc.</t>
  </si>
  <si>
    <t>Database Audit</t>
  </si>
  <si>
    <t>Access and authentication auditing is available to determine who accessed the systems, when and how e.g. using AppSecInc's AppRadar and AppDetective tool or mysql server plugin named audit_log</t>
  </si>
  <si>
    <t>User and administrator auditing is available to determine what activities were performed in the database by both users and administrators e.g. using AppSecInc's AppRadar and AppDetective tool or mysql server plugin named audit_log</t>
  </si>
  <si>
    <t>Change auditing is available to determine changes in database policies, configuration, schema, users, privileges and structure etc e.g. AppSecInc's AppRadar and AppDetective tool or mysql server plugin named audit_log</t>
  </si>
  <si>
    <t>Retention Policies are defined e.g. after standard retention period (15 or 30 days) logs should be moved to warm or cold storage like s3, glacier etc.</t>
  </si>
  <si>
    <t>Database Maintenance</t>
  </si>
  <si>
    <t>For recovery against failures database backups are taken periodically  e.g. using mysqldump</t>
  </si>
  <si>
    <t>To improve disk space and database performance, checking index defragmentation is a task that is carried out periodically e.g. in case of mysql checking table status and optimizing it using `optimize table table_name`</t>
  </si>
  <si>
    <t>Retention policies are implemented for database logs this will avoid disk full issues</t>
  </si>
  <si>
    <t>Database corruption usually occurs due to failures like disk becomes full so periodically checking for such failures is important e.g. in case of mysql mysqlcheck command also file/data compaction technique like file compression must be implemented</t>
  </si>
  <si>
    <t>To maintain database in a consistent state data integrity test is performed periodically</t>
  </si>
  <si>
    <t>ORM</t>
  </si>
  <si>
    <t>Rich querying capabilities and support wider range of queries including complex joins ,union, intersection, store procedure etc. and reduce the code for repetitive CRUD logics</t>
  </si>
  <si>
    <t>Suitable for batch processing like batch insert etc.</t>
  </si>
  <si>
    <t>ORM used is easy to learn, implement, debug etc.</t>
  </si>
  <si>
    <t>ORM provides proper mechanism for handling N+1 issues like eager loading, smart eager loading etc.</t>
  </si>
  <si>
    <t>Entities are cached in memory thereby reducing load on the database</t>
  </si>
  <si>
    <t>Multiple transactions can be active in memory at the same time, and each transactions changes are isolated from one another</t>
  </si>
  <si>
    <t>Capable of finding performance issues like hibernate has "hibernate performance statistics"</t>
  </si>
  <si>
    <t>Support lazy loading to improve performance</t>
  </si>
  <si>
    <t>Support for connection pool and connections outside of pool are terminated automatically if not in use</t>
  </si>
  <si>
    <t>Has audit functionality i.e. it supoorts easy way of tracking and logging events related to entities</t>
  </si>
  <si>
    <t>ORM's code is database independent i.e. no need to make code changes when we change databases like MySQL, Oracle, etc.</t>
  </si>
  <si>
    <t>ORM allows to easily translate and manipulate information from entities to object e.g. support for strong and easy active record</t>
  </si>
  <si>
    <t>Testing</t>
  </si>
  <si>
    <t>Test scenarios</t>
  </si>
  <si>
    <t>All the test scenarios &amp; suites are maintained in a commonly accessible location e.g. backlog (in epics, features, stories), or, testing tools such as TestLink, TestRail etc.</t>
  </si>
  <si>
    <t>Positive, negative &amp; exception test scenarios have been identified for features prior to development</t>
  </si>
  <si>
    <t>Smoke, regression test suites have been identified &amp; maintained for functional integration testing</t>
  </si>
  <si>
    <t>Performance test scenarios have been identified for features prior to development</t>
  </si>
  <si>
    <t>Compatibility test scenarios have been identified for features prior to development</t>
  </si>
  <si>
    <t>Security test scenarios have been identified for features prior to development</t>
  </si>
  <si>
    <t>Accessibility test scenarios have been identified for features prior to development</t>
  </si>
  <si>
    <t>All appropriate tests must be updated, in the course of development, to cover new scenarios or change requests, as well as update older scenarios</t>
  </si>
  <si>
    <t>Unit testing</t>
  </si>
  <si>
    <t>Test runner implemented and possible to invoke tests with a single command</t>
  </si>
  <si>
    <t>Test helpers should be available to handle common test functionalities</t>
  </si>
  <si>
    <t>BDD style spec files for maintaining test cases, following right naming conventions for easy identification, and checked-in</t>
  </si>
  <si>
    <t>Arrange-Act-Assert format to define test cases</t>
  </si>
  <si>
    <t>Before and after hooks to perform any setup &amp; cleanup activities</t>
  </si>
  <si>
    <t>Identify unit test cases during development using positive, negative &amp; exception test scenarios for the feature being developed</t>
  </si>
  <si>
    <t>Use loosely coupled services &amp; functions to create granular unit test cases</t>
  </si>
  <si>
    <t>Mock or use dependency injection to stub dependencies, such as database calls etc.</t>
  </si>
  <si>
    <t>All tests must be executed and should be passing before code commit</t>
  </si>
  <si>
    <t>Broken tests in the course of feature development must be fixed by the developer before code commit</t>
  </si>
  <si>
    <t>Pre-hook and CI pipeline should execute all unit tests to prevent code integration if tests are failing</t>
  </si>
  <si>
    <t>Each unit test execution should not exceed few seconds, with overall execution of all unit tests not exceeding minutes</t>
  </si>
  <si>
    <t>High level of code coverage (&gt; 80%)</t>
  </si>
  <si>
    <t>Parallelized tests execution using concurrency to increase speed of overall tests execution</t>
  </si>
  <si>
    <t>Regularly updated reports must be available to view details of unit tests execution, such as successful and failed tests, time taken to execute tests, code coverage etc.</t>
  </si>
  <si>
    <t>Component testing</t>
  </si>
  <si>
    <t>Identify component test cases for the external interfaces during development using positive, negative &amp; exception test scenarios for the feature being developed</t>
  </si>
  <si>
    <t>All components being developed must have well defined interface (events, REST API, gRPC etc.) for interacting with other components</t>
  </si>
  <si>
    <t>Mock or use dependency injection to stub dependencies, such as database calls, interaction with other components etc.</t>
  </si>
  <si>
    <t>Pre-hook and CI pipeline should execute all component tests to prevent code integration if tests are failing</t>
  </si>
  <si>
    <t>Each component test execution should not exceed few seconds, with overall execution of all component tests not exceeding minutes</t>
  </si>
  <si>
    <t>Regularly updated reports available to view details of tests execution, such as successful and failed tests, time taken to execute tests etc.</t>
  </si>
  <si>
    <t>API testing</t>
  </si>
  <si>
    <t>The tests are executed by using REST API client frameworks, such as restify, postman etc.</t>
  </si>
  <si>
    <t>All APIs consumable from outside must have test cases defined</t>
  </si>
  <si>
    <t>The tests cover Regression test suite scenarios, to address all functionalities of system</t>
  </si>
  <si>
    <t>The test must have timeouts implemented, to fail scenarios due to slow APIs, and prevent tests from indefinitely holding up entire execution</t>
  </si>
  <si>
    <t>Tests must be executed within CD pipeline in standalone test environment, using automated nightly builds</t>
  </si>
  <si>
    <t>Easy data setup must be available for test environment, using backups, test harness tools etc.</t>
  </si>
  <si>
    <t>Before each run of tests, data setup must be redone to clean any previous state changes (by previous tests)</t>
  </si>
  <si>
    <t>Tests must be executed before deployment to post-development environments, such as staging, to catch integration issues</t>
  </si>
  <si>
    <t>Each API test execution should not exceed few seconds, with overall execution of all API tests not exceeding an hour</t>
  </si>
  <si>
    <t>UI &amp; Compatibility testing</t>
  </si>
  <si>
    <t>The tests are executed by using webdriver frameworks, such as Selenium, headless browser, appium etc.</t>
  </si>
  <si>
    <t>BDD style spec files are used to maintain test cases following right naming conventions for easy identification, and checked-in</t>
  </si>
  <si>
    <t>UI tests must cover all devices, screens are required</t>
  </si>
  <si>
    <t>UI tests must cover Smoke test suite scenarios</t>
  </si>
  <si>
    <t>UI tests must cover Regression test suite scenarios</t>
  </si>
  <si>
    <t>UI tests must be executed  across various platforms as per Compatibility requirements e.g. using Selenium grid services such as BrowserStack etc.</t>
  </si>
  <si>
    <t>Screenshot based visual testing tool to identify differences in screens across tests &amp; platforms</t>
  </si>
  <si>
    <t>The test must have timeouts implemented, to fail scenarios due to slow responses, and prevent tests from indefinitely holding up entire execution</t>
  </si>
  <si>
    <t>Each UI test execution should not exceed a minute, with overall execution of all UI tests not exceeding 2-3 hours</t>
  </si>
  <si>
    <t>Performance testing</t>
  </si>
  <si>
    <t>The tests are executed by using performance testing frameworks, such as JMeter, Gatling, Locust etc.</t>
  </si>
  <si>
    <t>Performance tests must cover all performance scenarios identified</t>
  </si>
  <si>
    <t>Each performance test execution should not exceed a minute, with overall execution of all tests not exceeding 2-3 hours</t>
  </si>
  <si>
    <t>Regularly updated reports available to view details of tests execution, such as successful and failed responses, time taken to execute tests, average &amp; detailed response times etc.</t>
  </si>
  <si>
    <t>Security testing</t>
  </si>
  <si>
    <t>Possible to invoke tests with a single command</t>
  </si>
  <si>
    <t>The tests are executed by using security testing frameworks, such as OWASP ZAP etc.</t>
  </si>
  <si>
    <t>Security tests must cover all security scenarios identified</t>
  </si>
  <si>
    <t>Overall test execution should not exceed an hour</t>
  </si>
  <si>
    <t>Regularly updated reports available to view details of tests execution, such as high, medium, low priority issues etc.</t>
  </si>
  <si>
    <t>Accessibility testing</t>
  </si>
  <si>
    <t>The tests are executed by using accessibility testing frameworks, such as tenon, axe, wave etc.</t>
  </si>
  <si>
    <t>Tests must cover all accessibility scenarios identified</t>
  </si>
  <si>
    <t>Overall execution of all tests should not exceed 2-3 hours</t>
  </si>
  <si>
    <t>Chaos Testing</t>
  </si>
  <si>
    <t>The tests are executed by using chaos testing frameworks, such as Chaos Monkey, Simian Army etc.</t>
  </si>
  <si>
    <t>Tests must cover all chaos scenarios identified, always wise to plan the smallest experiments and be ready to carefully handle the impact</t>
  </si>
  <si>
    <t>Tests can be classified as low, medium, high and extreme type of chaos</t>
  </si>
  <si>
    <t>Broken tests in the course of feature development must be fixed by the developer before next iteration</t>
  </si>
  <si>
    <t>Tests must be executed before deployment to post-development environments, such as staging, to catch issues</t>
  </si>
  <si>
    <t>Overall execution of all tests should not exceed 1-2 hours</t>
  </si>
  <si>
    <t>Infrastructure</t>
  </si>
  <si>
    <t>Infrastracture</t>
  </si>
  <si>
    <t>Roles, Groups, Permissions, and Users</t>
  </si>
  <si>
    <t>Fine-grained policies are created following the principle of least privilege E.g. AWS EC2 read-only policy</t>
  </si>
  <si>
    <t>Use policy conditions for extra security E.g Including the aws:SourceIP in condition key to restrict access to other IPs</t>
  </si>
  <si>
    <t>Role and Responsibility wise Groups are created and assigned the required policies E.g. Roles for Developers, Ops engineers</t>
  </si>
  <si>
    <t>Separate accounts for Users and Services with the required roles/groups</t>
  </si>
  <si>
    <t>Every user should have one account E.g. One account should be used by one user</t>
  </si>
  <si>
    <t>Passwords and MFA generation policies are set E.g. Ensure every user has a strong password and MFA enabled</t>
  </si>
  <si>
    <t>Set a policy to rotate/reset API Keys and passwords E.g. Rotate keys every week</t>
  </si>
  <si>
    <t>Service to service communications should be done using roles and not users E.g. Org 1 is using an AWS S3 service in Org 2's AWS account</t>
  </si>
  <si>
    <t>Not all users should have access to the production environment E.g. Junior developers should not have access to the production environment</t>
  </si>
  <si>
    <t>Use machine-generated strong passwords E.g. Avoid easily guessable passwords like admin, 12345, password</t>
  </si>
  <si>
    <t>Secrets store</t>
  </si>
  <si>
    <t>Secret management tool is setup and used to maintain confidential information E.g. AWS KMS, Access tokens, passwords, certificates, API keys.</t>
  </si>
  <si>
    <t>All the secrets are generated and managed by the tool E.g. Encryption key for AWS S3 is generated and managed by AWS KMS</t>
  </si>
  <si>
    <t>Only secrets and confidential information are stored here E.g. Don't store environment variables</t>
  </si>
  <si>
    <t>Rotation policy is set E.g. Rotate credentials every month or week</t>
  </si>
  <si>
    <t>Appropriate policies are set to generate strong credentials E.g. Passwords should be minimum 16 characters long</t>
  </si>
  <si>
    <t>Governance and compliance</t>
  </si>
  <si>
    <t>Infrastructure scanning and auditing tool is installed and is used regularly E.g. AWS CloudTrail, AWS X-Ray</t>
  </si>
  <si>
    <t>Total infrastructure activity is audited and tracked</t>
  </si>
  <si>
    <t>Critical and High-level alerts should be resolved ASAP E.g. Multiple failed login events from the same user is a critical alert</t>
  </si>
  <si>
    <t>Legitimate activity should be whitelisted E.g. Failed login events because a user forgot the password</t>
  </si>
  <si>
    <t>Every alert should be addressed and have the right description mentioned in it. E.g When an alert is resolved mention the details of why it was resolved or whitelisted</t>
  </si>
  <si>
    <t>Alerts are notified E.g. Notification of alert is sent via ChatOps, email, SMS or calls</t>
  </si>
  <si>
    <t>Custom rules related to the project should be added regularly E.g. A rule specific to a project like the particular user account failing login always</t>
  </si>
  <si>
    <t>If dealing with projects that handle confidential data from government agencies then GovCloud to address their compliance and specific regulatory requirements. E.g. AWS GovCloud</t>
  </si>
  <si>
    <t>Infrastructure as Code</t>
  </si>
  <si>
    <t>Template or code is used for provisioning and configuration infrastructure E.g. Terraform, Serverless, AWS CloudFormation/SAM</t>
  </si>
  <si>
    <t>All changes to the infrastructure are immutable i.e. are managed using the tool/templates E.g. Adding a listener to the load-balancer should not be done directly by making manual changes to the resource</t>
  </si>
  <si>
    <t>Base images should be created and configured as Machine images E.g. Have pre-configured project-specific images for Ubuntu</t>
  </si>
  <si>
    <t>OS images updates and patching are done automatically. E.g. Kernel updates, service updates</t>
  </si>
  <si>
    <t>CI/CD Pipeline to develop, test, build, provision, and maintain the infrastructure. Use tools like Inspec and ServerSpec for writing test cases</t>
  </si>
  <si>
    <t>The template/code should be well commented, self-explanatory and version controlled</t>
  </si>
  <si>
    <t>The code is in version control and up to date</t>
  </si>
  <si>
    <t>Disaster Recovery</t>
  </si>
  <si>
    <t>A Disaster recovery strategy is in place</t>
  </si>
  <si>
    <t>Consider high availability vs. failover vs. restore vs. backups</t>
  </si>
  <si>
    <t>Have an automated DNS failover</t>
  </si>
  <si>
    <t>DR patterns are in place E.g. cold, warm, or hot sites.</t>
  </si>
  <si>
    <t>Recovery Point Objectives (RPO) are defined and updated regularly</t>
  </si>
  <si>
    <t>Distinguish Recovery Time Objectives (RTO) are defined</t>
  </si>
  <si>
    <t>Designate Maximum Tolerable Downtime (MTD)</t>
  </si>
  <si>
    <t>Simulations are performed periodically and through report exists for the same.</t>
  </si>
  <si>
    <t>Use the report to perform a technology gap analysis of your current vs. desired RPOs, RTOs and MTD</t>
  </si>
  <si>
    <t>Version all the data stored where possible E.g. AWS S3 versioning</t>
  </si>
  <si>
    <t>Periodic automated backup of all the data is setup as per the requirements of the project</t>
  </si>
  <si>
    <t>Backups can be restored with a single click</t>
  </si>
  <si>
    <t>Old backups are archived and moved to deep storage E.g. AWS S3 to AWS S3 Glacier</t>
  </si>
  <si>
    <t>All the backups are compressed and encrypted</t>
  </si>
  <si>
    <t>Backups are stored in multiple AZs</t>
  </si>
  <si>
    <t>Port Management</t>
  </si>
  <si>
    <t>Desired components or resources are created in the public subnet to access them over the internet E.g. Bastion is deployed in the public subnet</t>
  </si>
  <si>
    <t>Use a load balancer to balance traffic and make a service high availability E.g. The API server is backed by multiple instances</t>
  </si>
  <si>
    <t>DNS should point to a load balancer</t>
  </si>
  <si>
    <t>Choose the right load balancer depending upon the traffic. E.g ALB for HTTP, web sockets or NLB for TCP, UDP</t>
  </si>
  <si>
    <t>Open only the appropriate ports and protocols for all the internet accessible resources E.g. HTTPS on port 443 for the frontend application</t>
  </si>
  <si>
    <t>Capacity Planning</t>
  </si>
  <si>
    <t>All applications components have a resource quota specified based on the requirements of the project</t>
  </si>
  <si>
    <t>A central component has the default resource quotas specified E.g. The default quota can be used for components that don't have resource quota specified</t>
  </si>
  <si>
    <t>A list of all available resources and it's allocation to components exists E.g Amount of CPU and Memory assigned to the API server, Frontend Server, MySql server</t>
  </si>
  <si>
    <t>Components resource quotas are updated from time to time based on the changing requirements</t>
  </si>
  <si>
    <t>All the resources are being utilized to its full capacity and there is some room for a spike in the performance</t>
  </si>
  <si>
    <t>Optimization</t>
  </si>
  <si>
    <t>Network optimization</t>
  </si>
  <si>
    <t>A firewall is present at the right layer E.g, AWS WAF DDoS protection at layer 7, AWS Shield and configured with OWASP Top 10 rules or Layer 4 firewall for projects which are highly regulated like Health, Banking sensitive data</t>
  </si>
  <si>
    <t>DLP solution is present for projects which are dealing with highly regulated data E.g. Health, Banking sensitive data</t>
  </si>
  <si>
    <t>Use infrastructure components to filter out traffic E.g. NACLs and security groups</t>
  </si>
  <si>
    <t>Never use the default VPC and its components E.g. Default Subnet and security groups</t>
  </si>
  <si>
    <t>Isolate your VPC environments E.g. Create a distinct VPC for development, production, and staging</t>
  </si>
  <si>
    <t>Control access within the network E.g. Use IAM policies</t>
  </si>
  <si>
    <t>Monitor your VPC components E.g. Amazon CloudWatch, Amazon CloudTrail</t>
  </si>
  <si>
    <t>Capture network traffic logs E.g. Use VPC flow logs to capture information about the IP traffic going to and from network interfaces in your VPC</t>
  </si>
  <si>
    <t>Avoiding using standard ports for services E.g. 22 for SSH, 27017 for MongoDB, 3306 for MySql</t>
  </si>
  <si>
    <t>Every sensitive port exposed should have auth enabled or IP whitelisting E.g. Database, Monitoring dashboards</t>
  </si>
  <si>
    <t>Use the latest version of SSH E.g. Protocol version 2</t>
  </si>
  <si>
    <t>Prevent root access from SSH E.g. Disable root login for SSH</t>
  </si>
  <si>
    <t>SSH users should have limited access E.g. Limit user access</t>
  </si>
  <si>
    <t>Have one SSH key per person E.g. Upload every user's SSH key pair to the infrastructure</t>
  </si>
  <si>
    <t>Every SSH user should have an independent account E.g. Create individual login IDs</t>
  </si>
  <si>
    <t>Encrypt SSH connection between a client and a server E.g. SSH Agent Forwarding</t>
  </si>
  <si>
    <t>Enforce the right network policies using cloud provider services like NACLs and Security groups E.g. Whitelist static IPs to access SSH</t>
  </si>
  <si>
    <t>Improve network performance and efficiency E.g. Use a minimum number of network ACLs</t>
  </si>
  <si>
    <t>Handle TLS encryption at the load balancer lever rather than the application level E.g. TLS Termination at AWS Network Load Balancer</t>
  </si>
  <si>
    <t>Place your services closer to save transfer cost and get better network performance E.g. AWS regions, placement groups</t>
  </si>
  <si>
    <t>Setup and configure a CDN for all the publicly accessed static content E.g. Images, videos, etc.</t>
  </si>
  <si>
    <t>CDN has right cache settings and actions E.g. A default cache time, invalidate the cache when new content is published</t>
  </si>
  <si>
    <t>Where services are being accessed by global audience use edge computing services to reduce latency E.g. AWS Lambda@Edge</t>
  </si>
  <si>
    <t>Intercloud service to service communication should go via the cloud's internal network to save bandwidth, cost, and latency E.g. AWS Private Link and VPC endpoints</t>
  </si>
  <si>
    <t>Pack a payload greater than the standard maximum transmission unit (MTU) E.g. Use jumbo frames where supported</t>
  </si>
  <si>
    <t>Ensure that TCP parameters are set and updated properly to improve network performance. E.g. TCP flags, Ulimit, TCP max connections</t>
  </si>
  <si>
    <t>Configure OS-based services to act as Firewall E.g. Iptables and TCPWrappers</t>
  </si>
  <si>
    <t>Protect servers from brute-force attacks like E.g. Fail2ban for Linux servers bans addresses that have unsuccessfully attempted to log in a certain number of times</t>
  </si>
  <si>
    <t>Network performance improvements are considered in architecutre like rack-awareness</t>
  </si>
  <si>
    <t>Compute optimization</t>
  </si>
  <si>
    <t>Reserved instances or committed use contracts for long term usage E.g AWS Savings plans</t>
  </si>
  <si>
    <t>Spot/ephemeral instances for stateless compute E.g AWS EC2 Spot instances</t>
  </si>
  <si>
    <t>Protect the boot directory E.g. Lock the boot directory in Linux</t>
  </si>
  <si>
    <t>Enable kernel security module E.g. SELinux for Linux distros</t>
  </si>
  <si>
    <t>Set swap space as per the services deployed E.g. vm.swappiness for Linux distros</t>
  </si>
  <si>
    <t>Setup Password policies E.g. All users should have passwords greater than 16 characters and should be updated every 1 week</t>
  </si>
  <si>
    <t>Disable or delete idle accounts and Disable guest account</t>
  </si>
  <si>
    <t>Define what groups can or can't access and maintain these rules E.g. Create groups for different types of users</t>
  </si>
  <si>
    <t>Restrict the number of users that can use the root access</t>
  </si>
  <si>
    <t>Lock user accounts after multiple login failures</t>
  </si>
  <si>
    <t>Authorized access to shared folders</t>
  </si>
  <si>
    <t>Disable unnecessary services E.g. inetd or xinetd in Linux</t>
  </si>
  <si>
    <t>Set security flags to improve security E.g. Default umask value in Linux distro</t>
  </si>
  <si>
    <t>Enable logging of system events</t>
  </si>
  <si>
    <t>Record logon and operation logs of all users to prevent data loss after a security event</t>
  </si>
  <si>
    <t>Use time-synchronization mechanisms to synchronize all critical system clocks and times. E.g. Network time protocol (NTP)</t>
  </si>
  <si>
    <t>Scan machines configurations regularly with tools to ensure all the configurations are as per the requirements. E.g. Lynis, rkhunter</t>
  </si>
  <si>
    <t>Never run processes with escalated privileges or root access E.g. Create separate user and group and give it limited permissions</t>
  </si>
  <si>
    <t>Set file and folder permissions and avoid recursive access E.g. Avoid chmod -R 777 in Linux</t>
  </si>
  <si>
    <t>Storage optimization</t>
  </si>
  <si>
    <t>Choose the right filesystem based on the services being used. E.g. For MySQL ext4</t>
  </si>
  <si>
    <t>Choose disks that match the IOPS and size requirements of the project. E.g. Provisioned IOPS SSD</t>
  </si>
  <si>
    <t>Improve I/O performance E.g. RAID level 0</t>
  </si>
  <si>
    <t>Manage disk volumes without restarts E.g. LVM in Linux</t>
  </si>
  <si>
    <t>Auto mount volumes to persist across server restarts</t>
  </si>
  <si>
    <t>Depending upon the frequency of data access used the right storage medium</t>
  </si>
  <si>
    <t>Use object storage for files which are not frequently accessed E,g, less frequently accessed objects into infrequent storage classes to reduce cost</t>
  </si>
  <si>
    <t>Right Object storage class is selected depending upon the frequency of data being accessed. E.g. AWS S3 Standard, AWS S3 Glacier, GCP Coldline Storage</t>
  </si>
  <si>
    <t>Setup policies or select a storage class automatically moving data to the most cost-effective storage class or access tier. E.g. AWS S3 Intelligent-Tiering</t>
  </si>
  <si>
    <t>Data in motion</t>
  </si>
  <si>
    <t>All outbound and inbound should be communicating over secure and latest versions of protocols E.g. HTTPS, FTPS, TLS</t>
  </si>
  <si>
    <t>Network requests are encrypted and authenticated with the best strong standards and ciphers. E.g. TLS hardening</t>
  </si>
  <si>
    <t>Store encryption keys and certificates securely and rotate them with strict access control E.g. Store certificates in AWS KMS</t>
  </si>
  <si>
    <t>Authenticate network communications by using protocols, such as VPN and IPsec, to reduce the risk of data tampering or loss</t>
  </si>
  <si>
    <t>If dealing with projects which are highly regulated then have DLP solution implemented. E.g. Health, Banking sensitive data</t>
  </si>
  <si>
    <t>Avoid using self-signed certificates for external services and communication E.g. Self signed certificate for the frontend application</t>
  </si>
  <si>
    <t>Data at rest</t>
  </si>
  <si>
    <t>All data stored is encrypted using the latest and up to date standards E.g. AES, RSA, etc.</t>
  </si>
  <si>
    <t>Use a key management service to manage encryption keys E.g. AWS KMS</t>
  </si>
  <si>
    <t>All encryption keys are controlled by us and not the cloud provider E.g. AWS KMS Customer master keys (CMKs) used to encrypt AWS S3 objects</t>
  </si>
  <si>
    <t>Encryption keys should be auto rotated</t>
  </si>
  <si>
    <t>All disks and volumes are encrypted E.g. AWS EBS volumes are encrypted</t>
  </si>
  <si>
    <t>All data in object stores are encrypted E.g. AWS S3 objects are encrypted</t>
  </si>
  <si>
    <t>DevOps</t>
  </si>
  <si>
    <t>Logging</t>
  </si>
  <si>
    <t>Desired logging platform is installed and being used E.g. EFK</t>
  </si>
  <si>
    <t>Logs are searchable and can be filtered E.g by service, by keyword</t>
  </si>
  <si>
    <t>Application and service logs are automatically collected and shipped to the logging platform E.g. Server logs, Linux auth logs</t>
  </si>
  <si>
    <t>Access policies for logs should be separated as per environments. E.g. Production logs access must be restricted</t>
  </si>
  <si>
    <t>Log rotation policies are configured based on custom retention time or size limit and being used E.g Remove logs more than a week old</t>
  </si>
  <si>
    <t>Log retention policy set E.g. Store application logs for a month</t>
  </si>
  <si>
    <t>Monitoring and Alerting</t>
  </si>
  <si>
    <t>Desired monitoring and alerting tool is setup E.g. Grafana, Icinga2, Prometheus</t>
  </si>
  <si>
    <t>Clear visual representation of all the metrics E.g. Chart for CPU utilization of all servers</t>
  </si>
  <si>
    <t>Visualizations are updated E.g. A new graph is created for a newly added infrastructure component</t>
  </si>
  <si>
    <t>Alerts are created E.g. High CPU utilization, Network drops, Disk capacity has crossed 90%</t>
  </si>
  <si>
    <t>Set priorities for every alert based on its importance and the right notification medium E.g Disk capacity has crossed 90% alert is notified via ChatOps, email, SMS or calls for alert notifications</t>
  </si>
  <si>
    <t>Have a process to resolve alerts E.g To resolve disk full alert inspect the disk and delete unwanted files</t>
  </si>
  <si>
    <t>Critical and High-level alerts should be resolved ASAP E.g Disk capacity has crossed 90%</t>
  </si>
  <si>
    <t>Every alert should be addressed and have the right description mentioned in it</t>
  </si>
  <si>
    <t>Alerts for disk utilization E.g Disk capacity has crossed 90%</t>
  </si>
  <si>
    <t>Alerts for CPU consumption E.g CPU usage has crossed 90%</t>
  </si>
  <si>
    <t>Alerts for memory utilization E.g 90% of the memory is being used continuously</t>
  </si>
  <si>
    <t>Alerts for network utilization E.g Network capacity has crossed 90%</t>
  </si>
  <si>
    <t>Alerts for network drops E.g. Connections are being dropped</t>
  </si>
  <si>
    <t>Alerts for infrastructure cost E.g. Daily cost exceeds a specified limit</t>
  </si>
  <si>
    <t>Distributed tracing</t>
  </si>
  <si>
    <t>Applicable where single requests multiple services have a tracing and instrumentation tool setup. E.g. Microservices, Serverless</t>
  </si>
  <si>
    <t>Tracing and instrumentation tool is setup and being used E.g. AWS X-Ray, Zipkin, Jaeger</t>
  </si>
  <si>
    <t>Make sure your instrumentation is OpenTracing/OpenCensus compliant</t>
  </si>
  <si>
    <t>Report Response, Error and Duration (RED) Metrics</t>
  </si>
  <si>
    <t>Setup alerts on RED Metrics</t>
  </si>
  <si>
    <t>Custom tracing spans and metrics are defined and implemented E.g. Create a custom span for a flow that the tool does not directly support</t>
  </si>
  <si>
    <t>A distributed transaction is considered and provisioned where two or more network hosts are involved</t>
  </si>
  <si>
    <t>APM</t>
  </si>
  <si>
    <t>APM tool is installed and configured to get metrics from the entire application E.g. New Relic</t>
  </si>
  <si>
    <t>The performance metrics should be in real-time</t>
  </si>
  <si>
    <t>Visualizations are updated E.g. A new graph is created for a newly added component</t>
  </si>
  <si>
    <t>Alerts are created E.g. High browser CPU utilization</t>
  </si>
  <si>
    <t>Set priorities for every alert based on its importance and the right notification medium E.g Alert are notified via ChatOps, email, SMS or calls for alert notifications</t>
  </si>
  <si>
    <t>Have a process to resolve alerts E.g How does the dev team deal with the or solve the alert</t>
  </si>
  <si>
    <t>Critical and High-level alerts should be resolved ASAP</t>
  </si>
  <si>
    <t>ChatOps</t>
  </si>
  <si>
    <t>ChatOps tool is installed and integrated with the Business communication tool. E.g. Hubot and Slack</t>
  </si>
  <si>
    <t>Integrate ChatOps tool into the DevOps workflows E.g. Status of CI builds are posted</t>
  </si>
  <si>
    <t>Integrate ChatOps tool with the infrastructure to execute active commands from the chat room E.g Add a EC2 spot instance with a command</t>
  </si>
  <si>
    <t>Integrate ChatOps tool with the alerting and monitoring tools. E.g. All the alerts should be delivered via the ChatOps tool</t>
  </si>
  <si>
    <t>Configure the ChatOps tool so that the team members can type commands to chatbots that then execute actions E.g. Code deployments, event responses, and notifications</t>
  </si>
  <si>
    <t>Every change/update to the system should be posted by the bot to a specific chat room or channel</t>
  </si>
  <si>
    <t>All the latest and up-to-date events are shown in the respective chat rooms or channels</t>
  </si>
  <si>
    <t>SRE</t>
  </si>
  <si>
    <t>Incident response tool is installed and being used regularly E.g. Jira Service Desk</t>
  </si>
  <si>
    <t>All incidents are defined with SLAs</t>
  </si>
  <si>
    <t>An incident response team exists E.g. A set of members responsible for dealing with the incidents</t>
  </si>
  <si>
    <t>Automated event-driven playbook pipeline is created and is used to solve all infrastructure incidents E.g. SaltStack, n8n, StackStorm</t>
  </si>
  <si>
    <t>Create a Postmortem Handbook with postmortem templates that will be used to document the root cause of failures and learn from them E.g. PagerDuty Postmortem Handbook</t>
  </si>
  <si>
    <t>All team members are trained and know how to use the Handbook</t>
  </si>
  <si>
    <t>All failures are documented</t>
  </si>
  <si>
    <t>Status page exists and is used regularly E.g. Cachet</t>
  </si>
  <si>
    <t>Status page is configured to show the status of all the concerned components E.g. Health of API server</t>
  </si>
  <si>
    <t>Roaster system is installed, fully configured and is used regularly</t>
  </si>
  <si>
    <t>Manage on-call practice with rotations, schedules and escalation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</si>
</sst>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b/>
      <sz val="10"/>
      <color rgb="FFFFFFFF"/>
      <name val="Arial"/>
      <family val="2"/>
    </font>
    <font>
      <b/>
      <sz val="10"/>
      <color theme="1"/>
      <name val="Arial"/>
      <family val="2"/>
    </font>
    <font>
      <sz val="10"/>
      <color rgb="FF000000"/>
      <name val="&quot;Arial&quot;"/>
    </font>
    <font>
      <sz val="10"/>
      <color rgb="FF000000"/>
      <name val="Arial"/>
      <family val="2"/>
    </font>
    <font>
      <sz val="10"/>
      <name val="Arial"/>
      <family val="2"/>
    </font>
    <font>
      <sz val="9"/>
      <color theme="1"/>
      <name val="Arial"/>
      <family val="2"/>
    </font>
    <font>
      <sz val="10"/>
      <color rgb="FF000000"/>
      <name val="Arial"/>
    </font>
    <font>
      <sz val="10"/>
      <color theme="1"/>
      <name val="Arial"/>
    </font>
    <font>
      <u/>
      <sz val="10"/>
      <color rgb="FF0000FF"/>
      <name val="Arial"/>
      <family val="2"/>
    </font>
    <font>
      <u/>
      <sz val="10"/>
      <color rgb="FF1155CC"/>
      <name val="Arial"/>
      <family val="2"/>
    </font>
    <font>
      <sz val="10"/>
      <color rgb="FFFF0000"/>
      <name val="Arial"/>
      <family val="2"/>
    </font>
  </fonts>
  <fills count="6">
    <fill>
      <patternFill patternType="none"/>
    </fill>
    <fill>
      <patternFill patternType="gray125"/>
    </fill>
    <fill>
      <patternFill patternType="solid">
        <fgColor rgb="FF6D9EEB"/>
        <bgColor rgb="FF6D9EEB"/>
      </patternFill>
    </fill>
    <fill>
      <patternFill patternType="solid">
        <fgColor rgb="FFFFFFFF"/>
        <bgColor rgb="FFFFFFFF"/>
      </patternFill>
    </fill>
    <fill>
      <patternFill patternType="solid">
        <fgColor rgb="FFFFFF00"/>
        <bgColor indexed="64"/>
      </patternFill>
    </fill>
    <fill>
      <patternFill patternType="solid">
        <fgColor theme="4" tint="0.59999389629810485"/>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0" fillId="0" borderId="0" xfId="0" applyAlignment="1">
      <alignment wrapText="1"/>
    </xf>
    <xf numFmtId="0" fontId="1" fillId="0" borderId="1" xfId="0" applyFont="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0" fontId="1" fillId="0" borderId="1" xfId="0" applyFont="1" applyBorder="1" applyAlignment="1">
      <alignment horizontal="left"/>
    </xf>
    <xf numFmtId="0" fontId="1" fillId="0" borderId="2" xfId="0" applyFont="1" applyBorder="1"/>
    <xf numFmtId="0" fontId="1" fillId="0" borderId="1" xfId="0" applyFont="1" applyBorder="1" applyAlignment="1">
      <alignment horizontal="center" vertical="center"/>
    </xf>
    <xf numFmtId="0" fontId="4" fillId="0" borderId="1" xfId="0" applyFont="1" applyBorder="1" applyAlignment="1">
      <alignment horizontal="left"/>
    </xf>
    <xf numFmtId="0" fontId="5" fillId="0" borderId="1" xfId="0" applyFont="1" applyBorder="1" applyAlignment="1">
      <alignment wrapText="1"/>
    </xf>
    <xf numFmtId="0" fontId="4" fillId="0" borderId="1" xfId="0" applyFont="1" applyBorder="1"/>
    <xf numFmtId="0" fontId="1" fillId="0" borderId="1" xfId="0" applyFont="1" applyBorder="1" applyAlignment="1">
      <alignment wrapText="1"/>
    </xf>
    <xf numFmtId="0" fontId="1" fillId="0" borderId="1" xfId="0" applyFont="1" applyBorder="1"/>
    <xf numFmtId="0" fontId="5" fillId="0" borderId="1" xfId="0" applyFont="1" applyBorder="1"/>
    <xf numFmtId="0" fontId="5" fillId="0" borderId="1" xfId="0" applyFont="1" applyBorder="1" applyAlignment="1">
      <alignment horizontal="center" wrapText="1"/>
    </xf>
    <xf numFmtId="0" fontId="8" fillId="3" borderId="1" xfId="0" applyFont="1" applyFill="1" applyBorder="1" applyAlignment="1">
      <alignment vertical="top" wrapText="1"/>
    </xf>
    <xf numFmtId="0" fontId="9" fillId="0" borderId="1" xfId="0" applyFont="1" applyBorder="1" applyAlignment="1">
      <alignment wrapText="1"/>
    </xf>
    <xf numFmtId="0" fontId="2" fillId="2" borderId="1" xfId="0" applyFont="1" applyFill="1" applyBorder="1" applyAlignment="1">
      <alignment horizontal="center" vertical="center" wrapText="1"/>
    </xf>
    <xf numFmtId="0" fontId="1" fillId="0" borderId="1" xfId="0" applyFont="1" applyBorder="1" applyAlignment="1">
      <alignment horizontal="center" wrapText="1"/>
    </xf>
    <xf numFmtId="0" fontId="4" fillId="0" borderId="1" xfId="0" applyFont="1" applyBorder="1" applyAlignment="1">
      <alignment wrapText="1"/>
    </xf>
    <xf numFmtId="0" fontId="4" fillId="0" borderId="0" xfId="0" applyFont="1" applyAlignment="1">
      <alignment wrapText="1"/>
    </xf>
    <xf numFmtId="0" fontId="9" fillId="3" borderId="1" xfId="0" applyFont="1" applyFill="1" applyBorder="1" applyAlignment="1">
      <alignment vertical="top" wrapText="1"/>
    </xf>
    <xf numFmtId="0" fontId="3" fillId="0" borderId="3" xfId="0" applyFont="1" applyBorder="1" applyAlignment="1">
      <alignment horizontal="center" vertical="center" wrapText="1"/>
    </xf>
    <xf numFmtId="0" fontId="6" fillId="0" borderId="4" xfId="0" applyFont="1" applyBorder="1"/>
    <xf numFmtId="0" fontId="6" fillId="0" borderId="4" xfId="0" applyFont="1" applyBorder="1" applyAlignment="1">
      <alignment wrapText="1"/>
    </xf>
    <xf numFmtId="0" fontId="9" fillId="0" borderId="1" xfId="0" applyFont="1" applyBorder="1" applyAlignment="1">
      <alignment vertical="top" wrapText="1"/>
    </xf>
    <xf numFmtId="0" fontId="0" fillId="4" borderId="0" xfId="0" applyFill="1"/>
    <xf numFmtId="0" fontId="1" fillId="0" borderId="5" xfId="0" applyFont="1" applyBorder="1" applyAlignment="1">
      <alignment horizontal="center"/>
    </xf>
    <xf numFmtId="0" fontId="0" fillId="5" borderId="6" xfId="0" applyFill="1" applyBorder="1"/>
    <xf numFmtId="0" fontId="0" fillId="5" borderId="6" xfId="0" applyFill="1" applyBorder="1" applyAlignment="1">
      <alignment wrapText="1"/>
    </xf>
    <xf numFmtId="0" fontId="1" fillId="3" borderId="1" xfId="0" applyFont="1" applyFill="1" applyBorder="1" applyAlignment="1">
      <alignment vertical="top" wrapText="1"/>
    </xf>
    <xf numFmtId="0" fontId="10" fillId="3" borderId="1" xfId="0" applyFont="1" applyFill="1" applyBorder="1" applyAlignment="1">
      <alignment vertical="top" wrapText="1"/>
    </xf>
    <xf numFmtId="0" fontId="1" fillId="0" borderId="3" xfId="0" applyFont="1" applyBorder="1" applyAlignment="1">
      <alignment horizontal="center" vertical="center"/>
    </xf>
    <xf numFmtId="0" fontId="9" fillId="0" borderId="0" xfId="0" applyFont="1" applyAlignment="1">
      <alignment wrapText="1"/>
    </xf>
    <xf numFmtId="0" fontId="4" fillId="0" borderId="2" xfId="0" applyFont="1" applyBorder="1" applyAlignment="1">
      <alignment wrapText="1"/>
    </xf>
    <xf numFmtId="0" fontId="9" fillId="0" borderId="2" xfId="0" applyFont="1" applyBorder="1" applyAlignment="1">
      <alignment vertical="top" wrapText="1"/>
    </xf>
    <xf numFmtId="0" fontId="9" fillId="0" borderId="2" xfId="0" applyFont="1" applyBorder="1" applyAlignment="1">
      <alignment wrapText="1"/>
    </xf>
    <xf numFmtId="0" fontId="1" fillId="0" borderId="2" xfId="0" applyFont="1" applyBorder="1" applyAlignment="1">
      <alignment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4" borderId="0" xfId="0" applyFont="1" applyFill="1" applyAlignment="1">
      <alignment horizontal="center"/>
    </xf>
    <xf numFmtId="0" fontId="1" fillId="0" borderId="3"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wrapText="1"/>
    </xf>
    <xf numFmtId="0" fontId="0" fillId="4" borderId="7" xfId="0" applyFill="1" applyBorder="1"/>
    <xf numFmtId="0" fontId="0" fillId="4" borderId="8" xfId="0" applyFill="1" applyBorder="1"/>
    <xf numFmtId="0" fontId="0" fillId="4" borderId="7" xfId="0" applyFill="1" applyBorder="1" applyAlignment="1">
      <alignment vertical="top" wrapText="1"/>
    </xf>
    <xf numFmtId="0" fontId="0" fillId="4" borderId="8" xfId="0" applyFill="1" applyBorder="1" applyAlignment="1">
      <alignment vertical="top" wrapText="1"/>
    </xf>
    <xf numFmtId="0" fontId="7" fillId="0" borderId="3" xfId="0" applyFont="1" applyBorder="1" applyAlignment="1">
      <alignment vertical="center"/>
    </xf>
    <xf numFmtId="0" fontId="12" fillId="0" borderId="1" xfId="0" applyFont="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PrashantA Gurav" id="{1EBDCDBB-4A60-4C82-A7D0-17183883A7F3}" userId="PrashantA.Gurav@lntinfotech.com" providerId="PeoplePicker"/>
  <person displayName="Ankit Kachhwani" id="{0B338ABD-4237-4449-95C6-8A0A969D65AA}" userId="S::Ankit.Kachhwani@lntinfotech.com::341eace4-cea2-4b57-a77b-c6ede5a6c4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5" dT="2021-12-31T10:34:34.47" personId="{0B338ABD-4237-4449-95C6-8A0A969D65AA}" id="{8C1BBDF5-02BE-432F-956D-326E6152F755}">
    <text>@PrashantA Gurav - No Grading criteria is defined on ScoreCard sheets. Please define it so we can have MH, MIMH,GH classification accordingly.</text>
    <mentions>
      <mention mentionpersonId="{1EBDCDBB-4A60-4C82-A7D0-17183883A7F3}" mentionId="{476179FD-2F58-41F0-AE13-96A49416BF0B}" startIndex="0" length="16"/>
    </mentions>
  </threadedComment>
  <threadedComment ref="J95" dT="2021-12-31T10:57:07.29" personId="{0B338ABD-4237-4449-95C6-8A0A969D65AA}" id="{D5A1E914-4554-472B-954A-6862EAB0B336}">
    <text>@PrashantA Gurav - No clear defined criteria between Grades 'A' and 'C' on ScoreCard worksheet. Should these be all GH or MIMH?</text>
    <mentions>
      <mention mentionpersonId="{1EBDCDBB-4A60-4C82-A7D0-17183883A7F3}" mentionId="{016FC1F8-9398-4E88-91BC-F54A652A430C}" startIndex="0" length="16"/>
    </mentions>
  </threadedComment>
  <threadedComment ref="I129" dT="2021-12-30T12:56:16.51" personId="{0B338ABD-4237-4449-95C6-8A0A969D65AA}" id="{6586E859-6263-4A5F-8AF5-820657B04436}">
    <text>@PrashantA Gurav - Per checklist - If not "A", then move to "D". So should all these be categorized as 'GH' then?</text>
    <mentions>
      <mention mentionpersonId="{1EBDCDBB-4A60-4C82-A7D0-17183883A7F3}" mentionId="{737C7708-FAB5-4B66-BE98-5CB14F81046B}" startIndex="0" length="16"/>
    </mentions>
  </threadedComment>
  <threadedComment ref="J190" dT="2021-12-31T11:37:19.69" personId="{0B338ABD-4237-4449-95C6-8A0A969D65AA}" id="{0C55E13E-F5E9-4067-AEF7-EF615F278E02}">
    <text>@PrashantA Gurav - A, B, C, D are differentiated by RMM levels - 1,2,3. temporarily assigning MIMH.</text>
    <mentions>
      <mention mentionpersonId="{1EBDCDBB-4A60-4C82-A7D0-17183883A7F3}" mentionId="{DB7FA7BF-18BA-4CE7-81AB-22689AF21E57}" startIndex="0" length="16"/>
    </mentions>
  </threadedComment>
  <threadedComment ref="I242" dT="2021-12-31T12:01:22.22" personId="{0B338ABD-4237-4449-95C6-8A0A969D65AA}" id="{FF45E25D-F684-41B1-A97F-8F4BC76FEDBA}">
    <text>@PrashantA Gurav - One activity ["Profiling metrics"] is missing in Checklist v2, but is present on ScareCard worksheet. do we need to add it here?</text>
    <mentions>
      <mention mentionpersonId="{1EBDCDBB-4A60-4C82-A7D0-17183883A7F3}" mentionId="{75584EE8-C04E-4B0C-B1B0-A5C78BB8AD38}" startIndex="0" length="16"/>
    </mentions>
  </threadedComment>
  <threadedComment ref="J264" dT="2021-12-31T12:12:47.64" personId="{0B338ABD-4237-4449-95C6-8A0A969D65AA}" id="{0EBF22C0-7BCD-42B5-A7DA-57610410B94A}">
    <text>Grades A, B, C Differentiated by minimum time taken. temporarily assigned MH.</text>
  </threadedComment>
  <threadedComment ref="J273" dT="2021-12-31T12:24:49.16" personId="{0B338ABD-4237-4449-95C6-8A0A969D65AA}" id="{A9186C0B-74C1-41C6-B4B7-5D5AB02B6CC0}">
    <text>Periodic v/s manual Trigger is enabled, differentiates between grades.</text>
  </threadedComment>
  <threadedComment ref="J282" dT="2021-12-31T12:24:21.43" personId="{0B338ABD-4237-4449-95C6-8A0A969D65AA}" id="{33754C43-B67D-457F-BB2A-C0D5A34D4217}">
    <text>Downtime value differentiates between grades. so temporarily assigning GH.</text>
  </threadedComment>
  <threadedComment ref="J301" dT="2021-12-30T13:37:26.05" personId="{0B338ABD-4237-4449-95C6-8A0A969D65AA}" id="{71D6CEDD-8306-4EE7-94B2-450B768D1BC1}">
    <text>@PrashantA Gurav - Please review if this MIMH or MH. I am unsure based on criteria specified for A,B,C,D.</text>
    <mentions>
      <mention mentionpersonId="{1EBDCDBB-4A60-4C82-A7D0-17183883A7F3}" mentionId="{94E9620E-AD78-4277-BD94-4D8713FF3CC0}" startIndex="0" length="16"/>
    </mentions>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kosiec/mongo-seeding" TargetMode="External"/><Relationship Id="rId1" Type="http://schemas.openxmlformats.org/officeDocument/2006/relationships/hyperlink" Target="https://scalegrid.io/blog/calculating-innodb-buffer-pool-size-for-your-mysql-server/"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62452-4781-4EE9-8C7A-89FB1E65DC84}">
  <dimension ref="A1:I6"/>
  <sheetViews>
    <sheetView workbookViewId="0">
      <selection activeCell="E9" sqref="E9"/>
    </sheetView>
  </sheetViews>
  <sheetFormatPr defaultRowHeight="14.5" x14ac:dyDescent="0.35"/>
  <cols>
    <col min="1" max="1" width="16" customWidth="1"/>
    <col min="2" max="2" width="12.26953125" customWidth="1"/>
    <col min="3" max="3" width="19.7265625" customWidth="1"/>
    <col min="4" max="4" width="24.26953125" customWidth="1"/>
    <col min="5" max="5" width="18.7265625" customWidth="1"/>
    <col min="6" max="6" width="18.1796875" customWidth="1"/>
    <col min="7" max="7" width="26.7265625" customWidth="1"/>
    <col min="8" max="8" width="15.453125" customWidth="1"/>
    <col min="9" max="9" width="23.54296875" customWidth="1"/>
  </cols>
  <sheetData>
    <row r="1" spans="1:9" ht="29" x14ac:dyDescent="0.35">
      <c r="A1" s="29" t="s">
        <v>0</v>
      </c>
      <c r="B1" s="29" t="s">
        <v>1</v>
      </c>
      <c r="C1" s="29" t="s">
        <v>2</v>
      </c>
      <c r="D1" s="29" t="s">
        <v>3</v>
      </c>
      <c r="E1" s="29" t="s">
        <v>4</v>
      </c>
      <c r="F1" s="29" t="s">
        <v>5</v>
      </c>
      <c r="G1" s="29" t="s">
        <v>6</v>
      </c>
      <c r="H1" s="30" t="s">
        <v>7</v>
      </c>
      <c r="I1" s="29" t="s">
        <v>8</v>
      </c>
    </row>
    <row r="2" spans="1:9" ht="29" x14ac:dyDescent="0.35">
      <c r="A2" t="s">
        <v>9</v>
      </c>
      <c r="B2">
        <v>35</v>
      </c>
      <c r="C2" t="s">
        <v>10</v>
      </c>
      <c r="D2">
        <v>25</v>
      </c>
      <c r="E2" t="s">
        <v>11</v>
      </c>
      <c r="F2">
        <v>25</v>
      </c>
      <c r="G2" s="1" t="s">
        <v>12</v>
      </c>
      <c r="H2" s="28">
        <v>2.1875</v>
      </c>
      <c r="I2" t="s">
        <v>13</v>
      </c>
    </row>
    <row r="3" spans="1:9" ht="116" x14ac:dyDescent="0.35">
      <c r="A3" t="s">
        <v>9</v>
      </c>
      <c r="B3">
        <v>35</v>
      </c>
      <c r="C3" t="s">
        <v>10</v>
      </c>
      <c r="D3">
        <v>25</v>
      </c>
      <c r="E3" t="s">
        <v>11</v>
      </c>
      <c r="F3">
        <v>25</v>
      </c>
      <c r="G3" s="1" t="s">
        <v>14</v>
      </c>
      <c r="H3" s="2">
        <v>2.1875</v>
      </c>
      <c r="I3" t="s">
        <v>15</v>
      </c>
    </row>
    <row r="4" spans="1:9" ht="29" x14ac:dyDescent="0.35">
      <c r="A4" t="s">
        <v>9</v>
      </c>
      <c r="B4">
        <v>35</v>
      </c>
      <c r="C4" t="s">
        <v>10</v>
      </c>
      <c r="D4">
        <v>25</v>
      </c>
      <c r="E4" t="s">
        <v>11</v>
      </c>
      <c r="F4">
        <v>25</v>
      </c>
      <c r="G4" s="1" t="s">
        <v>12</v>
      </c>
      <c r="H4" s="2">
        <v>2.1875</v>
      </c>
      <c r="I4" t="s">
        <v>16</v>
      </c>
    </row>
    <row r="5" spans="1:9" ht="29" x14ac:dyDescent="0.35">
      <c r="A5" t="s">
        <v>9</v>
      </c>
      <c r="B5">
        <v>35</v>
      </c>
      <c r="C5" t="s">
        <v>10</v>
      </c>
      <c r="D5">
        <v>25</v>
      </c>
      <c r="E5" t="s">
        <v>11</v>
      </c>
      <c r="F5">
        <v>25</v>
      </c>
      <c r="G5" s="1" t="s">
        <v>12</v>
      </c>
      <c r="H5" s="2">
        <v>2.1875</v>
      </c>
      <c r="I5" t="s">
        <v>15</v>
      </c>
    </row>
    <row r="6" spans="1:9" x14ac:dyDescent="0.35">
      <c r="A6" t="s">
        <v>9</v>
      </c>
      <c r="B6">
        <v>35</v>
      </c>
      <c r="C6" t="s">
        <v>10</v>
      </c>
      <c r="D6">
        <v>25</v>
      </c>
      <c r="E6" t="s">
        <v>17</v>
      </c>
      <c r="F6">
        <v>15</v>
      </c>
      <c r="G6" s="1" t="s">
        <v>18</v>
      </c>
      <c r="H6" s="2">
        <v>1.3125</v>
      </c>
      <c r="I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294-5493-474A-8C28-1AD1F4A49763}">
  <dimension ref="A1:J645"/>
  <sheetViews>
    <sheetView tabSelected="1" topLeftCell="A331" zoomScale="53" zoomScaleNormal="53" workbookViewId="0">
      <selection activeCell="J342" sqref="J342"/>
    </sheetView>
  </sheetViews>
  <sheetFormatPr defaultRowHeight="14.5" x14ac:dyDescent="0.35"/>
  <cols>
    <col min="1" max="1" width="16" style="1" bestFit="1" customWidth="1"/>
    <col min="3" max="3" width="8.7265625" style="1"/>
    <col min="5" max="5" width="18" customWidth="1"/>
    <col min="6" max="6" width="16.81640625" customWidth="1"/>
    <col min="8" max="8" width="19.54296875" bestFit="1" customWidth="1"/>
    <col min="9" max="9" width="72.54296875" customWidth="1"/>
    <col min="10" max="10" width="24.81640625" bestFit="1" customWidth="1"/>
  </cols>
  <sheetData>
    <row r="1" spans="1:10" ht="39" x14ac:dyDescent="0.35">
      <c r="A1" s="18" t="s">
        <v>0</v>
      </c>
      <c r="B1" s="3" t="s">
        <v>19</v>
      </c>
      <c r="C1" s="18" t="s">
        <v>20</v>
      </c>
      <c r="D1" s="18" t="s">
        <v>21</v>
      </c>
      <c r="E1" s="4" t="s">
        <v>0</v>
      </c>
      <c r="F1" s="5" t="s">
        <v>4</v>
      </c>
      <c r="G1" s="18" t="s">
        <v>22</v>
      </c>
      <c r="H1" s="3" t="s">
        <v>7</v>
      </c>
      <c r="I1" s="3" t="s">
        <v>23</v>
      </c>
      <c r="J1" s="3" t="s">
        <v>24</v>
      </c>
    </row>
    <row r="2" spans="1:10" ht="26" x14ac:dyDescent="0.35">
      <c r="A2" s="51" t="s">
        <v>25</v>
      </c>
      <c r="B2" s="2">
        <v>3</v>
      </c>
      <c r="C2" s="19" t="s">
        <v>25</v>
      </c>
      <c r="D2" s="2">
        <v>100</v>
      </c>
      <c r="E2" s="6" t="s">
        <v>25</v>
      </c>
      <c r="F2" s="7" t="s">
        <v>25</v>
      </c>
      <c r="G2" s="8">
        <v>100</v>
      </c>
      <c r="H2" s="2">
        <f>(G2/D2)*B2</f>
        <v>3</v>
      </c>
      <c r="I2" s="16" t="s">
        <v>26</v>
      </c>
      <c r="J2" t="s">
        <v>13</v>
      </c>
    </row>
    <row r="3" spans="1:10" ht="26" x14ac:dyDescent="0.35">
      <c r="A3" s="51" t="s">
        <v>25</v>
      </c>
      <c r="B3" s="2">
        <v>3</v>
      </c>
      <c r="C3" s="19" t="s">
        <v>25</v>
      </c>
      <c r="D3" s="2">
        <v>100</v>
      </c>
      <c r="E3" s="6" t="s">
        <v>25</v>
      </c>
      <c r="F3" s="7" t="s">
        <v>25</v>
      </c>
      <c r="G3" s="8">
        <v>100</v>
      </c>
      <c r="H3" s="2">
        <f t="shared" ref="H3" si="0">(G3/D3)*B3</f>
        <v>3</v>
      </c>
      <c r="I3" s="17" t="s">
        <v>27</v>
      </c>
      <c r="J3" t="s">
        <v>13</v>
      </c>
    </row>
    <row r="4" spans="1:10" ht="26" x14ac:dyDescent="0.35">
      <c r="A4" s="51" t="s">
        <v>25</v>
      </c>
      <c r="B4" s="2">
        <v>3</v>
      </c>
      <c r="C4" s="19" t="s">
        <v>25</v>
      </c>
      <c r="D4" s="2">
        <v>100</v>
      </c>
      <c r="E4" s="6" t="s">
        <v>25</v>
      </c>
      <c r="F4" s="7" t="s">
        <v>25</v>
      </c>
      <c r="G4" s="8">
        <v>100</v>
      </c>
      <c r="H4" s="2">
        <f>(G4/D4)*B4</f>
        <v>3</v>
      </c>
      <c r="I4" s="17" t="s">
        <v>28</v>
      </c>
      <c r="J4" t="s">
        <v>13</v>
      </c>
    </row>
    <row r="5" spans="1:10" ht="26" x14ac:dyDescent="0.35">
      <c r="A5" s="51" t="s">
        <v>25</v>
      </c>
      <c r="B5" s="2">
        <v>3</v>
      </c>
      <c r="C5" s="19" t="s">
        <v>25</v>
      </c>
      <c r="D5" s="2">
        <v>100</v>
      </c>
      <c r="E5" s="6" t="s">
        <v>25</v>
      </c>
      <c r="F5" s="7" t="s">
        <v>25</v>
      </c>
      <c r="G5" s="8">
        <v>100</v>
      </c>
      <c r="H5" s="2">
        <f>(G5/D5)*B5</f>
        <v>3</v>
      </c>
      <c r="I5" s="17" t="s">
        <v>29</v>
      </c>
      <c r="J5" t="s">
        <v>13</v>
      </c>
    </row>
    <row r="6" spans="1:10" ht="37.5" x14ac:dyDescent="0.35">
      <c r="A6" s="23" t="s">
        <v>30</v>
      </c>
      <c r="B6" s="33">
        <v>7</v>
      </c>
      <c r="C6" s="44" t="s">
        <v>31</v>
      </c>
      <c r="D6" s="42">
        <v>50</v>
      </c>
      <c r="E6" s="9" t="s">
        <v>31</v>
      </c>
      <c r="F6" s="10" t="s">
        <v>32</v>
      </c>
      <c r="G6" s="8">
        <v>20</v>
      </c>
      <c r="H6" s="2">
        <f>(G6/100)*((D6/100)*B6)</f>
        <v>0.70000000000000007</v>
      </c>
      <c r="I6" s="20" t="s">
        <v>33</v>
      </c>
      <c r="J6" t="s">
        <v>15</v>
      </c>
    </row>
    <row r="7" spans="1:10" ht="37.5" x14ac:dyDescent="0.35">
      <c r="A7" s="23" t="s">
        <v>30</v>
      </c>
      <c r="B7" s="33">
        <v>7</v>
      </c>
      <c r="C7" s="44" t="s">
        <v>31</v>
      </c>
      <c r="D7" s="42">
        <v>50</v>
      </c>
      <c r="E7" s="9" t="s">
        <v>31</v>
      </c>
      <c r="F7" s="10" t="s">
        <v>32</v>
      </c>
      <c r="G7" s="8">
        <v>20</v>
      </c>
      <c r="H7" s="2">
        <f t="shared" ref="H7:H17" si="1">(G7/100)*((D7/100)*B7)</f>
        <v>0.70000000000000007</v>
      </c>
      <c r="I7" s="20" t="s">
        <v>34</v>
      </c>
      <c r="J7" t="s">
        <v>15</v>
      </c>
    </row>
    <row r="8" spans="1:10" ht="37.5" x14ac:dyDescent="0.35">
      <c r="A8" s="23" t="s">
        <v>30</v>
      </c>
      <c r="B8" s="33">
        <v>7</v>
      </c>
      <c r="C8" s="44" t="s">
        <v>31</v>
      </c>
      <c r="D8" s="42">
        <v>50</v>
      </c>
      <c r="E8" s="9" t="s">
        <v>31</v>
      </c>
      <c r="F8" s="10" t="s">
        <v>32</v>
      </c>
      <c r="G8" s="8">
        <v>20</v>
      </c>
      <c r="H8" s="2">
        <f t="shared" si="1"/>
        <v>0.70000000000000007</v>
      </c>
      <c r="I8" s="21" t="s">
        <v>35</v>
      </c>
      <c r="J8" t="s">
        <v>15</v>
      </c>
    </row>
    <row r="9" spans="1:10" ht="37.5" x14ac:dyDescent="0.35">
      <c r="A9" s="23" t="s">
        <v>30</v>
      </c>
      <c r="B9" s="33">
        <v>7</v>
      </c>
      <c r="C9" s="44" t="s">
        <v>31</v>
      </c>
      <c r="D9" s="42">
        <v>50</v>
      </c>
      <c r="E9" s="9" t="s">
        <v>31</v>
      </c>
      <c r="F9" s="10" t="s">
        <v>32</v>
      </c>
      <c r="G9" s="8">
        <v>20</v>
      </c>
      <c r="H9" s="2">
        <f t="shared" si="1"/>
        <v>0.70000000000000007</v>
      </c>
      <c r="I9" s="20" t="s">
        <v>36</v>
      </c>
      <c r="J9" t="s">
        <v>15</v>
      </c>
    </row>
    <row r="10" spans="1:10" ht="37.5" x14ac:dyDescent="0.35">
      <c r="A10" s="23" t="s">
        <v>30</v>
      </c>
      <c r="B10" s="33">
        <v>7</v>
      </c>
      <c r="C10" s="44" t="s">
        <v>31</v>
      </c>
      <c r="D10" s="42">
        <v>50</v>
      </c>
      <c r="E10" s="9" t="s">
        <v>31</v>
      </c>
      <c r="F10" s="10" t="s">
        <v>32</v>
      </c>
      <c r="G10" s="8">
        <v>20</v>
      </c>
      <c r="H10" s="2">
        <f t="shared" si="1"/>
        <v>0.70000000000000007</v>
      </c>
      <c r="I10" s="21" t="s">
        <v>37</v>
      </c>
      <c r="J10" t="s">
        <v>16</v>
      </c>
    </row>
    <row r="11" spans="1:10" ht="37.5" x14ac:dyDescent="0.35">
      <c r="A11" s="23" t="s">
        <v>30</v>
      </c>
      <c r="B11" s="33">
        <v>7</v>
      </c>
      <c r="C11" s="44" t="s">
        <v>31</v>
      </c>
      <c r="D11" s="42">
        <v>50</v>
      </c>
      <c r="E11" s="9" t="s">
        <v>31</v>
      </c>
      <c r="F11" s="10" t="s">
        <v>32</v>
      </c>
      <c r="G11" s="8">
        <v>20</v>
      </c>
      <c r="H11" s="2">
        <f t="shared" si="1"/>
        <v>0.70000000000000007</v>
      </c>
      <c r="I11" s="20" t="s">
        <v>38</v>
      </c>
      <c r="J11" t="s">
        <v>15</v>
      </c>
    </row>
    <row r="12" spans="1:10" ht="37.5" x14ac:dyDescent="0.35">
      <c r="A12" s="23" t="s">
        <v>30</v>
      </c>
      <c r="B12" s="33">
        <v>7</v>
      </c>
      <c r="C12" s="44" t="s">
        <v>31</v>
      </c>
      <c r="D12" s="42">
        <v>50</v>
      </c>
      <c r="E12" s="9" t="s">
        <v>31</v>
      </c>
      <c r="F12" s="10" t="s">
        <v>32</v>
      </c>
      <c r="G12" s="8">
        <v>20</v>
      </c>
      <c r="H12" s="2">
        <f t="shared" si="1"/>
        <v>0.70000000000000007</v>
      </c>
      <c r="I12" s="20" t="s">
        <v>39</v>
      </c>
      <c r="J12" t="s">
        <v>15</v>
      </c>
    </row>
    <row r="13" spans="1:10" ht="37.5" x14ac:dyDescent="0.35">
      <c r="A13" s="23" t="s">
        <v>30</v>
      </c>
      <c r="B13" s="33">
        <v>7</v>
      </c>
      <c r="C13" s="44" t="s">
        <v>31</v>
      </c>
      <c r="D13" s="42">
        <v>50</v>
      </c>
      <c r="E13" s="9" t="s">
        <v>31</v>
      </c>
      <c r="F13" s="10" t="s">
        <v>32</v>
      </c>
      <c r="G13" s="8">
        <v>20</v>
      </c>
      <c r="H13" s="2">
        <f t="shared" si="1"/>
        <v>0.70000000000000007</v>
      </c>
      <c r="I13" s="21" t="s">
        <v>40</v>
      </c>
      <c r="J13" t="s">
        <v>15</v>
      </c>
    </row>
    <row r="14" spans="1:10" ht="37.5" x14ac:dyDescent="0.35">
      <c r="A14" s="23" t="s">
        <v>30</v>
      </c>
      <c r="B14" s="33">
        <v>7</v>
      </c>
      <c r="C14" s="44" t="s">
        <v>31</v>
      </c>
      <c r="D14" s="42">
        <v>50</v>
      </c>
      <c r="E14" s="9" t="s">
        <v>31</v>
      </c>
      <c r="F14" s="10" t="s">
        <v>32</v>
      </c>
      <c r="G14" s="8">
        <v>20</v>
      </c>
      <c r="H14" s="2">
        <f t="shared" si="1"/>
        <v>0.70000000000000007</v>
      </c>
      <c r="I14" s="20" t="s">
        <v>41</v>
      </c>
      <c r="J14" t="s">
        <v>15</v>
      </c>
    </row>
    <row r="15" spans="1:10" ht="37.5" x14ac:dyDescent="0.35">
      <c r="A15" s="23" t="s">
        <v>30</v>
      </c>
      <c r="B15" s="33">
        <v>7</v>
      </c>
      <c r="C15" s="44" t="s">
        <v>31</v>
      </c>
      <c r="D15" s="42">
        <v>50</v>
      </c>
      <c r="E15" s="9" t="s">
        <v>31</v>
      </c>
      <c r="F15" s="10" t="s">
        <v>32</v>
      </c>
      <c r="G15" s="8">
        <v>20</v>
      </c>
      <c r="H15" s="2">
        <f t="shared" si="1"/>
        <v>0.70000000000000007</v>
      </c>
      <c r="I15" s="20" t="s">
        <v>42</v>
      </c>
      <c r="J15" t="s">
        <v>15</v>
      </c>
    </row>
    <row r="16" spans="1:10" ht="37.5" x14ac:dyDescent="0.35">
      <c r="A16" s="23" t="s">
        <v>30</v>
      </c>
      <c r="B16" s="33">
        <v>7</v>
      </c>
      <c r="C16" s="44" t="s">
        <v>31</v>
      </c>
      <c r="D16" s="42">
        <v>50</v>
      </c>
      <c r="E16" s="9" t="s">
        <v>31</v>
      </c>
      <c r="F16" s="10" t="s">
        <v>32</v>
      </c>
      <c r="G16" s="8">
        <v>20</v>
      </c>
      <c r="H16" s="2">
        <f t="shared" si="1"/>
        <v>0.70000000000000007</v>
      </c>
      <c r="I16" s="20" t="s">
        <v>43</v>
      </c>
      <c r="J16" t="s">
        <v>15</v>
      </c>
    </row>
    <row r="17" spans="1:10" ht="37.5" x14ac:dyDescent="0.35">
      <c r="A17" s="23" t="s">
        <v>30</v>
      </c>
      <c r="B17" s="33">
        <v>7</v>
      </c>
      <c r="C17" s="44" t="s">
        <v>31</v>
      </c>
      <c r="D17" s="42">
        <v>50</v>
      </c>
      <c r="E17" s="9" t="s">
        <v>31</v>
      </c>
      <c r="F17" s="10" t="s">
        <v>32</v>
      </c>
      <c r="G17" s="8">
        <v>20</v>
      </c>
      <c r="H17" s="2">
        <f t="shared" si="1"/>
        <v>0.70000000000000007</v>
      </c>
      <c r="I17" s="21" t="s">
        <v>44</v>
      </c>
      <c r="J17" t="s">
        <v>15</v>
      </c>
    </row>
    <row r="18" spans="1:10" ht="37.5" x14ac:dyDescent="0.35">
      <c r="A18" s="23" t="s">
        <v>30</v>
      </c>
      <c r="B18" s="33">
        <v>7</v>
      </c>
      <c r="C18" s="44" t="s">
        <v>31</v>
      </c>
      <c r="D18" s="42">
        <v>50</v>
      </c>
      <c r="E18" s="9" t="s">
        <v>31</v>
      </c>
      <c r="F18" s="10" t="s">
        <v>45</v>
      </c>
      <c r="G18" s="8">
        <v>30</v>
      </c>
      <c r="H18" s="2">
        <f>(G18/100)*((D6/100)*B6)</f>
        <v>1.05</v>
      </c>
      <c r="I18" s="20" t="s">
        <v>46</v>
      </c>
      <c r="J18" t="s">
        <v>13</v>
      </c>
    </row>
    <row r="19" spans="1:10" ht="37.5" x14ac:dyDescent="0.35">
      <c r="A19" s="23" t="s">
        <v>30</v>
      </c>
      <c r="B19" s="33">
        <v>7</v>
      </c>
      <c r="C19" s="44" t="s">
        <v>31</v>
      </c>
      <c r="D19" s="42">
        <v>50</v>
      </c>
      <c r="E19" s="9" t="s">
        <v>31</v>
      </c>
      <c r="F19" s="10" t="s">
        <v>45</v>
      </c>
      <c r="G19" s="8">
        <v>30</v>
      </c>
      <c r="H19" s="2">
        <f t="shared" ref="H19:H53" si="2">(G19/100)*((D7/100)*B7)</f>
        <v>1.05</v>
      </c>
      <c r="I19" s="20" t="s">
        <v>47</v>
      </c>
      <c r="J19" t="s">
        <v>13</v>
      </c>
    </row>
    <row r="20" spans="1:10" ht="37.5" x14ac:dyDescent="0.35">
      <c r="A20" s="23" t="s">
        <v>30</v>
      </c>
      <c r="B20" s="33">
        <v>7</v>
      </c>
      <c r="C20" s="44" t="s">
        <v>31</v>
      </c>
      <c r="D20" s="42">
        <v>50</v>
      </c>
      <c r="E20" s="9" t="s">
        <v>31</v>
      </c>
      <c r="F20" s="10" t="s">
        <v>45</v>
      </c>
      <c r="G20" s="8">
        <v>30</v>
      </c>
      <c r="H20" s="2">
        <f t="shared" si="2"/>
        <v>1.05</v>
      </c>
      <c r="I20" s="20" t="s">
        <v>48</v>
      </c>
      <c r="J20" t="s">
        <v>13</v>
      </c>
    </row>
    <row r="21" spans="1:10" ht="37.5" x14ac:dyDescent="0.35">
      <c r="A21" s="23" t="s">
        <v>30</v>
      </c>
      <c r="B21" s="33">
        <v>7</v>
      </c>
      <c r="C21" s="44" t="s">
        <v>31</v>
      </c>
      <c r="D21" s="42">
        <v>50</v>
      </c>
      <c r="E21" s="9" t="s">
        <v>31</v>
      </c>
      <c r="F21" s="10" t="s">
        <v>45</v>
      </c>
      <c r="G21" s="8">
        <v>30</v>
      </c>
      <c r="H21" s="2">
        <f t="shared" si="2"/>
        <v>1.05</v>
      </c>
      <c r="I21" s="20" t="s">
        <v>49</v>
      </c>
      <c r="J21" t="s">
        <v>13</v>
      </c>
    </row>
    <row r="22" spans="1:10" ht="37.5" x14ac:dyDescent="0.35">
      <c r="A22" s="23" t="s">
        <v>30</v>
      </c>
      <c r="B22" s="33">
        <v>7</v>
      </c>
      <c r="C22" s="44" t="s">
        <v>31</v>
      </c>
      <c r="D22" s="42">
        <v>50</v>
      </c>
      <c r="E22" s="9" t="s">
        <v>31</v>
      </c>
      <c r="F22" s="10" t="s">
        <v>45</v>
      </c>
      <c r="G22" s="8">
        <v>30</v>
      </c>
      <c r="H22" s="2">
        <f t="shared" si="2"/>
        <v>1.05</v>
      </c>
      <c r="I22" s="20" t="s">
        <v>50</v>
      </c>
      <c r="J22" t="s">
        <v>13</v>
      </c>
    </row>
    <row r="23" spans="1:10" ht="38.5" x14ac:dyDescent="0.35">
      <c r="A23" s="23" t="s">
        <v>30</v>
      </c>
      <c r="B23" s="33">
        <v>7</v>
      </c>
      <c r="C23" s="44" t="s">
        <v>31</v>
      </c>
      <c r="D23" s="42">
        <v>50</v>
      </c>
      <c r="E23" s="9" t="s">
        <v>31</v>
      </c>
      <c r="F23" s="10" t="s">
        <v>45</v>
      </c>
      <c r="G23" s="8">
        <v>30</v>
      </c>
      <c r="H23" s="2">
        <f t="shared" si="2"/>
        <v>1.05</v>
      </c>
      <c r="I23" s="20" t="s">
        <v>51</v>
      </c>
      <c r="J23" t="s">
        <v>13</v>
      </c>
    </row>
    <row r="24" spans="1:10" ht="38.5" x14ac:dyDescent="0.35">
      <c r="A24" s="23" t="s">
        <v>30</v>
      </c>
      <c r="B24" s="33">
        <v>7</v>
      </c>
      <c r="C24" s="44" t="s">
        <v>31</v>
      </c>
      <c r="D24" s="42">
        <v>50</v>
      </c>
      <c r="E24" s="9" t="s">
        <v>31</v>
      </c>
      <c r="F24" s="10" t="s">
        <v>45</v>
      </c>
      <c r="G24" s="8">
        <v>30</v>
      </c>
      <c r="H24" s="2">
        <f t="shared" si="2"/>
        <v>1.05</v>
      </c>
      <c r="I24" s="20" t="s">
        <v>52</v>
      </c>
      <c r="J24" t="s">
        <v>13</v>
      </c>
    </row>
    <row r="25" spans="1:10" ht="37.5" x14ac:dyDescent="0.35">
      <c r="A25" s="23" t="s">
        <v>30</v>
      </c>
      <c r="B25" s="33">
        <v>7</v>
      </c>
      <c r="C25" s="44" t="s">
        <v>31</v>
      </c>
      <c r="D25" s="42">
        <v>50</v>
      </c>
      <c r="E25" s="9" t="s">
        <v>31</v>
      </c>
      <c r="F25" s="10" t="s">
        <v>45</v>
      </c>
      <c r="G25" s="8">
        <v>30</v>
      </c>
      <c r="H25" s="2">
        <f t="shared" si="2"/>
        <v>1.05</v>
      </c>
      <c r="I25" s="20" t="s">
        <v>53</v>
      </c>
      <c r="J25" t="s">
        <v>13</v>
      </c>
    </row>
    <row r="26" spans="1:10" ht="37.5" x14ac:dyDescent="0.35">
      <c r="A26" s="23" t="s">
        <v>30</v>
      </c>
      <c r="B26" s="33">
        <v>7</v>
      </c>
      <c r="C26" s="44" t="s">
        <v>31</v>
      </c>
      <c r="D26" s="42">
        <v>50</v>
      </c>
      <c r="E26" s="9" t="s">
        <v>31</v>
      </c>
      <c r="F26" s="10" t="s">
        <v>45</v>
      </c>
      <c r="G26" s="8">
        <v>30</v>
      </c>
      <c r="H26" s="2">
        <f t="shared" si="2"/>
        <v>1.05</v>
      </c>
      <c r="I26" s="20" t="s">
        <v>54</v>
      </c>
      <c r="J26" t="s">
        <v>13</v>
      </c>
    </row>
    <row r="27" spans="1:10" ht="37.5" x14ac:dyDescent="0.35">
      <c r="A27" s="23" t="s">
        <v>30</v>
      </c>
      <c r="B27" s="33">
        <v>7</v>
      </c>
      <c r="C27" s="44" t="s">
        <v>31</v>
      </c>
      <c r="D27" s="42">
        <v>50</v>
      </c>
      <c r="E27" s="9" t="s">
        <v>31</v>
      </c>
      <c r="F27" s="10" t="s">
        <v>45</v>
      </c>
      <c r="G27" s="8">
        <v>30</v>
      </c>
      <c r="H27" s="2">
        <f t="shared" si="2"/>
        <v>1.05</v>
      </c>
      <c r="I27" s="20" t="s">
        <v>55</v>
      </c>
      <c r="J27" t="s">
        <v>13</v>
      </c>
    </row>
    <row r="28" spans="1:10" ht="37.5" x14ac:dyDescent="0.35">
      <c r="A28" s="23" t="s">
        <v>30</v>
      </c>
      <c r="B28" s="33">
        <v>7</v>
      </c>
      <c r="C28" s="44" t="s">
        <v>31</v>
      </c>
      <c r="D28" s="42">
        <v>50</v>
      </c>
      <c r="E28" s="9" t="s">
        <v>31</v>
      </c>
      <c r="F28" s="10" t="s">
        <v>45</v>
      </c>
      <c r="G28" s="8">
        <v>30</v>
      </c>
      <c r="H28" s="2">
        <f t="shared" si="2"/>
        <v>1.05</v>
      </c>
      <c r="I28" s="20" t="s">
        <v>56</v>
      </c>
      <c r="J28" t="s">
        <v>13</v>
      </c>
    </row>
    <row r="29" spans="1:10" ht="37.5" x14ac:dyDescent="0.35">
      <c r="A29" s="23" t="s">
        <v>30</v>
      </c>
      <c r="B29" s="33">
        <v>7</v>
      </c>
      <c r="C29" s="44" t="s">
        <v>31</v>
      </c>
      <c r="D29" s="42">
        <v>50</v>
      </c>
      <c r="E29" s="9" t="s">
        <v>31</v>
      </c>
      <c r="F29" s="10" t="s">
        <v>45</v>
      </c>
      <c r="G29" s="8">
        <v>30</v>
      </c>
      <c r="H29" s="2">
        <f t="shared" si="2"/>
        <v>1.05</v>
      </c>
      <c r="I29" s="20" t="s">
        <v>57</v>
      </c>
      <c r="J29" t="s">
        <v>15</v>
      </c>
    </row>
    <row r="30" spans="1:10" ht="37.5" x14ac:dyDescent="0.35">
      <c r="A30" s="23" t="s">
        <v>30</v>
      </c>
      <c r="B30" s="33">
        <v>7</v>
      </c>
      <c r="C30" s="44" t="s">
        <v>31</v>
      </c>
      <c r="D30" s="42">
        <v>50</v>
      </c>
      <c r="E30" s="9" t="s">
        <v>31</v>
      </c>
      <c r="F30" s="10" t="s">
        <v>45</v>
      </c>
      <c r="G30" s="8">
        <v>30</v>
      </c>
      <c r="H30" s="2">
        <f t="shared" si="2"/>
        <v>1.05</v>
      </c>
      <c r="I30" s="20" t="s">
        <v>58</v>
      </c>
      <c r="J30" t="s">
        <v>13</v>
      </c>
    </row>
    <row r="31" spans="1:10" ht="37.5" x14ac:dyDescent="0.35">
      <c r="A31" s="23" t="s">
        <v>30</v>
      </c>
      <c r="B31" s="33">
        <v>7</v>
      </c>
      <c r="C31" s="44" t="s">
        <v>31</v>
      </c>
      <c r="D31" s="42">
        <v>50</v>
      </c>
      <c r="E31" s="9" t="s">
        <v>31</v>
      </c>
      <c r="F31" s="10" t="s">
        <v>45</v>
      </c>
      <c r="G31" s="8">
        <v>30</v>
      </c>
      <c r="H31" s="2">
        <f t="shared" si="2"/>
        <v>1.05</v>
      </c>
      <c r="I31" s="20" t="s">
        <v>59</v>
      </c>
      <c r="J31" t="s">
        <v>15</v>
      </c>
    </row>
    <row r="32" spans="1:10" ht="37.5" x14ac:dyDescent="0.35">
      <c r="A32" s="23" t="s">
        <v>30</v>
      </c>
      <c r="B32" s="33">
        <v>7</v>
      </c>
      <c r="C32" s="44" t="s">
        <v>31</v>
      </c>
      <c r="D32" s="42">
        <v>50</v>
      </c>
      <c r="E32" s="9" t="s">
        <v>31</v>
      </c>
      <c r="F32" s="10" t="s">
        <v>45</v>
      </c>
      <c r="G32" s="8">
        <v>30</v>
      </c>
      <c r="H32" s="2">
        <f t="shared" si="2"/>
        <v>1.05</v>
      </c>
      <c r="I32" s="20" t="s">
        <v>60</v>
      </c>
      <c r="J32" t="s">
        <v>13</v>
      </c>
    </row>
    <row r="33" spans="1:10" ht="37.5" x14ac:dyDescent="0.35">
      <c r="A33" s="23" t="s">
        <v>30</v>
      </c>
      <c r="B33" s="33">
        <v>7</v>
      </c>
      <c r="C33" s="44" t="s">
        <v>31</v>
      </c>
      <c r="D33" s="42">
        <v>50</v>
      </c>
      <c r="E33" s="9" t="s">
        <v>31</v>
      </c>
      <c r="F33" s="10" t="s">
        <v>45</v>
      </c>
      <c r="G33" s="8">
        <v>30</v>
      </c>
      <c r="H33" s="2">
        <f t="shared" si="2"/>
        <v>1.05</v>
      </c>
      <c r="I33" s="20" t="s">
        <v>61</v>
      </c>
      <c r="J33" t="s">
        <v>13</v>
      </c>
    </row>
    <row r="34" spans="1:10" ht="37.5" x14ac:dyDescent="0.35">
      <c r="A34" s="23" t="s">
        <v>30</v>
      </c>
      <c r="B34" s="33">
        <v>7</v>
      </c>
      <c r="C34" s="44" t="s">
        <v>31</v>
      </c>
      <c r="D34" s="42">
        <v>50</v>
      </c>
      <c r="E34" s="9" t="s">
        <v>31</v>
      </c>
      <c r="F34" s="10" t="s">
        <v>45</v>
      </c>
      <c r="G34" s="8">
        <v>30</v>
      </c>
      <c r="H34" s="2">
        <f t="shared" si="2"/>
        <v>1.05</v>
      </c>
      <c r="I34" s="20" t="s">
        <v>62</v>
      </c>
      <c r="J34" t="s">
        <v>13</v>
      </c>
    </row>
    <row r="35" spans="1:10" ht="37.5" x14ac:dyDescent="0.35">
      <c r="A35" s="23" t="s">
        <v>30</v>
      </c>
      <c r="B35" s="33">
        <v>7</v>
      </c>
      <c r="C35" s="44" t="s">
        <v>31</v>
      </c>
      <c r="D35" s="42">
        <v>50</v>
      </c>
      <c r="E35" s="9" t="s">
        <v>31</v>
      </c>
      <c r="F35" s="10" t="s">
        <v>45</v>
      </c>
      <c r="G35" s="8">
        <v>30</v>
      </c>
      <c r="H35" s="2">
        <f t="shared" si="2"/>
        <v>1.05</v>
      </c>
      <c r="I35" s="20" t="s">
        <v>63</v>
      </c>
      <c r="J35" t="s">
        <v>13</v>
      </c>
    </row>
    <row r="36" spans="1:10" ht="37.5" x14ac:dyDescent="0.35">
      <c r="A36" s="23" t="s">
        <v>30</v>
      </c>
      <c r="B36" s="33">
        <v>7</v>
      </c>
      <c r="C36" s="44" t="s">
        <v>31</v>
      </c>
      <c r="D36" s="42">
        <v>50</v>
      </c>
      <c r="E36" s="9" t="s">
        <v>31</v>
      </c>
      <c r="F36" s="10" t="s">
        <v>45</v>
      </c>
      <c r="G36" s="8">
        <v>30</v>
      </c>
      <c r="H36" s="2">
        <f t="shared" si="2"/>
        <v>1.05</v>
      </c>
      <c r="I36" s="20" t="s">
        <v>64</v>
      </c>
      <c r="J36" t="s">
        <v>13</v>
      </c>
    </row>
    <row r="37" spans="1:10" ht="38.5" x14ac:dyDescent="0.35">
      <c r="A37" s="23" t="s">
        <v>30</v>
      </c>
      <c r="B37" s="33">
        <v>7</v>
      </c>
      <c r="C37" s="44" t="s">
        <v>31</v>
      </c>
      <c r="D37" s="42">
        <v>50</v>
      </c>
      <c r="E37" s="9" t="s">
        <v>31</v>
      </c>
      <c r="F37" s="10" t="s">
        <v>45</v>
      </c>
      <c r="G37" s="8">
        <v>30</v>
      </c>
      <c r="H37" s="2">
        <f t="shared" si="2"/>
        <v>1.05</v>
      </c>
      <c r="I37" s="20" t="s">
        <v>65</v>
      </c>
      <c r="J37" t="s">
        <v>13</v>
      </c>
    </row>
    <row r="38" spans="1:10" ht="37.5" x14ac:dyDescent="0.35">
      <c r="A38" s="23" t="s">
        <v>30</v>
      </c>
      <c r="B38" s="33">
        <v>7</v>
      </c>
      <c r="C38" s="44" t="s">
        <v>31</v>
      </c>
      <c r="D38" s="42">
        <v>50</v>
      </c>
      <c r="E38" s="9" t="s">
        <v>31</v>
      </c>
      <c r="F38" s="10" t="s">
        <v>45</v>
      </c>
      <c r="G38" s="8">
        <v>30</v>
      </c>
      <c r="H38" s="2">
        <f t="shared" si="2"/>
        <v>1.05</v>
      </c>
      <c r="I38" s="20" t="s">
        <v>66</v>
      </c>
      <c r="J38" t="s">
        <v>13</v>
      </c>
    </row>
    <row r="39" spans="1:10" ht="37.5" x14ac:dyDescent="0.35">
      <c r="A39" s="23" t="s">
        <v>30</v>
      </c>
      <c r="B39" s="33">
        <v>7</v>
      </c>
      <c r="C39" s="44" t="s">
        <v>31</v>
      </c>
      <c r="D39" s="42">
        <v>50</v>
      </c>
      <c r="E39" s="9" t="s">
        <v>31</v>
      </c>
      <c r="F39" s="10" t="s">
        <v>45</v>
      </c>
      <c r="G39" s="8">
        <v>30</v>
      </c>
      <c r="H39" s="2">
        <f t="shared" si="2"/>
        <v>1.05</v>
      </c>
      <c r="I39" s="17" t="s">
        <v>67</v>
      </c>
      <c r="J39" t="s">
        <v>13</v>
      </c>
    </row>
    <row r="40" spans="1:10" ht="37.5" x14ac:dyDescent="0.35">
      <c r="A40" s="23" t="s">
        <v>30</v>
      </c>
      <c r="B40" s="33">
        <v>7</v>
      </c>
      <c r="C40" s="44" t="s">
        <v>31</v>
      </c>
      <c r="D40" s="42">
        <v>50</v>
      </c>
      <c r="E40" s="9" t="s">
        <v>31</v>
      </c>
      <c r="F40" s="10" t="s">
        <v>45</v>
      </c>
      <c r="G40" s="8">
        <v>30</v>
      </c>
      <c r="H40" s="2">
        <f t="shared" si="2"/>
        <v>1.05</v>
      </c>
      <c r="I40" s="17" t="s">
        <v>68</v>
      </c>
      <c r="J40" t="s">
        <v>13</v>
      </c>
    </row>
    <row r="41" spans="1:10" ht="38.5" x14ac:dyDescent="0.35">
      <c r="A41" s="23" t="s">
        <v>30</v>
      </c>
      <c r="B41" s="33">
        <v>7</v>
      </c>
      <c r="C41" s="44" t="s">
        <v>31</v>
      </c>
      <c r="D41" s="42">
        <v>50</v>
      </c>
      <c r="E41" s="9" t="s">
        <v>31</v>
      </c>
      <c r="F41" s="10" t="s">
        <v>45</v>
      </c>
      <c r="G41" s="8">
        <v>30</v>
      </c>
      <c r="H41" s="2">
        <f t="shared" si="2"/>
        <v>1.05</v>
      </c>
      <c r="I41" s="17" t="s">
        <v>69</v>
      </c>
      <c r="J41" t="s">
        <v>13</v>
      </c>
    </row>
    <row r="42" spans="1:10" ht="37.5" x14ac:dyDescent="0.35">
      <c r="A42" s="23" t="s">
        <v>30</v>
      </c>
      <c r="B42" s="33">
        <v>7</v>
      </c>
      <c r="C42" s="44" t="s">
        <v>31</v>
      </c>
      <c r="D42" s="42">
        <v>50</v>
      </c>
      <c r="E42" s="9" t="s">
        <v>31</v>
      </c>
      <c r="F42" s="10" t="s">
        <v>45</v>
      </c>
      <c r="G42" s="8">
        <v>30</v>
      </c>
      <c r="H42" s="2">
        <f t="shared" si="2"/>
        <v>1.05</v>
      </c>
      <c r="I42" s="17" t="s">
        <v>70</v>
      </c>
      <c r="J42" t="s">
        <v>13</v>
      </c>
    </row>
    <row r="43" spans="1:10" ht="37.5" x14ac:dyDescent="0.35">
      <c r="A43" s="23" t="s">
        <v>30</v>
      </c>
      <c r="B43" s="33">
        <v>7</v>
      </c>
      <c r="C43" s="44" t="s">
        <v>31</v>
      </c>
      <c r="D43" s="42">
        <v>50</v>
      </c>
      <c r="E43" s="9" t="s">
        <v>31</v>
      </c>
      <c r="F43" s="10" t="s">
        <v>45</v>
      </c>
      <c r="G43" s="8">
        <v>30</v>
      </c>
      <c r="H43" s="2">
        <f t="shared" si="2"/>
        <v>1.05</v>
      </c>
      <c r="I43" s="17" t="s">
        <v>71</v>
      </c>
      <c r="J43" t="s">
        <v>13</v>
      </c>
    </row>
    <row r="44" spans="1:10" ht="37.5" x14ac:dyDescent="0.35">
      <c r="A44" s="23" t="s">
        <v>30</v>
      </c>
      <c r="B44" s="33">
        <v>7</v>
      </c>
      <c r="C44" s="44" t="s">
        <v>31</v>
      </c>
      <c r="D44" s="42">
        <v>50</v>
      </c>
      <c r="E44" s="9" t="s">
        <v>31</v>
      </c>
      <c r="F44" s="10" t="s">
        <v>45</v>
      </c>
      <c r="G44" s="8">
        <v>30</v>
      </c>
      <c r="H44" s="2">
        <f t="shared" si="2"/>
        <v>1.05</v>
      </c>
      <c r="I44" s="17" t="s">
        <v>72</v>
      </c>
      <c r="J44" t="s">
        <v>13</v>
      </c>
    </row>
    <row r="45" spans="1:10" ht="37.5" x14ac:dyDescent="0.35">
      <c r="A45" s="23" t="s">
        <v>30</v>
      </c>
      <c r="B45" s="33">
        <v>7</v>
      </c>
      <c r="C45" s="44" t="s">
        <v>31</v>
      </c>
      <c r="D45" s="42">
        <v>50</v>
      </c>
      <c r="E45" s="9" t="s">
        <v>31</v>
      </c>
      <c r="F45" s="10" t="s">
        <v>45</v>
      </c>
      <c r="G45" s="8">
        <v>30</v>
      </c>
      <c r="H45" s="2">
        <f t="shared" si="2"/>
        <v>1.05</v>
      </c>
      <c r="I45" s="17" t="s">
        <v>73</v>
      </c>
      <c r="J45" t="s">
        <v>13</v>
      </c>
    </row>
    <row r="46" spans="1:10" ht="37.5" x14ac:dyDescent="0.35">
      <c r="A46" s="23" t="s">
        <v>30</v>
      </c>
      <c r="B46" s="33">
        <v>7</v>
      </c>
      <c r="C46" s="44" t="s">
        <v>31</v>
      </c>
      <c r="D46" s="42">
        <v>50</v>
      </c>
      <c r="E46" s="9" t="s">
        <v>31</v>
      </c>
      <c r="F46" s="10" t="s">
        <v>45</v>
      </c>
      <c r="G46" s="8">
        <v>30</v>
      </c>
      <c r="H46" s="2">
        <f t="shared" si="2"/>
        <v>1.05</v>
      </c>
      <c r="I46" s="17" t="s">
        <v>74</v>
      </c>
      <c r="J46" t="s">
        <v>13</v>
      </c>
    </row>
    <row r="47" spans="1:10" ht="37.5" x14ac:dyDescent="0.35">
      <c r="A47" s="23" t="s">
        <v>30</v>
      </c>
      <c r="B47" s="33">
        <v>7</v>
      </c>
      <c r="C47" s="44" t="s">
        <v>31</v>
      </c>
      <c r="D47" s="42">
        <v>50</v>
      </c>
      <c r="E47" s="9" t="s">
        <v>31</v>
      </c>
      <c r="F47" s="10" t="s">
        <v>45</v>
      </c>
      <c r="G47" s="8">
        <v>30</v>
      </c>
      <c r="H47" s="2">
        <f t="shared" si="2"/>
        <v>1.05</v>
      </c>
      <c r="I47" s="17" t="s">
        <v>75</v>
      </c>
      <c r="J47" t="s">
        <v>13</v>
      </c>
    </row>
    <row r="48" spans="1:10" ht="37.5" x14ac:dyDescent="0.35">
      <c r="A48" s="23" t="s">
        <v>30</v>
      </c>
      <c r="B48" s="33">
        <v>7</v>
      </c>
      <c r="C48" s="44" t="s">
        <v>31</v>
      </c>
      <c r="D48" s="42">
        <v>50</v>
      </c>
      <c r="E48" s="9" t="s">
        <v>31</v>
      </c>
      <c r="F48" s="10" t="s">
        <v>45</v>
      </c>
      <c r="G48" s="8">
        <v>30</v>
      </c>
      <c r="H48" s="2">
        <f t="shared" si="2"/>
        <v>1.05</v>
      </c>
      <c r="I48" s="17" t="s">
        <v>76</v>
      </c>
      <c r="J48" t="s">
        <v>13</v>
      </c>
    </row>
    <row r="49" spans="1:10" ht="37.5" x14ac:dyDescent="0.35">
      <c r="A49" s="23" t="s">
        <v>30</v>
      </c>
      <c r="B49" s="33">
        <v>7</v>
      </c>
      <c r="C49" s="44" t="s">
        <v>31</v>
      </c>
      <c r="D49" s="42">
        <v>50</v>
      </c>
      <c r="E49" s="9" t="s">
        <v>31</v>
      </c>
      <c r="F49" s="10" t="s">
        <v>45</v>
      </c>
      <c r="G49" s="8">
        <v>30</v>
      </c>
      <c r="H49" s="2">
        <f t="shared" si="2"/>
        <v>1.05</v>
      </c>
      <c r="I49" s="17" t="s">
        <v>77</v>
      </c>
      <c r="J49" t="s">
        <v>13</v>
      </c>
    </row>
    <row r="50" spans="1:10" ht="37.5" x14ac:dyDescent="0.35">
      <c r="A50" s="23" t="s">
        <v>30</v>
      </c>
      <c r="B50" s="33">
        <v>7</v>
      </c>
      <c r="C50" s="44" t="s">
        <v>31</v>
      </c>
      <c r="D50" s="42">
        <v>50</v>
      </c>
      <c r="E50" s="9" t="s">
        <v>31</v>
      </c>
      <c r="F50" s="10" t="s">
        <v>45</v>
      </c>
      <c r="G50" s="8">
        <v>30</v>
      </c>
      <c r="H50" s="2">
        <f t="shared" si="2"/>
        <v>1.05</v>
      </c>
      <c r="I50" s="17" t="s">
        <v>78</v>
      </c>
      <c r="J50" t="s">
        <v>13</v>
      </c>
    </row>
    <row r="51" spans="1:10" ht="37.5" x14ac:dyDescent="0.35">
      <c r="A51" s="23" t="s">
        <v>30</v>
      </c>
      <c r="B51" s="33">
        <v>7</v>
      </c>
      <c r="C51" s="44" t="s">
        <v>31</v>
      </c>
      <c r="D51" s="42">
        <v>50</v>
      </c>
      <c r="E51" s="9" t="s">
        <v>31</v>
      </c>
      <c r="F51" s="10" t="s">
        <v>45</v>
      </c>
      <c r="G51" s="8">
        <v>30</v>
      </c>
      <c r="H51" s="2">
        <f t="shared" si="2"/>
        <v>1.05</v>
      </c>
      <c r="I51" s="17" t="s">
        <v>79</v>
      </c>
      <c r="J51" t="s">
        <v>13</v>
      </c>
    </row>
    <row r="52" spans="1:10" ht="38.5" x14ac:dyDescent="0.35">
      <c r="A52" s="23" t="s">
        <v>30</v>
      </c>
      <c r="B52" s="33">
        <v>7</v>
      </c>
      <c r="C52" s="44" t="s">
        <v>31</v>
      </c>
      <c r="D52" s="42">
        <v>50</v>
      </c>
      <c r="E52" s="9" t="s">
        <v>31</v>
      </c>
      <c r="F52" s="10" t="s">
        <v>45</v>
      </c>
      <c r="G52" s="8">
        <v>30</v>
      </c>
      <c r="H52" s="2">
        <f t="shared" si="2"/>
        <v>1.05</v>
      </c>
      <c r="I52" s="17" t="s">
        <v>80</v>
      </c>
      <c r="J52" t="s">
        <v>13</v>
      </c>
    </row>
    <row r="53" spans="1:10" ht="37.5" x14ac:dyDescent="0.35">
      <c r="A53" s="23" t="s">
        <v>30</v>
      </c>
      <c r="B53" s="33">
        <v>7</v>
      </c>
      <c r="C53" s="44" t="s">
        <v>31</v>
      </c>
      <c r="D53" s="42">
        <v>50</v>
      </c>
      <c r="E53" s="9" t="s">
        <v>31</v>
      </c>
      <c r="F53" s="10" t="s">
        <v>45</v>
      </c>
      <c r="G53" s="8">
        <v>30</v>
      </c>
      <c r="H53" s="2">
        <f t="shared" si="2"/>
        <v>1.05</v>
      </c>
      <c r="I53" s="17" t="s">
        <v>81</v>
      </c>
      <c r="J53" t="s">
        <v>16</v>
      </c>
    </row>
    <row r="54" spans="1:10" ht="37.5" x14ac:dyDescent="0.35">
      <c r="A54" s="23" t="s">
        <v>30</v>
      </c>
      <c r="B54" s="33">
        <v>7</v>
      </c>
      <c r="C54" s="44" t="s">
        <v>31</v>
      </c>
      <c r="D54" s="42">
        <v>50</v>
      </c>
      <c r="E54" s="9" t="s">
        <v>31</v>
      </c>
      <c r="F54" s="10" t="s">
        <v>82</v>
      </c>
      <c r="G54" s="8">
        <v>20</v>
      </c>
      <c r="H54" s="2">
        <f>(G54/100)*((D6/100)*B6)</f>
        <v>0.70000000000000007</v>
      </c>
      <c r="I54" s="20" t="s">
        <v>83</v>
      </c>
      <c r="J54" t="s">
        <v>16</v>
      </c>
    </row>
    <row r="55" spans="1:10" ht="37.5" x14ac:dyDescent="0.35">
      <c r="A55" s="23" t="s">
        <v>30</v>
      </c>
      <c r="B55" s="33">
        <v>7</v>
      </c>
      <c r="C55" s="44" t="s">
        <v>31</v>
      </c>
      <c r="D55" s="42">
        <v>50</v>
      </c>
      <c r="E55" s="9" t="s">
        <v>31</v>
      </c>
      <c r="F55" s="10" t="s">
        <v>82</v>
      </c>
      <c r="G55" s="8">
        <v>20</v>
      </c>
      <c r="H55" s="2">
        <f t="shared" ref="H55:H64" si="3">(G55/100)*((D7/100)*B7)</f>
        <v>0.70000000000000007</v>
      </c>
      <c r="I55" s="20" t="s">
        <v>84</v>
      </c>
      <c r="J55" t="s">
        <v>16</v>
      </c>
    </row>
    <row r="56" spans="1:10" ht="37.5" x14ac:dyDescent="0.35">
      <c r="A56" s="23" t="s">
        <v>30</v>
      </c>
      <c r="B56" s="33">
        <v>7</v>
      </c>
      <c r="C56" s="44" t="s">
        <v>31</v>
      </c>
      <c r="D56" s="42">
        <v>50</v>
      </c>
      <c r="E56" s="9" t="s">
        <v>31</v>
      </c>
      <c r="F56" s="10" t="s">
        <v>82</v>
      </c>
      <c r="G56" s="8">
        <v>20</v>
      </c>
      <c r="H56" s="2">
        <f t="shared" si="3"/>
        <v>0.70000000000000007</v>
      </c>
      <c r="I56" s="34" t="s">
        <v>85</v>
      </c>
      <c r="J56" t="s">
        <v>16</v>
      </c>
    </row>
    <row r="57" spans="1:10" ht="37.5" x14ac:dyDescent="0.35">
      <c r="A57" s="23" t="s">
        <v>30</v>
      </c>
      <c r="B57" s="33">
        <v>7</v>
      </c>
      <c r="C57" s="44" t="s">
        <v>31</v>
      </c>
      <c r="D57" s="42">
        <v>50</v>
      </c>
      <c r="E57" s="9" t="s">
        <v>31</v>
      </c>
      <c r="F57" s="10" t="s">
        <v>82</v>
      </c>
      <c r="G57" s="8">
        <v>20</v>
      </c>
      <c r="H57" s="2">
        <f t="shared" si="3"/>
        <v>0.70000000000000007</v>
      </c>
      <c r="I57" s="20" t="s">
        <v>86</v>
      </c>
      <c r="J57" t="s">
        <v>16</v>
      </c>
    </row>
    <row r="58" spans="1:10" ht="37.5" x14ac:dyDescent="0.35">
      <c r="A58" s="23" t="s">
        <v>30</v>
      </c>
      <c r="B58" s="33">
        <v>7</v>
      </c>
      <c r="C58" s="44" t="s">
        <v>31</v>
      </c>
      <c r="D58" s="42">
        <v>50</v>
      </c>
      <c r="E58" s="9" t="s">
        <v>31</v>
      </c>
      <c r="F58" s="10" t="s">
        <v>82</v>
      </c>
      <c r="G58" s="8">
        <v>20</v>
      </c>
      <c r="H58" s="2">
        <f t="shared" si="3"/>
        <v>0.70000000000000007</v>
      </c>
      <c r="I58" s="20" t="s">
        <v>87</v>
      </c>
      <c r="J58" t="s">
        <v>16</v>
      </c>
    </row>
    <row r="59" spans="1:10" ht="37.5" x14ac:dyDescent="0.35">
      <c r="A59" s="23" t="s">
        <v>30</v>
      </c>
      <c r="B59" s="33">
        <v>7</v>
      </c>
      <c r="C59" s="44" t="s">
        <v>31</v>
      </c>
      <c r="D59" s="42">
        <v>50</v>
      </c>
      <c r="E59" s="9" t="s">
        <v>31</v>
      </c>
      <c r="F59" s="10" t="s">
        <v>82</v>
      </c>
      <c r="G59" s="8">
        <v>20</v>
      </c>
      <c r="H59" s="2">
        <f t="shared" si="3"/>
        <v>0.70000000000000007</v>
      </c>
      <c r="I59" s="20" t="s">
        <v>88</v>
      </c>
      <c r="J59" t="s">
        <v>16</v>
      </c>
    </row>
    <row r="60" spans="1:10" ht="37.5" x14ac:dyDescent="0.35">
      <c r="A60" s="23" t="s">
        <v>30</v>
      </c>
      <c r="B60" s="33">
        <v>7</v>
      </c>
      <c r="C60" s="44" t="s">
        <v>31</v>
      </c>
      <c r="D60" s="42">
        <v>50</v>
      </c>
      <c r="E60" s="9" t="s">
        <v>31</v>
      </c>
      <c r="F60" s="10" t="s">
        <v>82</v>
      </c>
      <c r="G60" s="8">
        <v>20</v>
      </c>
      <c r="H60" s="2">
        <f t="shared" si="3"/>
        <v>0.70000000000000007</v>
      </c>
      <c r="I60" s="20" t="s">
        <v>89</v>
      </c>
      <c r="J60" t="s">
        <v>16</v>
      </c>
    </row>
    <row r="61" spans="1:10" ht="37.5" x14ac:dyDescent="0.35">
      <c r="A61" s="23" t="s">
        <v>30</v>
      </c>
      <c r="B61" s="33">
        <v>7</v>
      </c>
      <c r="C61" s="44" t="s">
        <v>31</v>
      </c>
      <c r="D61" s="42">
        <v>50</v>
      </c>
      <c r="E61" s="9" t="s">
        <v>31</v>
      </c>
      <c r="F61" s="10" t="s">
        <v>82</v>
      </c>
      <c r="G61" s="8">
        <v>20</v>
      </c>
      <c r="H61" s="2">
        <f t="shared" si="3"/>
        <v>0.70000000000000007</v>
      </c>
      <c r="I61" s="20" t="s">
        <v>90</v>
      </c>
      <c r="J61" t="s">
        <v>16</v>
      </c>
    </row>
    <row r="62" spans="1:10" ht="37.5" x14ac:dyDescent="0.35">
      <c r="A62" s="23" t="s">
        <v>30</v>
      </c>
      <c r="B62" s="33">
        <v>7</v>
      </c>
      <c r="C62" s="44" t="s">
        <v>31</v>
      </c>
      <c r="D62" s="42">
        <v>50</v>
      </c>
      <c r="E62" s="9" t="s">
        <v>31</v>
      </c>
      <c r="F62" s="10" t="s">
        <v>82</v>
      </c>
      <c r="G62" s="8">
        <v>20</v>
      </c>
      <c r="H62" s="2">
        <f t="shared" si="3"/>
        <v>0.70000000000000007</v>
      </c>
      <c r="I62" s="20" t="s">
        <v>91</v>
      </c>
      <c r="J62" t="s">
        <v>16</v>
      </c>
    </row>
    <row r="63" spans="1:10" ht="37.5" x14ac:dyDescent="0.35">
      <c r="A63" s="23" t="s">
        <v>30</v>
      </c>
      <c r="B63" s="33">
        <v>7</v>
      </c>
      <c r="C63" s="44" t="s">
        <v>31</v>
      </c>
      <c r="D63" s="42">
        <v>50</v>
      </c>
      <c r="E63" s="9" t="s">
        <v>31</v>
      </c>
      <c r="F63" s="10" t="s">
        <v>82</v>
      </c>
      <c r="G63" s="8">
        <v>20</v>
      </c>
      <c r="H63" s="2">
        <f t="shared" si="3"/>
        <v>0.70000000000000007</v>
      </c>
      <c r="I63" s="20" t="s">
        <v>92</v>
      </c>
      <c r="J63" t="s">
        <v>16</v>
      </c>
    </row>
    <row r="64" spans="1:10" ht="37.5" x14ac:dyDescent="0.35">
      <c r="A64" s="23" t="s">
        <v>30</v>
      </c>
      <c r="B64" s="33">
        <v>7</v>
      </c>
      <c r="C64" s="44" t="s">
        <v>31</v>
      </c>
      <c r="D64" s="42">
        <v>50</v>
      </c>
      <c r="E64" s="9" t="s">
        <v>31</v>
      </c>
      <c r="F64" s="10" t="s">
        <v>82</v>
      </c>
      <c r="G64" s="8">
        <v>20</v>
      </c>
      <c r="H64" s="2">
        <f t="shared" si="3"/>
        <v>0.70000000000000007</v>
      </c>
      <c r="I64" s="20" t="s">
        <v>93</v>
      </c>
      <c r="J64" t="s">
        <v>16</v>
      </c>
    </row>
    <row r="65" spans="1:10" ht="37.5" x14ac:dyDescent="0.35">
      <c r="A65" s="23" t="s">
        <v>30</v>
      </c>
      <c r="B65" s="33">
        <v>7</v>
      </c>
      <c r="C65" s="44" t="s">
        <v>31</v>
      </c>
      <c r="D65" s="42">
        <v>50</v>
      </c>
      <c r="E65" s="9" t="s">
        <v>31</v>
      </c>
      <c r="F65" s="10" t="s">
        <v>94</v>
      </c>
      <c r="G65" s="8">
        <v>30</v>
      </c>
      <c r="H65" s="2">
        <f>(G65/100)*((D6/100)*B6)</f>
        <v>1.05</v>
      </c>
      <c r="I65" s="36" t="s">
        <v>95</v>
      </c>
      <c r="J65" s="45" t="s">
        <v>15</v>
      </c>
    </row>
    <row r="66" spans="1:10" ht="37.5" x14ac:dyDescent="0.35">
      <c r="A66" s="23" t="s">
        <v>30</v>
      </c>
      <c r="B66" s="33">
        <v>7</v>
      </c>
      <c r="C66" s="44" t="s">
        <v>31</v>
      </c>
      <c r="D66" s="42">
        <v>50</v>
      </c>
      <c r="E66" s="9" t="s">
        <v>31</v>
      </c>
      <c r="F66" s="10" t="s">
        <v>94</v>
      </c>
      <c r="G66" s="8">
        <v>30</v>
      </c>
      <c r="H66" s="2">
        <f t="shared" ref="H66:H70" si="4">(G66/100)*((D7/100)*B7)</f>
        <v>1.05</v>
      </c>
      <c r="I66" s="37" t="s">
        <v>96</v>
      </c>
      <c r="J66" t="s">
        <v>13</v>
      </c>
    </row>
    <row r="67" spans="1:10" ht="37.5" x14ac:dyDescent="0.35">
      <c r="A67" s="23" t="s">
        <v>30</v>
      </c>
      <c r="B67" s="33">
        <v>7</v>
      </c>
      <c r="C67" s="44" t="s">
        <v>31</v>
      </c>
      <c r="D67" s="42">
        <v>50</v>
      </c>
      <c r="E67" s="9" t="s">
        <v>31</v>
      </c>
      <c r="F67" s="10" t="s">
        <v>94</v>
      </c>
      <c r="G67" s="8">
        <v>30</v>
      </c>
      <c r="H67" s="2">
        <f t="shared" si="4"/>
        <v>1.05</v>
      </c>
      <c r="I67" s="37" t="s">
        <v>97</v>
      </c>
      <c r="J67" t="s">
        <v>13</v>
      </c>
    </row>
    <row r="68" spans="1:10" ht="37.5" x14ac:dyDescent="0.35">
      <c r="A68" s="23" t="s">
        <v>30</v>
      </c>
      <c r="B68" s="33">
        <v>7</v>
      </c>
      <c r="C68" s="44" t="s">
        <v>31</v>
      </c>
      <c r="D68" s="42">
        <v>50</v>
      </c>
      <c r="E68" s="9" t="s">
        <v>31</v>
      </c>
      <c r="F68" s="10" t="s">
        <v>94</v>
      </c>
      <c r="G68" s="8">
        <v>30</v>
      </c>
      <c r="H68" s="2">
        <f t="shared" si="4"/>
        <v>1.05</v>
      </c>
      <c r="I68" s="37" t="s">
        <v>98</v>
      </c>
      <c r="J68" t="s">
        <v>13</v>
      </c>
    </row>
    <row r="69" spans="1:10" ht="37.5" x14ac:dyDescent="0.35">
      <c r="A69" s="23" t="s">
        <v>30</v>
      </c>
      <c r="B69" s="33">
        <v>7</v>
      </c>
      <c r="C69" s="44" t="s">
        <v>31</v>
      </c>
      <c r="D69" s="42">
        <v>50</v>
      </c>
      <c r="E69" s="9" t="s">
        <v>31</v>
      </c>
      <c r="F69" s="10" t="s">
        <v>94</v>
      </c>
      <c r="G69" s="8">
        <v>30</v>
      </c>
      <c r="H69" s="2">
        <f t="shared" si="4"/>
        <v>1.05</v>
      </c>
      <c r="I69" s="37" t="s">
        <v>99</v>
      </c>
      <c r="J69" t="s">
        <v>13</v>
      </c>
    </row>
    <row r="70" spans="1:10" ht="37.5" x14ac:dyDescent="0.35">
      <c r="A70" s="23" t="s">
        <v>30</v>
      </c>
      <c r="B70" s="33">
        <v>7</v>
      </c>
      <c r="C70" s="44" t="s">
        <v>31</v>
      </c>
      <c r="D70" s="42">
        <v>50</v>
      </c>
      <c r="E70" s="9" t="s">
        <v>31</v>
      </c>
      <c r="F70" s="10" t="s">
        <v>94</v>
      </c>
      <c r="G70" s="8">
        <v>30</v>
      </c>
      <c r="H70" s="2">
        <f t="shared" si="4"/>
        <v>1.05</v>
      </c>
      <c r="I70" s="37" t="s">
        <v>100</v>
      </c>
      <c r="J70" t="s">
        <v>13</v>
      </c>
    </row>
    <row r="71" spans="1:10" ht="26" x14ac:dyDescent="0.35">
      <c r="A71" s="23" t="s">
        <v>30</v>
      </c>
      <c r="B71" s="33">
        <v>7</v>
      </c>
      <c r="C71" s="44" t="s">
        <v>101</v>
      </c>
      <c r="D71" s="42">
        <v>50</v>
      </c>
      <c r="E71" s="11" t="s">
        <v>101</v>
      </c>
      <c r="F71" s="10" t="s">
        <v>102</v>
      </c>
      <c r="G71" s="8">
        <v>20</v>
      </c>
      <c r="H71" s="2">
        <f>(G71/100)*((D71/100)*B6)</f>
        <v>0.70000000000000007</v>
      </c>
      <c r="I71" s="35" t="s">
        <v>103</v>
      </c>
      <c r="J71" t="s">
        <v>15</v>
      </c>
    </row>
    <row r="72" spans="1:10" ht="26" x14ac:dyDescent="0.35">
      <c r="A72" s="23" t="s">
        <v>30</v>
      </c>
      <c r="B72" s="33">
        <v>7</v>
      </c>
      <c r="C72" s="44" t="s">
        <v>101</v>
      </c>
      <c r="D72" s="42">
        <v>50</v>
      </c>
      <c r="E72" s="11" t="s">
        <v>101</v>
      </c>
      <c r="F72" s="10" t="s">
        <v>102</v>
      </c>
      <c r="G72" s="8">
        <v>20</v>
      </c>
      <c r="H72" s="2">
        <f t="shared" ref="H72:H79" si="5">(G72/100)*((D72/100)*B7)</f>
        <v>0.70000000000000007</v>
      </c>
      <c r="I72" s="35" t="s">
        <v>104</v>
      </c>
      <c r="J72" t="s">
        <v>13</v>
      </c>
    </row>
    <row r="73" spans="1:10" ht="26" x14ac:dyDescent="0.35">
      <c r="A73" s="23" t="s">
        <v>30</v>
      </c>
      <c r="B73" s="33">
        <v>7</v>
      </c>
      <c r="C73" s="44" t="s">
        <v>101</v>
      </c>
      <c r="D73" s="42">
        <v>50</v>
      </c>
      <c r="E73" s="11" t="s">
        <v>101</v>
      </c>
      <c r="F73" s="10" t="s">
        <v>102</v>
      </c>
      <c r="G73" s="8">
        <v>20</v>
      </c>
      <c r="H73" s="2">
        <f t="shared" si="5"/>
        <v>0.70000000000000007</v>
      </c>
      <c r="I73" s="35" t="s">
        <v>105</v>
      </c>
      <c r="J73" t="s">
        <v>15</v>
      </c>
    </row>
    <row r="74" spans="1:10" ht="26" x14ac:dyDescent="0.35">
      <c r="A74" s="23" t="s">
        <v>30</v>
      </c>
      <c r="B74" s="33">
        <v>7</v>
      </c>
      <c r="C74" s="44" t="s">
        <v>101</v>
      </c>
      <c r="D74" s="42">
        <v>50</v>
      </c>
      <c r="E74" s="11" t="s">
        <v>101</v>
      </c>
      <c r="F74" s="10" t="s">
        <v>102</v>
      </c>
      <c r="G74" s="8">
        <v>20</v>
      </c>
      <c r="H74" s="2">
        <f t="shared" si="5"/>
        <v>0.70000000000000007</v>
      </c>
      <c r="I74" s="35" t="s">
        <v>106</v>
      </c>
      <c r="J74" t="s">
        <v>13</v>
      </c>
    </row>
    <row r="75" spans="1:10" ht="26" x14ac:dyDescent="0.35">
      <c r="A75" s="23" t="s">
        <v>30</v>
      </c>
      <c r="B75" s="33">
        <v>7</v>
      </c>
      <c r="C75" s="44" t="s">
        <v>101</v>
      </c>
      <c r="D75" s="42">
        <v>50</v>
      </c>
      <c r="E75" s="11" t="s">
        <v>101</v>
      </c>
      <c r="F75" s="10" t="s">
        <v>102</v>
      </c>
      <c r="G75" s="8">
        <v>20</v>
      </c>
      <c r="H75" s="2">
        <f t="shared" si="5"/>
        <v>0.70000000000000007</v>
      </c>
      <c r="I75" s="35" t="s">
        <v>107</v>
      </c>
      <c r="J75" s="46" t="s">
        <v>15</v>
      </c>
    </row>
    <row r="76" spans="1:10" ht="26" x14ac:dyDescent="0.35">
      <c r="A76" s="23" t="s">
        <v>30</v>
      </c>
      <c r="B76" s="33">
        <v>7</v>
      </c>
      <c r="C76" s="44" t="s">
        <v>101</v>
      </c>
      <c r="D76" s="42">
        <v>50</v>
      </c>
      <c r="E76" s="11" t="s">
        <v>101</v>
      </c>
      <c r="F76" s="10" t="s">
        <v>102</v>
      </c>
      <c r="G76" s="8">
        <v>20</v>
      </c>
      <c r="H76" s="2">
        <f t="shared" si="5"/>
        <v>0.70000000000000007</v>
      </c>
      <c r="I76" s="35" t="s">
        <v>108</v>
      </c>
      <c r="J76" t="s">
        <v>13</v>
      </c>
    </row>
    <row r="77" spans="1:10" ht="26" x14ac:dyDescent="0.35">
      <c r="A77" s="23" t="s">
        <v>30</v>
      </c>
      <c r="B77" s="33">
        <v>7</v>
      </c>
      <c r="C77" s="44" t="s">
        <v>101</v>
      </c>
      <c r="D77" s="42">
        <v>50</v>
      </c>
      <c r="E77" s="11" t="s">
        <v>101</v>
      </c>
      <c r="F77" s="10" t="s">
        <v>102</v>
      </c>
      <c r="G77" s="8">
        <v>20</v>
      </c>
      <c r="H77" s="2">
        <f t="shared" si="5"/>
        <v>0.70000000000000007</v>
      </c>
      <c r="I77" s="35" t="s">
        <v>109</v>
      </c>
      <c r="J77" t="s">
        <v>16</v>
      </c>
    </row>
    <row r="78" spans="1:10" ht="26" x14ac:dyDescent="0.35">
      <c r="A78" s="23" t="s">
        <v>30</v>
      </c>
      <c r="B78" s="33">
        <v>7</v>
      </c>
      <c r="C78" s="44" t="s">
        <v>101</v>
      </c>
      <c r="D78" s="42">
        <v>50</v>
      </c>
      <c r="E78" s="11" t="s">
        <v>101</v>
      </c>
      <c r="F78" s="10" t="s">
        <v>102</v>
      </c>
      <c r="G78" s="8">
        <v>20</v>
      </c>
      <c r="H78" s="2">
        <f t="shared" si="5"/>
        <v>0.70000000000000007</v>
      </c>
      <c r="I78" s="35" t="s">
        <v>110</v>
      </c>
      <c r="J78" s="46" t="s">
        <v>16</v>
      </c>
    </row>
    <row r="79" spans="1:10" ht="38.5" x14ac:dyDescent="0.35">
      <c r="A79" s="23" t="s">
        <v>30</v>
      </c>
      <c r="B79" s="33">
        <v>7</v>
      </c>
      <c r="C79" s="44" t="s">
        <v>101</v>
      </c>
      <c r="D79" s="42">
        <v>50</v>
      </c>
      <c r="E79" s="11" t="s">
        <v>101</v>
      </c>
      <c r="F79" s="10" t="s">
        <v>102</v>
      </c>
      <c r="G79" s="8">
        <v>20</v>
      </c>
      <c r="H79" s="2">
        <f t="shared" si="5"/>
        <v>0.70000000000000007</v>
      </c>
      <c r="I79" s="35" t="s">
        <v>111</v>
      </c>
      <c r="J79" t="s">
        <v>13</v>
      </c>
    </row>
    <row r="80" spans="1:10" ht="26" x14ac:dyDescent="0.35">
      <c r="A80" s="23" t="s">
        <v>30</v>
      </c>
      <c r="B80" s="33">
        <v>7</v>
      </c>
      <c r="C80" s="44" t="s">
        <v>101</v>
      </c>
      <c r="D80" s="42">
        <v>50</v>
      </c>
      <c r="E80" s="11" t="s">
        <v>101</v>
      </c>
      <c r="F80" s="10" t="s">
        <v>112</v>
      </c>
      <c r="G80" s="8">
        <v>25</v>
      </c>
      <c r="H80" s="2">
        <f>(G80/100)*((D71/100)*B6)</f>
        <v>0.875</v>
      </c>
      <c r="I80" s="35" t="s">
        <v>113</v>
      </c>
      <c r="J80" t="s">
        <v>13</v>
      </c>
    </row>
    <row r="81" spans="1:10" ht="26" x14ac:dyDescent="0.35">
      <c r="A81" s="23" t="s">
        <v>30</v>
      </c>
      <c r="B81" s="33">
        <v>7</v>
      </c>
      <c r="C81" s="44" t="s">
        <v>101</v>
      </c>
      <c r="D81" s="42">
        <v>50</v>
      </c>
      <c r="E81" s="11" t="s">
        <v>101</v>
      </c>
      <c r="F81" s="10" t="s">
        <v>112</v>
      </c>
      <c r="G81" s="8">
        <v>25</v>
      </c>
      <c r="H81" s="2">
        <f t="shared" ref="H81:H94" si="6">(G81/100)*((D72/100)*B7)</f>
        <v>0.875</v>
      </c>
      <c r="I81" s="35" t="s">
        <v>114</v>
      </c>
      <c r="J81" t="s">
        <v>13</v>
      </c>
    </row>
    <row r="82" spans="1:10" ht="26" x14ac:dyDescent="0.35">
      <c r="A82" s="23" t="s">
        <v>30</v>
      </c>
      <c r="B82" s="33">
        <v>7</v>
      </c>
      <c r="C82" s="44" t="s">
        <v>101</v>
      </c>
      <c r="D82" s="42">
        <v>50</v>
      </c>
      <c r="E82" s="11" t="s">
        <v>101</v>
      </c>
      <c r="F82" s="10" t="s">
        <v>112</v>
      </c>
      <c r="G82" s="8">
        <v>25</v>
      </c>
      <c r="H82" s="2">
        <f t="shared" si="6"/>
        <v>0.875</v>
      </c>
      <c r="I82" s="35" t="s">
        <v>115</v>
      </c>
      <c r="J82" t="s">
        <v>13</v>
      </c>
    </row>
    <row r="83" spans="1:10" ht="26" x14ac:dyDescent="0.35">
      <c r="A83" s="23" t="s">
        <v>30</v>
      </c>
      <c r="B83" s="33">
        <v>7</v>
      </c>
      <c r="C83" s="44" t="s">
        <v>101</v>
      </c>
      <c r="D83" s="42">
        <v>50</v>
      </c>
      <c r="E83" s="11" t="s">
        <v>101</v>
      </c>
      <c r="F83" s="10" t="s">
        <v>112</v>
      </c>
      <c r="G83" s="8">
        <v>25</v>
      </c>
      <c r="H83" s="2">
        <f t="shared" si="6"/>
        <v>0.875</v>
      </c>
      <c r="I83" s="35" t="s">
        <v>116</v>
      </c>
      <c r="J83" t="s">
        <v>13</v>
      </c>
    </row>
    <row r="84" spans="1:10" ht="26" x14ac:dyDescent="0.35">
      <c r="A84" s="23" t="s">
        <v>30</v>
      </c>
      <c r="B84" s="33">
        <v>7</v>
      </c>
      <c r="C84" s="44" t="s">
        <v>101</v>
      </c>
      <c r="D84" s="42">
        <v>50</v>
      </c>
      <c r="E84" s="11" t="s">
        <v>101</v>
      </c>
      <c r="F84" s="10" t="s">
        <v>112</v>
      </c>
      <c r="G84" s="8">
        <v>25</v>
      </c>
      <c r="H84" s="2">
        <f t="shared" si="6"/>
        <v>0.875</v>
      </c>
      <c r="I84" s="35" t="s">
        <v>117</v>
      </c>
      <c r="J84" s="48" t="s">
        <v>16</v>
      </c>
    </row>
    <row r="85" spans="1:10" ht="26" x14ac:dyDescent="0.35">
      <c r="A85" s="23" t="s">
        <v>30</v>
      </c>
      <c r="B85" s="33">
        <v>7</v>
      </c>
      <c r="C85" s="44" t="s">
        <v>101</v>
      </c>
      <c r="D85" s="42">
        <v>50</v>
      </c>
      <c r="E85" s="11" t="s">
        <v>101</v>
      </c>
      <c r="F85" s="10" t="s">
        <v>112</v>
      </c>
      <c r="G85" s="8">
        <v>25</v>
      </c>
      <c r="H85" s="2">
        <f t="shared" si="6"/>
        <v>0.875</v>
      </c>
      <c r="I85" s="35" t="s">
        <v>118</v>
      </c>
      <c r="J85" s="48" t="s">
        <v>16</v>
      </c>
    </row>
    <row r="86" spans="1:10" ht="26" x14ac:dyDescent="0.35">
      <c r="A86" s="23" t="s">
        <v>30</v>
      </c>
      <c r="B86" s="33">
        <v>7</v>
      </c>
      <c r="C86" s="44" t="s">
        <v>101</v>
      </c>
      <c r="D86" s="42">
        <v>50</v>
      </c>
      <c r="E86" s="11" t="s">
        <v>101</v>
      </c>
      <c r="F86" s="10" t="s">
        <v>112</v>
      </c>
      <c r="G86" s="8">
        <v>25</v>
      </c>
      <c r="H86" s="2">
        <f t="shared" si="6"/>
        <v>0.875</v>
      </c>
      <c r="I86" s="35" t="s">
        <v>119</v>
      </c>
      <c r="J86" s="48" t="s">
        <v>16</v>
      </c>
    </row>
    <row r="87" spans="1:10" ht="26" x14ac:dyDescent="0.35">
      <c r="A87" s="23" t="s">
        <v>30</v>
      </c>
      <c r="B87" s="33">
        <v>7</v>
      </c>
      <c r="C87" s="44" t="s">
        <v>101</v>
      </c>
      <c r="D87" s="42">
        <v>50</v>
      </c>
      <c r="E87" s="11" t="s">
        <v>101</v>
      </c>
      <c r="F87" s="10" t="s">
        <v>112</v>
      </c>
      <c r="G87" s="8">
        <v>25</v>
      </c>
      <c r="H87" s="2">
        <f t="shared" si="6"/>
        <v>0.875</v>
      </c>
      <c r="I87" s="35" t="s">
        <v>120</v>
      </c>
      <c r="J87" t="s">
        <v>13</v>
      </c>
    </row>
    <row r="88" spans="1:10" ht="26" x14ac:dyDescent="0.35">
      <c r="A88" s="23" t="s">
        <v>30</v>
      </c>
      <c r="B88" s="33">
        <v>7</v>
      </c>
      <c r="C88" s="44" t="s">
        <v>101</v>
      </c>
      <c r="D88" s="42">
        <v>50</v>
      </c>
      <c r="E88" s="11" t="s">
        <v>101</v>
      </c>
      <c r="F88" s="10" t="s">
        <v>112</v>
      </c>
      <c r="G88" s="8">
        <v>25</v>
      </c>
      <c r="H88" s="2">
        <f t="shared" si="6"/>
        <v>0.875</v>
      </c>
      <c r="I88" s="35" t="s">
        <v>121</v>
      </c>
      <c r="J88" t="s">
        <v>13</v>
      </c>
    </row>
    <row r="89" spans="1:10" ht="26" x14ac:dyDescent="0.35">
      <c r="A89" s="23" t="s">
        <v>30</v>
      </c>
      <c r="B89" s="33">
        <v>7</v>
      </c>
      <c r="C89" s="44" t="s">
        <v>101</v>
      </c>
      <c r="D89" s="42">
        <v>50</v>
      </c>
      <c r="E89" s="11" t="s">
        <v>101</v>
      </c>
      <c r="F89" s="10" t="s">
        <v>112</v>
      </c>
      <c r="G89" s="8">
        <v>25</v>
      </c>
      <c r="H89" s="2">
        <f t="shared" si="6"/>
        <v>0.875</v>
      </c>
      <c r="I89" s="35" t="s">
        <v>122</v>
      </c>
      <c r="J89" t="s">
        <v>15</v>
      </c>
    </row>
    <row r="90" spans="1:10" ht="26" x14ac:dyDescent="0.35">
      <c r="A90" s="23" t="s">
        <v>30</v>
      </c>
      <c r="B90" s="33">
        <v>7</v>
      </c>
      <c r="C90" s="44" t="s">
        <v>101</v>
      </c>
      <c r="D90" s="42">
        <v>50</v>
      </c>
      <c r="E90" s="11" t="s">
        <v>101</v>
      </c>
      <c r="F90" s="10" t="s">
        <v>112</v>
      </c>
      <c r="G90" s="8">
        <v>25</v>
      </c>
      <c r="H90" s="2">
        <f t="shared" si="6"/>
        <v>0.875</v>
      </c>
      <c r="I90" s="35" t="s">
        <v>123</v>
      </c>
      <c r="J90" t="s">
        <v>13</v>
      </c>
    </row>
    <row r="91" spans="1:10" ht="38.5" x14ac:dyDescent="0.35">
      <c r="A91" s="23" t="s">
        <v>30</v>
      </c>
      <c r="B91" s="33">
        <v>7</v>
      </c>
      <c r="C91" s="44" t="s">
        <v>101</v>
      </c>
      <c r="D91" s="42">
        <v>50</v>
      </c>
      <c r="E91" s="11" t="s">
        <v>101</v>
      </c>
      <c r="F91" s="10" t="s">
        <v>112</v>
      </c>
      <c r="G91" s="8">
        <v>25</v>
      </c>
      <c r="H91" s="2">
        <f t="shared" si="6"/>
        <v>0.875</v>
      </c>
      <c r="I91" s="35" t="s">
        <v>124</v>
      </c>
      <c r="J91" s="48" t="s">
        <v>16</v>
      </c>
    </row>
    <row r="92" spans="1:10" ht="38.5" x14ac:dyDescent="0.35">
      <c r="A92" s="23" t="s">
        <v>30</v>
      </c>
      <c r="B92" s="33">
        <v>7</v>
      </c>
      <c r="C92" s="44" t="s">
        <v>101</v>
      </c>
      <c r="D92" s="42">
        <v>50</v>
      </c>
      <c r="E92" s="11" t="s">
        <v>101</v>
      </c>
      <c r="F92" s="10" t="s">
        <v>112</v>
      </c>
      <c r="G92" s="8">
        <v>25</v>
      </c>
      <c r="H92" s="2">
        <f t="shared" si="6"/>
        <v>0.875</v>
      </c>
      <c r="I92" s="35" t="s">
        <v>125</v>
      </c>
      <c r="J92" t="s">
        <v>13</v>
      </c>
    </row>
    <row r="93" spans="1:10" ht="26" x14ac:dyDescent="0.35">
      <c r="A93" s="23" t="s">
        <v>30</v>
      </c>
      <c r="B93" s="33">
        <v>7</v>
      </c>
      <c r="C93" s="44" t="s">
        <v>101</v>
      </c>
      <c r="D93" s="42">
        <v>50</v>
      </c>
      <c r="E93" s="11" t="s">
        <v>101</v>
      </c>
      <c r="F93" s="10" t="s">
        <v>112</v>
      </c>
      <c r="G93" s="8">
        <v>25</v>
      </c>
      <c r="H93" s="2">
        <f t="shared" si="6"/>
        <v>0.875</v>
      </c>
      <c r="I93" s="35" t="s">
        <v>126</v>
      </c>
      <c r="J93" t="s">
        <v>13</v>
      </c>
    </row>
    <row r="94" spans="1:10" ht="26" x14ac:dyDescent="0.35">
      <c r="A94" s="23" t="s">
        <v>30</v>
      </c>
      <c r="B94" s="33">
        <v>7</v>
      </c>
      <c r="C94" s="44" t="s">
        <v>101</v>
      </c>
      <c r="D94" s="42">
        <v>50</v>
      </c>
      <c r="E94" s="11" t="s">
        <v>101</v>
      </c>
      <c r="F94" s="10" t="s">
        <v>112</v>
      </c>
      <c r="G94" s="8">
        <v>25</v>
      </c>
      <c r="H94" s="2">
        <f t="shared" si="6"/>
        <v>0.875</v>
      </c>
      <c r="I94" s="35" t="s">
        <v>127</v>
      </c>
      <c r="J94" t="s">
        <v>13</v>
      </c>
    </row>
    <row r="95" spans="1:10" ht="26" x14ac:dyDescent="0.35">
      <c r="A95" s="23" t="s">
        <v>30</v>
      </c>
      <c r="B95" s="33">
        <v>7</v>
      </c>
      <c r="C95" s="44" t="s">
        <v>101</v>
      </c>
      <c r="D95" s="42">
        <v>50</v>
      </c>
      <c r="E95" s="11" t="s">
        <v>101</v>
      </c>
      <c r="F95" s="10" t="s">
        <v>128</v>
      </c>
      <c r="G95" s="8">
        <v>25</v>
      </c>
      <c r="H95" s="2">
        <f>(G95/100)*((D71/100)*B6)</f>
        <v>0.875</v>
      </c>
      <c r="I95" s="38" t="s">
        <v>129</v>
      </c>
      <c r="J95" s="47" t="s">
        <v>15</v>
      </c>
    </row>
    <row r="96" spans="1:10" ht="26" x14ac:dyDescent="0.35">
      <c r="A96" s="23" t="s">
        <v>30</v>
      </c>
      <c r="B96" s="33">
        <v>7</v>
      </c>
      <c r="C96" s="44" t="s">
        <v>101</v>
      </c>
      <c r="D96" s="42">
        <v>50</v>
      </c>
      <c r="E96" s="11" t="s">
        <v>101</v>
      </c>
      <c r="F96" s="10" t="s">
        <v>128</v>
      </c>
      <c r="G96" s="8">
        <v>25</v>
      </c>
      <c r="H96" s="2">
        <f t="shared" ref="H96:H105" si="7">(G96/100)*((D72/100)*B7)</f>
        <v>0.875</v>
      </c>
      <c r="I96" s="38" t="s">
        <v>130</v>
      </c>
      <c r="J96" s="48" t="s">
        <v>15</v>
      </c>
    </row>
    <row r="97" spans="1:10" ht="26" x14ac:dyDescent="0.35">
      <c r="A97" s="23" t="s">
        <v>30</v>
      </c>
      <c r="B97" s="33">
        <v>7</v>
      </c>
      <c r="C97" s="44" t="s">
        <v>101</v>
      </c>
      <c r="D97" s="42">
        <v>50</v>
      </c>
      <c r="E97" s="11" t="s">
        <v>101</v>
      </c>
      <c r="F97" s="10" t="s">
        <v>128</v>
      </c>
      <c r="G97" s="8">
        <v>25</v>
      </c>
      <c r="H97" s="2">
        <f t="shared" si="7"/>
        <v>0.875</v>
      </c>
      <c r="I97" s="38" t="s">
        <v>131</v>
      </c>
      <c r="J97" t="s">
        <v>13</v>
      </c>
    </row>
    <row r="98" spans="1:10" ht="26" x14ac:dyDescent="0.35">
      <c r="A98" s="23" t="s">
        <v>30</v>
      </c>
      <c r="B98" s="33">
        <v>7</v>
      </c>
      <c r="C98" s="44" t="s">
        <v>101</v>
      </c>
      <c r="D98" s="42">
        <v>50</v>
      </c>
      <c r="E98" s="11" t="s">
        <v>101</v>
      </c>
      <c r="F98" s="10" t="s">
        <v>128</v>
      </c>
      <c r="G98" s="8">
        <v>25</v>
      </c>
      <c r="H98" s="2">
        <f t="shared" si="7"/>
        <v>0.875</v>
      </c>
      <c r="I98" s="38" t="s">
        <v>132</v>
      </c>
      <c r="J98" t="s">
        <v>13</v>
      </c>
    </row>
    <row r="99" spans="1:10" ht="26" x14ac:dyDescent="0.35">
      <c r="A99" s="23" t="s">
        <v>30</v>
      </c>
      <c r="B99" s="33">
        <v>7</v>
      </c>
      <c r="C99" s="44" t="s">
        <v>101</v>
      </c>
      <c r="D99" s="42">
        <v>50</v>
      </c>
      <c r="E99" s="11" t="s">
        <v>101</v>
      </c>
      <c r="F99" s="10" t="s">
        <v>128</v>
      </c>
      <c r="G99" s="8">
        <v>25</v>
      </c>
      <c r="H99" s="2">
        <f t="shared" si="7"/>
        <v>0.875</v>
      </c>
      <c r="I99" s="38" t="s">
        <v>133</v>
      </c>
      <c r="J99" t="s">
        <v>13</v>
      </c>
    </row>
    <row r="100" spans="1:10" ht="26" x14ac:dyDescent="0.35">
      <c r="A100" s="23" t="s">
        <v>30</v>
      </c>
      <c r="B100" s="33">
        <v>7</v>
      </c>
      <c r="C100" s="44" t="s">
        <v>101</v>
      </c>
      <c r="D100" s="42">
        <v>50</v>
      </c>
      <c r="E100" s="11" t="s">
        <v>101</v>
      </c>
      <c r="F100" s="10" t="s">
        <v>128</v>
      </c>
      <c r="G100" s="8">
        <v>25</v>
      </c>
      <c r="H100" s="2">
        <f t="shared" si="7"/>
        <v>0.875</v>
      </c>
      <c r="I100" s="21" t="s">
        <v>134</v>
      </c>
      <c r="J100" t="s">
        <v>13</v>
      </c>
    </row>
    <row r="101" spans="1:10" ht="26" x14ac:dyDescent="0.35">
      <c r="A101" s="23" t="s">
        <v>30</v>
      </c>
      <c r="B101" s="33">
        <v>7</v>
      </c>
      <c r="C101" s="44" t="s">
        <v>101</v>
      </c>
      <c r="D101" s="42">
        <v>50</v>
      </c>
      <c r="E101" s="11" t="s">
        <v>101</v>
      </c>
      <c r="F101" s="10" t="s">
        <v>128</v>
      </c>
      <c r="G101" s="8">
        <v>25</v>
      </c>
      <c r="H101" s="2">
        <f t="shared" si="7"/>
        <v>0.875</v>
      </c>
      <c r="I101" s="38" t="s">
        <v>135</v>
      </c>
      <c r="J101" t="s">
        <v>13</v>
      </c>
    </row>
    <row r="102" spans="1:10" ht="26" x14ac:dyDescent="0.35">
      <c r="A102" s="23" t="s">
        <v>30</v>
      </c>
      <c r="B102" s="33">
        <v>7</v>
      </c>
      <c r="C102" s="44" t="s">
        <v>101</v>
      </c>
      <c r="D102" s="42">
        <v>50</v>
      </c>
      <c r="E102" s="11" t="s">
        <v>101</v>
      </c>
      <c r="F102" s="10" t="s">
        <v>128</v>
      </c>
      <c r="G102" s="8">
        <v>25</v>
      </c>
      <c r="H102" s="2">
        <f t="shared" si="7"/>
        <v>0.875</v>
      </c>
      <c r="I102" s="38" t="s">
        <v>136</v>
      </c>
      <c r="J102" t="s">
        <v>13</v>
      </c>
    </row>
    <row r="103" spans="1:10" ht="26" x14ac:dyDescent="0.35">
      <c r="A103" s="23" t="s">
        <v>30</v>
      </c>
      <c r="B103" s="33">
        <v>7</v>
      </c>
      <c r="C103" s="44" t="s">
        <v>101</v>
      </c>
      <c r="D103" s="42">
        <v>50</v>
      </c>
      <c r="E103" s="11" t="s">
        <v>101</v>
      </c>
      <c r="F103" s="10" t="s">
        <v>128</v>
      </c>
      <c r="G103" s="8">
        <v>25</v>
      </c>
      <c r="H103" s="2">
        <f t="shared" si="7"/>
        <v>0.875</v>
      </c>
      <c r="I103" s="38" t="s">
        <v>137</v>
      </c>
      <c r="J103" t="s">
        <v>13</v>
      </c>
    </row>
    <row r="104" spans="1:10" ht="26" x14ac:dyDescent="0.35">
      <c r="A104" s="23" t="s">
        <v>30</v>
      </c>
      <c r="B104" s="33">
        <v>7</v>
      </c>
      <c r="C104" s="44" t="s">
        <v>101</v>
      </c>
      <c r="D104" s="42">
        <v>50</v>
      </c>
      <c r="E104" s="11" t="s">
        <v>101</v>
      </c>
      <c r="F104" s="10" t="s">
        <v>128</v>
      </c>
      <c r="G104" s="8">
        <v>25</v>
      </c>
      <c r="H104" s="2">
        <f t="shared" si="7"/>
        <v>0.875</v>
      </c>
      <c r="I104" s="38" t="s">
        <v>138</v>
      </c>
      <c r="J104" t="s">
        <v>13</v>
      </c>
    </row>
    <row r="105" spans="1:10" ht="26" x14ac:dyDescent="0.35">
      <c r="A105" s="23" t="s">
        <v>30</v>
      </c>
      <c r="B105" s="33">
        <v>7</v>
      </c>
      <c r="C105" s="44" t="s">
        <v>101</v>
      </c>
      <c r="D105" s="42">
        <v>50</v>
      </c>
      <c r="E105" s="11" t="s">
        <v>101</v>
      </c>
      <c r="F105" s="10" t="s">
        <v>128</v>
      </c>
      <c r="G105" s="8">
        <v>25</v>
      </c>
      <c r="H105" s="2">
        <f t="shared" si="7"/>
        <v>0.875</v>
      </c>
      <c r="I105" s="38" t="s">
        <v>139</v>
      </c>
      <c r="J105" t="s">
        <v>15</v>
      </c>
    </row>
    <row r="106" spans="1:10" ht="26" x14ac:dyDescent="0.35">
      <c r="A106" s="23" t="s">
        <v>30</v>
      </c>
      <c r="B106" s="33">
        <v>7</v>
      </c>
      <c r="C106" s="44" t="s">
        <v>101</v>
      </c>
      <c r="D106" s="42">
        <v>50</v>
      </c>
      <c r="E106" s="11" t="s">
        <v>101</v>
      </c>
      <c r="F106" s="10" t="s">
        <v>140</v>
      </c>
      <c r="G106" s="8">
        <v>25</v>
      </c>
      <c r="H106" s="2">
        <f>(G106/100)*((D71/100)*B6)</f>
        <v>0.875</v>
      </c>
      <c r="I106" s="40" t="s">
        <v>141</v>
      </c>
      <c r="J106" t="s">
        <v>13</v>
      </c>
    </row>
    <row r="107" spans="1:10" ht="26" x14ac:dyDescent="0.35">
      <c r="A107" s="23" t="s">
        <v>30</v>
      </c>
      <c r="B107" s="33">
        <v>7</v>
      </c>
      <c r="C107" s="44" t="s">
        <v>101</v>
      </c>
      <c r="D107" s="42">
        <v>50</v>
      </c>
      <c r="E107" s="11" t="s">
        <v>101</v>
      </c>
      <c r="F107" s="10" t="s">
        <v>140</v>
      </c>
      <c r="G107" s="8">
        <v>25</v>
      </c>
      <c r="H107" s="2">
        <f t="shared" ref="H107:H128" si="8">(G107/100)*((D72/100)*B7)</f>
        <v>0.875</v>
      </c>
      <c r="I107" s="38" t="s">
        <v>142</v>
      </c>
      <c r="J107" s="48" t="s">
        <v>15</v>
      </c>
    </row>
    <row r="108" spans="1:10" ht="26" x14ac:dyDescent="0.35">
      <c r="A108" s="23" t="s">
        <v>30</v>
      </c>
      <c r="B108" s="33">
        <v>7</v>
      </c>
      <c r="C108" s="44" t="s">
        <v>101</v>
      </c>
      <c r="D108" s="42">
        <v>50</v>
      </c>
      <c r="E108" s="11" t="s">
        <v>101</v>
      </c>
      <c r="F108" s="10" t="s">
        <v>140</v>
      </c>
      <c r="G108" s="8">
        <v>25</v>
      </c>
      <c r="H108" s="2">
        <f t="shared" si="8"/>
        <v>0.875</v>
      </c>
      <c r="I108" s="38" t="s">
        <v>143</v>
      </c>
      <c r="J108" s="48" t="s">
        <v>15</v>
      </c>
    </row>
    <row r="109" spans="1:10" ht="26" x14ac:dyDescent="0.35">
      <c r="A109" s="23" t="s">
        <v>30</v>
      </c>
      <c r="B109" s="33">
        <v>7</v>
      </c>
      <c r="C109" s="44" t="s">
        <v>101</v>
      </c>
      <c r="D109" s="42">
        <v>50</v>
      </c>
      <c r="E109" s="11" t="s">
        <v>101</v>
      </c>
      <c r="F109" s="10" t="s">
        <v>140</v>
      </c>
      <c r="G109" s="8">
        <v>25</v>
      </c>
      <c r="H109" s="2">
        <f t="shared" si="8"/>
        <v>0.875</v>
      </c>
      <c r="I109" s="38" t="s">
        <v>144</v>
      </c>
      <c r="J109" s="48" t="s">
        <v>15</v>
      </c>
    </row>
    <row r="110" spans="1:10" ht="26" x14ac:dyDescent="0.35">
      <c r="A110" s="23" t="s">
        <v>30</v>
      </c>
      <c r="B110" s="33">
        <v>7</v>
      </c>
      <c r="C110" s="44" t="s">
        <v>101</v>
      </c>
      <c r="D110" s="42">
        <v>50</v>
      </c>
      <c r="E110" s="11" t="s">
        <v>101</v>
      </c>
      <c r="F110" s="10" t="s">
        <v>140</v>
      </c>
      <c r="G110" s="8">
        <v>25</v>
      </c>
      <c r="H110" s="2">
        <f t="shared" si="8"/>
        <v>0.875</v>
      </c>
      <c r="I110" s="38" t="s">
        <v>145</v>
      </c>
      <c r="J110" s="48" t="s">
        <v>15</v>
      </c>
    </row>
    <row r="111" spans="1:10" ht="26" x14ac:dyDescent="0.35">
      <c r="A111" s="23" t="s">
        <v>30</v>
      </c>
      <c r="B111" s="33">
        <v>7</v>
      </c>
      <c r="C111" s="44" t="s">
        <v>101</v>
      </c>
      <c r="D111" s="42">
        <v>50</v>
      </c>
      <c r="E111" s="11" t="s">
        <v>101</v>
      </c>
      <c r="F111" s="10" t="s">
        <v>140</v>
      </c>
      <c r="G111" s="8">
        <v>25</v>
      </c>
      <c r="H111" s="2">
        <f t="shared" si="8"/>
        <v>0.875</v>
      </c>
      <c r="I111" s="38" t="s">
        <v>146</v>
      </c>
      <c r="J111" t="s">
        <v>13</v>
      </c>
    </row>
    <row r="112" spans="1:10" ht="26" x14ac:dyDescent="0.35">
      <c r="A112" s="23" t="s">
        <v>30</v>
      </c>
      <c r="B112" s="33">
        <v>7</v>
      </c>
      <c r="C112" s="44" t="s">
        <v>101</v>
      </c>
      <c r="D112" s="42">
        <v>50</v>
      </c>
      <c r="E112" s="11" t="s">
        <v>101</v>
      </c>
      <c r="F112" s="10" t="s">
        <v>140</v>
      </c>
      <c r="G112" s="8">
        <v>25</v>
      </c>
      <c r="H112" s="2">
        <f t="shared" si="8"/>
        <v>0.875</v>
      </c>
      <c r="I112" s="38" t="s">
        <v>147</v>
      </c>
      <c r="J112" t="s">
        <v>13</v>
      </c>
    </row>
    <row r="113" spans="1:10" ht="26" x14ac:dyDescent="0.35">
      <c r="A113" s="23" t="s">
        <v>30</v>
      </c>
      <c r="B113" s="33">
        <v>7</v>
      </c>
      <c r="C113" s="44" t="s">
        <v>101</v>
      </c>
      <c r="D113" s="42">
        <v>50</v>
      </c>
      <c r="E113" s="11" t="s">
        <v>101</v>
      </c>
      <c r="F113" s="10" t="s">
        <v>140</v>
      </c>
      <c r="G113" s="8">
        <v>25</v>
      </c>
      <c r="H113" s="2">
        <f t="shared" si="8"/>
        <v>0.875</v>
      </c>
      <c r="I113" s="38" t="s">
        <v>148</v>
      </c>
      <c r="J113" t="s">
        <v>13</v>
      </c>
    </row>
    <row r="114" spans="1:10" ht="26" x14ac:dyDescent="0.35">
      <c r="A114" s="23" t="s">
        <v>30</v>
      </c>
      <c r="B114" s="33">
        <v>7</v>
      </c>
      <c r="C114" s="44" t="s">
        <v>101</v>
      </c>
      <c r="D114" s="42">
        <v>50</v>
      </c>
      <c r="E114" s="11" t="s">
        <v>101</v>
      </c>
      <c r="F114" s="10" t="s">
        <v>140</v>
      </c>
      <c r="G114" s="8">
        <v>25</v>
      </c>
      <c r="H114" s="2">
        <f t="shared" si="8"/>
        <v>0.875</v>
      </c>
      <c r="I114" s="38" t="s">
        <v>149</v>
      </c>
      <c r="J114" t="s">
        <v>13</v>
      </c>
    </row>
    <row r="115" spans="1:10" ht="26" x14ac:dyDescent="0.35">
      <c r="A115" s="23" t="s">
        <v>30</v>
      </c>
      <c r="B115" s="33">
        <v>7</v>
      </c>
      <c r="C115" s="44" t="s">
        <v>101</v>
      </c>
      <c r="D115" s="42">
        <v>50</v>
      </c>
      <c r="E115" s="11" t="s">
        <v>101</v>
      </c>
      <c r="F115" s="10" t="s">
        <v>140</v>
      </c>
      <c r="G115" s="8">
        <v>25</v>
      </c>
      <c r="H115" s="2">
        <f t="shared" si="8"/>
        <v>0.875</v>
      </c>
      <c r="I115" s="38" t="s">
        <v>150</v>
      </c>
      <c r="J115" t="s">
        <v>13</v>
      </c>
    </row>
    <row r="116" spans="1:10" ht="26" x14ac:dyDescent="0.35">
      <c r="A116" s="23" t="s">
        <v>30</v>
      </c>
      <c r="B116" s="33">
        <v>7</v>
      </c>
      <c r="C116" s="44" t="s">
        <v>101</v>
      </c>
      <c r="D116" s="42">
        <v>50</v>
      </c>
      <c r="E116" s="11" t="s">
        <v>101</v>
      </c>
      <c r="F116" s="10" t="s">
        <v>140</v>
      </c>
      <c r="G116" s="8">
        <v>25</v>
      </c>
      <c r="H116" s="2">
        <f t="shared" si="8"/>
        <v>0.875</v>
      </c>
      <c r="I116" s="38" t="s">
        <v>151</v>
      </c>
      <c r="J116" t="s">
        <v>13</v>
      </c>
    </row>
    <row r="117" spans="1:10" ht="26" x14ac:dyDescent="0.35">
      <c r="A117" s="23" t="s">
        <v>30</v>
      </c>
      <c r="B117" s="33">
        <v>7</v>
      </c>
      <c r="C117" s="44" t="s">
        <v>101</v>
      </c>
      <c r="D117" s="42">
        <v>50</v>
      </c>
      <c r="E117" s="11" t="s">
        <v>101</v>
      </c>
      <c r="F117" s="10" t="s">
        <v>140</v>
      </c>
      <c r="G117" s="8">
        <v>25</v>
      </c>
      <c r="H117" s="2">
        <f t="shared" si="8"/>
        <v>0.875</v>
      </c>
      <c r="I117" s="38" t="s">
        <v>152</v>
      </c>
      <c r="J117" s="48" t="s">
        <v>15</v>
      </c>
    </row>
    <row r="118" spans="1:10" ht="26" x14ac:dyDescent="0.35">
      <c r="A118" s="23" t="s">
        <v>30</v>
      </c>
      <c r="B118" s="33">
        <v>7</v>
      </c>
      <c r="C118" s="44" t="s">
        <v>101</v>
      </c>
      <c r="D118" s="42">
        <v>50</v>
      </c>
      <c r="E118" s="11" t="s">
        <v>101</v>
      </c>
      <c r="F118" s="10" t="s">
        <v>140</v>
      </c>
      <c r="G118" s="8">
        <v>25</v>
      </c>
      <c r="H118" s="2">
        <f t="shared" si="8"/>
        <v>0.875</v>
      </c>
      <c r="I118" s="38" t="s">
        <v>153</v>
      </c>
      <c r="J118" s="48" t="s">
        <v>15</v>
      </c>
    </row>
    <row r="119" spans="1:10" ht="26" x14ac:dyDescent="0.35">
      <c r="A119" s="23" t="s">
        <v>30</v>
      </c>
      <c r="B119" s="33">
        <v>7</v>
      </c>
      <c r="C119" s="44" t="s">
        <v>101</v>
      </c>
      <c r="D119" s="42">
        <v>50</v>
      </c>
      <c r="E119" s="11" t="s">
        <v>101</v>
      </c>
      <c r="F119" s="10" t="s">
        <v>140</v>
      </c>
      <c r="G119" s="8">
        <v>25</v>
      </c>
      <c r="H119" s="2">
        <f t="shared" si="8"/>
        <v>0.875</v>
      </c>
      <c r="I119" s="38" t="s">
        <v>154</v>
      </c>
      <c r="J119" s="48" t="s">
        <v>15</v>
      </c>
    </row>
    <row r="120" spans="1:10" ht="26" x14ac:dyDescent="0.35">
      <c r="A120" s="23" t="s">
        <v>30</v>
      </c>
      <c r="B120" s="33">
        <v>7</v>
      </c>
      <c r="C120" s="44" t="s">
        <v>101</v>
      </c>
      <c r="D120" s="42">
        <v>50</v>
      </c>
      <c r="E120" s="11" t="s">
        <v>101</v>
      </c>
      <c r="F120" s="10" t="s">
        <v>140</v>
      </c>
      <c r="G120" s="8">
        <v>25</v>
      </c>
      <c r="H120" s="2">
        <f t="shared" si="8"/>
        <v>0.875</v>
      </c>
      <c r="I120" s="38" t="s">
        <v>155</v>
      </c>
      <c r="J120" s="48" t="s">
        <v>15</v>
      </c>
    </row>
    <row r="121" spans="1:10" ht="26" x14ac:dyDescent="0.35">
      <c r="A121" s="23" t="s">
        <v>30</v>
      </c>
      <c r="B121" s="33">
        <v>7</v>
      </c>
      <c r="C121" s="44" t="s">
        <v>101</v>
      </c>
      <c r="D121" s="42">
        <v>50</v>
      </c>
      <c r="E121" s="11" t="s">
        <v>101</v>
      </c>
      <c r="F121" s="10" t="s">
        <v>140</v>
      </c>
      <c r="G121" s="8">
        <v>25</v>
      </c>
      <c r="H121" s="2">
        <f t="shared" si="8"/>
        <v>0.875</v>
      </c>
      <c r="I121" s="38" t="s">
        <v>156</v>
      </c>
      <c r="J121" s="48" t="s">
        <v>15</v>
      </c>
    </row>
    <row r="122" spans="1:10" ht="26" x14ac:dyDescent="0.35">
      <c r="A122" s="23" t="s">
        <v>30</v>
      </c>
      <c r="B122" s="33">
        <v>7</v>
      </c>
      <c r="C122" s="44" t="s">
        <v>101</v>
      </c>
      <c r="D122" s="42">
        <v>50</v>
      </c>
      <c r="E122" s="11" t="s">
        <v>101</v>
      </c>
      <c r="F122" s="10" t="s">
        <v>140</v>
      </c>
      <c r="G122" s="8">
        <v>25</v>
      </c>
      <c r="H122" s="2">
        <f t="shared" si="8"/>
        <v>0.875</v>
      </c>
      <c r="I122" s="38" t="s">
        <v>157</v>
      </c>
      <c r="J122" s="48" t="s">
        <v>15</v>
      </c>
    </row>
    <row r="123" spans="1:10" ht="26" x14ac:dyDescent="0.35">
      <c r="A123" s="23" t="s">
        <v>30</v>
      </c>
      <c r="B123" s="33">
        <v>7</v>
      </c>
      <c r="C123" s="44" t="s">
        <v>101</v>
      </c>
      <c r="D123" s="42">
        <v>50</v>
      </c>
      <c r="E123" s="11" t="s">
        <v>101</v>
      </c>
      <c r="F123" s="10" t="s">
        <v>140</v>
      </c>
      <c r="G123" s="8">
        <v>25</v>
      </c>
      <c r="H123" s="2">
        <f t="shared" si="8"/>
        <v>0.875</v>
      </c>
      <c r="I123" s="38" t="s">
        <v>158</v>
      </c>
      <c r="J123" s="48" t="s">
        <v>15</v>
      </c>
    </row>
    <row r="124" spans="1:10" ht="26" x14ac:dyDescent="0.35">
      <c r="A124" s="23" t="s">
        <v>30</v>
      </c>
      <c r="B124" s="33">
        <v>7</v>
      </c>
      <c r="C124" s="44" t="s">
        <v>101</v>
      </c>
      <c r="D124" s="42">
        <v>50</v>
      </c>
      <c r="E124" s="11" t="s">
        <v>101</v>
      </c>
      <c r="F124" s="10" t="s">
        <v>140</v>
      </c>
      <c r="G124" s="8">
        <v>25</v>
      </c>
      <c r="H124" s="2">
        <f t="shared" si="8"/>
        <v>0.875</v>
      </c>
      <c r="I124" s="38" t="s">
        <v>159</v>
      </c>
      <c r="J124" t="s">
        <v>13</v>
      </c>
    </row>
    <row r="125" spans="1:10" ht="26" x14ac:dyDescent="0.35">
      <c r="A125" s="23" t="s">
        <v>30</v>
      </c>
      <c r="B125" s="33">
        <v>7</v>
      </c>
      <c r="C125" s="44" t="s">
        <v>101</v>
      </c>
      <c r="D125" s="42">
        <v>50</v>
      </c>
      <c r="E125" s="11" t="s">
        <v>101</v>
      </c>
      <c r="F125" s="10" t="s">
        <v>140</v>
      </c>
      <c r="G125" s="8">
        <v>25</v>
      </c>
      <c r="H125" s="2">
        <f t="shared" si="8"/>
        <v>0.875</v>
      </c>
      <c r="I125" s="38" t="s">
        <v>160</v>
      </c>
      <c r="J125" t="s">
        <v>13</v>
      </c>
    </row>
    <row r="126" spans="1:10" ht="26" x14ac:dyDescent="0.35">
      <c r="A126" s="23" t="s">
        <v>30</v>
      </c>
      <c r="B126" s="33">
        <v>7</v>
      </c>
      <c r="C126" s="44" t="s">
        <v>101</v>
      </c>
      <c r="D126" s="42">
        <v>50</v>
      </c>
      <c r="E126" s="11" t="s">
        <v>101</v>
      </c>
      <c r="F126" s="10" t="s">
        <v>140</v>
      </c>
      <c r="G126" s="8">
        <v>25</v>
      </c>
      <c r="H126" s="2">
        <f t="shared" si="8"/>
        <v>0.875</v>
      </c>
      <c r="I126" s="38" t="s">
        <v>161</v>
      </c>
      <c r="J126" t="s">
        <v>13</v>
      </c>
    </row>
    <row r="127" spans="1:10" ht="26" x14ac:dyDescent="0.35">
      <c r="A127" s="23" t="s">
        <v>30</v>
      </c>
      <c r="B127" s="33">
        <v>7</v>
      </c>
      <c r="C127" s="44" t="s">
        <v>101</v>
      </c>
      <c r="D127" s="42">
        <v>50</v>
      </c>
      <c r="E127" s="11" t="s">
        <v>101</v>
      </c>
      <c r="F127" s="10" t="s">
        <v>140</v>
      </c>
      <c r="G127" s="8">
        <v>25</v>
      </c>
      <c r="H127" s="2">
        <f t="shared" si="8"/>
        <v>0.875</v>
      </c>
      <c r="I127" s="38" t="s">
        <v>162</v>
      </c>
      <c r="J127" t="s">
        <v>13</v>
      </c>
    </row>
    <row r="128" spans="1:10" ht="26" x14ac:dyDescent="0.35">
      <c r="A128" s="23" t="s">
        <v>30</v>
      </c>
      <c r="B128" s="33">
        <v>7</v>
      </c>
      <c r="C128" s="44" t="s">
        <v>101</v>
      </c>
      <c r="D128" s="42">
        <v>50</v>
      </c>
      <c r="E128" s="11" t="s">
        <v>101</v>
      </c>
      <c r="F128" s="10" t="s">
        <v>140</v>
      </c>
      <c r="G128" s="8">
        <v>25</v>
      </c>
      <c r="H128" s="2">
        <f t="shared" si="8"/>
        <v>0.875</v>
      </c>
      <c r="I128" s="38" t="s">
        <v>163</v>
      </c>
      <c r="J128" t="s">
        <v>13</v>
      </c>
    </row>
    <row r="129" spans="1:10" ht="26" x14ac:dyDescent="0.35">
      <c r="A129" s="23" t="s">
        <v>30</v>
      </c>
      <c r="B129" s="33">
        <v>7</v>
      </c>
      <c r="C129" s="44" t="s">
        <v>101</v>
      </c>
      <c r="D129" s="42">
        <v>50</v>
      </c>
      <c r="E129" s="11" t="s">
        <v>101</v>
      </c>
      <c r="F129" s="10" t="s">
        <v>164</v>
      </c>
      <c r="G129" s="8">
        <v>5</v>
      </c>
      <c r="H129" s="2">
        <f>(G129/100)*((D71/100)*B6)</f>
        <v>0.17500000000000002</v>
      </c>
      <c r="I129" s="10" t="s">
        <v>165</v>
      </c>
      <c r="J129" t="s">
        <v>16</v>
      </c>
    </row>
    <row r="130" spans="1:10" ht="26" x14ac:dyDescent="0.35">
      <c r="A130" s="23" t="s">
        <v>30</v>
      </c>
      <c r="B130" s="33">
        <v>7</v>
      </c>
      <c r="C130" s="44" t="s">
        <v>101</v>
      </c>
      <c r="D130" s="42">
        <v>50</v>
      </c>
      <c r="E130" s="11" t="s">
        <v>101</v>
      </c>
      <c r="F130" s="10" t="s">
        <v>164</v>
      </c>
      <c r="G130" s="8">
        <v>5</v>
      </c>
      <c r="H130" s="2">
        <f t="shared" ref="H130:H134" si="9">(G130/100)*((D72/100)*B7)</f>
        <v>0.17500000000000002</v>
      </c>
      <c r="I130" s="10" t="s">
        <v>166</v>
      </c>
      <c r="J130" t="s">
        <v>16</v>
      </c>
    </row>
    <row r="131" spans="1:10" ht="26" x14ac:dyDescent="0.35">
      <c r="A131" s="23" t="s">
        <v>30</v>
      </c>
      <c r="B131" s="33">
        <v>7</v>
      </c>
      <c r="C131" s="44" t="s">
        <v>101</v>
      </c>
      <c r="D131" s="42">
        <v>50</v>
      </c>
      <c r="E131" s="11" t="s">
        <v>101</v>
      </c>
      <c r="F131" s="10" t="s">
        <v>164</v>
      </c>
      <c r="G131" s="8">
        <v>5</v>
      </c>
      <c r="H131" s="2">
        <f t="shared" si="9"/>
        <v>0.17500000000000002</v>
      </c>
      <c r="I131" s="10" t="s">
        <v>167</v>
      </c>
      <c r="J131" t="s">
        <v>16</v>
      </c>
    </row>
    <row r="132" spans="1:10" ht="26" x14ac:dyDescent="0.35">
      <c r="A132" s="23" t="s">
        <v>30</v>
      </c>
      <c r="B132" s="33">
        <v>7</v>
      </c>
      <c r="C132" s="44" t="s">
        <v>101</v>
      </c>
      <c r="D132" s="42">
        <v>50</v>
      </c>
      <c r="E132" s="11" t="s">
        <v>101</v>
      </c>
      <c r="F132" s="10" t="s">
        <v>164</v>
      </c>
      <c r="G132" s="8">
        <v>5</v>
      </c>
      <c r="H132" s="2">
        <f t="shared" si="9"/>
        <v>0.17500000000000002</v>
      </c>
      <c r="I132" s="10" t="s">
        <v>168</v>
      </c>
      <c r="J132" t="s">
        <v>16</v>
      </c>
    </row>
    <row r="133" spans="1:10" ht="26" x14ac:dyDescent="0.35">
      <c r="A133" s="23" t="s">
        <v>30</v>
      </c>
      <c r="B133" s="33">
        <v>7</v>
      </c>
      <c r="C133" s="44" t="s">
        <v>101</v>
      </c>
      <c r="D133" s="42">
        <v>50</v>
      </c>
      <c r="E133" s="11" t="s">
        <v>101</v>
      </c>
      <c r="F133" s="10" t="s">
        <v>164</v>
      </c>
      <c r="G133" s="8">
        <v>5</v>
      </c>
      <c r="H133" s="2">
        <f t="shared" si="9"/>
        <v>0.17500000000000002</v>
      </c>
      <c r="I133" s="10" t="s">
        <v>169</v>
      </c>
      <c r="J133" t="s">
        <v>16</v>
      </c>
    </row>
    <row r="134" spans="1:10" ht="26" x14ac:dyDescent="0.35">
      <c r="A134" s="23" t="s">
        <v>30</v>
      </c>
      <c r="B134" s="33">
        <v>7</v>
      </c>
      <c r="C134" s="44" t="s">
        <v>101</v>
      </c>
      <c r="D134" s="42">
        <v>50</v>
      </c>
      <c r="E134" s="11" t="s">
        <v>101</v>
      </c>
      <c r="F134" s="10" t="s">
        <v>164</v>
      </c>
      <c r="G134" s="8">
        <v>5</v>
      </c>
      <c r="H134" s="2">
        <f t="shared" si="9"/>
        <v>0.17500000000000002</v>
      </c>
      <c r="I134" s="10" t="s">
        <v>170</v>
      </c>
      <c r="J134" t="s">
        <v>16</v>
      </c>
    </row>
    <row r="135" spans="1:10" ht="25" x14ac:dyDescent="0.35">
      <c r="A135" s="52" t="s">
        <v>9</v>
      </c>
      <c r="B135" s="42">
        <v>35</v>
      </c>
      <c r="C135" s="44" t="s">
        <v>171</v>
      </c>
      <c r="D135" s="49">
        <v>30</v>
      </c>
      <c r="E135" s="9" t="s">
        <v>9</v>
      </c>
      <c r="F135" s="12" t="s">
        <v>172</v>
      </c>
      <c r="G135" s="8">
        <v>15</v>
      </c>
      <c r="H135" s="2">
        <f>(G135/(D135+D197+D243+D289))*((D135/(D135+D197+D243+D289))*B135)</f>
        <v>1.575</v>
      </c>
      <c r="I135" s="22" t="s">
        <v>173</v>
      </c>
      <c r="J135" t="s">
        <v>13</v>
      </c>
    </row>
    <row r="136" spans="1:10" ht="25" x14ac:dyDescent="0.35">
      <c r="A136" s="52" t="s">
        <v>9</v>
      </c>
      <c r="B136" s="42">
        <v>35</v>
      </c>
      <c r="C136" s="44" t="s">
        <v>171</v>
      </c>
      <c r="D136" s="49">
        <v>30</v>
      </c>
      <c r="E136" s="9" t="s">
        <v>9</v>
      </c>
      <c r="F136" s="12" t="s">
        <v>172</v>
      </c>
      <c r="G136" s="8">
        <v>15</v>
      </c>
      <c r="H136" s="2">
        <f t="shared" ref="H136:H141" si="10">(G136/(D136+D198+D244+D290))*((D136/(D136+D198+D244+D290))*B136)</f>
        <v>1.575</v>
      </c>
      <c r="I136" s="22" t="s">
        <v>174</v>
      </c>
      <c r="J136" t="s">
        <v>13</v>
      </c>
    </row>
    <row r="137" spans="1:10" ht="37.5" x14ac:dyDescent="0.35">
      <c r="A137" s="52" t="s">
        <v>9</v>
      </c>
      <c r="B137" s="42">
        <v>35</v>
      </c>
      <c r="C137" s="44" t="s">
        <v>171</v>
      </c>
      <c r="D137" s="49">
        <v>30</v>
      </c>
      <c r="E137" s="9" t="s">
        <v>9</v>
      </c>
      <c r="F137" s="12" t="s">
        <v>172</v>
      </c>
      <c r="G137" s="8">
        <v>15</v>
      </c>
      <c r="H137" s="2">
        <f t="shared" si="10"/>
        <v>1.575</v>
      </c>
      <c r="I137" s="22" t="s">
        <v>175</v>
      </c>
      <c r="J137" t="s">
        <v>15</v>
      </c>
    </row>
    <row r="138" spans="1:10" ht="25" x14ac:dyDescent="0.35">
      <c r="A138" s="52" t="s">
        <v>9</v>
      </c>
      <c r="B138" s="42">
        <v>35</v>
      </c>
      <c r="C138" s="44" t="s">
        <v>171</v>
      </c>
      <c r="D138" s="49">
        <v>30</v>
      </c>
      <c r="E138" s="9" t="s">
        <v>9</v>
      </c>
      <c r="F138" s="12" t="s">
        <v>172</v>
      </c>
      <c r="G138" s="8">
        <v>15</v>
      </c>
      <c r="H138" s="2">
        <f t="shared" si="10"/>
        <v>1.575</v>
      </c>
      <c r="I138" s="22" t="s">
        <v>176</v>
      </c>
      <c r="J138" t="s">
        <v>16</v>
      </c>
    </row>
    <row r="139" spans="1:10" ht="25" x14ac:dyDescent="0.35">
      <c r="A139" s="52" t="s">
        <v>9</v>
      </c>
      <c r="B139" s="42">
        <v>35</v>
      </c>
      <c r="C139" s="44" t="s">
        <v>171</v>
      </c>
      <c r="D139" s="49">
        <v>30</v>
      </c>
      <c r="E139" s="9" t="s">
        <v>9</v>
      </c>
      <c r="F139" s="12" t="s">
        <v>172</v>
      </c>
      <c r="G139" s="8">
        <v>15</v>
      </c>
      <c r="H139" s="2">
        <f t="shared" si="10"/>
        <v>1.575</v>
      </c>
      <c r="I139" s="22" t="s">
        <v>177</v>
      </c>
      <c r="J139" t="s">
        <v>13</v>
      </c>
    </row>
    <row r="140" spans="1:10" ht="37.5" x14ac:dyDescent="0.35">
      <c r="A140" s="52" t="s">
        <v>9</v>
      </c>
      <c r="B140" s="42">
        <v>35</v>
      </c>
      <c r="C140" s="44" t="s">
        <v>171</v>
      </c>
      <c r="D140" s="49">
        <v>30</v>
      </c>
      <c r="E140" s="9" t="s">
        <v>9</v>
      </c>
      <c r="F140" s="12" t="s">
        <v>172</v>
      </c>
      <c r="G140" s="8">
        <v>15</v>
      </c>
      <c r="H140" s="2">
        <f t="shared" si="10"/>
        <v>1.575</v>
      </c>
      <c r="I140" s="22" t="s">
        <v>178</v>
      </c>
      <c r="J140" t="s">
        <v>15</v>
      </c>
    </row>
    <row r="141" spans="1:10" ht="25" x14ac:dyDescent="0.35">
      <c r="A141" s="52" t="s">
        <v>9</v>
      </c>
      <c r="B141" s="42">
        <v>35</v>
      </c>
      <c r="C141" s="44" t="s">
        <v>171</v>
      </c>
      <c r="D141" s="49">
        <v>30</v>
      </c>
      <c r="E141" s="9" t="s">
        <v>9</v>
      </c>
      <c r="F141" s="12" t="s">
        <v>172</v>
      </c>
      <c r="G141" s="8">
        <v>15</v>
      </c>
      <c r="H141" s="2">
        <f t="shared" si="10"/>
        <v>1.575</v>
      </c>
      <c r="I141" s="22" t="s">
        <v>179</v>
      </c>
      <c r="J141" t="s">
        <v>13</v>
      </c>
    </row>
    <row r="142" spans="1:10" ht="25" x14ac:dyDescent="0.35">
      <c r="A142" s="52" t="s">
        <v>9</v>
      </c>
      <c r="B142" s="42">
        <v>35</v>
      </c>
      <c r="C142" s="44" t="s">
        <v>171</v>
      </c>
      <c r="D142" s="49">
        <v>30</v>
      </c>
      <c r="E142" s="9" t="s">
        <v>9</v>
      </c>
      <c r="F142" s="12" t="s">
        <v>155</v>
      </c>
      <c r="G142" s="8">
        <v>20</v>
      </c>
      <c r="H142" s="50">
        <f>(G142/(D135+D197+D243+D289))*((D135/(D135+D197+D243+D289))*B135)</f>
        <v>2.1</v>
      </c>
      <c r="I142" s="31" t="s">
        <v>180</v>
      </c>
      <c r="J142" t="s">
        <v>13</v>
      </c>
    </row>
    <row r="143" spans="1:10" ht="25" x14ac:dyDescent="0.35">
      <c r="A143" s="52" t="s">
        <v>9</v>
      </c>
      <c r="B143" s="42">
        <v>35</v>
      </c>
      <c r="C143" s="44" t="s">
        <v>171</v>
      </c>
      <c r="D143" s="49">
        <v>30</v>
      </c>
      <c r="E143" s="9" t="s">
        <v>9</v>
      </c>
      <c r="F143" s="12" t="s">
        <v>155</v>
      </c>
      <c r="G143" s="8">
        <v>20</v>
      </c>
      <c r="H143" s="50">
        <f t="shared" ref="H143:H146" si="11">(G143/(D136+D198+D244+D290))*((D136/(D136+D198+D244+D290))*B136)</f>
        <v>2.1</v>
      </c>
      <c r="I143" s="31" t="s">
        <v>181</v>
      </c>
      <c r="J143" t="s">
        <v>13</v>
      </c>
    </row>
    <row r="144" spans="1:10" ht="25" x14ac:dyDescent="0.35">
      <c r="A144" s="52" t="s">
        <v>9</v>
      </c>
      <c r="B144" s="42">
        <v>35</v>
      </c>
      <c r="C144" s="44" t="s">
        <v>171</v>
      </c>
      <c r="D144" s="49">
        <v>30</v>
      </c>
      <c r="E144" s="9" t="s">
        <v>9</v>
      </c>
      <c r="F144" s="12" t="s">
        <v>155</v>
      </c>
      <c r="G144" s="8">
        <v>20</v>
      </c>
      <c r="H144" s="50">
        <f t="shared" si="11"/>
        <v>2.1</v>
      </c>
      <c r="I144" s="31" t="s">
        <v>182</v>
      </c>
      <c r="J144" t="s">
        <v>15</v>
      </c>
    </row>
    <row r="145" spans="1:10" ht="25" x14ac:dyDescent="0.35">
      <c r="A145" s="52" t="s">
        <v>9</v>
      </c>
      <c r="B145" s="42">
        <v>35</v>
      </c>
      <c r="C145" s="44" t="s">
        <v>171</v>
      </c>
      <c r="D145" s="49">
        <v>30</v>
      </c>
      <c r="E145" s="9" t="s">
        <v>9</v>
      </c>
      <c r="F145" s="12" t="s">
        <v>155</v>
      </c>
      <c r="G145" s="8">
        <v>20</v>
      </c>
      <c r="H145" s="50">
        <f t="shared" si="11"/>
        <v>2.1</v>
      </c>
      <c r="I145" s="31" t="s">
        <v>183</v>
      </c>
      <c r="J145" t="s">
        <v>15</v>
      </c>
    </row>
    <row r="146" spans="1:10" ht="25" x14ac:dyDescent="0.35">
      <c r="A146" s="52" t="s">
        <v>9</v>
      </c>
      <c r="B146" s="42">
        <v>35</v>
      </c>
      <c r="C146" s="44" t="s">
        <v>171</v>
      </c>
      <c r="D146" s="49">
        <v>30</v>
      </c>
      <c r="E146" s="9" t="s">
        <v>9</v>
      </c>
      <c r="F146" s="12" t="s">
        <v>155</v>
      </c>
      <c r="G146" s="8">
        <v>20</v>
      </c>
      <c r="H146" s="50">
        <f t="shared" si="11"/>
        <v>2.1</v>
      </c>
      <c r="I146" s="31" t="s">
        <v>184</v>
      </c>
      <c r="J146" t="s">
        <v>16</v>
      </c>
    </row>
    <row r="147" spans="1:10" ht="26" x14ac:dyDescent="0.35">
      <c r="A147" s="52" t="s">
        <v>9</v>
      </c>
      <c r="B147" s="42">
        <v>35</v>
      </c>
      <c r="C147" s="44" t="s">
        <v>171</v>
      </c>
      <c r="D147" s="49">
        <v>30</v>
      </c>
      <c r="E147" s="9" t="s">
        <v>9</v>
      </c>
      <c r="F147" s="10" t="s">
        <v>185</v>
      </c>
      <c r="G147" s="8">
        <v>15</v>
      </c>
      <c r="H147" s="2">
        <f>(G147/(D135+D197+D243+D289))*((D135/(D135+D197+D243+D289))*B135)</f>
        <v>1.575</v>
      </c>
      <c r="I147" s="31" t="s">
        <v>186</v>
      </c>
      <c r="J147" t="s">
        <v>16</v>
      </c>
    </row>
    <row r="148" spans="1:10" ht="26" x14ac:dyDescent="0.35">
      <c r="A148" s="52" t="s">
        <v>9</v>
      </c>
      <c r="B148" s="42">
        <v>35</v>
      </c>
      <c r="C148" s="44" t="s">
        <v>171</v>
      </c>
      <c r="D148" s="49">
        <v>30</v>
      </c>
      <c r="E148" s="9" t="s">
        <v>9</v>
      </c>
      <c r="F148" s="10" t="s">
        <v>185</v>
      </c>
      <c r="G148" s="8">
        <v>15</v>
      </c>
      <c r="H148" s="2">
        <f t="shared" ref="H148:H159" si="12">(G148/(D136+D198+D244+D290))*((D136/(D136+D198+D244+D290))*B136)</f>
        <v>1.575</v>
      </c>
      <c r="I148" s="31" t="s">
        <v>187</v>
      </c>
      <c r="J148" t="s">
        <v>13</v>
      </c>
    </row>
    <row r="149" spans="1:10" ht="26" x14ac:dyDescent="0.35">
      <c r="A149" s="52" t="s">
        <v>9</v>
      </c>
      <c r="B149" s="42">
        <v>35</v>
      </c>
      <c r="C149" s="44" t="s">
        <v>171</v>
      </c>
      <c r="D149" s="49">
        <v>30</v>
      </c>
      <c r="E149" s="9" t="s">
        <v>9</v>
      </c>
      <c r="F149" s="10" t="s">
        <v>185</v>
      </c>
      <c r="G149" s="8">
        <v>15</v>
      </c>
      <c r="H149" s="2">
        <f t="shared" si="12"/>
        <v>1.575</v>
      </c>
      <c r="I149" s="31" t="s">
        <v>188</v>
      </c>
      <c r="J149" t="s">
        <v>13</v>
      </c>
    </row>
    <row r="150" spans="1:10" ht="26" x14ac:dyDescent="0.35">
      <c r="A150" s="52" t="s">
        <v>9</v>
      </c>
      <c r="B150" s="42">
        <v>35</v>
      </c>
      <c r="C150" s="44" t="s">
        <v>171</v>
      </c>
      <c r="D150" s="49">
        <v>30</v>
      </c>
      <c r="E150" s="9" t="s">
        <v>9</v>
      </c>
      <c r="F150" s="10" t="s">
        <v>185</v>
      </c>
      <c r="G150" s="8">
        <v>15</v>
      </c>
      <c r="H150" s="2">
        <f t="shared" si="12"/>
        <v>1.575</v>
      </c>
      <c r="I150" s="31" t="s">
        <v>189</v>
      </c>
      <c r="J150" t="s">
        <v>15</v>
      </c>
    </row>
    <row r="151" spans="1:10" ht="26" x14ac:dyDescent="0.35">
      <c r="A151" s="52" t="s">
        <v>9</v>
      </c>
      <c r="B151" s="42">
        <v>35</v>
      </c>
      <c r="C151" s="44" t="s">
        <v>171</v>
      </c>
      <c r="D151" s="49">
        <v>30</v>
      </c>
      <c r="E151" s="9" t="s">
        <v>9</v>
      </c>
      <c r="F151" s="10" t="s">
        <v>185</v>
      </c>
      <c r="G151" s="8">
        <v>15</v>
      </c>
      <c r="H151" s="2">
        <f t="shared" si="12"/>
        <v>1.575</v>
      </c>
      <c r="I151" s="31" t="s">
        <v>190</v>
      </c>
      <c r="J151" t="s">
        <v>13</v>
      </c>
    </row>
    <row r="152" spans="1:10" ht="26" x14ac:dyDescent="0.35">
      <c r="A152" s="52" t="s">
        <v>9</v>
      </c>
      <c r="B152" s="42">
        <v>35</v>
      </c>
      <c r="C152" s="44" t="s">
        <v>171</v>
      </c>
      <c r="D152" s="49">
        <v>30</v>
      </c>
      <c r="E152" s="9" t="s">
        <v>9</v>
      </c>
      <c r="F152" s="10" t="s">
        <v>185</v>
      </c>
      <c r="G152" s="8">
        <v>15</v>
      </c>
      <c r="H152" s="2">
        <f t="shared" si="12"/>
        <v>1.575</v>
      </c>
      <c r="I152" s="31" t="s">
        <v>191</v>
      </c>
      <c r="J152" t="s">
        <v>13</v>
      </c>
    </row>
    <row r="153" spans="1:10" ht="26" x14ac:dyDescent="0.35">
      <c r="A153" s="52" t="s">
        <v>9</v>
      </c>
      <c r="B153" s="42">
        <v>35</v>
      </c>
      <c r="C153" s="44" t="s">
        <v>171</v>
      </c>
      <c r="D153" s="49">
        <v>30</v>
      </c>
      <c r="E153" s="9" t="s">
        <v>9</v>
      </c>
      <c r="F153" s="10" t="s">
        <v>185</v>
      </c>
      <c r="G153" s="8">
        <v>15</v>
      </c>
      <c r="H153" s="2">
        <f t="shared" si="12"/>
        <v>1.575</v>
      </c>
      <c r="I153" s="31" t="s">
        <v>192</v>
      </c>
      <c r="J153" t="s">
        <v>13</v>
      </c>
    </row>
    <row r="154" spans="1:10" ht="26" x14ac:dyDescent="0.35">
      <c r="A154" s="52" t="s">
        <v>9</v>
      </c>
      <c r="B154" s="42">
        <v>35</v>
      </c>
      <c r="C154" s="44" t="s">
        <v>171</v>
      </c>
      <c r="D154" s="49">
        <v>30</v>
      </c>
      <c r="E154" s="9" t="s">
        <v>9</v>
      </c>
      <c r="F154" s="10" t="s">
        <v>185</v>
      </c>
      <c r="G154" s="8">
        <v>15</v>
      </c>
      <c r="H154" s="2">
        <f t="shared" si="12"/>
        <v>1.575</v>
      </c>
      <c r="I154" s="31" t="s">
        <v>193</v>
      </c>
      <c r="J154" t="s">
        <v>13</v>
      </c>
    </row>
    <row r="155" spans="1:10" ht="26" x14ac:dyDescent="0.35">
      <c r="A155" s="52" t="s">
        <v>9</v>
      </c>
      <c r="B155" s="42">
        <v>35</v>
      </c>
      <c r="C155" s="44" t="s">
        <v>171</v>
      </c>
      <c r="D155" s="49">
        <v>30</v>
      </c>
      <c r="E155" s="9" t="s">
        <v>9</v>
      </c>
      <c r="F155" s="10" t="s">
        <v>185</v>
      </c>
      <c r="G155" s="8">
        <v>15</v>
      </c>
      <c r="H155" s="2">
        <f t="shared" si="12"/>
        <v>1.575</v>
      </c>
      <c r="I155" s="31" t="s">
        <v>194</v>
      </c>
      <c r="J155" t="s">
        <v>15</v>
      </c>
    </row>
    <row r="156" spans="1:10" ht="26" x14ac:dyDescent="0.35">
      <c r="A156" s="52" t="s">
        <v>9</v>
      </c>
      <c r="B156" s="42">
        <v>35</v>
      </c>
      <c r="C156" s="44" t="s">
        <v>171</v>
      </c>
      <c r="D156" s="49">
        <v>30</v>
      </c>
      <c r="E156" s="9" t="s">
        <v>9</v>
      </c>
      <c r="F156" s="10" t="s">
        <v>185</v>
      </c>
      <c r="G156" s="8">
        <v>15</v>
      </c>
      <c r="H156" s="2">
        <f t="shared" si="12"/>
        <v>1.575</v>
      </c>
      <c r="I156" s="31" t="s">
        <v>195</v>
      </c>
      <c r="J156" t="s">
        <v>15</v>
      </c>
    </row>
    <row r="157" spans="1:10" ht="26" x14ac:dyDescent="0.35">
      <c r="A157" s="52" t="s">
        <v>9</v>
      </c>
      <c r="B157" s="42">
        <v>35</v>
      </c>
      <c r="C157" s="44" t="s">
        <v>171</v>
      </c>
      <c r="D157" s="49">
        <v>30</v>
      </c>
      <c r="E157" s="9" t="s">
        <v>9</v>
      </c>
      <c r="F157" s="10" t="s">
        <v>185</v>
      </c>
      <c r="G157" s="8">
        <v>15</v>
      </c>
      <c r="H157" s="2">
        <f t="shared" si="12"/>
        <v>1.575</v>
      </c>
      <c r="I157" s="31" t="s">
        <v>196</v>
      </c>
      <c r="J157" t="s">
        <v>15</v>
      </c>
    </row>
    <row r="158" spans="1:10" ht="26" x14ac:dyDescent="0.35">
      <c r="A158" s="52" t="s">
        <v>9</v>
      </c>
      <c r="B158" s="42">
        <v>35</v>
      </c>
      <c r="C158" s="44" t="s">
        <v>171</v>
      </c>
      <c r="D158" s="49">
        <v>30</v>
      </c>
      <c r="E158" s="9" t="s">
        <v>9</v>
      </c>
      <c r="F158" s="10" t="s">
        <v>185</v>
      </c>
      <c r="G158" s="8">
        <v>15</v>
      </c>
      <c r="H158" s="2">
        <f t="shared" si="12"/>
        <v>1.575</v>
      </c>
      <c r="I158" s="31" t="s">
        <v>197</v>
      </c>
      <c r="J158" t="s">
        <v>16</v>
      </c>
    </row>
    <row r="159" spans="1:10" ht="26" x14ac:dyDescent="0.35">
      <c r="A159" s="52" t="s">
        <v>9</v>
      </c>
      <c r="B159" s="42">
        <v>35</v>
      </c>
      <c r="C159" s="44" t="s">
        <v>171</v>
      </c>
      <c r="D159" s="49">
        <v>30</v>
      </c>
      <c r="E159" s="9" t="s">
        <v>9</v>
      </c>
      <c r="F159" s="10" t="s">
        <v>185</v>
      </c>
      <c r="G159" s="8">
        <v>15</v>
      </c>
      <c r="H159" s="2">
        <f t="shared" si="12"/>
        <v>1.575</v>
      </c>
      <c r="I159" s="31" t="s">
        <v>198</v>
      </c>
      <c r="J159" t="s">
        <v>16</v>
      </c>
    </row>
    <row r="160" spans="1:10" ht="25" x14ac:dyDescent="0.35">
      <c r="A160" s="52" t="s">
        <v>9</v>
      </c>
      <c r="B160" s="42">
        <v>35</v>
      </c>
      <c r="C160" s="44" t="s">
        <v>171</v>
      </c>
      <c r="D160" s="49">
        <v>30</v>
      </c>
      <c r="E160" s="9" t="s">
        <v>9</v>
      </c>
      <c r="F160" s="10" t="s">
        <v>199</v>
      </c>
      <c r="G160" s="8">
        <v>15</v>
      </c>
      <c r="H160" s="2">
        <f>(G160/(D135+D197+D243+D289))*((D135/(D135+D197+D243+D289))*B135)</f>
        <v>1.575</v>
      </c>
      <c r="I160" s="31" t="s">
        <v>200</v>
      </c>
      <c r="J160" t="s">
        <v>13</v>
      </c>
    </row>
    <row r="161" spans="1:10" ht="50" x14ac:dyDescent="0.35">
      <c r="A161" s="52" t="s">
        <v>9</v>
      </c>
      <c r="B161" s="42">
        <v>35</v>
      </c>
      <c r="C161" s="44" t="s">
        <v>171</v>
      </c>
      <c r="D161" s="49">
        <v>30</v>
      </c>
      <c r="E161" s="9" t="s">
        <v>9</v>
      </c>
      <c r="F161" s="10" t="s">
        <v>199</v>
      </c>
      <c r="G161" s="8">
        <v>15</v>
      </c>
      <c r="H161" s="2">
        <f t="shared" ref="H161:H170" si="13">(G161/(D136+D198+D244+D290))*((D136/(D136+D198+D244+D290))*B136)</f>
        <v>1.575</v>
      </c>
      <c r="I161" s="31" t="s">
        <v>201</v>
      </c>
      <c r="J161" t="s">
        <v>13</v>
      </c>
    </row>
    <row r="162" spans="1:10" ht="25" x14ac:dyDescent="0.35">
      <c r="A162" s="52" t="s">
        <v>9</v>
      </c>
      <c r="B162" s="42">
        <v>35</v>
      </c>
      <c r="C162" s="44" t="s">
        <v>171</v>
      </c>
      <c r="D162" s="49">
        <v>30</v>
      </c>
      <c r="E162" s="9" t="s">
        <v>9</v>
      </c>
      <c r="F162" s="10" t="s">
        <v>199</v>
      </c>
      <c r="G162" s="8">
        <v>15</v>
      </c>
      <c r="H162" s="2">
        <f t="shared" si="13"/>
        <v>1.575</v>
      </c>
      <c r="I162" s="31" t="s">
        <v>202</v>
      </c>
      <c r="J162" t="s">
        <v>13</v>
      </c>
    </row>
    <row r="163" spans="1:10" ht="25" x14ac:dyDescent="0.35">
      <c r="A163" s="52" t="s">
        <v>9</v>
      </c>
      <c r="B163" s="42">
        <v>35</v>
      </c>
      <c r="C163" s="44" t="s">
        <v>171</v>
      </c>
      <c r="D163" s="49">
        <v>30</v>
      </c>
      <c r="E163" s="9" t="s">
        <v>9</v>
      </c>
      <c r="F163" s="10" t="s">
        <v>199</v>
      </c>
      <c r="G163" s="8">
        <v>15</v>
      </c>
      <c r="H163" s="2">
        <f t="shared" si="13"/>
        <v>1.575</v>
      </c>
      <c r="I163" s="31" t="s">
        <v>203</v>
      </c>
      <c r="J163" t="s">
        <v>13</v>
      </c>
    </row>
    <row r="164" spans="1:10" ht="37.5" x14ac:dyDescent="0.35">
      <c r="A164" s="52" t="s">
        <v>9</v>
      </c>
      <c r="B164" s="42">
        <v>35</v>
      </c>
      <c r="C164" s="44" t="s">
        <v>171</v>
      </c>
      <c r="D164" s="49">
        <v>30</v>
      </c>
      <c r="E164" s="9" t="s">
        <v>9</v>
      </c>
      <c r="F164" s="10" t="s">
        <v>199</v>
      </c>
      <c r="G164" s="8">
        <v>15</v>
      </c>
      <c r="H164" s="2">
        <f t="shared" si="13"/>
        <v>1.575</v>
      </c>
      <c r="I164" s="31" t="s">
        <v>204</v>
      </c>
      <c r="J164" t="s">
        <v>13</v>
      </c>
    </row>
    <row r="165" spans="1:10" ht="25" x14ac:dyDescent="0.35">
      <c r="A165" s="52" t="s">
        <v>9</v>
      </c>
      <c r="B165" s="42">
        <v>35</v>
      </c>
      <c r="C165" s="44" t="s">
        <v>171</v>
      </c>
      <c r="D165" s="49">
        <v>30</v>
      </c>
      <c r="E165" s="9" t="s">
        <v>9</v>
      </c>
      <c r="F165" s="10" t="s">
        <v>199</v>
      </c>
      <c r="G165" s="8">
        <v>15</v>
      </c>
      <c r="H165" s="2">
        <f t="shared" si="13"/>
        <v>1.575</v>
      </c>
      <c r="I165" s="31" t="s">
        <v>205</v>
      </c>
      <c r="J165" t="s">
        <v>15</v>
      </c>
    </row>
    <row r="166" spans="1:10" ht="25" x14ac:dyDescent="0.35">
      <c r="A166" s="52" t="s">
        <v>9</v>
      </c>
      <c r="B166" s="42">
        <v>35</v>
      </c>
      <c r="C166" s="44" t="s">
        <v>171</v>
      </c>
      <c r="D166" s="49">
        <v>30</v>
      </c>
      <c r="E166" s="9" t="s">
        <v>9</v>
      </c>
      <c r="F166" s="10" t="s">
        <v>199</v>
      </c>
      <c r="G166" s="8">
        <v>15</v>
      </c>
      <c r="H166" s="2">
        <f t="shared" si="13"/>
        <v>1.575</v>
      </c>
      <c r="I166" s="31" t="s">
        <v>206</v>
      </c>
      <c r="J166" t="s">
        <v>15</v>
      </c>
    </row>
    <row r="167" spans="1:10" ht="37.5" x14ac:dyDescent="0.35">
      <c r="A167" s="52" t="s">
        <v>9</v>
      </c>
      <c r="B167" s="42">
        <v>35</v>
      </c>
      <c r="C167" s="44" t="s">
        <v>171</v>
      </c>
      <c r="D167" s="49">
        <v>30</v>
      </c>
      <c r="E167" s="9" t="s">
        <v>9</v>
      </c>
      <c r="F167" s="10" t="s">
        <v>199</v>
      </c>
      <c r="G167" s="8">
        <v>15</v>
      </c>
      <c r="H167" s="2">
        <f t="shared" si="13"/>
        <v>1.575</v>
      </c>
      <c r="I167" s="31" t="s">
        <v>207</v>
      </c>
      <c r="J167" t="s">
        <v>15</v>
      </c>
    </row>
    <row r="168" spans="1:10" ht="25" x14ac:dyDescent="0.35">
      <c r="A168" s="52" t="s">
        <v>9</v>
      </c>
      <c r="B168" s="42">
        <v>35</v>
      </c>
      <c r="C168" s="44" t="s">
        <v>171</v>
      </c>
      <c r="D168" s="49">
        <v>30</v>
      </c>
      <c r="E168" s="9" t="s">
        <v>9</v>
      </c>
      <c r="F168" s="10" t="s">
        <v>199</v>
      </c>
      <c r="G168" s="8">
        <v>15</v>
      </c>
      <c r="H168" s="2">
        <f t="shared" si="13"/>
        <v>1.575</v>
      </c>
      <c r="I168" s="31" t="s">
        <v>208</v>
      </c>
      <c r="J168" t="s">
        <v>15</v>
      </c>
    </row>
    <row r="169" spans="1:10" ht="25" x14ac:dyDescent="0.35">
      <c r="A169" s="52" t="s">
        <v>9</v>
      </c>
      <c r="B169" s="42">
        <v>35</v>
      </c>
      <c r="C169" s="44" t="s">
        <v>171</v>
      </c>
      <c r="D169" s="49">
        <v>30</v>
      </c>
      <c r="E169" s="9" t="s">
        <v>9</v>
      </c>
      <c r="F169" s="10" t="s">
        <v>199</v>
      </c>
      <c r="G169" s="8">
        <v>15</v>
      </c>
      <c r="H169" s="2">
        <f t="shared" si="13"/>
        <v>1.575</v>
      </c>
      <c r="I169" s="31" t="s">
        <v>209</v>
      </c>
      <c r="J169" t="s">
        <v>16</v>
      </c>
    </row>
    <row r="170" spans="1:10" ht="37.5" x14ac:dyDescent="0.35">
      <c r="A170" s="52" t="s">
        <v>9</v>
      </c>
      <c r="B170" s="42">
        <v>35</v>
      </c>
      <c r="C170" s="44" t="s">
        <v>171</v>
      </c>
      <c r="D170" s="49">
        <v>30</v>
      </c>
      <c r="E170" s="9" t="s">
        <v>9</v>
      </c>
      <c r="F170" s="10" t="s">
        <v>199</v>
      </c>
      <c r="G170" s="8">
        <v>15</v>
      </c>
      <c r="H170" s="2">
        <f t="shared" si="13"/>
        <v>1.575</v>
      </c>
      <c r="I170" s="31" t="s">
        <v>210</v>
      </c>
      <c r="J170" t="s">
        <v>16</v>
      </c>
    </row>
    <row r="171" spans="1:10" ht="25" x14ac:dyDescent="0.35">
      <c r="A171" s="52" t="s">
        <v>9</v>
      </c>
      <c r="B171" s="42">
        <v>35</v>
      </c>
      <c r="C171" s="44" t="s">
        <v>171</v>
      </c>
      <c r="D171" s="49">
        <v>30</v>
      </c>
      <c r="E171" s="9" t="s">
        <v>9</v>
      </c>
      <c r="F171" s="10" t="s">
        <v>211</v>
      </c>
      <c r="G171" s="8">
        <v>5</v>
      </c>
      <c r="H171" s="50">
        <f>(G171/(D135+D197+D243+D289))*((D135/(D135+D197+D243+D289))*B135)</f>
        <v>0.52500000000000002</v>
      </c>
      <c r="I171" s="31" t="s">
        <v>212</v>
      </c>
      <c r="J171" t="s">
        <v>16</v>
      </c>
    </row>
    <row r="172" spans="1:10" ht="25" x14ac:dyDescent="0.35">
      <c r="A172" s="52" t="s">
        <v>9</v>
      </c>
      <c r="B172" s="42">
        <v>35</v>
      </c>
      <c r="C172" s="44" t="s">
        <v>171</v>
      </c>
      <c r="D172" s="49">
        <v>30</v>
      </c>
      <c r="E172" s="9" t="s">
        <v>9</v>
      </c>
      <c r="F172" s="10" t="s">
        <v>211</v>
      </c>
      <c r="G172" s="8">
        <v>5</v>
      </c>
      <c r="H172" s="50">
        <f t="shared" ref="H172:H175" si="14">(G172/(D136+D198+D244+D290))*((D136/(D136+D198+D244+D290))*B136)</f>
        <v>0.52500000000000002</v>
      </c>
      <c r="I172" s="31" t="s">
        <v>213</v>
      </c>
      <c r="J172" t="s">
        <v>13</v>
      </c>
    </row>
    <row r="173" spans="1:10" ht="25" x14ac:dyDescent="0.35">
      <c r="A173" s="52" t="s">
        <v>9</v>
      </c>
      <c r="B173" s="42">
        <v>35</v>
      </c>
      <c r="C173" s="44" t="s">
        <v>171</v>
      </c>
      <c r="D173" s="49">
        <v>30</v>
      </c>
      <c r="E173" s="9" t="s">
        <v>9</v>
      </c>
      <c r="F173" s="10" t="s">
        <v>211</v>
      </c>
      <c r="G173" s="8">
        <v>5</v>
      </c>
      <c r="H173" s="50">
        <f t="shared" si="14"/>
        <v>0.52500000000000002</v>
      </c>
      <c r="I173" s="31" t="s">
        <v>214</v>
      </c>
      <c r="J173" t="s">
        <v>15</v>
      </c>
    </row>
    <row r="174" spans="1:10" ht="25" x14ac:dyDescent="0.35">
      <c r="A174" s="52" t="s">
        <v>9</v>
      </c>
      <c r="B174" s="42">
        <v>35</v>
      </c>
      <c r="C174" s="44" t="s">
        <v>171</v>
      </c>
      <c r="D174" s="49">
        <v>30</v>
      </c>
      <c r="E174" s="9" t="s">
        <v>9</v>
      </c>
      <c r="F174" s="10" t="s">
        <v>211</v>
      </c>
      <c r="G174" s="8">
        <v>5</v>
      </c>
      <c r="H174" s="50">
        <f t="shared" si="14"/>
        <v>0.52500000000000002</v>
      </c>
      <c r="I174" s="31" t="s">
        <v>215</v>
      </c>
      <c r="J174" t="s">
        <v>13</v>
      </c>
    </row>
    <row r="175" spans="1:10" ht="25" x14ac:dyDescent="0.35">
      <c r="A175" s="52" t="s">
        <v>9</v>
      </c>
      <c r="B175" s="42">
        <v>35</v>
      </c>
      <c r="C175" s="44" t="s">
        <v>171</v>
      </c>
      <c r="D175" s="49">
        <v>30</v>
      </c>
      <c r="E175" s="9" t="s">
        <v>9</v>
      </c>
      <c r="F175" s="10" t="s">
        <v>211</v>
      </c>
      <c r="G175" s="8">
        <v>5</v>
      </c>
      <c r="H175" s="50">
        <f t="shared" si="14"/>
        <v>0.52500000000000002</v>
      </c>
      <c r="I175" s="31" t="s">
        <v>216</v>
      </c>
      <c r="J175" t="s">
        <v>16</v>
      </c>
    </row>
    <row r="176" spans="1:10" ht="25" x14ac:dyDescent="0.35">
      <c r="A176" s="52" t="s">
        <v>9</v>
      </c>
      <c r="B176" s="42">
        <v>35</v>
      </c>
      <c r="C176" s="44" t="s">
        <v>171</v>
      </c>
      <c r="D176" s="49">
        <v>30</v>
      </c>
      <c r="E176" s="9" t="s">
        <v>9</v>
      </c>
      <c r="F176" s="10" t="s">
        <v>217</v>
      </c>
      <c r="G176" s="8">
        <v>15</v>
      </c>
      <c r="H176" s="2">
        <f>(G176/(D135+D197+D243+D289))*((D135/(D135+D197+D243+D289))*B135)</f>
        <v>1.575</v>
      </c>
      <c r="I176" s="31" t="s">
        <v>218</v>
      </c>
      <c r="J176" t="s">
        <v>13</v>
      </c>
    </row>
    <row r="177" spans="1:10" ht="25" x14ac:dyDescent="0.35">
      <c r="A177" s="52" t="s">
        <v>9</v>
      </c>
      <c r="B177" s="42">
        <v>35</v>
      </c>
      <c r="C177" s="44" t="s">
        <v>171</v>
      </c>
      <c r="D177" s="49">
        <v>30</v>
      </c>
      <c r="E177" s="9" t="s">
        <v>9</v>
      </c>
      <c r="F177" s="10" t="s">
        <v>217</v>
      </c>
      <c r="G177" s="8">
        <v>15</v>
      </c>
      <c r="H177" s="2">
        <f>(G177/(D136+D198+D244+D290))*((D136/(D136+D198+D244+D290))*B136)</f>
        <v>1.575</v>
      </c>
      <c r="I177" s="31" t="s">
        <v>219</v>
      </c>
      <c r="J177" t="s">
        <v>15</v>
      </c>
    </row>
    <row r="178" spans="1:10" ht="25" x14ac:dyDescent="0.35">
      <c r="A178" s="52" t="s">
        <v>9</v>
      </c>
      <c r="B178" s="42">
        <v>35</v>
      </c>
      <c r="C178" s="44" t="s">
        <v>171</v>
      </c>
      <c r="D178" s="49">
        <v>30</v>
      </c>
      <c r="E178" s="9" t="s">
        <v>9</v>
      </c>
      <c r="F178" s="10" t="s">
        <v>217</v>
      </c>
      <c r="G178" s="8">
        <v>15</v>
      </c>
      <c r="H178" s="2"/>
      <c r="I178" s="31" t="s">
        <v>220</v>
      </c>
      <c r="J178" t="s">
        <v>13</v>
      </c>
    </row>
    <row r="179" spans="1:10" ht="25" x14ac:dyDescent="0.35">
      <c r="A179" s="52" t="s">
        <v>9</v>
      </c>
      <c r="B179" s="42">
        <v>35</v>
      </c>
      <c r="C179" s="44" t="s">
        <v>171</v>
      </c>
      <c r="D179" s="49">
        <v>30</v>
      </c>
      <c r="E179" s="9" t="s">
        <v>9</v>
      </c>
      <c r="F179" s="10" t="s">
        <v>217</v>
      </c>
      <c r="G179" s="8">
        <v>15</v>
      </c>
      <c r="H179" s="2"/>
      <c r="I179" s="31" t="s">
        <v>221</v>
      </c>
      <c r="J179" t="s">
        <v>13</v>
      </c>
    </row>
    <row r="180" spans="1:10" ht="25" x14ac:dyDescent="0.35">
      <c r="A180" s="52" t="s">
        <v>9</v>
      </c>
      <c r="B180" s="42">
        <v>35</v>
      </c>
      <c r="C180" s="44" t="s">
        <v>171</v>
      </c>
      <c r="D180" s="49">
        <v>30</v>
      </c>
      <c r="E180" s="9" t="s">
        <v>9</v>
      </c>
      <c r="F180" s="10" t="s">
        <v>217</v>
      </c>
      <c r="G180" s="8">
        <v>15</v>
      </c>
      <c r="H180" s="2"/>
      <c r="I180" s="31" t="s">
        <v>222</v>
      </c>
      <c r="J180" t="s">
        <v>13</v>
      </c>
    </row>
    <row r="181" spans="1:10" ht="25" x14ac:dyDescent="0.35">
      <c r="A181" s="52" t="s">
        <v>9</v>
      </c>
      <c r="B181" s="42">
        <v>35</v>
      </c>
      <c r="C181" s="44" t="s">
        <v>171</v>
      </c>
      <c r="D181" s="49">
        <v>30</v>
      </c>
      <c r="E181" s="9" t="s">
        <v>9</v>
      </c>
      <c r="F181" s="10" t="s">
        <v>217</v>
      </c>
      <c r="G181" s="8">
        <v>15</v>
      </c>
      <c r="H181" s="2"/>
      <c r="I181" s="31" t="s">
        <v>223</v>
      </c>
      <c r="J181" t="s">
        <v>13</v>
      </c>
    </row>
    <row r="182" spans="1:10" ht="25" x14ac:dyDescent="0.35">
      <c r="A182" s="52" t="s">
        <v>9</v>
      </c>
      <c r="B182" s="42">
        <v>35</v>
      </c>
      <c r="C182" s="44" t="s">
        <v>171</v>
      </c>
      <c r="D182" s="49">
        <v>30</v>
      </c>
      <c r="E182" s="9" t="s">
        <v>9</v>
      </c>
      <c r="F182" s="10" t="s">
        <v>217</v>
      </c>
      <c r="G182" s="8">
        <v>15</v>
      </c>
      <c r="H182" s="2"/>
      <c r="I182" s="31" t="s">
        <v>224</v>
      </c>
      <c r="J182" t="s">
        <v>13</v>
      </c>
    </row>
    <row r="183" spans="1:10" ht="25" x14ac:dyDescent="0.35">
      <c r="A183" s="52" t="s">
        <v>9</v>
      </c>
      <c r="B183" s="42">
        <v>35</v>
      </c>
      <c r="C183" s="44" t="s">
        <v>171</v>
      </c>
      <c r="D183" s="49">
        <v>30</v>
      </c>
      <c r="E183" s="9" t="s">
        <v>9</v>
      </c>
      <c r="F183" s="10" t="s">
        <v>217</v>
      </c>
      <c r="G183" s="8">
        <v>15</v>
      </c>
      <c r="H183" s="2"/>
      <c r="I183" s="31" t="s">
        <v>225</v>
      </c>
      <c r="J183" t="s">
        <v>15</v>
      </c>
    </row>
    <row r="184" spans="1:10" ht="25" x14ac:dyDescent="0.35">
      <c r="A184" s="52" t="s">
        <v>9</v>
      </c>
      <c r="B184" s="42">
        <v>35</v>
      </c>
      <c r="C184" s="44" t="s">
        <v>171</v>
      </c>
      <c r="D184" s="49">
        <v>30</v>
      </c>
      <c r="E184" s="9" t="s">
        <v>9</v>
      </c>
      <c r="F184" s="10" t="s">
        <v>217</v>
      </c>
      <c r="G184" s="8">
        <v>15</v>
      </c>
      <c r="H184" s="2"/>
      <c r="I184" s="31" t="s">
        <v>226</v>
      </c>
      <c r="J184" t="s">
        <v>13</v>
      </c>
    </row>
    <row r="185" spans="1:10" ht="25" x14ac:dyDescent="0.35">
      <c r="A185" s="52" t="s">
        <v>9</v>
      </c>
      <c r="B185" s="42">
        <v>35</v>
      </c>
      <c r="C185" s="44" t="s">
        <v>171</v>
      </c>
      <c r="D185" s="49">
        <v>30</v>
      </c>
      <c r="E185" s="9" t="s">
        <v>9</v>
      </c>
      <c r="F185" s="10" t="s">
        <v>217</v>
      </c>
      <c r="G185" s="8">
        <v>15</v>
      </c>
      <c r="H185" s="2"/>
      <c r="I185" s="31" t="s">
        <v>227</v>
      </c>
      <c r="J185" t="s">
        <v>13</v>
      </c>
    </row>
    <row r="186" spans="1:10" ht="25" x14ac:dyDescent="0.35">
      <c r="A186" s="52" t="s">
        <v>9</v>
      </c>
      <c r="B186" s="42">
        <v>35</v>
      </c>
      <c r="C186" s="44" t="s">
        <v>171</v>
      </c>
      <c r="D186" s="49">
        <v>30</v>
      </c>
      <c r="E186" s="9" t="s">
        <v>9</v>
      </c>
      <c r="F186" s="10" t="s">
        <v>217</v>
      </c>
      <c r="G186" s="8">
        <v>15</v>
      </c>
      <c r="H186" s="2"/>
      <c r="I186" s="31" t="s">
        <v>228</v>
      </c>
      <c r="J186" t="s">
        <v>15</v>
      </c>
    </row>
    <row r="187" spans="1:10" ht="25" x14ac:dyDescent="0.35">
      <c r="A187" s="52" t="s">
        <v>9</v>
      </c>
      <c r="B187" s="42">
        <v>35</v>
      </c>
      <c r="C187" s="44" t="s">
        <v>171</v>
      </c>
      <c r="D187" s="49">
        <v>30</v>
      </c>
      <c r="E187" s="9" t="s">
        <v>9</v>
      </c>
      <c r="F187" s="10" t="s">
        <v>217</v>
      </c>
      <c r="G187" s="8">
        <v>15</v>
      </c>
      <c r="H187" s="2"/>
      <c r="I187" s="31" t="s">
        <v>229</v>
      </c>
      <c r="J187" t="s">
        <v>16</v>
      </c>
    </row>
    <row r="188" spans="1:10" ht="25" x14ac:dyDescent="0.35">
      <c r="A188" s="52" t="s">
        <v>9</v>
      </c>
      <c r="B188" s="42">
        <v>35</v>
      </c>
      <c r="C188" s="44" t="s">
        <v>171</v>
      </c>
      <c r="D188" s="49">
        <v>30</v>
      </c>
      <c r="E188" s="9" t="s">
        <v>9</v>
      </c>
      <c r="F188" s="10" t="s">
        <v>217</v>
      </c>
      <c r="G188" s="8">
        <v>15</v>
      </c>
      <c r="H188" s="2"/>
      <c r="I188" s="31" t="s">
        <v>230</v>
      </c>
      <c r="J188" t="s">
        <v>16</v>
      </c>
    </row>
    <row r="189" spans="1:10" ht="37.5" x14ac:dyDescent="0.35">
      <c r="A189" s="52" t="s">
        <v>9</v>
      </c>
      <c r="B189" s="42">
        <v>35</v>
      </c>
      <c r="C189" s="44" t="s">
        <v>171</v>
      </c>
      <c r="D189" s="49">
        <v>30</v>
      </c>
      <c r="E189" s="9" t="s">
        <v>9</v>
      </c>
      <c r="F189" s="10" t="s">
        <v>217</v>
      </c>
      <c r="G189" s="8">
        <v>15</v>
      </c>
      <c r="H189" s="2"/>
      <c r="I189" s="31" t="s">
        <v>231</v>
      </c>
      <c r="J189" t="s">
        <v>16</v>
      </c>
    </row>
    <row r="190" spans="1:10" ht="25" x14ac:dyDescent="0.35">
      <c r="A190" s="52" t="s">
        <v>9</v>
      </c>
      <c r="B190" s="42">
        <v>35</v>
      </c>
      <c r="C190" s="44" t="s">
        <v>171</v>
      </c>
      <c r="D190" s="49">
        <v>30</v>
      </c>
      <c r="E190" s="9" t="s">
        <v>9</v>
      </c>
      <c r="F190" s="10" t="s">
        <v>217</v>
      </c>
      <c r="G190" s="8">
        <v>15</v>
      </c>
      <c r="H190" s="2"/>
      <c r="I190" s="31" t="s">
        <v>232</v>
      </c>
      <c r="J190" s="27" t="s">
        <v>13</v>
      </c>
    </row>
    <row r="191" spans="1:10" ht="37.5" x14ac:dyDescent="0.35">
      <c r="A191" s="52" t="s">
        <v>9</v>
      </c>
      <c r="B191" s="42">
        <v>35</v>
      </c>
      <c r="C191" s="44" t="s">
        <v>171</v>
      </c>
      <c r="D191" s="49">
        <v>30</v>
      </c>
      <c r="E191" s="9" t="s">
        <v>9</v>
      </c>
      <c r="F191" s="10" t="s">
        <v>233</v>
      </c>
      <c r="G191" s="8">
        <v>15</v>
      </c>
      <c r="H191" s="50">
        <f>(G191/(D135+D197+D243+D289))*((D135/(D135+D197+D243+D289))*B135)</f>
        <v>1.575</v>
      </c>
      <c r="I191" s="31" t="s">
        <v>234</v>
      </c>
      <c r="J191" t="s">
        <v>13</v>
      </c>
    </row>
    <row r="192" spans="1:10" ht="26" x14ac:dyDescent="0.35">
      <c r="A192" s="52" t="s">
        <v>9</v>
      </c>
      <c r="B192" s="42">
        <v>35</v>
      </c>
      <c r="C192" s="44" t="s">
        <v>171</v>
      </c>
      <c r="D192" s="49">
        <v>30</v>
      </c>
      <c r="E192" s="9" t="s">
        <v>9</v>
      </c>
      <c r="F192" s="10" t="s">
        <v>233</v>
      </c>
      <c r="G192" s="8">
        <v>15</v>
      </c>
      <c r="H192" s="50"/>
      <c r="I192" s="31" t="s">
        <v>235</v>
      </c>
      <c r="J192" t="s">
        <v>13</v>
      </c>
    </row>
    <row r="193" spans="1:10" ht="26" x14ac:dyDescent="0.35">
      <c r="A193" s="52" t="s">
        <v>9</v>
      </c>
      <c r="B193" s="42">
        <v>35</v>
      </c>
      <c r="C193" s="44" t="s">
        <v>171</v>
      </c>
      <c r="D193" s="49">
        <v>30</v>
      </c>
      <c r="E193" s="9" t="s">
        <v>9</v>
      </c>
      <c r="F193" s="10" t="s">
        <v>233</v>
      </c>
      <c r="G193" s="8">
        <v>15</v>
      </c>
      <c r="H193" s="50"/>
      <c r="I193" s="31" t="s">
        <v>236</v>
      </c>
      <c r="J193" t="s">
        <v>13</v>
      </c>
    </row>
    <row r="194" spans="1:10" ht="37.5" x14ac:dyDescent="0.35">
      <c r="A194" s="52" t="s">
        <v>9</v>
      </c>
      <c r="B194" s="42">
        <v>35</v>
      </c>
      <c r="C194" s="44" t="s">
        <v>171</v>
      </c>
      <c r="D194" s="49">
        <v>30</v>
      </c>
      <c r="E194" s="9" t="s">
        <v>9</v>
      </c>
      <c r="F194" s="10" t="s">
        <v>233</v>
      </c>
      <c r="G194" s="8">
        <v>15</v>
      </c>
      <c r="H194" s="50"/>
      <c r="I194" s="31" t="s">
        <v>237</v>
      </c>
      <c r="J194" t="s">
        <v>16</v>
      </c>
    </row>
    <row r="195" spans="1:10" ht="37.5" x14ac:dyDescent="0.35">
      <c r="A195" s="52" t="s">
        <v>9</v>
      </c>
      <c r="B195" s="42">
        <v>35</v>
      </c>
      <c r="C195" s="44" t="s">
        <v>171</v>
      </c>
      <c r="D195" s="49">
        <v>30</v>
      </c>
      <c r="E195" s="9" t="s">
        <v>9</v>
      </c>
      <c r="F195" s="10" t="s">
        <v>233</v>
      </c>
      <c r="G195" s="8">
        <v>15</v>
      </c>
      <c r="H195" s="50"/>
      <c r="I195" s="31" t="s">
        <v>238</v>
      </c>
      <c r="J195" t="s">
        <v>15</v>
      </c>
    </row>
    <row r="196" spans="1:10" ht="26" x14ac:dyDescent="0.35">
      <c r="A196" s="52" t="s">
        <v>9</v>
      </c>
      <c r="B196" s="42">
        <v>35</v>
      </c>
      <c r="C196" s="44" t="s">
        <v>171</v>
      </c>
      <c r="D196" s="49">
        <v>30</v>
      </c>
      <c r="E196" s="9" t="s">
        <v>9</v>
      </c>
      <c r="F196" s="10" t="s">
        <v>233</v>
      </c>
      <c r="G196" s="8">
        <v>15</v>
      </c>
      <c r="H196" s="50"/>
      <c r="I196" s="31" t="s">
        <v>239</v>
      </c>
      <c r="J196" t="s">
        <v>15</v>
      </c>
    </row>
    <row r="197" spans="1:10" ht="26" x14ac:dyDescent="0.35">
      <c r="A197" s="52" t="s">
        <v>9</v>
      </c>
      <c r="B197" s="42">
        <v>35</v>
      </c>
      <c r="C197" s="44" t="s">
        <v>240</v>
      </c>
      <c r="D197" s="49">
        <v>25</v>
      </c>
      <c r="E197" s="9" t="s">
        <v>9</v>
      </c>
      <c r="F197" s="10" t="s">
        <v>241</v>
      </c>
      <c r="G197" s="8">
        <v>5</v>
      </c>
      <c r="H197" s="50">
        <f>(G197/(D135+D197+D243+D289))*((D197/(D135+D197+D243+D289))*B135)</f>
        <v>0.4375</v>
      </c>
      <c r="I197" s="31" t="s">
        <v>242</v>
      </c>
      <c r="J197" t="s">
        <v>13</v>
      </c>
    </row>
    <row r="198" spans="1:10" ht="26" x14ac:dyDescent="0.35">
      <c r="A198" s="52" t="s">
        <v>9</v>
      </c>
      <c r="B198" s="42">
        <v>35</v>
      </c>
      <c r="C198" s="44" t="s">
        <v>240</v>
      </c>
      <c r="D198" s="49">
        <v>25</v>
      </c>
      <c r="E198" s="9" t="s">
        <v>9</v>
      </c>
      <c r="F198" s="10" t="s">
        <v>241</v>
      </c>
      <c r="G198" s="8">
        <v>5</v>
      </c>
      <c r="H198" s="50"/>
      <c r="I198" s="31" t="s">
        <v>243</v>
      </c>
      <c r="J198" t="s">
        <v>13</v>
      </c>
    </row>
    <row r="199" spans="1:10" ht="26" x14ac:dyDescent="0.35">
      <c r="A199" s="52" t="s">
        <v>9</v>
      </c>
      <c r="B199" s="42">
        <v>35</v>
      </c>
      <c r="C199" s="44" t="s">
        <v>240</v>
      </c>
      <c r="D199" s="49">
        <v>25</v>
      </c>
      <c r="E199" s="9" t="s">
        <v>9</v>
      </c>
      <c r="F199" s="10" t="s">
        <v>241</v>
      </c>
      <c r="G199" s="8">
        <v>5</v>
      </c>
      <c r="H199" s="50"/>
      <c r="I199" s="31" t="s">
        <v>244</v>
      </c>
      <c r="J199" t="s">
        <v>13</v>
      </c>
    </row>
    <row r="200" spans="1:10" ht="26" x14ac:dyDescent="0.35">
      <c r="A200" s="52" t="s">
        <v>9</v>
      </c>
      <c r="B200" s="42">
        <v>35</v>
      </c>
      <c r="C200" s="44" t="s">
        <v>240</v>
      </c>
      <c r="D200" s="49">
        <v>25</v>
      </c>
      <c r="E200" s="9" t="s">
        <v>9</v>
      </c>
      <c r="F200" s="10" t="s">
        <v>241</v>
      </c>
      <c r="G200" s="8">
        <v>5</v>
      </c>
      <c r="H200" s="50"/>
      <c r="I200" s="31" t="s">
        <v>245</v>
      </c>
      <c r="J200" t="s">
        <v>16</v>
      </c>
    </row>
    <row r="201" spans="1:10" ht="26" x14ac:dyDescent="0.35">
      <c r="A201" s="52" t="s">
        <v>9</v>
      </c>
      <c r="B201" s="42">
        <v>35</v>
      </c>
      <c r="C201" s="44" t="s">
        <v>240</v>
      </c>
      <c r="D201" s="49">
        <v>25</v>
      </c>
      <c r="E201" s="9" t="s">
        <v>9</v>
      </c>
      <c r="F201" s="10" t="s">
        <v>241</v>
      </c>
      <c r="G201" s="8">
        <v>5</v>
      </c>
      <c r="H201" s="50"/>
      <c r="I201" s="31" t="s">
        <v>246</v>
      </c>
      <c r="J201" t="s">
        <v>15</v>
      </c>
    </row>
    <row r="202" spans="1:10" ht="25" x14ac:dyDescent="0.35">
      <c r="A202" s="52" t="s">
        <v>9</v>
      </c>
      <c r="B202" s="42">
        <v>35</v>
      </c>
      <c r="C202" s="44" t="s">
        <v>240</v>
      </c>
      <c r="D202" s="49">
        <v>25</v>
      </c>
      <c r="E202" s="9" t="s">
        <v>9</v>
      </c>
      <c r="F202" s="10" t="s">
        <v>247</v>
      </c>
      <c r="G202" s="8">
        <v>5</v>
      </c>
      <c r="H202" s="50">
        <f t="shared" ref="H202:H205" si="15">(G202/(D140+D202+D248+D294))*((D202/(D140+D202+D248+D294))*B140)</f>
        <v>0.4375</v>
      </c>
      <c r="I202" s="31" t="s">
        <v>248</v>
      </c>
      <c r="J202" t="s">
        <v>13</v>
      </c>
    </row>
    <row r="203" spans="1:10" ht="25" x14ac:dyDescent="0.35">
      <c r="A203" s="52" t="s">
        <v>9</v>
      </c>
      <c r="B203" s="42">
        <v>35</v>
      </c>
      <c r="C203" s="44" t="s">
        <v>240</v>
      </c>
      <c r="D203" s="49">
        <v>25</v>
      </c>
      <c r="E203" s="9" t="s">
        <v>9</v>
      </c>
      <c r="F203" s="10" t="s">
        <v>247</v>
      </c>
      <c r="G203" s="8">
        <v>5</v>
      </c>
      <c r="H203" s="50"/>
      <c r="I203" s="31" t="s">
        <v>249</v>
      </c>
      <c r="J203" t="s">
        <v>13</v>
      </c>
    </row>
    <row r="204" spans="1:10" x14ac:dyDescent="0.35">
      <c r="A204" s="52" t="s">
        <v>9</v>
      </c>
      <c r="B204" s="42">
        <v>35</v>
      </c>
      <c r="C204" s="44" t="s">
        <v>240</v>
      </c>
      <c r="D204" s="49">
        <v>25</v>
      </c>
      <c r="E204" s="9" t="s">
        <v>9</v>
      </c>
      <c r="F204" s="10" t="s">
        <v>247</v>
      </c>
      <c r="G204" s="8">
        <v>5</v>
      </c>
      <c r="H204" s="50"/>
      <c r="I204" s="31" t="s">
        <v>250</v>
      </c>
      <c r="J204" t="s">
        <v>16</v>
      </c>
    </row>
    <row r="205" spans="1:10" ht="37.5" x14ac:dyDescent="0.35">
      <c r="A205" s="52" t="s">
        <v>9</v>
      </c>
      <c r="B205" s="42">
        <v>35</v>
      </c>
      <c r="C205" s="44" t="s">
        <v>240</v>
      </c>
      <c r="D205" s="49">
        <v>25</v>
      </c>
      <c r="E205" s="9" t="s">
        <v>9</v>
      </c>
      <c r="F205" s="13" t="s">
        <v>251</v>
      </c>
      <c r="G205" s="8">
        <v>25</v>
      </c>
      <c r="H205" s="50">
        <f t="shared" si="15"/>
        <v>2.1875</v>
      </c>
      <c r="I205" s="31" t="s">
        <v>252</v>
      </c>
      <c r="J205" t="s">
        <v>13</v>
      </c>
    </row>
    <row r="206" spans="1:10" ht="25" x14ac:dyDescent="0.35">
      <c r="A206" s="52" t="s">
        <v>9</v>
      </c>
      <c r="B206" s="42">
        <v>35</v>
      </c>
      <c r="C206" s="44" t="s">
        <v>240</v>
      </c>
      <c r="D206" s="49">
        <v>25</v>
      </c>
      <c r="E206" s="9" t="s">
        <v>9</v>
      </c>
      <c r="F206" s="13" t="s">
        <v>251</v>
      </c>
      <c r="G206" s="8">
        <v>25</v>
      </c>
      <c r="H206" s="50"/>
      <c r="I206" s="31" t="s">
        <v>253</v>
      </c>
      <c r="J206" t="s">
        <v>13</v>
      </c>
    </row>
    <row r="207" spans="1:10" ht="25" x14ac:dyDescent="0.35">
      <c r="A207" s="52" t="s">
        <v>9</v>
      </c>
      <c r="B207" s="42">
        <v>35</v>
      </c>
      <c r="C207" s="44" t="s">
        <v>240</v>
      </c>
      <c r="D207" s="49">
        <v>25</v>
      </c>
      <c r="E207" s="9" t="s">
        <v>9</v>
      </c>
      <c r="F207" s="13" t="s">
        <v>251</v>
      </c>
      <c r="G207" s="8">
        <v>25</v>
      </c>
      <c r="H207" s="50"/>
      <c r="I207" s="31" t="s">
        <v>254</v>
      </c>
      <c r="J207" t="s">
        <v>13</v>
      </c>
    </row>
    <row r="208" spans="1:10" ht="25" x14ac:dyDescent="0.35">
      <c r="A208" s="52" t="s">
        <v>9</v>
      </c>
      <c r="B208" s="42">
        <v>35</v>
      </c>
      <c r="C208" s="44" t="s">
        <v>240</v>
      </c>
      <c r="D208" s="49">
        <v>25</v>
      </c>
      <c r="E208" s="9" t="s">
        <v>9</v>
      </c>
      <c r="F208" s="13" t="s">
        <v>251</v>
      </c>
      <c r="G208" s="8">
        <v>25</v>
      </c>
      <c r="H208" s="50"/>
      <c r="I208" s="31" t="s">
        <v>255</v>
      </c>
      <c r="J208" t="s">
        <v>16</v>
      </c>
    </row>
    <row r="209" spans="1:10" ht="25" x14ac:dyDescent="0.35">
      <c r="A209" s="52" t="s">
        <v>9</v>
      </c>
      <c r="B209" s="42">
        <v>35</v>
      </c>
      <c r="C209" s="44" t="s">
        <v>240</v>
      </c>
      <c r="D209" s="49">
        <v>25</v>
      </c>
      <c r="E209" s="9" t="s">
        <v>9</v>
      </c>
      <c r="F209" s="13" t="s">
        <v>251</v>
      </c>
      <c r="G209" s="8">
        <v>25</v>
      </c>
      <c r="H209" s="50"/>
      <c r="I209" s="31" t="s">
        <v>256</v>
      </c>
      <c r="J209" t="s">
        <v>16</v>
      </c>
    </row>
    <row r="210" spans="1:10" ht="25" x14ac:dyDescent="0.35">
      <c r="A210" s="52" t="s">
        <v>9</v>
      </c>
      <c r="B210" s="42">
        <v>35</v>
      </c>
      <c r="C210" s="44" t="s">
        <v>240</v>
      </c>
      <c r="D210" s="49">
        <v>25</v>
      </c>
      <c r="E210" s="9" t="s">
        <v>9</v>
      </c>
      <c r="F210" s="13" t="s">
        <v>251</v>
      </c>
      <c r="G210" s="8">
        <v>25</v>
      </c>
      <c r="H210" s="50"/>
      <c r="I210" s="31" t="s">
        <v>257</v>
      </c>
      <c r="J210" t="s">
        <v>15</v>
      </c>
    </row>
    <row r="211" spans="1:10" ht="25" x14ac:dyDescent="0.35">
      <c r="A211" s="52" t="s">
        <v>9</v>
      </c>
      <c r="B211" s="42">
        <v>35</v>
      </c>
      <c r="C211" s="44" t="s">
        <v>240</v>
      </c>
      <c r="D211" s="49">
        <v>25</v>
      </c>
      <c r="E211" s="9" t="s">
        <v>9</v>
      </c>
      <c r="F211" s="13" t="s">
        <v>251</v>
      </c>
      <c r="G211" s="8">
        <v>25</v>
      </c>
      <c r="H211" s="50"/>
      <c r="I211" s="31" t="s">
        <v>258</v>
      </c>
      <c r="J211" t="s">
        <v>13</v>
      </c>
    </row>
    <row r="212" spans="1:10" ht="25" x14ac:dyDescent="0.35">
      <c r="A212" s="52" t="s">
        <v>9</v>
      </c>
      <c r="B212" s="42">
        <v>35</v>
      </c>
      <c r="C212" s="44" t="s">
        <v>240</v>
      </c>
      <c r="D212" s="49">
        <v>25</v>
      </c>
      <c r="E212" s="9" t="s">
        <v>9</v>
      </c>
      <c r="F212" s="13" t="s">
        <v>251</v>
      </c>
      <c r="G212" s="8">
        <v>25</v>
      </c>
      <c r="H212" s="50"/>
      <c r="I212" s="31" t="s">
        <v>259</v>
      </c>
      <c r="J212" t="s">
        <v>15</v>
      </c>
    </row>
    <row r="213" spans="1:10" ht="50" x14ac:dyDescent="0.35">
      <c r="A213" s="52" t="s">
        <v>9</v>
      </c>
      <c r="B213" s="42">
        <v>35</v>
      </c>
      <c r="C213" s="44" t="s">
        <v>240</v>
      </c>
      <c r="D213" s="49">
        <v>25</v>
      </c>
      <c r="E213" s="9" t="s">
        <v>9</v>
      </c>
      <c r="F213" s="10" t="s">
        <v>260</v>
      </c>
      <c r="G213" s="8">
        <v>25</v>
      </c>
      <c r="H213" s="2">
        <f>(G213/(D135+D197+D243+D289))*((D197/(D135+D197+D243+D289))*B135)</f>
        <v>2.1875</v>
      </c>
      <c r="I213" s="22" t="s">
        <v>261</v>
      </c>
      <c r="J213" t="s">
        <v>13</v>
      </c>
    </row>
    <row r="214" spans="1:10" ht="37.5" x14ac:dyDescent="0.35">
      <c r="A214" s="52" t="s">
        <v>9</v>
      </c>
      <c r="B214" s="42">
        <v>35</v>
      </c>
      <c r="C214" s="44" t="s">
        <v>240</v>
      </c>
      <c r="D214" s="49">
        <v>25</v>
      </c>
      <c r="E214" s="9" t="s">
        <v>9</v>
      </c>
      <c r="F214" s="10" t="s">
        <v>260</v>
      </c>
      <c r="G214" s="8">
        <v>25</v>
      </c>
      <c r="H214" s="2"/>
      <c r="I214" s="22" t="s">
        <v>262</v>
      </c>
      <c r="J214" t="s">
        <v>13</v>
      </c>
    </row>
    <row r="215" spans="1:10" ht="50" x14ac:dyDescent="0.35">
      <c r="A215" s="52" t="s">
        <v>9</v>
      </c>
      <c r="B215" s="42">
        <v>35</v>
      </c>
      <c r="C215" s="44" t="s">
        <v>240</v>
      </c>
      <c r="D215" s="49">
        <v>25</v>
      </c>
      <c r="E215" s="9" t="s">
        <v>9</v>
      </c>
      <c r="F215" s="10" t="s">
        <v>260</v>
      </c>
      <c r="G215" s="8">
        <v>25</v>
      </c>
      <c r="H215" s="2"/>
      <c r="I215" s="22" t="s">
        <v>263</v>
      </c>
      <c r="J215" t="s">
        <v>13</v>
      </c>
    </row>
    <row r="216" spans="1:10" ht="37.5" x14ac:dyDescent="0.35">
      <c r="A216" s="52" t="s">
        <v>9</v>
      </c>
      <c r="B216" s="42">
        <v>35</v>
      </c>
      <c r="C216" s="44" t="s">
        <v>240</v>
      </c>
      <c r="D216" s="49">
        <v>25</v>
      </c>
      <c r="E216" s="9" t="s">
        <v>9</v>
      </c>
      <c r="F216" s="10" t="s">
        <v>260</v>
      </c>
      <c r="G216" s="8">
        <v>25</v>
      </c>
      <c r="H216" s="2"/>
      <c r="I216" s="22" t="s">
        <v>264</v>
      </c>
      <c r="J216" t="s">
        <v>13</v>
      </c>
    </row>
    <row r="217" spans="1:10" ht="50.15" customHeight="1" x14ac:dyDescent="0.35">
      <c r="A217" s="52" t="s">
        <v>9</v>
      </c>
      <c r="B217" s="42">
        <v>35</v>
      </c>
      <c r="C217" s="44" t="s">
        <v>240</v>
      </c>
      <c r="D217" s="49">
        <v>25</v>
      </c>
      <c r="E217" s="9" t="s">
        <v>9</v>
      </c>
      <c r="F217" s="10" t="s">
        <v>260</v>
      </c>
      <c r="G217" s="8">
        <v>25</v>
      </c>
      <c r="H217" s="2"/>
      <c r="I217" s="22" t="s">
        <v>265</v>
      </c>
      <c r="J217" t="s">
        <v>13</v>
      </c>
    </row>
    <row r="218" spans="1:10" ht="26" x14ac:dyDescent="0.35">
      <c r="A218" s="52" t="s">
        <v>9</v>
      </c>
      <c r="B218" s="42">
        <v>35</v>
      </c>
      <c r="C218" s="44" t="s">
        <v>240</v>
      </c>
      <c r="D218" s="49">
        <v>25</v>
      </c>
      <c r="E218" s="9" t="s">
        <v>9</v>
      </c>
      <c r="F218" s="10" t="s">
        <v>260</v>
      </c>
      <c r="G218" s="8">
        <v>25</v>
      </c>
      <c r="H218" s="2"/>
      <c r="I218" s="22" t="s">
        <v>266</v>
      </c>
      <c r="J218" t="s">
        <v>13</v>
      </c>
    </row>
    <row r="219" spans="1:10" ht="26" x14ac:dyDescent="0.35">
      <c r="A219" s="52" t="s">
        <v>9</v>
      </c>
      <c r="B219" s="42">
        <v>35</v>
      </c>
      <c r="C219" s="44" t="s">
        <v>240</v>
      </c>
      <c r="D219" s="49">
        <v>25</v>
      </c>
      <c r="E219" s="9" t="s">
        <v>9</v>
      </c>
      <c r="F219" s="10" t="s">
        <v>260</v>
      </c>
      <c r="G219" s="8">
        <v>25</v>
      </c>
      <c r="H219" s="2"/>
      <c r="I219" s="22" t="s">
        <v>267</v>
      </c>
      <c r="J219" t="s">
        <v>13</v>
      </c>
    </row>
    <row r="220" spans="1:10" ht="37.5" x14ac:dyDescent="0.35">
      <c r="A220" s="52" t="s">
        <v>9</v>
      </c>
      <c r="B220" s="42">
        <v>35</v>
      </c>
      <c r="C220" s="44" t="s">
        <v>240</v>
      </c>
      <c r="D220" s="49">
        <v>25</v>
      </c>
      <c r="E220" s="9" t="s">
        <v>9</v>
      </c>
      <c r="F220" s="10" t="s">
        <v>260</v>
      </c>
      <c r="G220" s="8">
        <v>25</v>
      </c>
      <c r="H220" s="2"/>
      <c r="I220" s="22" t="s">
        <v>268</v>
      </c>
      <c r="J220" t="s">
        <v>13</v>
      </c>
    </row>
    <row r="221" spans="1:10" ht="26" x14ac:dyDescent="0.35">
      <c r="A221" s="52" t="s">
        <v>9</v>
      </c>
      <c r="B221" s="42">
        <v>35</v>
      </c>
      <c r="C221" s="44" t="s">
        <v>240</v>
      </c>
      <c r="D221" s="49">
        <v>25</v>
      </c>
      <c r="E221" s="9" t="s">
        <v>9</v>
      </c>
      <c r="F221" s="10" t="s">
        <v>260</v>
      </c>
      <c r="G221" s="8">
        <v>25</v>
      </c>
      <c r="H221" s="2"/>
      <c r="I221" s="22" t="s">
        <v>269</v>
      </c>
      <c r="J221" t="s">
        <v>13</v>
      </c>
    </row>
    <row r="222" spans="1:10" ht="37.5" x14ac:dyDescent="0.35">
      <c r="A222" s="52" t="s">
        <v>9</v>
      </c>
      <c r="B222" s="42">
        <v>35</v>
      </c>
      <c r="C222" s="44" t="s">
        <v>240</v>
      </c>
      <c r="D222" s="49">
        <v>25</v>
      </c>
      <c r="E222" s="9" t="s">
        <v>9</v>
      </c>
      <c r="F222" s="10" t="s">
        <v>260</v>
      </c>
      <c r="G222" s="8">
        <v>25</v>
      </c>
      <c r="H222" s="2"/>
      <c r="I222" s="22" t="s">
        <v>270</v>
      </c>
      <c r="J222" t="s">
        <v>13</v>
      </c>
    </row>
    <row r="223" spans="1:10" ht="25" customHeight="1" x14ac:dyDescent="0.35">
      <c r="A223" s="52" t="s">
        <v>9</v>
      </c>
      <c r="B223" s="42">
        <v>35</v>
      </c>
      <c r="C223" s="44" t="s">
        <v>240</v>
      </c>
      <c r="D223" s="49">
        <v>25</v>
      </c>
      <c r="E223" s="9" t="s">
        <v>9</v>
      </c>
      <c r="F223" s="10" t="s">
        <v>260</v>
      </c>
      <c r="G223" s="8">
        <v>25</v>
      </c>
      <c r="H223" s="2"/>
      <c r="I223" s="22" t="s">
        <v>271</v>
      </c>
      <c r="J223" t="s">
        <v>15</v>
      </c>
    </row>
    <row r="224" spans="1:10" ht="26" x14ac:dyDescent="0.35">
      <c r="A224" s="52" t="s">
        <v>9</v>
      </c>
      <c r="B224" s="42">
        <v>35</v>
      </c>
      <c r="C224" s="44" t="s">
        <v>240</v>
      </c>
      <c r="D224" s="49">
        <v>25</v>
      </c>
      <c r="E224" s="9" t="s">
        <v>9</v>
      </c>
      <c r="F224" s="10" t="s">
        <v>260</v>
      </c>
      <c r="G224" s="8">
        <v>25</v>
      </c>
      <c r="H224" s="2"/>
      <c r="I224" s="22" t="s">
        <v>272</v>
      </c>
      <c r="J224" t="s">
        <v>16</v>
      </c>
    </row>
    <row r="225" spans="1:10" ht="26" x14ac:dyDescent="0.35">
      <c r="A225" s="52" t="s">
        <v>9</v>
      </c>
      <c r="B225" s="42">
        <v>35</v>
      </c>
      <c r="C225" s="44" t="s">
        <v>240</v>
      </c>
      <c r="D225" s="49">
        <v>25</v>
      </c>
      <c r="E225" s="9" t="s">
        <v>9</v>
      </c>
      <c r="F225" s="10" t="s">
        <v>260</v>
      </c>
      <c r="G225" s="8">
        <v>25</v>
      </c>
      <c r="H225" s="2"/>
      <c r="I225" s="22" t="s">
        <v>273</v>
      </c>
      <c r="J225" t="s">
        <v>15</v>
      </c>
    </row>
    <row r="226" spans="1:10" ht="26" x14ac:dyDescent="0.35">
      <c r="A226" s="52" t="s">
        <v>9</v>
      </c>
      <c r="B226" s="42">
        <v>35</v>
      </c>
      <c r="C226" s="44" t="s">
        <v>240</v>
      </c>
      <c r="D226" s="49">
        <v>25</v>
      </c>
      <c r="E226" s="9" t="s">
        <v>9</v>
      </c>
      <c r="F226" s="10" t="s">
        <v>260</v>
      </c>
      <c r="G226" s="8">
        <v>25</v>
      </c>
      <c r="H226" s="2"/>
      <c r="I226" s="22" t="s">
        <v>274</v>
      </c>
      <c r="J226" t="s">
        <v>15</v>
      </c>
    </row>
    <row r="227" spans="1:10" ht="26" x14ac:dyDescent="0.35">
      <c r="A227" s="52" t="s">
        <v>9</v>
      </c>
      <c r="B227" s="42">
        <v>35</v>
      </c>
      <c r="C227" s="44" t="s">
        <v>240</v>
      </c>
      <c r="D227" s="49">
        <v>25</v>
      </c>
      <c r="E227" s="9" t="s">
        <v>9</v>
      </c>
      <c r="F227" s="10" t="s">
        <v>260</v>
      </c>
      <c r="G227" s="8">
        <v>25</v>
      </c>
      <c r="H227" s="2"/>
      <c r="I227" s="22" t="s">
        <v>275</v>
      </c>
      <c r="J227" t="s">
        <v>16</v>
      </c>
    </row>
    <row r="228" spans="1:10" ht="26" x14ac:dyDescent="0.35">
      <c r="A228" s="52" t="s">
        <v>9</v>
      </c>
      <c r="B228" s="42">
        <v>35</v>
      </c>
      <c r="C228" s="44" t="s">
        <v>240</v>
      </c>
      <c r="D228" s="49">
        <v>25</v>
      </c>
      <c r="E228" s="9" t="s">
        <v>9</v>
      </c>
      <c r="F228" s="10" t="s">
        <v>260</v>
      </c>
      <c r="G228" s="8">
        <v>25</v>
      </c>
      <c r="H228" s="2"/>
      <c r="I228" s="22" t="s">
        <v>276</v>
      </c>
      <c r="J228" t="s">
        <v>16</v>
      </c>
    </row>
    <row r="229" spans="1:10" ht="37.5" x14ac:dyDescent="0.35">
      <c r="A229" s="52" t="s">
        <v>9</v>
      </c>
      <c r="B229" s="42">
        <v>35</v>
      </c>
      <c r="C229" s="44" t="s">
        <v>240</v>
      </c>
      <c r="D229" s="49">
        <v>25</v>
      </c>
      <c r="E229" s="9" t="s">
        <v>9</v>
      </c>
      <c r="F229" s="10" t="s">
        <v>277</v>
      </c>
      <c r="G229" s="8">
        <v>20</v>
      </c>
      <c r="H229" s="2">
        <f>(G229/(D135+D197+D243+D289))*((D197/(D135+D197+D243+D289))*B135)</f>
        <v>1.75</v>
      </c>
      <c r="I229" s="22" t="s">
        <v>278</v>
      </c>
      <c r="J229" t="s">
        <v>13</v>
      </c>
    </row>
    <row r="230" spans="1:10" ht="25" x14ac:dyDescent="0.35">
      <c r="A230" s="52" t="s">
        <v>9</v>
      </c>
      <c r="B230" s="42">
        <v>35</v>
      </c>
      <c r="C230" s="44" t="s">
        <v>240</v>
      </c>
      <c r="D230" s="49">
        <v>25</v>
      </c>
      <c r="E230" s="9" t="s">
        <v>9</v>
      </c>
      <c r="F230" s="10" t="s">
        <v>277</v>
      </c>
      <c r="G230" s="8">
        <v>20</v>
      </c>
      <c r="H230" s="2"/>
      <c r="I230" s="22" t="s">
        <v>279</v>
      </c>
      <c r="J230" t="s">
        <v>15</v>
      </c>
    </row>
    <row r="231" spans="1:10" ht="25" x14ac:dyDescent="0.35">
      <c r="A231" s="52" t="s">
        <v>9</v>
      </c>
      <c r="B231" s="42">
        <v>35</v>
      </c>
      <c r="C231" s="44" t="s">
        <v>240</v>
      </c>
      <c r="D231" s="49">
        <v>25</v>
      </c>
      <c r="E231" s="9" t="s">
        <v>9</v>
      </c>
      <c r="F231" s="10" t="s">
        <v>277</v>
      </c>
      <c r="G231" s="8">
        <v>20</v>
      </c>
      <c r="H231" s="2"/>
      <c r="I231" s="22" t="s">
        <v>280</v>
      </c>
      <c r="J231" t="s">
        <v>13</v>
      </c>
    </row>
    <row r="232" spans="1:10" ht="25" x14ac:dyDescent="0.35">
      <c r="A232" s="52" t="s">
        <v>9</v>
      </c>
      <c r="B232" s="42">
        <v>35</v>
      </c>
      <c r="C232" s="44" t="s">
        <v>240</v>
      </c>
      <c r="D232" s="49">
        <v>25</v>
      </c>
      <c r="E232" s="9" t="s">
        <v>9</v>
      </c>
      <c r="F232" s="10" t="s">
        <v>277</v>
      </c>
      <c r="G232" s="8">
        <v>20</v>
      </c>
      <c r="H232" s="2"/>
      <c r="I232" s="22" t="s">
        <v>281</v>
      </c>
      <c r="J232" t="s">
        <v>13</v>
      </c>
    </row>
    <row r="233" spans="1:10" ht="25" x14ac:dyDescent="0.35">
      <c r="A233" s="52" t="s">
        <v>9</v>
      </c>
      <c r="B233" s="42">
        <v>35</v>
      </c>
      <c r="C233" s="44" t="s">
        <v>240</v>
      </c>
      <c r="D233" s="49">
        <v>25</v>
      </c>
      <c r="E233" s="9" t="s">
        <v>9</v>
      </c>
      <c r="F233" s="10" t="s">
        <v>277</v>
      </c>
      <c r="G233" s="8">
        <v>20</v>
      </c>
      <c r="H233" s="2"/>
      <c r="I233" s="22" t="s">
        <v>282</v>
      </c>
      <c r="J233" t="s">
        <v>13</v>
      </c>
    </row>
    <row r="234" spans="1:10" ht="75" customHeight="1" x14ac:dyDescent="0.35">
      <c r="A234" s="52" t="s">
        <v>9</v>
      </c>
      <c r="B234" s="42">
        <v>35</v>
      </c>
      <c r="C234" s="44" t="s">
        <v>240</v>
      </c>
      <c r="D234" s="49">
        <v>25</v>
      </c>
      <c r="E234" s="9" t="s">
        <v>9</v>
      </c>
      <c r="F234" s="10" t="s">
        <v>277</v>
      </c>
      <c r="G234" s="8">
        <v>20</v>
      </c>
      <c r="H234" s="2"/>
      <c r="I234" s="22" t="s">
        <v>283</v>
      </c>
      <c r="J234" t="s">
        <v>16</v>
      </c>
    </row>
    <row r="235" spans="1:10" ht="62.5" x14ac:dyDescent="0.35">
      <c r="A235" s="52" t="s">
        <v>9</v>
      </c>
      <c r="B235" s="42">
        <v>35</v>
      </c>
      <c r="C235" s="44" t="s">
        <v>240</v>
      </c>
      <c r="D235" s="49">
        <v>25</v>
      </c>
      <c r="E235" s="9" t="s">
        <v>9</v>
      </c>
      <c r="F235" s="10" t="s">
        <v>277</v>
      </c>
      <c r="G235" s="8">
        <v>20</v>
      </c>
      <c r="H235" s="2"/>
      <c r="I235" s="22" t="s">
        <v>284</v>
      </c>
      <c r="J235" t="s">
        <v>15</v>
      </c>
    </row>
    <row r="236" spans="1:10" ht="37.5" x14ac:dyDescent="0.35">
      <c r="A236" s="52" t="s">
        <v>9</v>
      </c>
      <c r="B236" s="42">
        <v>35</v>
      </c>
      <c r="C236" s="44" t="s">
        <v>240</v>
      </c>
      <c r="D236" s="49">
        <v>25</v>
      </c>
      <c r="E236" s="9" t="s">
        <v>9</v>
      </c>
      <c r="F236" s="10" t="s">
        <v>285</v>
      </c>
      <c r="G236" s="8">
        <v>20</v>
      </c>
      <c r="H236" s="2">
        <f>(G236/(D135+D197+D243+D289))*((D197/(D135+D197+D243+D289))*B135)</f>
        <v>1.75</v>
      </c>
      <c r="I236" s="22" t="s">
        <v>286</v>
      </c>
      <c r="J236" t="s">
        <v>13</v>
      </c>
    </row>
    <row r="237" spans="1:10" ht="37.5" x14ac:dyDescent="0.35">
      <c r="A237" s="52" t="s">
        <v>9</v>
      </c>
      <c r="B237" s="42">
        <v>35</v>
      </c>
      <c r="C237" s="44" t="s">
        <v>240</v>
      </c>
      <c r="D237" s="49">
        <v>25</v>
      </c>
      <c r="E237" s="9" t="s">
        <v>9</v>
      </c>
      <c r="F237" s="10" t="s">
        <v>285</v>
      </c>
      <c r="G237" s="8">
        <v>20</v>
      </c>
      <c r="H237" s="2"/>
      <c r="I237" s="22" t="s">
        <v>287</v>
      </c>
      <c r="J237" t="s">
        <v>13</v>
      </c>
    </row>
    <row r="238" spans="1:10" x14ac:dyDescent="0.35">
      <c r="A238" s="52" t="s">
        <v>9</v>
      </c>
      <c r="B238" s="42">
        <v>35</v>
      </c>
      <c r="C238" s="44" t="s">
        <v>240</v>
      </c>
      <c r="D238" s="49">
        <v>25</v>
      </c>
      <c r="E238" s="9" t="s">
        <v>9</v>
      </c>
      <c r="F238" s="10" t="s">
        <v>285</v>
      </c>
      <c r="G238" s="8">
        <v>20</v>
      </c>
      <c r="H238" s="2"/>
      <c r="I238" s="22" t="s">
        <v>288</v>
      </c>
      <c r="J238" t="s">
        <v>13</v>
      </c>
    </row>
    <row r="239" spans="1:10" ht="25" x14ac:dyDescent="0.35">
      <c r="A239" s="52" t="s">
        <v>9</v>
      </c>
      <c r="B239" s="42">
        <v>35</v>
      </c>
      <c r="C239" s="44" t="s">
        <v>240</v>
      </c>
      <c r="D239" s="49">
        <v>25</v>
      </c>
      <c r="E239" s="9" t="s">
        <v>9</v>
      </c>
      <c r="F239" s="10" t="s">
        <v>285</v>
      </c>
      <c r="G239" s="8">
        <v>20</v>
      </c>
      <c r="H239" s="2"/>
      <c r="I239" s="22" t="s">
        <v>289</v>
      </c>
      <c r="J239" t="s">
        <v>15</v>
      </c>
    </row>
    <row r="240" spans="1:10" ht="25" x14ac:dyDescent="0.35">
      <c r="A240" s="52" t="s">
        <v>9</v>
      </c>
      <c r="B240" s="42">
        <v>35</v>
      </c>
      <c r="C240" s="44" t="s">
        <v>240</v>
      </c>
      <c r="D240" s="49">
        <v>25</v>
      </c>
      <c r="E240" s="9" t="s">
        <v>9</v>
      </c>
      <c r="F240" s="10" t="s">
        <v>285</v>
      </c>
      <c r="G240" s="8">
        <v>20</v>
      </c>
      <c r="H240" s="2"/>
      <c r="I240" s="22" t="s">
        <v>290</v>
      </c>
      <c r="J240" t="s">
        <v>16</v>
      </c>
    </row>
    <row r="241" spans="1:10" ht="25" x14ac:dyDescent="0.35">
      <c r="A241" s="52" t="s">
        <v>9</v>
      </c>
      <c r="B241" s="42">
        <v>35</v>
      </c>
      <c r="C241" s="44" t="s">
        <v>240</v>
      </c>
      <c r="D241" s="49">
        <v>25</v>
      </c>
      <c r="E241" s="9" t="s">
        <v>9</v>
      </c>
      <c r="F241" s="10" t="s">
        <v>285</v>
      </c>
      <c r="G241" s="8">
        <v>20</v>
      </c>
      <c r="H241" s="2"/>
      <c r="I241" s="22" t="s">
        <v>291</v>
      </c>
      <c r="J241" t="s">
        <v>15</v>
      </c>
    </row>
    <row r="242" spans="1:10" x14ac:dyDescent="0.35">
      <c r="A242" s="25"/>
      <c r="B242" s="24"/>
      <c r="C242" s="25"/>
      <c r="D242" s="24"/>
      <c r="E242" s="9"/>
      <c r="F242" s="10"/>
      <c r="G242" s="8"/>
      <c r="H242" s="2"/>
      <c r="I242" s="41"/>
    </row>
    <row r="243" spans="1:10" ht="37.5" x14ac:dyDescent="0.35">
      <c r="A243" s="52" t="s">
        <v>9</v>
      </c>
      <c r="B243" s="24">
        <v>35</v>
      </c>
      <c r="C243" s="44" t="s">
        <v>292</v>
      </c>
      <c r="D243" s="49">
        <v>20</v>
      </c>
      <c r="E243" s="9" t="s">
        <v>9</v>
      </c>
      <c r="F243" s="10" t="s">
        <v>293</v>
      </c>
      <c r="G243" s="8">
        <v>30</v>
      </c>
      <c r="H243" s="2">
        <f>(G243/(D135+D197+D243+D289))*((D243/(D135+D197+D243+D289))*B135)</f>
        <v>2.1</v>
      </c>
      <c r="I243" s="31" t="s">
        <v>294</v>
      </c>
      <c r="J243" t="s">
        <v>13</v>
      </c>
    </row>
    <row r="244" spans="1:10" ht="37.5" x14ac:dyDescent="0.35">
      <c r="A244" s="52" t="s">
        <v>9</v>
      </c>
      <c r="B244" s="24">
        <v>35</v>
      </c>
      <c r="C244" s="44" t="s">
        <v>292</v>
      </c>
      <c r="D244" s="49">
        <v>20</v>
      </c>
      <c r="E244" s="9" t="s">
        <v>9</v>
      </c>
      <c r="F244" s="10" t="s">
        <v>293</v>
      </c>
      <c r="G244" s="8">
        <v>30</v>
      </c>
      <c r="H244" s="2"/>
      <c r="I244" s="31" t="s">
        <v>295</v>
      </c>
      <c r="J244" t="s">
        <v>13</v>
      </c>
    </row>
    <row r="245" spans="1:10" ht="37.5" x14ac:dyDescent="0.35">
      <c r="A245" s="52" t="s">
        <v>9</v>
      </c>
      <c r="B245" s="24">
        <v>35</v>
      </c>
      <c r="C245" s="44" t="s">
        <v>292</v>
      </c>
      <c r="D245" s="49">
        <v>20</v>
      </c>
      <c r="E245" s="9" t="s">
        <v>9</v>
      </c>
      <c r="F245" s="10" t="s">
        <v>293</v>
      </c>
      <c r="G245" s="8">
        <v>30</v>
      </c>
      <c r="H245" s="2"/>
      <c r="I245" s="31" t="s">
        <v>296</v>
      </c>
      <c r="J245" t="s">
        <v>13</v>
      </c>
    </row>
    <row r="246" spans="1:10" ht="25" customHeight="1" x14ac:dyDescent="0.35">
      <c r="A246" s="52" t="s">
        <v>9</v>
      </c>
      <c r="B246" s="24">
        <v>35</v>
      </c>
      <c r="C246" s="44" t="s">
        <v>292</v>
      </c>
      <c r="D246" s="49">
        <v>20</v>
      </c>
      <c r="E246" s="9" t="s">
        <v>9</v>
      </c>
      <c r="F246" s="10" t="s">
        <v>293</v>
      </c>
      <c r="G246" s="8">
        <v>30</v>
      </c>
      <c r="H246" s="2"/>
      <c r="I246" s="31" t="s">
        <v>297</v>
      </c>
      <c r="J246" t="s">
        <v>15</v>
      </c>
    </row>
    <row r="247" spans="1:10" ht="37.5" x14ac:dyDescent="0.35">
      <c r="A247" s="52" t="s">
        <v>9</v>
      </c>
      <c r="B247" s="24">
        <v>35</v>
      </c>
      <c r="C247" s="44" t="s">
        <v>292</v>
      </c>
      <c r="D247" s="49">
        <v>20</v>
      </c>
      <c r="E247" s="9" t="s">
        <v>9</v>
      </c>
      <c r="F247" s="10" t="s">
        <v>293</v>
      </c>
      <c r="G247" s="8">
        <v>30</v>
      </c>
      <c r="H247" s="2"/>
      <c r="I247" s="31" t="s">
        <v>298</v>
      </c>
      <c r="J247" t="s">
        <v>16</v>
      </c>
    </row>
    <row r="248" spans="1:10" ht="37.5" x14ac:dyDescent="0.35">
      <c r="A248" s="52" t="s">
        <v>9</v>
      </c>
      <c r="B248" s="24">
        <v>35</v>
      </c>
      <c r="C248" s="44" t="s">
        <v>292</v>
      </c>
      <c r="D248" s="49">
        <v>20</v>
      </c>
      <c r="E248" s="9" t="s">
        <v>9</v>
      </c>
      <c r="F248" s="10" t="s">
        <v>299</v>
      </c>
      <c r="G248" s="8">
        <v>25</v>
      </c>
      <c r="H248" s="2">
        <f>(G248/(D135+D197+D243+D289))*((D243/(D135+D197+D243+D289))*B135)</f>
        <v>1.75</v>
      </c>
      <c r="I248" s="22" t="s">
        <v>300</v>
      </c>
      <c r="J248" t="s">
        <v>13</v>
      </c>
    </row>
    <row r="249" spans="1:10" ht="37.5" x14ac:dyDescent="0.35">
      <c r="A249" s="52" t="s">
        <v>9</v>
      </c>
      <c r="B249" s="24">
        <v>35</v>
      </c>
      <c r="C249" s="44" t="s">
        <v>292</v>
      </c>
      <c r="D249" s="49">
        <v>20</v>
      </c>
      <c r="E249" s="9" t="s">
        <v>9</v>
      </c>
      <c r="F249" s="10" t="s">
        <v>299</v>
      </c>
      <c r="G249" s="8">
        <v>25</v>
      </c>
      <c r="H249" s="2"/>
      <c r="I249" s="22" t="s">
        <v>301</v>
      </c>
      <c r="J249" t="s">
        <v>15</v>
      </c>
    </row>
    <row r="250" spans="1:10" ht="37.5" x14ac:dyDescent="0.35">
      <c r="A250" s="52" t="s">
        <v>9</v>
      </c>
      <c r="B250" s="24">
        <v>35</v>
      </c>
      <c r="C250" s="44" t="s">
        <v>292</v>
      </c>
      <c r="D250" s="49">
        <v>20</v>
      </c>
      <c r="E250" s="9" t="s">
        <v>9</v>
      </c>
      <c r="F250" s="10" t="s">
        <v>299</v>
      </c>
      <c r="G250" s="8">
        <v>25</v>
      </c>
      <c r="H250" s="2"/>
      <c r="I250" s="22" t="s">
        <v>302</v>
      </c>
      <c r="J250" t="s">
        <v>15</v>
      </c>
    </row>
    <row r="251" spans="1:10" ht="37.5" x14ac:dyDescent="0.35">
      <c r="A251" s="52" t="s">
        <v>9</v>
      </c>
      <c r="B251" s="24">
        <v>35</v>
      </c>
      <c r="C251" s="44" t="s">
        <v>292</v>
      </c>
      <c r="D251" s="49">
        <v>20</v>
      </c>
      <c r="E251" s="9" t="s">
        <v>9</v>
      </c>
      <c r="F251" s="10" t="s">
        <v>299</v>
      </c>
      <c r="G251" s="8">
        <v>25</v>
      </c>
      <c r="H251" s="2"/>
      <c r="I251" s="22" t="s">
        <v>303</v>
      </c>
      <c r="J251" t="s">
        <v>13</v>
      </c>
    </row>
    <row r="252" spans="1:10" ht="37.5" x14ac:dyDescent="0.35">
      <c r="A252" s="52" t="s">
        <v>9</v>
      </c>
      <c r="B252" s="24">
        <v>35</v>
      </c>
      <c r="C252" s="44" t="s">
        <v>292</v>
      </c>
      <c r="D252" s="49">
        <v>20</v>
      </c>
      <c r="E252" s="9" t="s">
        <v>9</v>
      </c>
      <c r="F252" s="10" t="s">
        <v>299</v>
      </c>
      <c r="G252" s="8">
        <v>25</v>
      </c>
      <c r="H252" s="2"/>
      <c r="I252" s="22" t="s">
        <v>304</v>
      </c>
      <c r="J252" t="s">
        <v>13</v>
      </c>
    </row>
    <row r="253" spans="1:10" ht="37.5" x14ac:dyDescent="0.35">
      <c r="A253" s="52" t="s">
        <v>9</v>
      </c>
      <c r="B253" s="24">
        <v>35</v>
      </c>
      <c r="C253" s="44" t="s">
        <v>292</v>
      </c>
      <c r="D253" s="49">
        <v>20</v>
      </c>
      <c r="E253" s="9" t="s">
        <v>9</v>
      </c>
      <c r="F253" s="14" t="s">
        <v>305</v>
      </c>
      <c r="G253" s="8">
        <v>25</v>
      </c>
      <c r="H253" s="2">
        <f>(G253/(D135+D197+D243+D289))*((D243/(D135+D197+D243+D289))*B135)</f>
        <v>1.75</v>
      </c>
      <c r="I253" s="31" t="s">
        <v>306</v>
      </c>
      <c r="J253" t="s">
        <v>13</v>
      </c>
    </row>
    <row r="254" spans="1:10" ht="37.5" x14ac:dyDescent="0.35">
      <c r="A254" s="52" t="s">
        <v>9</v>
      </c>
      <c r="B254" s="24">
        <v>35</v>
      </c>
      <c r="C254" s="44" t="s">
        <v>292</v>
      </c>
      <c r="D254" s="49">
        <v>20</v>
      </c>
      <c r="E254" s="9" t="s">
        <v>9</v>
      </c>
      <c r="F254" s="14" t="s">
        <v>305</v>
      </c>
      <c r="G254" s="8">
        <v>25</v>
      </c>
      <c r="H254" s="2"/>
      <c r="I254" s="31" t="s">
        <v>307</v>
      </c>
      <c r="J254" t="s">
        <v>15</v>
      </c>
    </row>
    <row r="255" spans="1:10" ht="37.5" x14ac:dyDescent="0.35">
      <c r="A255" s="52" t="s">
        <v>9</v>
      </c>
      <c r="B255" s="24">
        <v>35</v>
      </c>
      <c r="C255" s="44" t="s">
        <v>292</v>
      </c>
      <c r="D255" s="49">
        <v>20</v>
      </c>
      <c r="E255" s="9" t="s">
        <v>9</v>
      </c>
      <c r="F255" s="14" t="s">
        <v>305</v>
      </c>
      <c r="G255" s="8">
        <v>25</v>
      </c>
      <c r="H255" s="2"/>
      <c r="I255" s="31" t="s">
        <v>308</v>
      </c>
      <c r="J255" t="s">
        <v>15</v>
      </c>
    </row>
    <row r="256" spans="1:10" ht="50.15" customHeight="1" x14ac:dyDescent="0.35">
      <c r="A256" s="52" t="s">
        <v>9</v>
      </c>
      <c r="B256" s="24">
        <v>35</v>
      </c>
      <c r="C256" s="44" t="s">
        <v>292</v>
      </c>
      <c r="D256" s="49">
        <v>20</v>
      </c>
      <c r="E256" s="9" t="s">
        <v>9</v>
      </c>
      <c r="F256" s="14" t="s">
        <v>305</v>
      </c>
      <c r="G256" s="8">
        <v>25</v>
      </c>
      <c r="H256" s="2"/>
      <c r="I256" s="31" t="s">
        <v>309</v>
      </c>
      <c r="J256" t="s">
        <v>16</v>
      </c>
    </row>
    <row r="257" spans="1:10" ht="37.5" x14ac:dyDescent="0.35">
      <c r="A257" s="52" t="s">
        <v>9</v>
      </c>
      <c r="B257" s="24">
        <v>35</v>
      </c>
      <c r="C257" s="44" t="s">
        <v>292</v>
      </c>
      <c r="D257" s="49">
        <v>20</v>
      </c>
      <c r="E257" s="9" t="s">
        <v>9</v>
      </c>
      <c r="F257" s="14" t="s">
        <v>305</v>
      </c>
      <c r="G257" s="8">
        <v>25</v>
      </c>
      <c r="H257" s="2"/>
      <c r="I257" s="31" t="s">
        <v>310</v>
      </c>
      <c r="J257" t="s">
        <v>13</v>
      </c>
    </row>
    <row r="258" spans="1:10" ht="37.5" x14ac:dyDescent="0.35">
      <c r="A258" s="52" t="s">
        <v>9</v>
      </c>
      <c r="B258" s="24">
        <v>35</v>
      </c>
      <c r="C258" s="44" t="s">
        <v>292</v>
      </c>
      <c r="D258" s="49">
        <v>20</v>
      </c>
      <c r="E258" s="9" t="s">
        <v>9</v>
      </c>
      <c r="F258" s="14" t="s">
        <v>305</v>
      </c>
      <c r="G258" s="8">
        <v>25</v>
      </c>
      <c r="H258" s="2"/>
      <c r="I258" s="31" t="s">
        <v>311</v>
      </c>
      <c r="J258" t="s">
        <v>16</v>
      </c>
    </row>
    <row r="259" spans="1:10" ht="37.5" x14ac:dyDescent="0.35">
      <c r="A259" s="52" t="s">
        <v>9</v>
      </c>
      <c r="B259" s="24">
        <v>35</v>
      </c>
      <c r="C259" s="44" t="s">
        <v>292</v>
      </c>
      <c r="D259" s="49">
        <v>20</v>
      </c>
      <c r="E259" s="9" t="s">
        <v>9</v>
      </c>
      <c r="F259" s="14" t="s">
        <v>305</v>
      </c>
      <c r="G259" s="8">
        <v>25</v>
      </c>
      <c r="H259" s="2"/>
      <c r="I259" s="31" t="s">
        <v>312</v>
      </c>
      <c r="J259" t="s">
        <v>13</v>
      </c>
    </row>
    <row r="260" spans="1:10" ht="37.5" x14ac:dyDescent="0.35">
      <c r="A260" s="52" t="s">
        <v>9</v>
      </c>
      <c r="B260" s="24">
        <v>35</v>
      </c>
      <c r="C260" s="44" t="s">
        <v>292</v>
      </c>
      <c r="D260" s="49">
        <v>20</v>
      </c>
      <c r="E260" s="9" t="s">
        <v>9</v>
      </c>
      <c r="F260" s="14" t="s">
        <v>305</v>
      </c>
      <c r="G260" s="8">
        <v>25</v>
      </c>
      <c r="H260" s="2"/>
      <c r="I260" s="31" t="s">
        <v>313</v>
      </c>
      <c r="J260" t="s">
        <v>15</v>
      </c>
    </row>
    <row r="261" spans="1:10" ht="37.5" x14ac:dyDescent="0.35">
      <c r="A261" s="52" t="s">
        <v>9</v>
      </c>
      <c r="B261" s="24">
        <v>35</v>
      </c>
      <c r="C261" s="44" t="s">
        <v>292</v>
      </c>
      <c r="D261" s="49">
        <v>20</v>
      </c>
      <c r="E261" s="9" t="s">
        <v>9</v>
      </c>
      <c r="F261" s="14" t="s">
        <v>305</v>
      </c>
      <c r="G261" s="8">
        <v>25</v>
      </c>
      <c r="H261" s="2"/>
      <c r="I261" s="31" t="s">
        <v>314</v>
      </c>
      <c r="J261" t="s">
        <v>15</v>
      </c>
    </row>
    <row r="262" spans="1:10" ht="37.5" x14ac:dyDescent="0.35">
      <c r="A262" s="52" t="s">
        <v>9</v>
      </c>
      <c r="B262" s="24">
        <v>35</v>
      </c>
      <c r="C262" s="44" t="s">
        <v>292</v>
      </c>
      <c r="D262" s="49">
        <v>20</v>
      </c>
      <c r="E262" s="9" t="s">
        <v>9</v>
      </c>
      <c r="F262" s="14" t="s">
        <v>305</v>
      </c>
      <c r="G262" s="8">
        <v>25</v>
      </c>
      <c r="H262" s="2"/>
      <c r="I262" s="31" t="s">
        <v>315</v>
      </c>
      <c r="J262" t="s">
        <v>15</v>
      </c>
    </row>
    <row r="263" spans="1:10" ht="37.5" x14ac:dyDescent="0.35">
      <c r="A263" s="52" t="s">
        <v>9</v>
      </c>
      <c r="B263" s="24">
        <v>35</v>
      </c>
      <c r="C263" s="44" t="s">
        <v>292</v>
      </c>
      <c r="D263" s="49">
        <v>20</v>
      </c>
      <c r="E263" s="9" t="s">
        <v>9</v>
      </c>
      <c r="F263" s="14" t="s">
        <v>305</v>
      </c>
      <c r="G263" s="8">
        <v>25</v>
      </c>
      <c r="H263" s="2"/>
      <c r="I263" s="31" t="s">
        <v>316</v>
      </c>
      <c r="J263" t="s">
        <v>16</v>
      </c>
    </row>
    <row r="264" spans="1:10" ht="37.5" x14ac:dyDescent="0.35">
      <c r="A264" s="52" t="s">
        <v>9</v>
      </c>
      <c r="B264" s="24">
        <v>35</v>
      </c>
      <c r="C264" s="44" t="s">
        <v>292</v>
      </c>
      <c r="D264" s="49">
        <v>20</v>
      </c>
      <c r="E264" s="9" t="s">
        <v>9</v>
      </c>
      <c r="F264" s="14" t="s">
        <v>305</v>
      </c>
      <c r="G264" s="8">
        <v>25</v>
      </c>
      <c r="H264" s="2"/>
      <c r="I264" s="31" t="s">
        <v>317</v>
      </c>
      <c r="J264" s="27" t="s">
        <v>15</v>
      </c>
    </row>
    <row r="265" spans="1:10" ht="37.5" x14ac:dyDescent="0.35">
      <c r="A265" s="52" t="s">
        <v>9</v>
      </c>
      <c r="B265" s="24">
        <v>35</v>
      </c>
      <c r="C265" s="44" t="s">
        <v>292</v>
      </c>
      <c r="D265" s="49">
        <v>20</v>
      </c>
      <c r="E265" s="9" t="s">
        <v>9</v>
      </c>
      <c r="F265" s="14" t="s">
        <v>305</v>
      </c>
      <c r="G265" s="8">
        <v>25</v>
      </c>
      <c r="H265" s="2"/>
      <c r="I265" s="31" t="s">
        <v>318</v>
      </c>
      <c r="J265" t="s">
        <v>13</v>
      </c>
    </row>
    <row r="266" spans="1:10" ht="37.5" x14ac:dyDescent="0.35">
      <c r="A266" s="52" t="s">
        <v>9</v>
      </c>
      <c r="B266" s="24">
        <v>35</v>
      </c>
      <c r="C266" s="44" t="s">
        <v>292</v>
      </c>
      <c r="D266" s="49">
        <v>20</v>
      </c>
      <c r="E266" s="9" t="s">
        <v>9</v>
      </c>
      <c r="F266" s="14" t="s">
        <v>305</v>
      </c>
      <c r="G266" s="8">
        <v>25</v>
      </c>
      <c r="H266" s="2"/>
      <c r="I266" s="31" t="s">
        <v>319</v>
      </c>
      <c r="J266" t="s">
        <v>15</v>
      </c>
    </row>
    <row r="267" spans="1:10" ht="37.5" x14ac:dyDescent="0.35">
      <c r="A267" s="52" t="s">
        <v>9</v>
      </c>
      <c r="B267" s="24">
        <v>35</v>
      </c>
      <c r="C267" s="44" t="s">
        <v>292</v>
      </c>
      <c r="D267" s="49">
        <v>20</v>
      </c>
      <c r="E267" s="9" t="s">
        <v>9</v>
      </c>
      <c r="F267" s="14" t="s">
        <v>305</v>
      </c>
      <c r="G267" s="8">
        <v>25</v>
      </c>
      <c r="H267" s="2"/>
      <c r="I267" s="31" t="s">
        <v>320</v>
      </c>
      <c r="J267" t="s">
        <v>13</v>
      </c>
    </row>
    <row r="268" spans="1:10" ht="37.5" x14ac:dyDescent="0.35">
      <c r="A268" s="52" t="s">
        <v>9</v>
      </c>
      <c r="B268" s="24">
        <v>35</v>
      </c>
      <c r="C268" s="44" t="s">
        <v>292</v>
      </c>
      <c r="D268" s="49">
        <v>20</v>
      </c>
      <c r="E268" s="9" t="s">
        <v>9</v>
      </c>
      <c r="F268" s="14" t="s">
        <v>305</v>
      </c>
      <c r="G268" s="8">
        <v>25</v>
      </c>
      <c r="H268" s="2"/>
      <c r="I268" s="31" t="s">
        <v>321</v>
      </c>
      <c r="J268" t="s">
        <v>16</v>
      </c>
    </row>
    <row r="269" spans="1:10" ht="37.5" x14ac:dyDescent="0.35">
      <c r="A269" s="52" t="s">
        <v>9</v>
      </c>
      <c r="B269" s="24">
        <v>35</v>
      </c>
      <c r="C269" s="44" t="s">
        <v>292</v>
      </c>
      <c r="D269" s="49">
        <v>20</v>
      </c>
      <c r="E269" s="9" t="s">
        <v>9</v>
      </c>
      <c r="F269" s="14" t="s">
        <v>305</v>
      </c>
      <c r="G269" s="8">
        <v>25</v>
      </c>
      <c r="H269" s="2"/>
      <c r="I269" s="31" t="s">
        <v>322</v>
      </c>
      <c r="J269" t="s">
        <v>16</v>
      </c>
    </row>
    <row r="270" spans="1:10" ht="37.5" x14ac:dyDescent="0.35">
      <c r="A270" s="52" t="s">
        <v>9</v>
      </c>
      <c r="B270" s="24">
        <v>35</v>
      </c>
      <c r="C270" s="44" t="s">
        <v>292</v>
      </c>
      <c r="D270" s="49">
        <v>20</v>
      </c>
      <c r="E270" s="9" t="s">
        <v>9</v>
      </c>
      <c r="F270" s="14" t="s">
        <v>305</v>
      </c>
      <c r="G270" s="8">
        <v>25</v>
      </c>
      <c r="H270" s="2"/>
      <c r="I270" s="31" t="s">
        <v>323</v>
      </c>
      <c r="J270" t="s">
        <v>16</v>
      </c>
    </row>
    <row r="271" spans="1:10" ht="37.5" x14ac:dyDescent="0.35">
      <c r="A271" s="52" t="s">
        <v>9</v>
      </c>
      <c r="B271" s="24">
        <v>35</v>
      </c>
      <c r="C271" s="44" t="s">
        <v>292</v>
      </c>
      <c r="D271" s="49">
        <v>20</v>
      </c>
      <c r="E271" s="9" t="s">
        <v>9</v>
      </c>
      <c r="F271" s="14" t="s">
        <v>305</v>
      </c>
      <c r="G271" s="8">
        <v>25</v>
      </c>
      <c r="H271" s="2"/>
      <c r="I271" s="31" t="s">
        <v>324</v>
      </c>
      <c r="J271" t="s">
        <v>16</v>
      </c>
    </row>
    <row r="272" spans="1:10" ht="37.5" x14ac:dyDescent="0.35">
      <c r="A272" s="52" t="s">
        <v>9</v>
      </c>
      <c r="B272" s="24">
        <v>35</v>
      </c>
      <c r="C272" s="44" t="s">
        <v>292</v>
      </c>
      <c r="D272" s="49">
        <v>20</v>
      </c>
      <c r="E272" s="9" t="s">
        <v>9</v>
      </c>
      <c r="F272" s="14" t="s">
        <v>325</v>
      </c>
      <c r="G272" s="8">
        <v>15</v>
      </c>
      <c r="H272" s="2">
        <f>(G272/(D135+D197+D243+D289))*((D243/(D135+D197+D243+D289))*B135)</f>
        <v>1.05</v>
      </c>
      <c r="I272" s="31" t="s">
        <v>326</v>
      </c>
      <c r="J272" t="s">
        <v>13</v>
      </c>
    </row>
    <row r="273" spans="1:10" ht="37.5" x14ac:dyDescent="0.35">
      <c r="A273" s="52" t="s">
        <v>9</v>
      </c>
      <c r="B273" s="24">
        <v>35</v>
      </c>
      <c r="C273" s="44" t="s">
        <v>292</v>
      </c>
      <c r="D273" s="49">
        <v>20</v>
      </c>
      <c r="E273" s="9" t="s">
        <v>9</v>
      </c>
      <c r="F273" s="14" t="s">
        <v>325</v>
      </c>
      <c r="G273" s="8">
        <v>15</v>
      </c>
      <c r="H273" s="2"/>
      <c r="I273" s="31" t="s">
        <v>327</v>
      </c>
      <c r="J273" s="27" t="s">
        <v>16</v>
      </c>
    </row>
    <row r="274" spans="1:10" ht="37.5" x14ac:dyDescent="0.35">
      <c r="A274" s="52" t="s">
        <v>9</v>
      </c>
      <c r="B274" s="24">
        <v>35</v>
      </c>
      <c r="C274" s="44" t="s">
        <v>292</v>
      </c>
      <c r="D274" s="49">
        <v>20</v>
      </c>
      <c r="E274" s="9" t="s">
        <v>9</v>
      </c>
      <c r="F274" s="14" t="s">
        <v>325</v>
      </c>
      <c r="G274" s="8">
        <v>15</v>
      </c>
      <c r="H274" s="2"/>
      <c r="I274" s="31" t="s">
        <v>328</v>
      </c>
      <c r="J274" t="s">
        <v>15</v>
      </c>
    </row>
    <row r="275" spans="1:10" ht="37.5" x14ac:dyDescent="0.35">
      <c r="A275" s="52" t="s">
        <v>9</v>
      </c>
      <c r="B275" s="24">
        <v>35</v>
      </c>
      <c r="C275" s="44" t="s">
        <v>292</v>
      </c>
      <c r="D275" s="49">
        <v>20</v>
      </c>
      <c r="E275" s="9" t="s">
        <v>9</v>
      </c>
      <c r="F275" s="14" t="s">
        <v>325</v>
      </c>
      <c r="G275" s="8">
        <v>15</v>
      </c>
      <c r="H275" s="2"/>
      <c r="I275" s="31" t="s">
        <v>329</v>
      </c>
      <c r="J275" t="s">
        <v>13</v>
      </c>
    </row>
    <row r="276" spans="1:10" ht="37.5" x14ac:dyDescent="0.35">
      <c r="A276" s="52" t="s">
        <v>9</v>
      </c>
      <c r="B276" s="24">
        <v>35</v>
      </c>
      <c r="C276" s="44" t="s">
        <v>292</v>
      </c>
      <c r="D276" s="49">
        <v>20</v>
      </c>
      <c r="E276" s="9" t="s">
        <v>9</v>
      </c>
      <c r="F276" s="14" t="s">
        <v>325</v>
      </c>
      <c r="G276" s="8">
        <v>15</v>
      </c>
      <c r="H276" s="2"/>
      <c r="I276" s="31" t="s">
        <v>330</v>
      </c>
      <c r="J276" t="s">
        <v>13</v>
      </c>
    </row>
    <row r="277" spans="1:10" ht="37.5" x14ac:dyDescent="0.35">
      <c r="A277" s="52" t="s">
        <v>9</v>
      </c>
      <c r="B277" s="24">
        <v>35</v>
      </c>
      <c r="C277" s="44" t="s">
        <v>292</v>
      </c>
      <c r="D277" s="49">
        <v>20</v>
      </c>
      <c r="E277" s="9" t="s">
        <v>9</v>
      </c>
      <c r="F277" s="14" t="s">
        <v>325</v>
      </c>
      <c r="G277" s="8">
        <v>15</v>
      </c>
      <c r="H277" s="2"/>
      <c r="I277" s="31" t="s">
        <v>331</v>
      </c>
      <c r="J277" t="s">
        <v>13</v>
      </c>
    </row>
    <row r="278" spans="1:10" ht="37.5" x14ac:dyDescent="0.35">
      <c r="A278" s="52" t="s">
        <v>9</v>
      </c>
      <c r="B278" s="24">
        <v>35</v>
      </c>
      <c r="C278" s="44" t="s">
        <v>292</v>
      </c>
      <c r="D278" s="49">
        <v>20</v>
      </c>
      <c r="E278" s="9" t="s">
        <v>9</v>
      </c>
      <c r="F278" s="14" t="s">
        <v>325</v>
      </c>
      <c r="G278" s="8">
        <v>15</v>
      </c>
      <c r="H278" s="2"/>
      <c r="I278" s="31" t="s">
        <v>332</v>
      </c>
      <c r="J278" t="s">
        <v>13</v>
      </c>
    </row>
    <row r="279" spans="1:10" ht="37.5" x14ac:dyDescent="0.35">
      <c r="A279" s="52" t="s">
        <v>9</v>
      </c>
      <c r="B279" s="24">
        <v>35</v>
      </c>
      <c r="C279" s="44" t="s">
        <v>292</v>
      </c>
      <c r="D279" s="49">
        <v>20</v>
      </c>
      <c r="E279" s="9" t="s">
        <v>9</v>
      </c>
      <c r="F279" s="14" t="s">
        <v>325</v>
      </c>
      <c r="G279" s="8">
        <v>15</v>
      </c>
      <c r="H279" s="2"/>
      <c r="I279" s="31" t="s">
        <v>333</v>
      </c>
      <c r="J279" t="s">
        <v>15</v>
      </c>
    </row>
    <row r="280" spans="1:10" ht="37.5" x14ac:dyDescent="0.35">
      <c r="A280" s="52" t="s">
        <v>9</v>
      </c>
      <c r="B280" s="24">
        <v>35</v>
      </c>
      <c r="C280" s="44" t="s">
        <v>292</v>
      </c>
      <c r="D280" s="49">
        <v>20</v>
      </c>
      <c r="E280" s="9" t="s">
        <v>9</v>
      </c>
      <c r="F280" s="14" t="s">
        <v>325</v>
      </c>
      <c r="G280" s="8">
        <v>15</v>
      </c>
      <c r="H280" s="2"/>
      <c r="I280" s="31" t="s">
        <v>334</v>
      </c>
      <c r="J280" t="s">
        <v>16</v>
      </c>
    </row>
    <row r="281" spans="1:10" ht="37.5" x14ac:dyDescent="0.35">
      <c r="A281" s="52" t="s">
        <v>9</v>
      </c>
      <c r="B281" s="24">
        <v>35</v>
      </c>
      <c r="C281" s="44" t="s">
        <v>292</v>
      </c>
      <c r="D281" s="49">
        <v>20</v>
      </c>
      <c r="E281" s="9" t="s">
        <v>9</v>
      </c>
      <c r="F281" s="14" t="s">
        <v>325</v>
      </c>
      <c r="G281" s="8">
        <v>15</v>
      </c>
      <c r="H281" s="2"/>
      <c r="I281" s="31" t="s">
        <v>335</v>
      </c>
      <c r="J281" t="s">
        <v>16</v>
      </c>
    </row>
    <row r="282" spans="1:10" ht="37.5" x14ac:dyDescent="0.35">
      <c r="A282" s="52" t="s">
        <v>9</v>
      </c>
      <c r="B282" s="24">
        <v>35</v>
      </c>
      <c r="C282" s="44" t="s">
        <v>292</v>
      </c>
      <c r="D282" s="49">
        <v>20</v>
      </c>
      <c r="E282" s="9" t="s">
        <v>9</v>
      </c>
      <c r="F282" s="14" t="s">
        <v>325</v>
      </c>
      <c r="G282" s="8">
        <v>15</v>
      </c>
      <c r="H282" s="2"/>
      <c r="I282" s="31" t="s">
        <v>336</v>
      </c>
      <c r="J282" s="27" t="s">
        <v>16</v>
      </c>
    </row>
    <row r="283" spans="1:10" ht="37.5" x14ac:dyDescent="0.35">
      <c r="A283" s="52" t="s">
        <v>9</v>
      </c>
      <c r="B283" s="24">
        <v>35</v>
      </c>
      <c r="C283" s="44" t="s">
        <v>292</v>
      </c>
      <c r="D283" s="49">
        <v>20</v>
      </c>
      <c r="E283" s="9" t="s">
        <v>9</v>
      </c>
      <c r="F283" s="14" t="s">
        <v>325</v>
      </c>
      <c r="G283" s="8">
        <v>15</v>
      </c>
      <c r="H283" s="2"/>
      <c r="I283" s="31" t="s">
        <v>337</v>
      </c>
      <c r="J283" t="s">
        <v>15</v>
      </c>
    </row>
    <row r="284" spans="1:10" ht="37.5" x14ac:dyDescent="0.35">
      <c r="A284" s="52" t="s">
        <v>9</v>
      </c>
      <c r="B284" s="24">
        <v>35</v>
      </c>
      <c r="C284" s="44" t="s">
        <v>292</v>
      </c>
      <c r="D284" s="49">
        <v>20</v>
      </c>
      <c r="E284" s="9" t="s">
        <v>9</v>
      </c>
      <c r="F284" s="10" t="s">
        <v>338</v>
      </c>
      <c r="G284" s="8">
        <v>5</v>
      </c>
      <c r="H284" s="2">
        <f>(G284/(D135+D197+D243+D289))*((D243/(D135+D197+D243+D289))*B135)</f>
        <v>0.35000000000000003</v>
      </c>
      <c r="I284" s="31" t="s">
        <v>339</v>
      </c>
      <c r="J284" t="s">
        <v>13</v>
      </c>
    </row>
    <row r="285" spans="1:10" ht="37.5" x14ac:dyDescent="0.35">
      <c r="A285" s="52" t="s">
        <v>9</v>
      </c>
      <c r="B285" s="24">
        <v>35</v>
      </c>
      <c r="C285" s="44" t="s">
        <v>292</v>
      </c>
      <c r="D285" s="49">
        <v>20</v>
      </c>
      <c r="E285" s="9" t="s">
        <v>9</v>
      </c>
      <c r="F285" s="10" t="s">
        <v>338</v>
      </c>
      <c r="G285" s="8">
        <v>5</v>
      </c>
      <c r="H285" s="2"/>
      <c r="I285" s="31" t="s">
        <v>340</v>
      </c>
      <c r="J285" t="s">
        <v>13</v>
      </c>
    </row>
    <row r="286" spans="1:10" ht="37.5" x14ac:dyDescent="0.35">
      <c r="A286" s="52" t="s">
        <v>9</v>
      </c>
      <c r="B286" s="24">
        <v>35</v>
      </c>
      <c r="C286" s="44" t="s">
        <v>292</v>
      </c>
      <c r="D286" s="49">
        <v>20</v>
      </c>
      <c r="E286" s="9" t="s">
        <v>9</v>
      </c>
      <c r="F286" s="10" t="s">
        <v>338</v>
      </c>
      <c r="G286" s="8">
        <v>5</v>
      </c>
      <c r="H286" s="2"/>
      <c r="I286" s="31" t="s">
        <v>341</v>
      </c>
      <c r="J286" t="s">
        <v>15</v>
      </c>
    </row>
    <row r="287" spans="1:10" ht="37.5" x14ac:dyDescent="0.35">
      <c r="A287" s="52" t="s">
        <v>9</v>
      </c>
      <c r="B287" s="24">
        <v>35</v>
      </c>
      <c r="C287" s="44" t="s">
        <v>292</v>
      </c>
      <c r="D287" s="49">
        <v>20</v>
      </c>
      <c r="E287" s="9" t="s">
        <v>9</v>
      </c>
      <c r="F287" s="10" t="s">
        <v>338</v>
      </c>
      <c r="G287" s="8">
        <v>5</v>
      </c>
      <c r="H287" s="2"/>
      <c r="I287" s="31" t="s">
        <v>342</v>
      </c>
      <c r="J287" t="s">
        <v>15</v>
      </c>
    </row>
    <row r="288" spans="1:10" ht="37.5" x14ac:dyDescent="0.35">
      <c r="A288" s="52" t="s">
        <v>9</v>
      </c>
      <c r="B288" s="24">
        <v>35</v>
      </c>
      <c r="C288" s="44" t="s">
        <v>292</v>
      </c>
      <c r="D288" s="49">
        <v>20</v>
      </c>
      <c r="E288" s="9" t="s">
        <v>9</v>
      </c>
      <c r="F288" s="10" t="s">
        <v>338</v>
      </c>
      <c r="G288" s="8">
        <v>5</v>
      </c>
      <c r="H288" s="2"/>
      <c r="I288" s="31" t="s">
        <v>343</v>
      </c>
      <c r="J288" t="s">
        <v>16</v>
      </c>
    </row>
    <row r="289" spans="1:10" ht="25" x14ac:dyDescent="0.35">
      <c r="A289" s="52" t="s">
        <v>9</v>
      </c>
      <c r="B289" s="24">
        <v>35</v>
      </c>
      <c r="C289" s="44" t="s">
        <v>10</v>
      </c>
      <c r="D289" s="49">
        <v>25</v>
      </c>
      <c r="E289" s="9" t="s">
        <v>9</v>
      </c>
      <c r="F289" s="10" t="s">
        <v>11</v>
      </c>
      <c r="G289" s="8">
        <v>25</v>
      </c>
      <c r="H289" s="2">
        <f>(G289/(D135+D197+D243+D289))*((D289/(D135+D197+D243+D289))*B135)</f>
        <v>2.1875</v>
      </c>
      <c r="I289" s="31" t="s">
        <v>344</v>
      </c>
      <c r="J289" t="s">
        <v>15</v>
      </c>
    </row>
    <row r="290" spans="1:10" ht="50" x14ac:dyDescent="0.35">
      <c r="A290" s="52" t="s">
        <v>9</v>
      </c>
      <c r="B290" s="24">
        <v>35</v>
      </c>
      <c r="C290" s="44" t="s">
        <v>10</v>
      </c>
      <c r="D290" s="49">
        <v>25</v>
      </c>
      <c r="E290" s="9" t="s">
        <v>9</v>
      </c>
      <c r="F290" s="10" t="s">
        <v>11</v>
      </c>
      <c r="G290" s="8">
        <v>25</v>
      </c>
      <c r="H290" s="2"/>
      <c r="I290" s="31" t="s">
        <v>345</v>
      </c>
      <c r="J290" t="s">
        <v>15</v>
      </c>
    </row>
    <row r="291" spans="1:10" x14ac:dyDescent="0.35">
      <c r="A291" s="52" t="s">
        <v>9</v>
      </c>
      <c r="B291" s="24">
        <v>35</v>
      </c>
      <c r="C291" s="44" t="s">
        <v>10</v>
      </c>
      <c r="D291" s="49">
        <v>25</v>
      </c>
      <c r="E291" s="9" t="s">
        <v>9</v>
      </c>
      <c r="F291" s="10" t="s">
        <v>11</v>
      </c>
      <c r="G291" s="8">
        <v>25</v>
      </c>
      <c r="H291" s="2"/>
      <c r="I291" s="31" t="s">
        <v>346</v>
      </c>
      <c r="J291" t="s">
        <v>15</v>
      </c>
    </row>
    <row r="292" spans="1:10" x14ac:dyDescent="0.35">
      <c r="A292" s="52" t="s">
        <v>9</v>
      </c>
      <c r="B292" s="24">
        <v>35</v>
      </c>
      <c r="C292" s="44" t="s">
        <v>10</v>
      </c>
      <c r="D292" s="49">
        <v>25</v>
      </c>
      <c r="E292" s="9" t="s">
        <v>9</v>
      </c>
      <c r="F292" s="10" t="s">
        <v>11</v>
      </c>
      <c r="G292" s="8">
        <v>25</v>
      </c>
      <c r="H292" s="2"/>
      <c r="I292" s="31" t="s">
        <v>347</v>
      </c>
      <c r="J292" t="s">
        <v>13</v>
      </c>
    </row>
    <row r="293" spans="1:10" ht="25" x14ac:dyDescent="0.35">
      <c r="A293" s="52" t="s">
        <v>9</v>
      </c>
      <c r="B293" s="24">
        <v>35</v>
      </c>
      <c r="C293" s="44" t="s">
        <v>10</v>
      </c>
      <c r="D293" s="49">
        <v>25</v>
      </c>
      <c r="E293" s="9" t="s">
        <v>9</v>
      </c>
      <c r="F293" s="10" t="s">
        <v>11</v>
      </c>
      <c r="G293" s="8">
        <v>25</v>
      </c>
      <c r="H293" s="2"/>
      <c r="I293" s="31" t="s">
        <v>348</v>
      </c>
      <c r="J293" t="s">
        <v>15</v>
      </c>
    </row>
    <row r="294" spans="1:10" ht="25" x14ac:dyDescent="0.35">
      <c r="A294" s="52" t="s">
        <v>9</v>
      </c>
      <c r="B294" s="24">
        <v>35</v>
      </c>
      <c r="C294" s="44" t="s">
        <v>10</v>
      </c>
      <c r="D294" s="49">
        <v>25</v>
      </c>
      <c r="E294" s="9" t="s">
        <v>9</v>
      </c>
      <c r="F294" s="10" t="s">
        <v>11</v>
      </c>
      <c r="G294" s="8">
        <v>25</v>
      </c>
      <c r="H294" s="2"/>
      <c r="I294" s="31" t="s">
        <v>349</v>
      </c>
      <c r="J294" t="s">
        <v>13</v>
      </c>
    </row>
    <row r="295" spans="1:10" ht="25" x14ac:dyDescent="0.35">
      <c r="A295" s="52" t="s">
        <v>9</v>
      </c>
      <c r="B295" s="24">
        <v>35</v>
      </c>
      <c r="C295" s="44" t="s">
        <v>10</v>
      </c>
      <c r="D295" s="49">
        <v>25</v>
      </c>
      <c r="E295" s="9" t="s">
        <v>9</v>
      </c>
      <c r="F295" s="10" t="s">
        <v>11</v>
      </c>
      <c r="G295" s="8">
        <v>25</v>
      </c>
      <c r="H295" s="2"/>
      <c r="I295" s="31" t="s">
        <v>350</v>
      </c>
      <c r="J295" t="s">
        <v>15</v>
      </c>
    </row>
    <row r="296" spans="1:10" ht="25" x14ac:dyDescent="0.35">
      <c r="A296" s="52" t="s">
        <v>9</v>
      </c>
      <c r="B296" s="24">
        <v>35</v>
      </c>
      <c r="C296" s="44" t="s">
        <v>10</v>
      </c>
      <c r="D296" s="49">
        <v>25</v>
      </c>
      <c r="E296" s="9" t="s">
        <v>9</v>
      </c>
      <c r="F296" s="10" t="s">
        <v>11</v>
      </c>
      <c r="G296" s="8">
        <v>25</v>
      </c>
      <c r="H296" s="2"/>
      <c r="I296" s="31" t="s">
        <v>351</v>
      </c>
      <c r="J296" t="s">
        <v>15</v>
      </c>
    </row>
    <row r="297" spans="1:10" ht="25" x14ac:dyDescent="0.35">
      <c r="A297" s="52" t="s">
        <v>9</v>
      </c>
      <c r="B297" s="24">
        <v>35</v>
      </c>
      <c r="C297" s="44" t="s">
        <v>10</v>
      </c>
      <c r="D297" s="49">
        <v>25</v>
      </c>
      <c r="E297" s="9" t="s">
        <v>9</v>
      </c>
      <c r="F297" s="10" t="s">
        <v>11</v>
      </c>
      <c r="G297" s="8">
        <v>25</v>
      </c>
      <c r="H297" s="2"/>
      <c r="I297" s="31" t="s">
        <v>352</v>
      </c>
      <c r="J297" t="s">
        <v>16</v>
      </c>
    </row>
    <row r="298" spans="1:10" ht="37.5" x14ac:dyDescent="0.35">
      <c r="A298" s="52" t="s">
        <v>9</v>
      </c>
      <c r="B298" s="24">
        <v>35</v>
      </c>
      <c r="C298" s="44" t="s">
        <v>10</v>
      </c>
      <c r="D298" s="49">
        <v>25</v>
      </c>
      <c r="E298" s="9" t="s">
        <v>9</v>
      </c>
      <c r="F298" s="10" t="s">
        <v>11</v>
      </c>
      <c r="G298" s="8">
        <v>25</v>
      </c>
      <c r="H298" s="2"/>
      <c r="I298" s="31" t="s">
        <v>353</v>
      </c>
      <c r="J298" t="s">
        <v>15</v>
      </c>
    </row>
    <row r="299" spans="1:10" ht="50" x14ac:dyDescent="0.35">
      <c r="A299" s="52" t="s">
        <v>9</v>
      </c>
      <c r="B299" s="24">
        <v>35</v>
      </c>
      <c r="C299" s="44" t="s">
        <v>10</v>
      </c>
      <c r="D299" s="49">
        <v>25</v>
      </c>
      <c r="E299" s="9" t="s">
        <v>9</v>
      </c>
      <c r="F299" s="10" t="s">
        <v>11</v>
      </c>
      <c r="G299" s="8">
        <v>25</v>
      </c>
      <c r="H299" s="2"/>
      <c r="I299" s="31" t="s">
        <v>354</v>
      </c>
      <c r="J299" t="s">
        <v>15</v>
      </c>
    </row>
    <row r="300" spans="1:10" ht="25" x14ac:dyDescent="0.35">
      <c r="A300" s="52" t="s">
        <v>9</v>
      </c>
      <c r="B300" s="24">
        <v>35</v>
      </c>
      <c r="C300" s="44" t="s">
        <v>10</v>
      </c>
      <c r="D300" s="49">
        <v>25</v>
      </c>
      <c r="E300" s="9" t="s">
        <v>9</v>
      </c>
      <c r="F300" s="10" t="s">
        <v>11</v>
      </c>
      <c r="G300" s="8">
        <v>25</v>
      </c>
      <c r="H300" s="2"/>
      <c r="I300" s="31" t="s">
        <v>355</v>
      </c>
      <c r="J300" t="s">
        <v>15</v>
      </c>
    </row>
    <row r="301" spans="1:10" ht="50" x14ac:dyDescent="0.35">
      <c r="A301" s="52" t="s">
        <v>9</v>
      </c>
      <c r="B301" s="24">
        <v>35</v>
      </c>
      <c r="C301" s="44" t="s">
        <v>10</v>
      </c>
      <c r="D301" s="49">
        <v>25</v>
      </c>
      <c r="E301" s="9" t="s">
        <v>9</v>
      </c>
      <c r="F301" s="10" t="s">
        <v>11</v>
      </c>
      <c r="G301" s="8">
        <v>25</v>
      </c>
      <c r="H301" s="2"/>
      <c r="I301" s="31" t="s">
        <v>356</v>
      </c>
      <c r="J301" s="27" t="s">
        <v>15</v>
      </c>
    </row>
    <row r="302" spans="1:10" ht="37.5" x14ac:dyDescent="0.35">
      <c r="A302" s="52" t="s">
        <v>9</v>
      </c>
      <c r="B302" s="24">
        <v>35</v>
      </c>
      <c r="C302" s="44" t="s">
        <v>10</v>
      </c>
      <c r="D302" s="49">
        <v>25</v>
      </c>
      <c r="E302" s="9" t="s">
        <v>9</v>
      </c>
      <c r="F302" s="10" t="s">
        <v>11</v>
      </c>
      <c r="G302" s="8">
        <v>25</v>
      </c>
      <c r="H302" s="2"/>
      <c r="I302" s="32" t="s">
        <v>357</v>
      </c>
      <c r="J302" t="s">
        <v>13</v>
      </c>
    </row>
    <row r="303" spans="1:10" ht="37.5" x14ac:dyDescent="0.35">
      <c r="A303" s="52" t="s">
        <v>9</v>
      </c>
      <c r="B303" s="24">
        <v>35</v>
      </c>
      <c r="C303" s="44" t="s">
        <v>10</v>
      </c>
      <c r="D303" s="49">
        <v>25</v>
      </c>
      <c r="E303" s="9" t="s">
        <v>9</v>
      </c>
      <c r="F303" s="10" t="s">
        <v>358</v>
      </c>
      <c r="G303" s="8">
        <v>15</v>
      </c>
      <c r="H303" s="2">
        <f>(G303/(D135+D197+D243+D289))*((D289/(D135+D197+D243+D289))*B135)</f>
        <v>1.3125</v>
      </c>
      <c r="I303" s="31" t="s">
        <v>359</v>
      </c>
      <c r="J303" t="s">
        <v>13</v>
      </c>
    </row>
    <row r="304" spans="1:10" x14ac:dyDescent="0.35">
      <c r="A304" s="52" t="s">
        <v>9</v>
      </c>
      <c r="B304" s="24">
        <v>35</v>
      </c>
      <c r="C304" s="44" t="s">
        <v>10</v>
      </c>
      <c r="D304" s="49">
        <v>25</v>
      </c>
      <c r="E304" s="9" t="s">
        <v>9</v>
      </c>
      <c r="F304" s="10" t="s">
        <v>358</v>
      </c>
      <c r="G304" s="8">
        <v>15</v>
      </c>
      <c r="H304" s="2"/>
      <c r="I304" s="31" t="s">
        <v>360</v>
      </c>
      <c r="J304" t="s">
        <v>16</v>
      </c>
    </row>
    <row r="305" spans="1:10" x14ac:dyDescent="0.35">
      <c r="A305" s="52" t="s">
        <v>9</v>
      </c>
      <c r="B305" s="24">
        <v>35</v>
      </c>
      <c r="C305" s="44" t="s">
        <v>10</v>
      </c>
      <c r="D305" s="49">
        <v>25</v>
      </c>
      <c r="E305" s="9" t="s">
        <v>9</v>
      </c>
      <c r="F305" s="10" t="s">
        <v>358</v>
      </c>
      <c r="G305" s="8">
        <v>15</v>
      </c>
      <c r="H305" s="2"/>
      <c r="I305" s="31" t="s">
        <v>361</v>
      </c>
      <c r="J305" t="s">
        <v>15</v>
      </c>
    </row>
    <row r="306" spans="1:10" x14ac:dyDescent="0.35">
      <c r="A306" s="52" t="s">
        <v>9</v>
      </c>
      <c r="B306" s="24">
        <v>35</v>
      </c>
      <c r="C306" s="44" t="s">
        <v>10</v>
      </c>
      <c r="D306" s="49">
        <v>25</v>
      </c>
      <c r="E306" s="9" t="s">
        <v>9</v>
      </c>
      <c r="F306" s="10" t="s">
        <v>358</v>
      </c>
      <c r="G306" s="8">
        <v>15</v>
      </c>
      <c r="H306" s="2"/>
      <c r="I306" s="31" t="s">
        <v>362</v>
      </c>
      <c r="J306" t="s">
        <v>15</v>
      </c>
    </row>
    <row r="307" spans="1:10" ht="25" x14ac:dyDescent="0.35">
      <c r="A307" s="52" t="s">
        <v>9</v>
      </c>
      <c r="B307" s="24">
        <v>35</v>
      </c>
      <c r="C307" s="44" t="s">
        <v>10</v>
      </c>
      <c r="D307" s="49">
        <v>25</v>
      </c>
      <c r="E307" s="9" t="s">
        <v>9</v>
      </c>
      <c r="F307" s="10" t="s">
        <v>358</v>
      </c>
      <c r="G307" s="8">
        <v>15</v>
      </c>
      <c r="H307" s="2"/>
      <c r="I307" s="31" t="s">
        <v>363</v>
      </c>
      <c r="J307" t="s">
        <v>15</v>
      </c>
    </row>
    <row r="308" spans="1:10" ht="25" x14ac:dyDescent="0.35">
      <c r="A308" s="52" t="s">
        <v>9</v>
      </c>
      <c r="B308" s="24">
        <v>35</v>
      </c>
      <c r="C308" s="44" t="s">
        <v>10</v>
      </c>
      <c r="D308" s="49">
        <v>25</v>
      </c>
      <c r="E308" s="9" t="s">
        <v>9</v>
      </c>
      <c r="F308" s="10" t="s">
        <v>358</v>
      </c>
      <c r="G308" s="8">
        <v>15</v>
      </c>
      <c r="H308" s="2"/>
      <c r="I308" s="31" t="s">
        <v>364</v>
      </c>
      <c r="J308" t="s">
        <v>16</v>
      </c>
    </row>
    <row r="309" spans="1:10" ht="25" x14ac:dyDescent="0.35">
      <c r="A309" s="52" t="s">
        <v>9</v>
      </c>
      <c r="B309" s="24">
        <v>35</v>
      </c>
      <c r="C309" s="44" t="s">
        <v>10</v>
      </c>
      <c r="D309" s="49">
        <v>25</v>
      </c>
      <c r="E309" s="9" t="s">
        <v>9</v>
      </c>
      <c r="F309" s="10" t="s">
        <v>358</v>
      </c>
      <c r="G309" s="8">
        <v>15</v>
      </c>
      <c r="H309" s="2"/>
      <c r="I309" s="31" t="s">
        <v>365</v>
      </c>
      <c r="J309" t="s">
        <v>15</v>
      </c>
    </row>
    <row r="310" spans="1:10" ht="25" x14ac:dyDescent="0.35">
      <c r="A310" s="52" t="s">
        <v>9</v>
      </c>
      <c r="B310" s="24">
        <v>35</v>
      </c>
      <c r="C310" s="44" t="s">
        <v>10</v>
      </c>
      <c r="D310" s="49">
        <v>25</v>
      </c>
      <c r="E310" s="9" t="s">
        <v>9</v>
      </c>
      <c r="F310" s="10" t="s">
        <v>358</v>
      </c>
      <c r="G310" s="8">
        <v>15</v>
      </c>
      <c r="H310" s="2"/>
      <c r="I310" s="31" t="s">
        <v>366</v>
      </c>
      <c r="J310" t="s">
        <v>16</v>
      </c>
    </row>
    <row r="311" spans="1:10" x14ac:dyDescent="0.35">
      <c r="A311" s="52" t="s">
        <v>9</v>
      </c>
      <c r="B311" s="24">
        <v>35</v>
      </c>
      <c r="C311" s="44" t="s">
        <v>10</v>
      </c>
      <c r="D311" s="49">
        <v>25</v>
      </c>
      <c r="E311" s="9" t="s">
        <v>9</v>
      </c>
      <c r="F311" s="10" t="s">
        <v>358</v>
      </c>
      <c r="G311" s="8">
        <v>15</v>
      </c>
      <c r="H311" s="2"/>
      <c r="I311" s="31" t="s">
        <v>367</v>
      </c>
      <c r="J311" t="s">
        <v>16</v>
      </c>
    </row>
    <row r="312" spans="1:10" ht="38.5" x14ac:dyDescent="0.35">
      <c r="A312" s="52" t="s">
        <v>9</v>
      </c>
      <c r="B312" s="24">
        <v>35</v>
      </c>
      <c r="C312" s="44" t="s">
        <v>10</v>
      </c>
      <c r="D312" s="49">
        <v>25</v>
      </c>
      <c r="E312" s="9" t="s">
        <v>9</v>
      </c>
      <c r="F312" s="10" t="s">
        <v>368</v>
      </c>
      <c r="G312" s="8">
        <v>20</v>
      </c>
      <c r="H312" s="2">
        <f>(G312/(D135+D197+D243+D289))*((D289/(D135+D197+D243+D289))*B135)</f>
        <v>1.75</v>
      </c>
      <c r="I312" s="32" t="s">
        <v>369</v>
      </c>
      <c r="J312" t="s">
        <v>15</v>
      </c>
    </row>
    <row r="313" spans="1:10" ht="38.5" x14ac:dyDescent="0.35">
      <c r="A313" s="52" t="s">
        <v>9</v>
      </c>
      <c r="B313" s="24">
        <v>35</v>
      </c>
      <c r="C313" s="44" t="s">
        <v>10</v>
      </c>
      <c r="D313" s="49">
        <v>25</v>
      </c>
      <c r="E313" s="9" t="s">
        <v>9</v>
      </c>
      <c r="F313" s="10" t="s">
        <v>368</v>
      </c>
      <c r="G313" s="8">
        <v>20</v>
      </c>
      <c r="H313" s="2"/>
      <c r="I313" s="31" t="s">
        <v>370</v>
      </c>
      <c r="J313" t="s">
        <v>16</v>
      </c>
    </row>
    <row r="314" spans="1:10" ht="38.5" x14ac:dyDescent="0.35">
      <c r="A314" s="52" t="s">
        <v>9</v>
      </c>
      <c r="B314" s="24">
        <v>35</v>
      </c>
      <c r="C314" s="44" t="s">
        <v>10</v>
      </c>
      <c r="D314" s="49">
        <v>25</v>
      </c>
      <c r="E314" s="9" t="s">
        <v>9</v>
      </c>
      <c r="F314" s="10" t="s">
        <v>368</v>
      </c>
      <c r="G314" s="8">
        <v>20</v>
      </c>
      <c r="H314" s="2"/>
      <c r="I314" s="31" t="s">
        <v>371</v>
      </c>
      <c r="J314" t="s">
        <v>16</v>
      </c>
    </row>
    <row r="315" spans="1:10" ht="38.5" x14ac:dyDescent="0.35">
      <c r="A315" s="52" t="s">
        <v>9</v>
      </c>
      <c r="B315" s="24">
        <v>35</v>
      </c>
      <c r="C315" s="44" t="s">
        <v>10</v>
      </c>
      <c r="D315" s="49">
        <v>25</v>
      </c>
      <c r="E315" s="9" t="s">
        <v>9</v>
      </c>
      <c r="F315" s="10" t="s">
        <v>368</v>
      </c>
      <c r="G315" s="8">
        <v>20</v>
      </c>
      <c r="H315" s="2"/>
      <c r="I315" s="31" t="s">
        <v>372</v>
      </c>
      <c r="J315" t="s">
        <v>13</v>
      </c>
    </row>
    <row r="316" spans="1:10" ht="38.5" x14ac:dyDescent="0.35">
      <c r="A316" s="52" t="s">
        <v>9</v>
      </c>
      <c r="B316" s="24">
        <v>35</v>
      </c>
      <c r="C316" s="44" t="s">
        <v>10</v>
      </c>
      <c r="D316" s="49">
        <v>25</v>
      </c>
      <c r="E316" s="9" t="s">
        <v>9</v>
      </c>
      <c r="F316" s="10" t="s">
        <v>368</v>
      </c>
      <c r="G316" s="8">
        <v>20</v>
      </c>
      <c r="H316" s="2"/>
      <c r="I316" s="31" t="s">
        <v>373</v>
      </c>
      <c r="J316" t="s">
        <v>15</v>
      </c>
    </row>
    <row r="317" spans="1:10" ht="38.5" x14ac:dyDescent="0.35">
      <c r="A317" s="52" t="s">
        <v>9</v>
      </c>
      <c r="B317" s="24">
        <v>35</v>
      </c>
      <c r="C317" s="44" t="s">
        <v>10</v>
      </c>
      <c r="D317" s="49">
        <v>25</v>
      </c>
      <c r="E317" s="9" t="s">
        <v>9</v>
      </c>
      <c r="F317" s="10" t="s">
        <v>368</v>
      </c>
      <c r="G317" s="8">
        <v>20</v>
      </c>
      <c r="H317" s="2"/>
      <c r="I317" s="31" t="s">
        <v>374</v>
      </c>
      <c r="J317" t="s">
        <v>15</v>
      </c>
    </row>
    <row r="318" spans="1:10" ht="38.5" x14ac:dyDescent="0.35">
      <c r="A318" s="52" t="s">
        <v>9</v>
      </c>
      <c r="B318" s="24">
        <v>35</v>
      </c>
      <c r="C318" s="44" t="s">
        <v>10</v>
      </c>
      <c r="D318" s="49">
        <v>25</v>
      </c>
      <c r="E318" s="9" t="s">
        <v>9</v>
      </c>
      <c r="F318" s="10" t="s">
        <v>368</v>
      </c>
      <c r="G318" s="8">
        <v>20</v>
      </c>
      <c r="H318" s="2"/>
      <c r="I318" s="31" t="s">
        <v>375</v>
      </c>
      <c r="J318" t="s">
        <v>15</v>
      </c>
    </row>
    <row r="319" spans="1:10" ht="38.5" x14ac:dyDescent="0.35">
      <c r="A319" s="52" t="s">
        <v>9</v>
      </c>
      <c r="B319" s="24">
        <v>35</v>
      </c>
      <c r="C319" s="44" t="s">
        <v>10</v>
      </c>
      <c r="D319" s="49">
        <v>25</v>
      </c>
      <c r="E319" s="9" t="s">
        <v>9</v>
      </c>
      <c r="F319" s="10" t="s">
        <v>368</v>
      </c>
      <c r="G319" s="8">
        <v>20</v>
      </c>
      <c r="H319" s="2"/>
      <c r="I319" s="31" t="s">
        <v>376</v>
      </c>
      <c r="J319" t="s">
        <v>15</v>
      </c>
    </row>
    <row r="320" spans="1:10" ht="25" x14ac:dyDescent="0.35">
      <c r="A320" s="52" t="s">
        <v>9</v>
      </c>
      <c r="B320" s="24">
        <v>35</v>
      </c>
      <c r="C320" s="44" t="s">
        <v>10</v>
      </c>
      <c r="D320" s="49">
        <v>25</v>
      </c>
      <c r="E320" s="9" t="s">
        <v>9</v>
      </c>
      <c r="F320" s="10" t="s">
        <v>377</v>
      </c>
      <c r="G320" s="8">
        <v>20</v>
      </c>
      <c r="H320" s="2">
        <f>(G320/(D135+D197+D243+D289))*((D289/(D135+D197+D243+D289))*B135)</f>
        <v>1.75</v>
      </c>
      <c r="I320" s="31" t="s">
        <v>378</v>
      </c>
      <c r="J320" t="s">
        <v>15</v>
      </c>
    </row>
    <row r="321" spans="1:10" x14ac:dyDescent="0.35">
      <c r="A321" s="52" t="s">
        <v>9</v>
      </c>
      <c r="B321" s="24">
        <v>35</v>
      </c>
      <c r="C321" s="44" t="s">
        <v>10</v>
      </c>
      <c r="D321" s="49">
        <v>25</v>
      </c>
      <c r="E321" s="9" t="s">
        <v>9</v>
      </c>
      <c r="F321" s="10" t="s">
        <v>377</v>
      </c>
      <c r="G321" s="8">
        <v>20</v>
      </c>
      <c r="H321" s="2"/>
      <c r="I321" s="31" t="s">
        <v>379</v>
      </c>
      <c r="J321" t="s">
        <v>15</v>
      </c>
    </row>
    <row r="322" spans="1:10" ht="25" x14ac:dyDescent="0.35">
      <c r="A322" s="52" t="s">
        <v>9</v>
      </c>
      <c r="B322" s="24">
        <v>35</v>
      </c>
      <c r="C322" s="44" t="s">
        <v>10</v>
      </c>
      <c r="D322" s="49">
        <v>25</v>
      </c>
      <c r="E322" s="9" t="s">
        <v>9</v>
      </c>
      <c r="F322" s="10" t="s">
        <v>377</v>
      </c>
      <c r="G322" s="8">
        <v>20</v>
      </c>
      <c r="H322" s="2"/>
      <c r="I322" s="31" t="s">
        <v>380</v>
      </c>
      <c r="J322" t="s">
        <v>13</v>
      </c>
    </row>
    <row r="323" spans="1:10" ht="25" x14ac:dyDescent="0.35">
      <c r="A323" s="52" t="s">
        <v>9</v>
      </c>
      <c r="B323" s="24">
        <v>35</v>
      </c>
      <c r="C323" s="44" t="s">
        <v>10</v>
      </c>
      <c r="D323" s="49">
        <v>25</v>
      </c>
      <c r="E323" s="9" t="s">
        <v>9</v>
      </c>
      <c r="F323" s="10" t="s">
        <v>377</v>
      </c>
      <c r="G323" s="8">
        <v>20</v>
      </c>
      <c r="H323" s="2"/>
      <c r="I323" s="31" t="s">
        <v>381</v>
      </c>
      <c r="J323" t="s">
        <v>16</v>
      </c>
    </row>
    <row r="324" spans="1:10" x14ac:dyDescent="0.35">
      <c r="A324" s="52" t="s">
        <v>9</v>
      </c>
      <c r="B324" s="24">
        <v>35</v>
      </c>
      <c r="C324" s="44" t="s">
        <v>10</v>
      </c>
      <c r="D324" s="49">
        <v>25</v>
      </c>
      <c r="E324" s="9" t="s">
        <v>9</v>
      </c>
      <c r="F324" s="10" t="s">
        <v>377</v>
      </c>
      <c r="G324" s="8">
        <v>20</v>
      </c>
      <c r="H324" s="2"/>
      <c r="I324" s="31" t="s">
        <v>382</v>
      </c>
      <c r="J324" t="s">
        <v>15</v>
      </c>
    </row>
    <row r="325" spans="1:10" ht="25" x14ac:dyDescent="0.35">
      <c r="A325" s="52" t="s">
        <v>9</v>
      </c>
      <c r="B325" s="24">
        <v>35</v>
      </c>
      <c r="C325" s="44" t="s">
        <v>10</v>
      </c>
      <c r="D325" s="49">
        <v>25</v>
      </c>
      <c r="E325" s="9" t="s">
        <v>9</v>
      </c>
      <c r="F325" s="10" t="s">
        <v>377</v>
      </c>
      <c r="G325" s="8">
        <v>20</v>
      </c>
      <c r="H325" s="2"/>
      <c r="I325" s="31" t="s">
        <v>383</v>
      </c>
      <c r="J325" t="s">
        <v>15</v>
      </c>
    </row>
    <row r="326" spans="1:10" ht="25" x14ac:dyDescent="0.35">
      <c r="A326" s="52" t="s">
        <v>9</v>
      </c>
      <c r="B326" s="24">
        <v>35</v>
      </c>
      <c r="C326" s="44" t="s">
        <v>10</v>
      </c>
      <c r="D326" s="49">
        <v>25</v>
      </c>
      <c r="E326" s="9" t="s">
        <v>9</v>
      </c>
      <c r="F326" s="10" t="s">
        <v>377</v>
      </c>
      <c r="G326" s="8">
        <v>20</v>
      </c>
      <c r="H326" s="2"/>
      <c r="I326" s="31" t="s">
        <v>384</v>
      </c>
      <c r="J326" t="s">
        <v>13</v>
      </c>
    </row>
    <row r="327" spans="1:10" ht="80.5" customHeight="1" x14ac:dyDescent="0.35">
      <c r="A327" s="52" t="s">
        <v>9</v>
      </c>
      <c r="B327" s="24">
        <v>35</v>
      </c>
      <c r="C327" s="44" t="s">
        <v>10</v>
      </c>
      <c r="D327" s="49">
        <v>25</v>
      </c>
      <c r="E327" s="9" t="s">
        <v>9</v>
      </c>
      <c r="F327" s="10" t="s">
        <v>385</v>
      </c>
      <c r="G327" s="8">
        <v>10</v>
      </c>
      <c r="H327" s="2">
        <f>(G327/(D135+D197+D243+D289))*((D289/(D135+D197+D243+D289))*B135)</f>
        <v>0.875</v>
      </c>
      <c r="I327" s="31" t="s">
        <v>386</v>
      </c>
      <c r="J327" t="s">
        <v>15</v>
      </c>
    </row>
    <row r="328" spans="1:10" ht="86.15" customHeight="1" x14ac:dyDescent="0.35">
      <c r="A328" s="52" t="s">
        <v>9</v>
      </c>
      <c r="B328" s="24">
        <v>35</v>
      </c>
      <c r="C328" s="44" t="s">
        <v>10</v>
      </c>
      <c r="D328" s="49">
        <v>25</v>
      </c>
      <c r="E328" s="9" t="s">
        <v>9</v>
      </c>
      <c r="F328" s="10" t="s">
        <v>385</v>
      </c>
      <c r="G328" s="8">
        <v>10</v>
      </c>
      <c r="H328" s="2"/>
      <c r="I328" s="31" t="s">
        <v>387</v>
      </c>
      <c r="J328" t="s">
        <v>15</v>
      </c>
    </row>
    <row r="329" spans="1:10" ht="76.5" customHeight="1" x14ac:dyDescent="0.35">
      <c r="A329" s="52" t="s">
        <v>9</v>
      </c>
      <c r="B329" s="24">
        <v>35</v>
      </c>
      <c r="C329" s="44" t="s">
        <v>10</v>
      </c>
      <c r="D329" s="49">
        <v>25</v>
      </c>
      <c r="E329" s="9" t="s">
        <v>9</v>
      </c>
      <c r="F329" s="10" t="s">
        <v>385</v>
      </c>
      <c r="G329" s="8">
        <v>10</v>
      </c>
      <c r="H329" s="2"/>
      <c r="I329" s="31" t="s">
        <v>388</v>
      </c>
      <c r="J329" t="s">
        <v>15</v>
      </c>
    </row>
    <row r="330" spans="1:10" ht="64.5" customHeight="1" x14ac:dyDescent="0.35">
      <c r="A330" s="52" t="s">
        <v>9</v>
      </c>
      <c r="B330" s="24">
        <v>35</v>
      </c>
      <c r="C330" s="44" t="s">
        <v>10</v>
      </c>
      <c r="D330" s="49">
        <v>25</v>
      </c>
      <c r="E330" s="9" t="s">
        <v>9</v>
      </c>
      <c r="F330" s="10" t="s">
        <v>385</v>
      </c>
      <c r="G330" s="8">
        <v>10</v>
      </c>
      <c r="H330" s="2"/>
      <c r="I330" s="31" t="s">
        <v>389</v>
      </c>
      <c r="J330" t="s">
        <v>15</v>
      </c>
    </row>
    <row r="331" spans="1:10" ht="26" x14ac:dyDescent="0.35">
      <c r="A331" s="52" t="s">
        <v>9</v>
      </c>
      <c r="B331" s="24">
        <v>35</v>
      </c>
      <c r="C331" s="44" t="s">
        <v>10</v>
      </c>
      <c r="D331" s="49">
        <v>25</v>
      </c>
      <c r="E331" s="9" t="s">
        <v>9</v>
      </c>
      <c r="F331" s="10" t="s">
        <v>390</v>
      </c>
      <c r="G331" s="8">
        <v>5</v>
      </c>
      <c r="H331" s="2">
        <f>(G331/(D135+D197+D243+D289))*((D289/(D135+D197+D243+D289))*B135)</f>
        <v>0.4375</v>
      </c>
      <c r="I331" s="22" t="s">
        <v>391</v>
      </c>
      <c r="J331" t="s">
        <v>15</v>
      </c>
    </row>
    <row r="332" spans="1:10" ht="37.5" x14ac:dyDescent="0.35">
      <c r="A332" s="52" t="s">
        <v>9</v>
      </c>
      <c r="B332" s="24">
        <v>35</v>
      </c>
      <c r="C332" s="44" t="s">
        <v>10</v>
      </c>
      <c r="D332" s="49">
        <v>25</v>
      </c>
      <c r="E332" s="9" t="s">
        <v>9</v>
      </c>
      <c r="F332" s="10" t="s">
        <v>390</v>
      </c>
      <c r="G332" s="8">
        <v>5</v>
      </c>
      <c r="H332" s="2"/>
      <c r="I332" s="22" t="s">
        <v>392</v>
      </c>
      <c r="J332" t="s">
        <v>13</v>
      </c>
    </row>
    <row r="333" spans="1:10" ht="26" x14ac:dyDescent="0.35">
      <c r="A333" s="52" t="s">
        <v>9</v>
      </c>
      <c r="B333" s="24">
        <v>35</v>
      </c>
      <c r="C333" s="44" t="s">
        <v>10</v>
      </c>
      <c r="D333" s="49">
        <v>25</v>
      </c>
      <c r="E333" s="9" t="s">
        <v>9</v>
      </c>
      <c r="F333" s="10" t="s">
        <v>390</v>
      </c>
      <c r="G333" s="8">
        <v>5</v>
      </c>
      <c r="H333" s="2"/>
      <c r="I333" s="22" t="s">
        <v>393</v>
      </c>
      <c r="J333" t="s">
        <v>15</v>
      </c>
    </row>
    <row r="334" spans="1:10" ht="37.5" x14ac:dyDescent="0.35">
      <c r="A334" s="52" t="s">
        <v>9</v>
      </c>
      <c r="B334" s="24">
        <v>35</v>
      </c>
      <c r="C334" s="44" t="s">
        <v>10</v>
      </c>
      <c r="D334" s="49">
        <v>25</v>
      </c>
      <c r="E334" s="9" t="s">
        <v>9</v>
      </c>
      <c r="F334" s="10" t="s">
        <v>390</v>
      </c>
      <c r="G334" s="8">
        <v>5</v>
      </c>
      <c r="H334" s="2"/>
      <c r="I334" s="22" t="s">
        <v>394</v>
      </c>
      <c r="J334" t="s">
        <v>15</v>
      </c>
    </row>
    <row r="335" spans="1:10" ht="26" x14ac:dyDescent="0.35">
      <c r="A335" s="52" t="s">
        <v>9</v>
      </c>
      <c r="B335" s="24">
        <v>35</v>
      </c>
      <c r="C335" s="44" t="s">
        <v>10</v>
      </c>
      <c r="D335" s="49">
        <v>25</v>
      </c>
      <c r="E335" s="9" t="s">
        <v>9</v>
      </c>
      <c r="F335" s="10" t="s">
        <v>390</v>
      </c>
      <c r="G335" s="8">
        <v>5</v>
      </c>
      <c r="H335" s="2"/>
      <c r="I335" s="22" t="s">
        <v>395</v>
      </c>
      <c r="J335" t="s">
        <v>15</v>
      </c>
    </row>
    <row r="336" spans="1:10" ht="25" x14ac:dyDescent="0.35">
      <c r="A336" s="52" t="s">
        <v>9</v>
      </c>
      <c r="B336" s="24">
        <v>35</v>
      </c>
      <c r="C336" s="44" t="s">
        <v>10</v>
      </c>
      <c r="D336" s="49">
        <v>25</v>
      </c>
      <c r="E336" s="9" t="s">
        <v>9</v>
      </c>
      <c r="F336" s="10" t="s">
        <v>396</v>
      </c>
      <c r="G336" s="8">
        <v>5</v>
      </c>
      <c r="H336" s="2">
        <f>(G336/(D135+D197+D243+D289))*((D289/(D135+D197+D243+D289))*B135)</f>
        <v>0.4375</v>
      </c>
      <c r="I336" s="22" t="s">
        <v>397</v>
      </c>
      <c r="J336" t="s">
        <v>15</v>
      </c>
    </row>
    <row r="337" spans="1:10" x14ac:dyDescent="0.35">
      <c r="A337" s="52" t="s">
        <v>9</v>
      </c>
      <c r="B337" s="24">
        <v>35</v>
      </c>
      <c r="C337" s="44" t="s">
        <v>10</v>
      </c>
      <c r="D337" s="49">
        <v>25</v>
      </c>
      <c r="E337" s="9" t="s">
        <v>9</v>
      </c>
      <c r="F337" s="10" t="s">
        <v>396</v>
      </c>
      <c r="G337" s="8">
        <v>5</v>
      </c>
      <c r="H337" s="2"/>
      <c r="I337" s="22" t="s">
        <v>398</v>
      </c>
      <c r="J337" t="s">
        <v>15</v>
      </c>
    </row>
    <row r="338" spans="1:10" x14ac:dyDescent="0.35">
      <c r="A338" s="52" t="s">
        <v>9</v>
      </c>
      <c r="B338" s="24">
        <v>35</v>
      </c>
      <c r="C338" s="44" t="s">
        <v>10</v>
      </c>
      <c r="D338" s="49">
        <v>25</v>
      </c>
      <c r="E338" s="9" t="s">
        <v>9</v>
      </c>
      <c r="F338" s="10" t="s">
        <v>396</v>
      </c>
      <c r="G338" s="8">
        <v>5</v>
      </c>
      <c r="H338" s="2"/>
      <c r="I338" s="22" t="s">
        <v>399</v>
      </c>
      <c r="J338" t="s">
        <v>15</v>
      </c>
    </row>
    <row r="339" spans="1:10" ht="25" x14ac:dyDescent="0.35">
      <c r="A339" s="52" t="s">
        <v>9</v>
      </c>
      <c r="B339" s="24">
        <v>35</v>
      </c>
      <c r="C339" s="44" t="s">
        <v>10</v>
      </c>
      <c r="D339" s="49">
        <v>25</v>
      </c>
      <c r="E339" s="9" t="s">
        <v>9</v>
      </c>
      <c r="F339" s="10" t="s">
        <v>396</v>
      </c>
      <c r="G339" s="8">
        <v>5</v>
      </c>
      <c r="H339" s="2"/>
      <c r="I339" s="22" t="s">
        <v>400</v>
      </c>
      <c r="J339" t="s">
        <v>15</v>
      </c>
    </row>
    <row r="340" spans="1:10" x14ac:dyDescent="0.35">
      <c r="A340" s="52" t="s">
        <v>9</v>
      </c>
      <c r="B340" s="24">
        <v>35</v>
      </c>
      <c r="C340" s="44" t="s">
        <v>10</v>
      </c>
      <c r="D340" s="49">
        <v>25</v>
      </c>
      <c r="E340" s="9" t="s">
        <v>9</v>
      </c>
      <c r="F340" s="10" t="s">
        <v>396</v>
      </c>
      <c r="G340" s="8">
        <v>5</v>
      </c>
      <c r="H340" s="2"/>
      <c r="I340" s="22" t="s">
        <v>401</v>
      </c>
      <c r="J340" t="s">
        <v>15</v>
      </c>
    </row>
    <row r="341" spans="1:10" ht="25" x14ac:dyDescent="0.35">
      <c r="A341" s="52" t="s">
        <v>9</v>
      </c>
      <c r="B341" s="24">
        <v>35</v>
      </c>
      <c r="C341" s="44" t="s">
        <v>10</v>
      </c>
      <c r="D341" s="49">
        <v>25</v>
      </c>
      <c r="E341" s="9" t="s">
        <v>9</v>
      </c>
      <c r="F341" s="10" t="s">
        <v>396</v>
      </c>
      <c r="G341" s="8">
        <v>5</v>
      </c>
      <c r="H341" s="2"/>
      <c r="I341" s="22" t="s">
        <v>402</v>
      </c>
      <c r="J341" t="s">
        <v>15</v>
      </c>
    </row>
    <row r="342" spans="1:10" ht="25" x14ac:dyDescent="0.35">
      <c r="A342" s="52" t="s">
        <v>9</v>
      </c>
      <c r="B342" s="24">
        <v>35</v>
      </c>
      <c r="C342" s="44" t="s">
        <v>10</v>
      </c>
      <c r="D342" s="49">
        <v>25</v>
      </c>
      <c r="E342" s="9" t="s">
        <v>9</v>
      </c>
      <c r="F342" s="10" t="s">
        <v>396</v>
      </c>
      <c r="G342" s="8">
        <v>5</v>
      </c>
      <c r="H342" s="2"/>
      <c r="I342" s="22" t="s">
        <v>403</v>
      </c>
      <c r="J342" t="s">
        <v>16</v>
      </c>
    </row>
    <row r="343" spans="1:10" x14ac:dyDescent="0.35">
      <c r="A343" s="52" t="s">
        <v>9</v>
      </c>
      <c r="B343" s="24">
        <v>35</v>
      </c>
      <c r="C343" s="44" t="s">
        <v>10</v>
      </c>
      <c r="D343" s="49">
        <v>25</v>
      </c>
      <c r="E343" s="9" t="s">
        <v>9</v>
      </c>
      <c r="F343" s="10" t="s">
        <v>396</v>
      </c>
      <c r="G343" s="8">
        <v>5</v>
      </c>
      <c r="H343" s="2"/>
      <c r="I343" s="22" t="s">
        <v>404</v>
      </c>
      <c r="J343" t="s">
        <v>15</v>
      </c>
    </row>
    <row r="344" spans="1:10" ht="25" x14ac:dyDescent="0.35">
      <c r="A344" s="52" t="s">
        <v>9</v>
      </c>
      <c r="B344" s="24">
        <v>35</v>
      </c>
      <c r="C344" s="44" t="s">
        <v>10</v>
      </c>
      <c r="D344" s="49">
        <v>25</v>
      </c>
      <c r="E344" s="9" t="s">
        <v>9</v>
      </c>
      <c r="F344" s="10" t="s">
        <v>396</v>
      </c>
      <c r="G344" s="8">
        <v>5</v>
      </c>
      <c r="H344" s="2"/>
      <c r="I344" s="22" t="s">
        <v>405</v>
      </c>
      <c r="J344" t="s">
        <v>15</v>
      </c>
    </row>
    <row r="345" spans="1:10" ht="25" x14ac:dyDescent="0.35">
      <c r="A345" s="52" t="s">
        <v>9</v>
      </c>
      <c r="B345" s="24">
        <v>35</v>
      </c>
      <c r="C345" s="44" t="s">
        <v>10</v>
      </c>
      <c r="D345" s="49">
        <v>25</v>
      </c>
      <c r="E345" s="9" t="s">
        <v>9</v>
      </c>
      <c r="F345" s="10" t="s">
        <v>396</v>
      </c>
      <c r="G345" s="8">
        <v>5</v>
      </c>
      <c r="H345" s="2"/>
      <c r="I345" s="22" t="s">
        <v>406</v>
      </c>
      <c r="J345" t="s">
        <v>16</v>
      </c>
    </row>
    <row r="346" spans="1:10" ht="25" x14ac:dyDescent="0.35">
      <c r="A346" s="52" t="s">
        <v>9</v>
      </c>
      <c r="B346" s="24">
        <v>35</v>
      </c>
      <c r="C346" s="44" t="s">
        <v>10</v>
      </c>
      <c r="D346" s="49">
        <v>25</v>
      </c>
      <c r="E346" s="9" t="s">
        <v>9</v>
      </c>
      <c r="F346" s="10" t="s">
        <v>396</v>
      </c>
      <c r="G346" s="8">
        <v>5</v>
      </c>
      <c r="H346" s="2"/>
      <c r="I346" s="22" t="s">
        <v>407</v>
      </c>
      <c r="J346" t="s">
        <v>15</v>
      </c>
    </row>
    <row r="347" spans="1:10" ht="25" x14ac:dyDescent="0.35">
      <c r="A347" s="52" t="s">
        <v>9</v>
      </c>
      <c r="B347" s="24">
        <v>35</v>
      </c>
      <c r="C347" s="44" t="s">
        <v>10</v>
      </c>
      <c r="D347" s="49">
        <v>25</v>
      </c>
      <c r="E347" s="9" t="s">
        <v>9</v>
      </c>
      <c r="F347" s="10" t="s">
        <v>396</v>
      </c>
      <c r="G347" s="8">
        <v>5</v>
      </c>
      <c r="H347" s="2"/>
      <c r="I347" s="22" t="s">
        <v>408</v>
      </c>
      <c r="J347" t="s">
        <v>13</v>
      </c>
    </row>
    <row r="348" spans="1:10" ht="25" x14ac:dyDescent="0.35">
      <c r="A348" s="52" t="s">
        <v>409</v>
      </c>
      <c r="B348" s="42">
        <v>20</v>
      </c>
      <c r="C348" s="44" t="s">
        <v>409</v>
      </c>
      <c r="D348" s="42">
        <v>100</v>
      </c>
      <c r="E348" s="9" t="s">
        <v>409</v>
      </c>
      <c r="F348" s="10" t="s">
        <v>410</v>
      </c>
      <c r="G348" s="8">
        <v>15</v>
      </c>
      <c r="H348" s="2">
        <f>(G348/D348)*B348</f>
        <v>3</v>
      </c>
      <c r="I348" s="26" t="s">
        <v>411</v>
      </c>
      <c r="J348" t="s">
        <v>13</v>
      </c>
    </row>
    <row r="349" spans="1:10" ht="25" x14ac:dyDescent="0.35">
      <c r="A349" s="52" t="s">
        <v>409</v>
      </c>
      <c r="B349" s="42">
        <v>20</v>
      </c>
      <c r="C349" s="44" t="s">
        <v>409</v>
      </c>
      <c r="D349" s="42">
        <v>100</v>
      </c>
      <c r="E349" s="9" t="s">
        <v>409</v>
      </c>
      <c r="F349" s="10" t="s">
        <v>410</v>
      </c>
      <c r="G349" s="8">
        <v>15</v>
      </c>
      <c r="H349" s="2"/>
      <c r="I349" s="26" t="s">
        <v>412</v>
      </c>
      <c r="J349" t="s">
        <v>13</v>
      </c>
    </row>
    <row r="350" spans="1:10" ht="25" x14ac:dyDescent="0.35">
      <c r="A350" s="52" t="s">
        <v>409</v>
      </c>
      <c r="B350" s="42">
        <v>20</v>
      </c>
      <c r="C350" s="44" t="s">
        <v>409</v>
      </c>
      <c r="D350" s="42">
        <v>100</v>
      </c>
      <c r="E350" s="9" t="s">
        <v>409</v>
      </c>
      <c r="F350" s="10" t="s">
        <v>410</v>
      </c>
      <c r="G350" s="8">
        <v>15</v>
      </c>
      <c r="H350" s="2"/>
      <c r="I350" s="26" t="s">
        <v>413</v>
      </c>
      <c r="J350" t="s">
        <v>15</v>
      </c>
    </row>
    <row r="351" spans="1:10" x14ac:dyDescent="0.35">
      <c r="A351" s="52" t="s">
        <v>409</v>
      </c>
      <c r="B351" s="42">
        <v>20</v>
      </c>
      <c r="C351" s="44" t="s">
        <v>409</v>
      </c>
      <c r="D351" s="42">
        <v>100</v>
      </c>
      <c r="E351" s="9" t="s">
        <v>409</v>
      </c>
      <c r="F351" s="10" t="s">
        <v>410</v>
      </c>
      <c r="G351" s="8">
        <v>15</v>
      </c>
      <c r="H351" s="2"/>
      <c r="I351" s="26" t="s">
        <v>414</v>
      </c>
      <c r="J351" t="s">
        <v>16</v>
      </c>
    </row>
    <row r="352" spans="1:10" x14ac:dyDescent="0.35">
      <c r="A352" s="52" t="s">
        <v>409</v>
      </c>
      <c r="B352" s="42">
        <v>20</v>
      </c>
      <c r="C352" s="44" t="s">
        <v>409</v>
      </c>
      <c r="D352" s="42">
        <v>100</v>
      </c>
      <c r="E352" s="9" t="s">
        <v>409</v>
      </c>
      <c r="F352" s="10" t="s">
        <v>410</v>
      </c>
      <c r="G352" s="8">
        <v>15</v>
      </c>
      <c r="H352" s="2"/>
      <c r="I352" s="26" t="s">
        <v>415</v>
      </c>
      <c r="J352" t="s">
        <v>15</v>
      </c>
    </row>
    <row r="353" spans="1:10" x14ac:dyDescent="0.35">
      <c r="A353" s="52" t="s">
        <v>409</v>
      </c>
      <c r="B353" s="42">
        <v>20</v>
      </c>
      <c r="C353" s="44" t="s">
        <v>409</v>
      </c>
      <c r="D353" s="42">
        <v>100</v>
      </c>
      <c r="E353" s="9" t="s">
        <v>409</v>
      </c>
      <c r="F353" s="10" t="s">
        <v>410</v>
      </c>
      <c r="G353" s="8">
        <v>15</v>
      </c>
      <c r="H353" s="2"/>
      <c r="I353" s="26" t="s">
        <v>416</v>
      </c>
      <c r="J353" t="s">
        <v>16</v>
      </c>
    </row>
    <row r="354" spans="1:10" x14ac:dyDescent="0.35">
      <c r="A354" s="52" t="s">
        <v>409</v>
      </c>
      <c r="B354" s="42">
        <v>20</v>
      </c>
      <c r="C354" s="44" t="s">
        <v>409</v>
      </c>
      <c r="D354" s="42">
        <v>100</v>
      </c>
      <c r="E354" s="9" t="s">
        <v>409</v>
      </c>
      <c r="F354" s="10" t="s">
        <v>410</v>
      </c>
      <c r="G354" s="8">
        <v>15</v>
      </c>
      <c r="H354" s="2"/>
      <c r="I354" s="26" t="s">
        <v>417</v>
      </c>
      <c r="J354" t="s">
        <v>16</v>
      </c>
    </row>
    <row r="355" spans="1:10" ht="25" x14ac:dyDescent="0.35">
      <c r="A355" s="52" t="s">
        <v>409</v>
      </c>
      <c r="B355" s="42">
        <v>20</v>
      </c>
      <c r="C355" s="44" t="s">
        <v>409</v>
      </c>
      <c r="D355" s="42">
        <v>100</v>
      </c>
      <c r="E355" s="9" t="s">
        <v>409</v>
      </c>
      <c r="F355" s="10" t="s">
        <v>410</v>
      </c>
      <c r="G355" s="8">
        <v>15</v>
      </c>
      <c r="H355" s="2"/>
      <c r="I355" s="39" t="s">
        <v>418</v>
      </c>
      <c r="J355" t="s">
        <v>13</v>
      </c>
    </row>
    <row r="356" spans="1:10" x14ac:dyDescent="0.35">
      <c r="A356" s="52" t="s">
        <v>409</v>
      </c>
      <c r="B356" s="42">
        <v>20</v>
      </c>
      <c r="C356" s="44" t="s">
        <v>409</v>
      </c>
      <c r="D356" s="42">
        <v>100</v>
      </c>
      <c r="E356" s="9" t="s">
        <v>409</v>
      </c>
      <c r="F356" s="10" t="s">
        <v>419</v>
      </c>
      <c r="G356" s="8">
        <v>15</v>
      </c>
      <c r="H356" s="2">
        <f>(G356/D348)*B348</f>
        <v>3</v>
      </c>
      <c r="I356" s="26" t="s">
        <v>420</v>
      </c>
      <c r="J356" t="s">
        <v>15</v>
      </c>
    </row>
    <row r="357" spans="1:10" x14ac:dyDescent="0.35">
      <c r="A357" s="52" t="s">
        <v>409</v>
      </c>
      <c r="B357" s="42">
        <v>20</v>
      </c>
      <c r="C357" s="44" t="s">
        <v>409</v>
      </c>
      <c r="D357" s="42">
        <v>100</v>
      </c>
      <c r="E357" s="9" t="s">
        <v>409</v>
      </c>
      <c r="F357" s="10" t="s">
        <v>419</v>
      </c>
      <c r="G357" s="8">
        <v>15</v>
      </c>
      <c r="I357" s="26" t="s">
        <v>421</v>
      </c>
      <c r="J357" t="s">
        <v>15</v>
      </c>
    </row>
    <row r="358" spans="1:10" ht="25" x14ac:dyDescent="0.35">
      <c r="A358" s="52" t="s">
        <v>409</v>
      </c>
      <c r="B358" s="42">
        <v>20</v>
      </c>
      <c r="C358" s="44" t="s">
        <v>409</v>
      </c>
      <c r="D358" s="42">
        <v>100</v>
      </c>
      <c r="E358" s="9" t="s">
        <v>409</v>
      </c>
      <c r="F358" s="10" t="s">
        <v>419</v>
      </c>
      <c r="G358" s="8">
        <v>15</v>
      </c>
      <c r="I358" s="26" t="s">
        <v>422</v>
      </c>
      <c r="J358" t="s">
        <v>15</v>
      </c>
    </row>
    <row r="359" spans="1:10" x14ac:dyDescent="0.35">
      <c r="A359" s="52" t="s">
        <v>409</v>
      </c>
      <c r="B359" s="42">
        <v>20</v>
      </c>
      <c r="C359" s="44" t="s">
        <v>409</v>
      </c>
      <c r="D359" s="42">
        <v>100</v>
      </c>
      <c r="E359" s="9" t="s">
        <v>409</v>
      </c>
      <c r="F359" s="10" t="s">
        <v>419</v>
      </c>
      <c r="G359" s="8">
        <v>15</v>
      </c>
      <c r="I359" s="26" t="s">
        <v>423</v>
      </c>
      <c r="J359" t="s">
        <v>15</v>
      </c>
    </row>
    <row r="360" spans="1:10" x14ac:dyDescent="0.35">
      <c r="A360" s="52" t="s">
        <v>409</v>
      </c>
      <c r="B360" s="42">
        <v>20</v>
      </c>
      <c r="C360" s="44" t="s">
        <v>409</v>
      </c>
      <c r="D360" s="42">
        <v>100</v>
      </c>
      <c r="E360" s="9" t="s">
        <v>409</v>
      </c>
      <c r="F360" s="10" t="s">
        <v>419</v>
      </c>
      <c r="G360" s="8">
        <v>15</v>
      </c>
      <c r="I360" s="26" t="s">
        <v>424</v>
      </c>
      <c r="J360" t="s">
        <v>15</v>
      </c>
    </row>
    <row r="361" spans="1:10" ht="25" x14ac:dyDescent="0.35">
      <c r="A361" s="52" t="s">
        <v>409</v>
      </c>
      <c r="B361" s="42">
        <v>20</v>
      </c>
      <c r="C361" s="44" t="s">
        <v>409</v>
      </c>
      <c r="D361" s="42">
        <v>100</v>
      </c>
      <c r="E361" s="9" t="s">
        <v>409</v>
      </c>
      <c r="F361" s="10" t="s">
        <v>419</v>
      </c>
      <c r="G361" s="8">
        <v>15</v>
      </c>
      <c r="I361" s="26" t="s">
        <v>425</v>
      </c>
      <c r="J361" t="s">
        <v>13</v>
      </c>
    </row>
    <row r="362" spans="1:10" x14ac:dyDescent="0.35">
      <c r="A362" s="52" t="s">
        <v>409</v>
      </c>
      <c r="B362" s="42">
        <v>20</v>
      </c>
      <c r="C362" s="44" t="s">
        <v>409</v>
      </c>
      <c r="D362" s="42">
        <v>100</v>
      </c>
      <c r="E362" s="9" t="s">
        <v>409</v>
      </c>
      <c r="F362" s="10" t="s">
        <v>419</v>
      </c>
      <c r="G362" s="8">
        <v>15</v>
      </c>
      <c r="I362" s="26" t="s">
        <v>426</v>
      </c>
      <c r="J362" t="s">
        <v>15</v>
      </c>
    </row>
    <row r="363" spans="1:10" x14ac:dyDescent="0.35">
      <c r="A363" s="52" t="s">
        <v>409</v>
      </c>
      <c r="B363" s="42">
        <v>20</v>
      </c>
      <c r="C363" s="44" t="s">
        <v>409</v>
      </c>
      <c r="D363" s="42">
        <v>100</v>
      </c>
      <c r="E363" s="9" t="s">
        <v>409</v>
      </c>
      <c r="F363" s="10" t="s">
        <v>419</v>
      </c>
      <c r="G363" s="8">
        <v>15</v>
      </c>
      <c r="I363" s="26" t="s">
        <v>427</v>
      </c>
      <c r="J363" t="s">
        <v>15</v>
      </c>
    </row>
    <row r="364" spans="1:10" x14ac:dyDescent="0.35">
      <c r="A364" s="52" t="s">
        <v>409</v>
      </c>
      <c r="B364" s="42">
        <v>20</v>
      </c>
      <c r="C364" s="44" t="s">
        <v>409</v>
      </c>
      <c r="D364" s="42">
        <v>100</v>
      </c>
      <c r="E364" s="9" t="s">
        <v>409</v>
      </c>
      <c r="F364" s="10" t="s">
        <v>419</v>
      </c>
      <c r="G364" s="8">
        <v>15</v>
      </c>
      <c r="I364" s="26" t="s">
        <v>428</v>
      </c>
      <c r="J364" t="s">
        <v>13</v>
      </c>
    </row>
    <row r="365" spans="1:10" ht="25" x14ac:dyDescent="0.35">
      <c r="A365" s="52" t="s">
        <v>409</v>
      </c>
      <c r="B365" s="42">
        <v>20</v>
      </c>
      <c r="C365" s="44" t="s">
        <v>409</v>
      </c>
      <c r="D365" s="42">
        <v>100</v>
      </c>
      <c r="E365" s="9" t="s">
        <v>409</v>
      </c>
      <c r="F365" s="10" t="s">
        <v>419</v>
      </c>
      <c r="G365" s="8">
        <v>15</v>
      </c>
      <c r="I365" s="26" t="s">
        <v>429</v>
      </c>
      <c r="J365" t="s">
        <v>13</v>
      </c>
    </row>
    <row r="366" spans="1:10" ht="25" x14ac:dyDescent="0.35">
      <c r="A366" s="52" t="s">
        <v>409</v>
      </c>
      <c r="B366" s="42">
        <v>20</v>
      </c>
      <c r="C366" s="44" t="s">
        <v>409</v>
      </c>
      <c r="D366" s="42">
        <v>100</v>
      </c>
      <c r="E366" s="9" t="s">
        <v>409</v>
      </c>
      <c r="F366" s="10" t="s">
        <v>419</v>
      </c>
      <c r="G366" s="8">
        <v>15</v>
      </c>
      <c r="I366" s="26" t="s">
        <v>430</v>
      </c>
      <c r="J366" t="s">
        <v>16</v>
      </c>
    </row>
    <row r="367" spans="1:10" ht="25" x14ac:dyDescent="0.35">
      <c r="A367" s="52" t="s">
        <v>409</v>
      </c>
      <c r="B367" s="42">
        <v>20</v>
      </c>
      <c r="C367" s="44" t="s">
        <v>409</v>
      </c>
      <c r="D367" s="42">
        <v>100</v>
      </c>
      <c r="E367" s="9" t="s">
        <v>409</v>
      </c>
      <c r="F367" s="10" t="s">
        <v>419</v>
      </c>
      <c r="G367" s="8">
        <v>15</v>
      </c>
      <c r="I367" s="26" t="s">
        <v>431</v>
      </c>
      <c r="J367" t="s">
        <v>16</v>
      </c>
    </row>
    <row r="368" spans="1:10" x14ac:dyDescent="0.35">
      <c r="A368" s="52" t="s">
        <v>409</v>
      </c>
      <c r="B368" s="42">
        <v>20</v>
      </c>
      <c r="C368" s="44" t="s">
        <v>409</v>
      </c>
      <c r="D368" s="42">
        <v>100</v>
      </c>
      <c r="E368" s="9" t="s">
        <v>409</v>
      </c>
      <c r="F368" s="10" t="s">
        <v>419</v>
      </c>
      <c r="G368" s="8">
        <v>15</v>
      </c>
      <c r="I368" s="26" t="s">
        <v>432</v>
      </c>
      <c r="J368" t="s">
        <v>16</v>
      </c>
    </row>
    <row r="369" spans="1:10" ht="25" x14ac:dyDescent="0.35">
      <c r="A369" s="52" t="s">
        <v>409</v>
      </c>
      <c r="B369" s="42">
        <v>20</v>
      </c>
      <c r="C369" s="44" t="s">
        <v>409</v>
      </c>
      <c r="D369" s="42">
        <v>100</v>
      </c>
      <c r="E369" s="9" t="s">
        <v>409</v>
      </c>
      <c r="F369" s="10" t="s">
        <v>419</v>
      </c>
      <c r="G369" s="8">
        <v>15</v>
      </c>
      <c r="I369" s="26" t="s">
        <v>433</v>
      </c>
      <c r="J369" t="s">
        <v>16</v>
      </c>
    </row>
    <row r="370" spans="1:10" ht="25" x14ac:dyDescent="0.35">
      <c r="A370" s="52" t="s">
        <v>409</v>
      </c>
      <c r="B370" s="42">
        <v>20</v>
      </c>
      <c r="C370" s="44" t="s">
        <v>409</v>
      </c>
      <c r="D370" s="42">
        <v>100</v>
      </c>
      <c r="E370" s="9" t="s">
        <v>409</v>
      </c>
      <c r="F370" s="10" t="s">
        <v>419</v>
      </c>
      <c r="G370" s="8">
        <v>15</v>
      </c>
      <c r="I370" s="26" t="s">
        <v>434</v>
      </c>
      <c r="J370" t="s">
        <v>15</v>
      </c>
    </row>
    <row r="371" spans="1:10" x14ac:dyDescent="0.35">
      <c r="A371" s="52" t="s">
        <v>409</v>
      </c>
      <c r="B371" s="42">
        <v>20</v>
      </c>
      <c r="C371" s="44" t="s">
        <v>409</v>
      </c>
      <c r="D371" s="42">
        <v>100</v>
      </c>
      <c r="E371" s="9" t="s">
        <v>409</v>
      </c>
      <c r="F371" s="14" t="s">
        <v>435</v>
      </c>
      <c r="G371" s="8">
        <v>5</v>
      </c>
      <c r="H371" s="2">
        <f>(G371/D348)*B348</f>
        <v>1</v>
      </c>
      <c r="I371" s="26" t="s">
        <v>420</v>
      </c>
      <c r="J371" t="s">
        <v>15</v>
      </c>
    </row>
    <row r="372" spans="1:10" x14ac:dyDescent="0.35">
      <c r="A372" s="52" t="s">
        <v>409</v>
      </c>
      <c r="B372" s="42">
        <v>20</v>
      </c>
      <c r="C372" s="44" t="s">
        <v>409</v>
      </c>
      <c r="D372" s="42">
        <v>100</v>
      </c>
      <c r="E372" s="9" t="s">
        <v>409</v>
      </c>
      <c r="F372" s="14" t="s">
        <v>435</v>
      </c>
      <c r="G372" s="8">
        <v>5</v>
      </c>
      <c r="I372" s="26" t="s">
        <v>421</v>
      </c>
      <c r="J372" t="s">
        <v>15</v>
      </c>
    </row>
    <row r="373" spans="1:10" ht="25" x14ac:dyDescent="0.35">
      <c r="A373" s="52" t="s">
        <v>409</v>
      </c>
      <c r="B373" s="42">
        <v>20</v>
      </c>
      <c r="C373" s="44" t="s">
        <v>409</v>
      </c>
      <c r="D373" s="42">
        <v>100</v>
      </c>
      <c r="E373" s="9" t="s">
        <v>409</v>
      </c>
      <c r="F373" s="14" t="s">
        <v>435</v>
      </c>
      <c r="G373" s="8">
        <v>5</v>
      </c>
      <c r="I373" s="26" t="s">
        <v>422</v>
      </c>
      <c r="J373" t="s">
        <v>15</v>
      </c>
    </row>
    <row r="374" spans="1:10" x14ac:dyDescent="0.35">
      <c r="A374" s="52" t="s">
        <v>409</v>
      </c>
      <c r="B374" s="42">
        <v>20</v>
      </c>
      <c r="C374" s="44" t="s">
        <v>409</v>
      </c>
      <c r="D374" s="42">
        <v>100</v>
      </c>
      <c r="E374" s="9" t="s">
        <v>409</v>
      </c>
      <c r="F374" s="14" t="s">
        <v>435</v>
      </c>
      <c r="G374" s="8">
        <v>5</v>
      </c>
      <c r="I374" s="26" t="s">
        <v>423</v>
      </c>
      <c r="J374" t="s">
        <v>15</v>
      </c>
    </row>
    <row r="375" spans="1:10" x14ac:dyDescent="0.35">
      <c r="A375" s="52" t="s">
        <v>409</v>
      </c>
      <c r="B375" s="42">
        <v>20</v>
      </c>
      <c r="C375" s="44" t="s">
        <v>409</v>
      </c>
      <c r="D375" s="42">
        <v>100</v>
      </c>
      <c r="E375" s="9" t="s">
        <v>409</v>
      </c>
      <c r="F375" s="14" t="s">
        <v>435</v>
      </c>
      <c r="G375" s="8">
        <v>5</v>
      </c>
      <c r="I375" s="26" t="s">
        <v>424</v>
      </c>
      <c r="J375" t="s">
        <v>15</v>
      </c>
    </row>
    <row r="376" spans="1:10" ht="25" x14ac:dyDescent="0.35">
      <c r="A376" s="52" t="s">
        <v>409</v>
      </c>
      <c r="B376" s="42">
        <v>20</v>
      </c>
      <c r="C376" s="44" t="s">
        <v>409</v>
      </c>
      <c r="D376" s="42">
        <v>100</v>
      </c>
      <c r="E376" s="9" t="s">
        <v>409</v>
      </c>
      <c r="F376" s="14" t="s">
        <v>435</v>
      </c>
      <c r="G376" s="8">
        <v>5</v>
      </c>
      <c r="I376" s="26" t="s">
        <v>436</v>
      </c>
      <c r="J376" t="s">
        <v>13</v>
      </c>
    </row>
    <row r="377" spans="1:10" ht="25" x14ac:dyDescent="0.35">
      <c r="A377" s="52" t="s">
        <v>409</v>
      </c>
      <c r="B377" s="42">
        <v>20</v>
      </c>
      <c r="C377" s="44" t="s">
        <v>409</v>
      </c>
      <c r="D377" s="42">
        <v>100</v>
      </c>
      <c r="E377" s="9" t="s">
        <v>409</v>
      </c>
      <c r="F377" s="14" t="s">
        <v>435</v>
      </c>
      <c r="G377" s="8">
        <v>5</v>
      </c>
      <c r="I377" s="26" t="s">
        <v>437</v>
      </c>
      <c r="J377" t="s">
        <v>15</v>
      </c>
    </row>
    <row r="378" spans="1:10" x14ac:dyDescent="0.35">
      <c r="A378" s="52" t="s">
        <v>409</v>
      </c>
      <c r="B378" s="42">
        <v>20</v>
      </c>
      <c r="C378" s="44" t="s">
        <v>409</v>
      </c>
      <c r="D378" s="42">
        <v>100</v>
      </c>
      <c r="E378" s="9" t="s">
        <v>409</v>
      </c>
      <c r="F378" s="14" t="s">
        <v>435</v>
      </c>
      <c r="G378" s="8">
        <v>5</v>
      </c>
      <c r="I378" s="26" t="s">
        <v>428</v>
      </c>
      <c r="J378" t="s">
        <v>13</v>
      </c>
    </row>
    <row r="379" spans="1:10" ht="25" x14ac:dyDescent="0.35">
      <c r="A379" s="52" t="s">
        <v>409</v>
      </c>
      <c r="B379" s="42">
        <v>20</v>
      </c>
      <c r="C379" s="44" t="s">
        <v>409</v>
      </c>
      <c r="D379" s="42">
        <v>100</v>
      </c>
      <c r="E379" s="9" t="s">
        <v>409</v>
      </c>
      <c r="F379" s="14" t="s">
        <v>435</v>
      </c>
      <c r="G379" s="8">
        <v>5</v>
      </c>
      <c r="I379" s="26" t="s">
        <v>429</v>
      </c>
      <c r="J379" t="s">
        <v>15</v>
      </c>
    </row>
    <row r="380" spans="1:10" ht="25" x14ac:dyDescent="0.35">
      <c r="A380" s="52" t="s">
        <v>409</v>
      </c>
      <c r="B380" s="42">
        <v>20</v>
      </c>
      <c r="C380" s="44" t="s">
        <v>409</v>
      </c>
      <c r="D380" s="42">
        <v>100</v>
      </c>
      <c r="E380" s="9" t="s">
        <v>409</v>
      </c>
      <c r="F380" s="14" t="s">
        <v>435</v>
      </c>
      <c r="G380" s="8">
        <v>5</v>
      </c>
      <c r="I380" s="26" t="s">
        <v>438</v>
      </c>
      <c r="J380" t="s">
        <v>15</v>
      </c>
    </row>
    <row r="381" spans="1:10" ht="25" x14ac:dyDescent="0.35">
      <c r="A381" s="52" t="s">
        <v>409</v>
      </c>
      <c r="B381" s="42">
        <v>20</v>
      </c>
      <c r="C381" s="44" t="s">
        <v>409</v>
      </c>
      <c r="D381" s="42">
        <v>100</v>
      </c>
      <c r="E381" s="9" t="s">
        <v>409</v>
      </c>
      <c r="F381" s="14" t="s">
        <v>435</v>
      </c>
      <c r="G381" s="8">
        <v>5</v>
      </c>
      <c r="I381" s="26" t="s">
        <v>439</v>
      </c>
      <c r="J381" t="s">
        <v>16</v>
      </c>
    </row>
    <row r="382" spans="1:10" ht="25" x14ac:dyDescent="0.35">
      <c r="A382" s="52" t="s">
        <v>409</v>
      </c>
      <c r="B382" s="42">
        <v>20</v>
      </c>
      <c r="C382" s="44" t="s">
        <v>409</v>
      </c>
      <c r="D382" s="42">
        <v>100</v>
      </c>
      <c r="E382" s="9" t="s">
        <v>409</v>
      </c>
      <c r="F382" s="14" t="s">
        <v>435</v>
      </c>
      <c r="G382" s="8">
        <v>5</v>
      </c>
      <c r="I382" s="26" t="s">
        <v>440</v>
      </c>
      <c r="J382" t="s">
        <v>16</v>
      </c>
    </row>
    <row r="383" spans="1:10" ht="25" x14ac:dyDescent="0.35">
      <c r="A383" s="52" t="s">
        <v>409</v>
      </c>
      <c r="B383" s="42">
        <v>20</v>
      </c>
      <c r="C383" s="44" t="s">
        <v>409</v>
      </c>
      <c r="D383" s="42">
        <v>100</v>
      </c>
      <c r="E383" s="9" t="s">
        <v>409</v>
      </c>
      <c r="F383" s="14" t="s">
        <v>435</v>
      </c>
      <c r="G383" s="8">
        <v>5</v>
      </c>
      <c r="I383" s="26" t="s">
        <v>433</v>
      </c>
      <c r="J383" t="s">
        <v>16</v>
      </c>
    </row>
    <row r="384" spans="1:10" ht="25" x14ac:dyDescent="0.35">
      <c r="A384" s="52" t="s">
        <v>409</v>
      </c>
      <c r="B384" s="42">
        <v>20</v>
      </c>
      <c r="C384" s="44" t="s">
        <v>409</v>
      </c>
      <c r="D384" s="42">
        <v>100</v>
      </c>
      <c r="E384" s="9" t="s">
        <v>409</v>
      </c>
      <c r="F384" s="14" t="s">
        <v>435</v>
      </c>
      <c r="G384" s="8">
        <v>5</v>
      </c>
      <c r="I384" s="26" t="s">
        <v>441</v>
      </c>
      <c r="J384" t="s">
        <v>15</v>
      </c>
    </row>
    <row r="385" spans="1:10" x14ac:dyDescent="0.35">
      <c r="A385" s="52" t="s">
        <v>409</v>
      </c>
      <c r="B385" s="42">
        <v>20</v>
      </c>
      <c r="C385" s="44" t="s">
        <v>409</v>
      </c>
      <c r="D385" s="42">
        <v>100</v>
      </c>
      <c r="E385" s="9" t="s">
        <v>409</v>
      </c>
      <c r="F385" s="10" t="s">
        <v>442</v>
      </c>
      <c r="G385" s="8">
        <v>15</v>
      </c>
      <c r="H385" s="2">
        <f>(G385/D348)*B348</f>
        <v>3</v>
      </c>
      <c r="I385" s="26" t="s">
        <v>420</v>
      </c>
      <c r="J385" t="s">
        <v>15</v>
      </c>
    </row>
    <row r="386" spans="1:10" ht="25" x14ac:dyDescent="0.35">
      <c r="A386" s="52" t="s">
        <v>409</v>
      </c>
      <c r="B386" s="42">
        <v>20</v>
      </c>
      <c r="C386" s="44" t="s">
        <v>409</v>
      </c>
      <c r="D386" s="42">
        <v>100</v>
      </c>
      <c r="E386" s="9" t="s">
        <v>409</v>
      </c>
      <c r="F386" s="10" t="s">
        <v>442</v>
      </c>
      <c r="G386" s="8">
        <v>15</v>
      </c>
      <c r="H386" s="2"/>
      <c r="I386" s="26" t="s">
        <v>443</v>
      </c>
      <c r="J386" t="s">
        <v>13</v>
      </c>
    </row>
    <row r="387" spans="1:10" x14ac:dyDescent="0.35">
      <c r="A387" s="52" t="s">
        <v>409</v>
      </c>
      <c r="B387" s="42">
        <v>20</v>
      </c>
      <c r="C387" s="44" t="s">
        <v>409</v>
      </c>
      <c r="D387" s="42">
        <v>100</v>
      </c>
      <c r="E387" s="9" t="s">
        <v>409</v>
      </c>
      <c r="F387" s="10" t="s">
        <v>442</v>
      </c>
      <c r="G387" s="8">
        <v>15</v>
      </c>
      <c r="I387" s="26" t="s">
        <v>421</v>
      </c>
      <c r="J387" t="s">
        <v>15</v>
      </c>
    </row>
    <row r="388" spans="1:10" ht="25" x14ac:dyDescent="0.35">
      <c r="A388" s="52" t="s">
        <v>409</v>
      </c>
      <c r="B388" s="42">
        <v>20</v>
      </c>
      <c r="C388" s="44" t="s">
        <v>409</v>
      </c>
      <c r="D388" s="42">
        <v>100</v>
      </c>
      <c r="E388" s="9" t="s">
        <v>409</v>
      </c>
      <c r="F388" s="10" t="s">
        <v>442</v>
      </c>
      <c r="G388" s="8">
        <v>15</v>
      </c>
      <c r="I388" s="26" t="s">
        <v>422</v>
      </c>
      <c r="J388" t="s">
        <v>15</v>
      </c>
    </row>
    <row r="389" spans="1:10" x14ac:dyDescent="0.35">
      <c r="A389" s="52" t="s">
        <v>409</v>
      </c>
      <c r="B389" s="42">
        <v>20</v>
      </c>
      <c r="C389" s="44" t="s">
        <v>409</v>
      </c>
      <c r="D389" s="42">
        <v>100</v>
      </c>
      <c r="E389" s="9" t="s">
        <v>409</v>
      </c>
      <c r="F389" s="10" t="s">
        <v>442</v>
      </c>
      <c r="G389" s="8">
        <v>15</v>
      </c>
      <c r="I389" s="26" t="s">
        <v>423</v>
      </c>
      <c r="J389" t="s">
        <v>15</v>
      </c>
    </row>
    <row r="390" spans="1:10" x14ac:dyDescent="0.35">
      <c r="A390" s="52" t="s">
        <v>409</v>
      </c>
      <c r="B390" s="42">
        <v>20</v>
      </c>
      <c r="C390" s="44" t="s">
        <v>409</v>
      </c>
      <c r="D390" s="42">
        <v>100</v>
      </c>
      <c r="E390" s="9" t="s">
        <v>409</v>
      </c>
      <c r="F390" s="10" t="s">
        <v>442</v>
      </c>
      <c r="G390" s="8">
        <v>15</v>
      </c>
      <c r="I390" s="26" t="s">
        <v>424</v>
      </c>
      <c r="J390" t="s">
        <v>15</v>
      </c>
    </row>
    <row r="391" spans="1:10" x14ac:dyDescent="0.35">
      <c r="A391" s="52" t="s">
        <v>409</v>
      </c>
      <c r="B391" s="42">
        <v>20</v>
      </c>
      <c r="C391" s="44" t="s">
        <v>409</v>
      </c>
      <c r="D391" s="42">
        <v>100</v>
      </c>
      <c r="E391" s="9" t="s">
        <v>409</v>
      </c>
      <c r="F391" s="10" t="s">
        <v>442</v>
      </c>
      <c r="G391" s="8">
        <v>15</v>
      </c>
      <c r="I391" s="26" t="s">
        <v>444</v>
      </c>
      <c r="J391" t="s">
        <v>15</v>
      </c>
    </row>
    <row r="392" spans="1:10" x14ac:dyDescent="0.35">
      <c r="A392" s="52" t="s">
        <v>409</v>
      </c>
      <c r="B392" s="42">
        <v>20</v>
      </c>
      <c r="C392" s="44" t="s">
        <v>409</v>
      </c>
      <c r="D392" s="42">
        <v>100</v>
      </c>
      <c r="E392" s="9" t="s">
        <v>409</v>
      </c>
      <c r="F392" s="10" t="s">
        <v>442</v>
      </c>
      <c r="G392" s="8">
        <v>15</v>
      </c>
      <c r="I392" s="26" t="s">
        <v>445</v>
      </c>
      <c r="J392" t="s">
        <v>13</v>
      </c>
    </row>
    <row r="393" spans="1:10" x14ac:dyDescent="0.35">
      <c r="A393" s="52" t="s">
        <v>409</v>
      </c>
      <c r="B393" s="42">
        <v>20</v>
      </c>
      <c r="C393" s="44" t="s">
        <v>409</v>
      </c>
      <c r="D393" s="42">
        <v>100</v>
      </c>
      <c r="E393" s="9" t="s">
        <v>409</v>
      </c>
      <c r="F393" s="10" t="s">
        <v>442</v>
      </c>
      <c r="G393" s="8">
        <v>15</v>
      </c>
      <c r="I393" s="26" t="s">
        <v>428</v>
      </c>
      <c r="J393" t="s">
        <v>13</v>
      </c>
    </row>
    <row r="394" spans="1:10" ht="25" x14ac:dyDescent="0.35">
      <c r="A394" s="52" t="s">
        <v>409</v>
      </c>
      <c r="B394" s="42">
        <v>20</v>
      </c>
      <c r="C394" s="44" t="s">
        <v>409</v>
      </c>
      <c r="D394" s="42">
        <v>100</v>
      </c>
      <c r="E394" s="9" t="s">
        <v>409</v>
      </c>
      <c r="F394" s="10" t="s">
        <v>442</v>
      </c>
      <c r="G394" s="8">
        <v>15</v>
      </c>
      <c r="I394" s="26" t="s">
        <v>429</v>
      </c>
      <c r="J394" t="s">
        <v>13</v>
      </c>
    </row>
    <row r="395" spans="1:10" ht="25" x14ac:dyDescent="0.35">
      <c r="A395" s="52" t="s">
        <v>409</v>
      </c>
      <c r="B395" s="42">
        <v>20</v>
      </c>
      <c r="C395" s="44" t="s">
        <v>409</v>
      </c>
      <c r="D395" s="42">
        <v>100</v>
      </c>
      <c r="E395" s="9" t="s">
        <v>409</v>
      </c>
      <c r="F395" s="10" t="s">
        <v>442</v>
      </c>
      <c r="G395" s="8">
        <v>15</v>
      </c>
      <c r="I395" s="26" t="s">
        <v>446</v>
      </c>
      <c r="J395" t="s">
        <v>15</v>
      </c>
    </row>
    <row r="396" spans="1:10" ht="25" x14ac:dyDescent="0.35">
      <c r="A396" s="52" t="s">
        <v>409</v>
      </c>
      <c r="B396" s="42">
        <v>20</v>
      </c>
      <c r="C396" s="44" t="s">
        <v>409</v>
      </c>
      <c r="D396" s="42">
        <v>100</v>
      </c>
      <c r="E396" s="9" t="s">
        <v>409</v>
      </c>
      <c r="F396" s="10" t="s">
        <v>442</v>
      </c>
      <c r="G396" s="8">
        <v>15</v>
      </c>
      <c r="I396" s="26" t="s">
        <v>447</v>
      </c>
      <c r="J396" t="s">
        <v>16</v>
      </c>
    </row>
    <row r="397" spans="1:10" ht="25" x14ac:dyDescent="0.35">
      <c r="A397" s="52" t="s">
        <v>409</v>
      </c>
      <c r="B397" s="42">
        <v>20</v>
      </c>
      <c r="C397" s="44" t="s">
        <v>409</v>
      </c>
      <c r="D397" s="42">
        <v>100</v>
      </c>
      <c r="E397" s="9" t="s">
        <v>409</v>
      </c>
      <c r="F397" s="10" t="s">
        <v>442</v>
      </c>
      <c r="G397" s="8">
        <v>15</v>
      </c>
      <c r="I397" s="26" t="s">
        <v>448</v>
      </c>
      <c r="J397" t="s">
        <v>15</v>
      </c>
    </row>
    <row r="398" spans="1:10" ht="25" x14ac:dyDescent="0.35">
      <c r="A398" s="52" t="s">
        <v>409</v>
      </c>
      <c r="B398" s="42">
        <v>20</v>
      </c>
      <c r="C398" s="44" t="s">
        <v>409</v>
      </c>
      <c r="D398" s="42">
        <v>100</v>
      </c>
      <c r="E398" s="9" t="s">
        <v>409</v>
      </c>
      <c r="F398" s="10" t="s">
        <v>442</v>
      </c>
      <c r="G398" s="8">
        <v>15</v>
      </c>
      <c r="I398" s="26" t="s">
        <v>449</v>
      </c>
      <c r="J398" t="s">
        <v>15</v>
      </c>
    </row>
    <row r="399" spans="1:10" ht="25" x14ac:dyDescent="0.35">
      <c r="A399" s="52" t="s">
        <v>409</v>
      </c>
      <c r="B399" s="42">
        <v>20</v>
      </c>
      <c r="C399" s="44" t="s">
        <v>409</v>
      </c>
      <c r="D399" s="42">
        <v>100</v>
      </c>
      <c r="E399" s="9" t="s">
        <v>409</v>
      </c>
      <c r="F399" s="10" t="s">
        <v>442</v>
      </c>
      <c r="G399" s="8">
        <v>15</v>
      </c>
      <c r="I399" s="26" t="s">
        <v>450</v>
      </c>
      <c r="J399" t="s">
        <v>15</v>
      </c>
    </row>
    <row r="400" spans="1:10" ht="25" x14ac:dyDescent="0.35">
      <c r="A400" s="52" t="s">
        <v>409</v>
      </c>
      <c r="B400" s="42">
        <v>20</v>
      </c>
      <c r="C400" s="44" t="s">
        <v>409</v>
      </c>
      <c r="D400" s="42">
        <v>100</v>
      </c>
      <c r="E400" s="9" t="s">
        <v>409</v>
      </c>
      <c r="F400" s="10" t="s">
        <v>442</v>
      </c>
      <c r="G400" s="8">
        <v>15</v>
      </c>
      <c r="I400" s="26" t="s">
        <v>451</v>
      </c>
      <c r="J400" t="s">
        <v>16</v>
      </c>
    </row>
    <row r="401" spans="1:10" ht="25" x14ac:dyDescent="0.35">
      <c r="A401" s="52" t="s">
        <v>409</v>
      </c>
      <c r="B401" s="42">
        <v>20</v>
      </c>
      <c r="C401" s="44" t="s">
        <v>409</v>
      </c>
      <c r="D401" s="42">
        <v>100</v>
      </c>
      <c r="E401" s="9" t="s">
        <v>409</v>
      </c>
      <c r="F401" s="10" t="s">
        <v>442</v>
      </c>
      <c r="G401" s="8">
        <v>15</v>
      </c>
      <c r="I401" s="26" t="s">
        <v>433</v>
      </c>
      <c r="J401" t="s">
        <v>16</v>
      </c>
    </row>
    <row r="402" spans="1:10" ht="25" x14ac:dyDescent="0.35">
      <c r="A402" s="52" t="s">
        <v>409</v>
      </c>
      <c r="B402" s="42">
        <v>20</v>
      </c>
      <c r="C402" s="44" t="s">
        <v>409</v>
      </c>
      <c r="D402" s="42">
        <v>100</v>
      </c>
      <c r="E402" s="9" t="s">
        <v>409</v>
      </c>
      <c r="F402" s="10" t="s">
        <v>442</v>
      </c>
      <c r="G402" s="8">
        <v>15</v>
      </c>
      <c r="I402" s="26" t="s">
        <v>441</v>
      </c>
      <c r="J402" t="s">
        <v>15</v>
      </c>
    </row>
    <row r="403" spans="1:10" ht="26" x14ac:dyDescent="0.35">
      <c r="A403" s="52" t="s">
        <v>409</v>
      </c>
      <c r="B403" s="42">
        <v>20</v>
      </c>
      <c r="C403" s="44" t="s">
        <v>409</v>
      </c>
      <c r="D403" s="42">
        <v>100</v>
      </c>
      <c r="E403" s="9" t="s">
        <v>409</v>
      </c>
      <c r="F403" s="10" t="s">
        <v>452</v>
      </c>
      <c r="G403" s="8">
        <v>15</v>
      </c>
      <c r="H403" s="2">
        <f>(G403/D348)*B348</f>
        <v>3</v>
      </c>
      <c r="I403" s="26" t="s">
        <v>420</v>
      </c>
      <c r="J403" t="s">
        <v>15</v>
      </c>
    </row>
    <row r="404" spans="1:10" ht="26" x14ac:dyDescent="0.35">
      <c r="A404" s="52" t="s">
        <v>409</v>
      </c>
      <c r="B404" s="42">
        <v>20</v>
      </c>
      <c r="C404" s="44" t="s">
        <v>409</v>
      </c>
      <c r="D404" s="42">
        <v>100</v>
      </c>
      <c r="E404" s="9" t="s">
        <v>409</v>
      </c>
      <c r="F404" s="10" t="s">
        <v>452</v>
      </c>
      <c r="G404" s="8">
        <v>15</v>
      </c>
      <c r="I404" s="26" t="s">
        <v>453</v>
      </c>
      <c r="J404" t="s">
        <v>15</v>
      </c>
    </row>
    <row r="405" spans="1:10" ht="26" x14ac:dyDescent="0.35">
      <c r="A405" s="52" t="s">
        <v>409</v>
      </c>
      <c r="B405" s="42">
        <v>20</v>
      </c>
      <c r="C405" s="44" t="s">
        <v>409</v>
      </c>
      <c r="D405" s="42">
        <v>100</v>
      </c>
      <c r="E405" s="9" t="s">
        <v>409</v>
      </c>
      <c r="F405" s="10" t="s">
        <v>452</v>
      </c>
      <c r="G405" s="8">
        <v>15</v>
      </c>
      <c r="I405" s="26" t="s">
        <v>421</v>
      </c>
      <c r="J405" t="s">
        <v>15</v>
      </c>
    </row>
    <row r="406" spans="1:10" ht="26" x14ac:dyDescent="0.35">
      <c r="A406" s="52" t="s">
        <v>409</v>
      </c>
      <c r="B406" s="42">
        <v>20</v>
      </c>
      <c r="C406" s="44" t="s">
        <v>409</v>
      </c>
      <c r="D406" s="42">
        <v>100</v>
      </c>
      <c r="E406" s="9" t="s">
        <v>409</v>
      </c>
      <c r="F406" s="10" t="s">
        <v>452</v>
      </c>
      <c r="G406" s="8">
        <v>15</v>
      </c>
      <c r="I406" s="26" t="s">
        <v>454</v>
      </c>
      <c r="J406" t="s">
        <v>15</v>
      </c>
    </row>
    <row r="407" spans="1:10" ht="26" x14ac:dyDescent="0.35">
      <c r="A407" s="52" t="s">
        <v>409</v>
      </c>
      <c r="B407" s="42">
        <v>20</v>
      </c>
      <c r="C407" s="44" t="s">
        <v>409</v>
      </c>
      <c r="D407" s="42">
        <v>100</v>
      </c>
      <c r="E407" s="9" t="s">
        <v>409</v>
      </c>
      <c r="F407" s="10" t="s">
        <v>452</v>
      </c>
      <c r="G407" s="8">
        <v>15</v>
      </c>
      <c r="I407" s="26" t="s">
        <v>423</v>
      </c>
      <c r="J407" t="s">
        <v>15</v>
      </c>
    </row>
    <row r="408" spans="1:10" ht="26" x14ac:dyDescent="0.35">
      <c r="A408" s="52" t="s">
        <v>409</v>
      </c>
      <c r="B408" s="42">
        <v>20</v>
      </c>
      <c r="C408" s="44" t="s">
        <v>409</v>
      </c>
      <c r="D408" s="42">
        <v>100</v>
      </c>
      <c r="E408" s="9" t="s">
        <v>409</v>
      </c>
      <c r="F408" s="10" t="s">
        <v>452</v>
      </c>
      <c r="G408" s="8">
        <v>15</v>
      </c>
      <c r="I408" s="26" t="s">
        <v>424</v>
      </c>
      <c r="J408" t="s">
        <v>15</v>
      </c>
    </row>
    <row r="409" spans="1:10" ht="26" x14ac:dyDescent="0.35">
      <c r="A409" s="52" t="s">
        <v>409</v>
      </c>
      <c r="B409" s="42">
        <v>20</v>
      </c>
      <c r="C409" s="44" t="s">
        <v>409</v>
      </c>
      <c r="D409" s="42">
        <v>100</v>
      </c>
      <c r="E409" s="9" t="s">
        <v>409</v>
      </c>
      <c r="F409" s="10" t="s">
        <v>452</v>
      </c>
      <c r="G409" s="8">
        <v>15</v>
      </c>
      <c r="I409" s="26" t="s">
        <v>455</v>
      </c>
      <c r="J409" t="s">
        <v>15</v>
      </c>
    </row>
    <row r="410" spans="1:10" ht="26" x14ac:dyDescent="0.35">
      <c r="A410" s="52" t="s">
        <v>409</v>
      </c>
      <c r="B410" s="42">
        <v>20</v>
      </c>
      <c r="C410" s="44" t="s">
        <v>409</v>
      </c>
      <c r="D410" s="42">
        <v>100</v>
      </c>
      <c r="E410" s="9" t="s">
        <v>409</v>
      </c>
      <c r="F410" s="10" t="s">
        <v>452</v>
      </c>
      <c r="G410" s="8">
        <v>15</v>
      </c>
      <c r="I410" s="26" t="s">
        <v>456</v>
      </c>
      <c r="J410" t="s">
        <v>13</v>
      </c>
    </row>
    <row r="411" spans="1:10" ht="26" x14ac:dyDescent="0.35">
      <c r="A411" s="52" t="s">
        <v>409</v>
      </c>
      <c r="B411" s="42">
        <v>20</v>
      </c>
      <c r="C411" s="44" t="s">
        <v>409</v>
      </c>
      <c r="D411" s="42">
        <v>100</v>
      </c>
      <c r="E411" s="9" t="s">
        <v>409</v>
      </c>
      <c r="F411" s="10" t="s">
        <v>452</v>
      </c>
      <c r="G411" s="8">
        <v>15</v>
      </c>
      <c r="I411" s="26" t="s">
        <v>457</v>
      </c>
      <c r="J411" t="s">
        <v>13</v>
      </c>
    </row>
    <row r="412" spans="1:10" ht="26" x14ac:dyDescent="0.35">
      <c r="A412" s="52" t="s">
        <v>409</v>
      </c>
      <c r="B412" s="42">
        <v>20</v>
      </c>
      <c r="C412" s="44" t="s">
        <v>409</v>
      </c>
      <c r="D412" s="42">
        <v>100</v>
      </c>
      <c r="E412" s="9" t="s">
        <v>409</v>
      </c>
      <c r="F412" s="10" t="s">
        <v>452</v>
      </c>
      <c r="G412" s="8">
        <v>15</v>
      </c>
      <c r="I412" s="26" t="s">
        <v>458</v>
      </c>
      <c r="J412" t="s">
        <v>13</v>
      </c>
    </row>
    <row r="413" spans="1:10" ht="26" x14ac:dyDescent="0.35">
      <c r="A413" s="52" t="s">
        <v>409</v>
      </c>
      <c r="B413" s="42">
        <v>20</v>
      </c>
      <c r="C413" s="44" t="s">
        <v>409</v>
      </c>
      <c r="D413" s="42">
        <v>100</v>
      </c>
      <c r="E413" s="9" t="s">
        <v>409</v>
      </c>
      <c r="F413" s="10" t="s">
        <v>452</v>
      </c>
      <c r="G413" s="8">
        <v>15</v>
      </c>
      <c r="I413" s="26" t="s">
        <v>459</v>
      </c>
      <c r="J413" t="s">
        <v>13</v>
      </c>
    </row>
    <row r="414" spans="1:10" ht="26" x14ac:dyDescent="0.35">
      <c r="A414" s="52" t="s">
        <v>409</v>
      </c>
      <c r="B414" s="42">
        <v>20</v>
      </c>
      <c r="C414" s="44" t="s">
        <v>409</v>
      </c>
      <c r="D414" s="42">
        <v>100</v>
      </c>
      <c r="E414" s="9" t="s">
        <v>409</v>
      </c>
      <c r="F414" s="10" t="s">
        <v>452</v>
      </c>
      <c r="G414" s="8">
        <v>15</v>
      </c>
      <c r="I414" s="26" t="s">
        <v>428</v>
      </c>
      <c r="J414" t="s">
        <v>13</v>
      </c>
    </row>
    <row r="415" spans="1:10" ht="26" x14ac:dyDescent="0.35">
      <c r="A415" s="52" t="s">
        <v>409</v>
      </c>
      <c r="B415" s="42">
        <v>20</v>
      </c>
      <c r="C415" s="44" t="s">
        <v>409</v>
      </c>
      <c r="D415" s="42">
        <v>100</v>
      </c>
      <c r="E415" s="9" t="s">
        <v>409</v>
      </c>
      <c r="F415" s="10" t="s">
        <v>452</v>
      </c>
      <c r="G415" s="8">
        <v>15</v>
      </c>
      <c r="I415" s="26" t="s">
        <v>429</v>
      </c>
      <c r="J415" t="s">
        <v>13</v>
      </c>
    </row>
    <row r="416" spans="1:10" ht="26" x14ac:dyDescent="0.35">
      <c r="A416" s="52" t="s">
        <v>409</v>
      </c>
      <c r="B416" s="42">
        <v>20</v>
      </c>
      <c r="C416" s="44" t="s">
        <v>409</v>
      </c>
      <c r="D416" s="42">
        <v>100</v>
      </c>
      <c r="E416" s="9" t="s">
        <v>409</v>
      </c>
      <c r="F416" s="10" t="s">
        <v>452</v>
      </c>
      <c r="G416" s="8">
        <v>15</v>
      </c>
      <c r="I416" s="26" t="s">
        <v>460</v>
      </c>
      <c r="J416" t="s">
        <v>15</v>
      </c>
    </row>
    <row r="417" spans="1:10" ht="26" x14ac:dyDescent="0.35">
      <c r="A417" s="52" t="s">
        <v>409</v>
      </c>
      <c r="B417" s="42">
        <v>20</v>
      </c>
      <c r="C417" s="44" t="s">
        <v>409</v>
      </c>
      <c r="D417" s="42">
        <v>100</v>
      </c>
      <c r="E417" s="9" t="s">
        <v>409</v>
      </c>
      <c r="F417" s="10" t="s">
        <v>452</v>
      </c>
      <c r="G417" s="8">
        <v>15</v>
      </c>
      <c r="I417" s="26" t="s">
        <v>447</v>
      </c>
      <c r="J417" t="s">
        <v>16</v>
      </c>
    </row>
    <row r="418" spans="1:10" ht="26" x14ac:dyDescent="0.35">
      <c r="A418" s="52" t="s">
        <v>409</v>
      </c>
      <c r="B418" s="42">
        <v>20</v>
      </c>
      <c r="C418" s="44" t="s">
        <v>409</v>
      </c>
      <c r="D418" s="42">
        <v>100</v>
      </c>
      <c r="E418" s="9" t="s">
        <v>409</v>
      </c>
      <c r="F418" s="10" t="s">
        <v>452</v>
      </c>
      <c r="G418" s="8">
        <v>15</v>
      </c>
      <c r="I418" s="26" t="s">
        <v>448</v>
      </c>
      <c r="J418" t="s">
        <v>16</v>
      </c>
    </row>
    <row r="419" spans="1:10" ht="26" x14ac:dyDescent="0.35">
      <c r="A419" s="52" t="s">
        <v>409</v>
      </c>
      <c r="B419" s="42">
        <v>20</v>
      </c>
      <c r="C419" s="44" t="s">
        <v>409</v>
      </c>
      <c r="D419" s="42">
        <v>100</v>
      </c>
      <c r="E419" s="9" t="s">
        <v>409</v>
      </c>
      <c r="F419" s="10" t="s">
        <v>452</v>
      </c>
      <c r="G419" s="8">
        <v>15</v>
      </c>
      <c r="I419" s="26" t="s">
        <v>449</v>
      </c>
      <c r="J419" t="s">
        <v>16</v>
      </c>
    </row>
    <row r="420" spans="1:10" ht="26" x14ac:dyDescent="0.35">
      <c r="A420" s="52" t="s">
        <v>409</v>
      </c>
      <c r="B420" s="42">
        <v>20</v>
      </c>
      <c r="C420" s="44" t="s">
        <v>409</v>
      </c>
      <c r="D420" s="42">
        <v>100</v>
      </c>
      <c r="E420" s="9" t="s">
        <v>409</v>
      </c>
      <c r="F420" s="10" t="s">
        <v>452</v>
      </c>
      <c r="G420" s="8">
        <v>15</v>
      </c>
      <c r="I420" s="26" t="s">
        <v>450</v>
      </c>
      <c r="J420" t="s">
        <v>16</v>
      </c>
    </row>
    <row r="421" spans="1:10" ht="26" x14ac:dyDescent="0.35">
      <c r="A421" s="52" t="s">
        <v>409</v>
      </c>
      <c r="B421" s="42">
        <v>20</v>
      </c>
      <c r="C421" s="44" t="s">
        <v>409</v>
      </c>
      <c r="D421" s="42">
        <v>100</v>
      </c>
      <c r="E421" s="9" t="s">
        <v>409</v>
      </c>
      <c r="F421" s="10" t="s">
        <v>452</v>
      </c>
      <c r="G421" s="8">
        <v>15</v>
      </c>
      <c r="I421" s="26" t="s">
        <v>461</v>
      </c>
      <c r="J421" t="s">
        <v>16</v>
      </c>
    </row>
    <row r="422" spans="1:10" ht="26" x14ac:dyDescent="0.35">
      <c r="A422" s="52" t="s">
        <v>409</v>
      </c>
      <c r="B422" s="42">
        <v>20</v>
      </c>
      <c r="C422" s="44" t="s">
        <v>409</v>
      </c>
      <c r="D422" s="42">
        <v>100</v>
      </c>
      <c r="E422" s="9" t="s">
        <v>409</v>
      </c>
      <c r="F422" s="10" t="s">
        <v>452</v>
      </c>
      <c r="G422" s="8">
        <v>15</v>
      </c>
      <c r="I422" s="26" t="s">
        <v>433</v>
      </c>
      <c r="J422" t="s">
        <v>16</v>
      </c>
    </row>
    <row r="423" spans="1:10" ht="26" x14ac:dyDescent="0.35">
      <c r="A423" s="52" t="s">
        <v>409</v>
      </c>
      <c r="B423" s="42">
        <v>20</v>
      </c>
      <c r="C423" s="44" t="s">
        <v>409</v>
      </c>
      <c r="D423" s="42">
        <v>100</v>
      </c>
      <c r="E423" s="9" t="s">
        <v>409</v>
      </c>
      <c r="F423" s="10" t="s">
        <v>452</v>
      </c>
      <c r="G423" s="8">
        <v>15</v>
      </c>
      <c r="I423" s="26" t="s">
        <v>441</v>
      </c>
      <c r="J423" t="s">
        <v>15</v>
      </c>
    </row>
    <row r="424" spans="1:10" ht="26" x14ac:dyDescent="0.35">
      <c r="A424" s="52" t="s">
        <v>409</v>
      </c>
      <c r="B424" s="42">
        <v>20</v>
      </c>
      <c r="C424" s="44" t="s">
        <v>409</v>
      </c>
      <c r="D424" s="42">
        <v>100</v>
      </c>
      <c r="E424" s="9" t="s">
        <v>409</v>
      </c>
      <c r="F424" s="10" t="s">
        <v>462</v>
      </c>
      <c r="G424" s="8">
        <v>10</v>
      </c>
      <c r="H424" s="2">
        <f>(G424/D348)*B348</f>
        <v>2</v>
      </c>
      <c r="I424" s="26" t="s">
        <v>420</v>
      </c>
      <c r="J424" t="s">
        <v>15</v>
      </c>
    </row>
    <row r="425" spans="1:10" ht="26" x14ac:dyDescent="0.35">
      <c r="A425" s="52" t="s">
        <v>409</v>
      </c>
      <c r="B425" s="42">
        <v>20</v>
      </c>
      <c r="C425" s="44" t="s">
        <v>409</v>
      </c>
      <c r="D425" s="42">
        <v>100</v>
      </c>
      <c r="E425" s="9" t="s">
        <v>409</v>
      </c>
      <c r="F425" s="10" t="s">
        <v>462</v>
      </c>
      <c r="G425" s="8">
        <v>10</v>
      </c>
      <c r="I425" s="26" t="s">
        <v>463</v>
      </c>
      <c r="J425" t="s">
        <v>13</v>
      </c>
    </row>
    <row r="426" spans="1:10" ht="26" x14ac:dyDescent="0.35">
      <c r="A426" s="52" t="s">
        <v>409</v>
      </c>
      <c r="B426" s="42">
        <v>20</v>
      </c>
      <c r="C426" s="44" t="s">
        <v>409</v>
      </c>
      <c r="D426" s="42">
        <v>100</v>
      </c>
      <c r="E426" s="9" t="s">
        <v>409</v>
      </c>
      <c r="F426" s="10" t="s">
        <v>462</v>
      </c>
      <c r="G426" s="8">
        <v>10</v>
      </c>
      <c r="I426" s="26" t="s">
        <v>421</v>
      </c>
      <c r="J426" t="s">
        <v>15</v>
      </c>
    </row>
    <row r="427" spans="1:10" ht="26" x14ac:dyDescent="0.35">
      <c r="A427" s="52" t="s">
        <v>409</v>
      </c>
      <c r="B427" s="42">
        <v>20</v>
      </c>
      <c r="C427" s="44" t="s">
        <v>409</v>
      </c>
      <c r="D427" s="42">
        <v>100</v>
      </c>
      <c r="E427" s="9" t="s">
        <v>409</v>
      </c>
      <c r="F427" s="10" t="s">
        <v>462</v>
      </c>
      <c r="G427" s="8">
        <v>10</v>
      </c>
      <c r="I427" s="26" t="s">
        <v>422</v>
      </c>
      <c r="J427" t="s">
        <v>15</v>
      </c>
    </row>
    <row r="428" spans="1:10" ht="26" x14ac:dyDescent="0.35">
      <c r="A428" s="52" t="s">
        <v>409</v>
      </c>
      <c r="B428" s="42">
        <v>20</v>
      </c>
      <c r="C428" s="44" t="s">
        <v>409</v>
      </c>
      <c r="D428" s="42">
        <v>100</v>
      </c>
      <c r="E428" s="9" t="s">
        <v>409</v>
      </c>
      <c r="F428" s="10" t="s">
        <v>462</v>
      </c>
      <c r="G428" s="8">
        <v>10</v>
      </c>
      <c r="I428" s="26" t="s">
        <v>423</v>
      </c>
      <c r="J428" t="s">
        <v>15</v>
      </c>
    </row>
    <row r="429" spans="1:10" ht="26" x14ac:dyDescent="0.35">
      <c r="A429" s="52" t="s">
        <v>409</v>
      </c>
      <c r="B429" s="42">
        <v>20</v>
      </c>
      <c r="C429" s="44" t="s">
        <v>409</v>
      </c>
      <c r="D429" s="42">
        <v>100</v>
      </c>
      <c r="E429" s="9" t="s">
        <v>409</v>
      </c>
      <c r="F429" s="10" t="s">
        <v>462</v>
      </c>
      <c r="G429" s="8">
        <v>10</v>
      </c>
      <c r="I429" s="26" t="s">
        <v>424</v>
      </c>
      <c r="J429" t="s">
        <v>15</v>
      </c>
    </row>
    <row r="430" spans="1:10" ht="26" x14ac:dyDescent="0.35">
      <c r="A430" s="52" t="s">
        <v>409</v>
      </c>
      <c r="B430" s="42">
        <v>20</v>
      </c>
      <c r="C430" s="44" t="s">
        <v>409</v>
      </c>
      <c r="D430" s="42">
        <v>100</v>
      </c>
      <c r="E430" s="9" t="s">
        <v>409</v>
      </c>
      <c r="F430" s="10" t="s">
        <v>462</v>
      </c>
      <c r="G430" s="8">
        <v>10</v>
      </c>
      <c r="I430" s="26" t="s">
        <v>464</v>
      </c>
      <c r="J430" t="s">
        <v>13</v>
      </c>
    </row>
    <row r="431" spans="1:10" ht="26" x14ac:dyDescent="0.35">
      <c r="A431" s="52" t="s">
        <v>409</v>
      </c>
      <c r="B431" s="42">
        <v>20</v>
      </c>
      <c r="C431" s="44" t="s">
        <v>409</v>
      </c>
      <c r="D431" s="42">
        <v>100</v>
      </c>
      <c r="E431" s="9" t="s">
        <v>409</v>
      </c>
      <c r="F431" s="10" t="s">
        <v>462</v>
      </c>
      <c r="G431" s="8">
        <v>10</v>
      </c>
      <c r="I431" s="26" t="s">
        <v>428</v>
      </c>
      <c r="J431" t="s">
        <v>13</v>
      </c>
    </row>
    <row r="432" spans="1:10" ht="26" x14ac:dyDescent="0.35">
      <c r="A432" s="52" t="s">
        <v>409</v>
      </c>
      <c r="B432" s="42">
        <v>20</v>
      </c>
      <c r="C432" s="44" t="s">
        <v>409</v>
      </c>
      <c r="D432" s="42">
        <v>100</v>
      </c>
      <c r="E432" s="9" t="s">
        <v>409</v>
      </c>
      <c r="F432" s="10" t="s">
        <v>462</v>
      </c>
      <c r="G432" s="8">
        <v>10</v>
      </c>
      <c r="I432" s="26" t="s">
        <v>429</v>
      </c>
      <c r="J432" t="s">
        <v>13</v>
      </c>
    </row>
    <row r="433" spans="1:10" ht="26" x14ac:dyDescent="0.35">
      <c r="A433" s="52" t="s">
        <v>409</v>
      </c>
      <c r="B433" s="42">
        <v>20</v>
      </c>
      <c r="C433" s="44" t="s">
        <v>409</v>
      </c>
      <c r="D433" s="42">
        <v>100</v>
      </c>
      <c r="E433" s="9" t="s">
        <v>409</v>
      </c>
      <c r="F433" s="10" t="s">
        <v>462</v>
      </c>
      <c r="G433" s="8">
        <v>10</v>
      </c>
      <c r="I433" s="26" t="s">
        <v>447</v>
      </c>
      <c r="J433" t="s">
        <v>16</v>
      </c>
    </row>
    <row r="434" spans="1:10" ht="26" x14ac:dyDescent="0.35">
      <c r="A434" s="52" t="s">
        <v>409</v>
      </c>
      <c r="B434" s="42">
        <v>20</v>
      </c>
      <c r="C434" s="44" t="s">
        <v>409</v>
      </c>
      <c r="D434" s="42">
        <v>100</v>
      </c>
      <c r="E434" s="9" t="s">
        <v>409</v>
      </c>
      <c r="F434" s="10" t="s">
        <v>462</v>
      </c>
      <c r="G434" s="8">
        <v>10</v>
      </c>
      <c r="I434" s="26" t="s">
        <v>448</v>
      </c>
      <c r="J434" t="s">
        <v>16</v>
      </c>
    </row>
    <row r="435" spans="1:10" ht="26" x14ac:dyDescent="0.35">
      <c r="A435" s="52" t="s">
        <v>409</v>
      </c>
      <c r="B435" s="42">
        <v>20</v>
      </c>
      <c r="C435" s="44" t="s">
        <v>409</v>
      </c>
      <c r="D435" s="42">
        <v>100</v>
      </c>
      <c r="E435" s="9" t="s">
        <v>409</v>
      </c>
      <c r="F435" s="10" t="s">
        <v>462</v>
      </c>
      <c r="G435" s="8">
        <v>10</v>
      </c>
      <c r="I435" s="26" t="s">
        <v>449</v>
      </c>
      <c r="J435" t="s">
        <v>16</v>
      </c>
    </row>
    <row r="436" spans="1:10" ht="26" x14ac:dyDescent="0.35">
      <c r="A436" s="52" t="s">
        <v>409</v>
      </c>
      <c r="B436" s="42">
        <v>20</v>
      </c>
      <c r="C436" s="44" t="s">
        <v>409</v>
      </c>
      <c r="D436" s="42">
        <v>100</v>
      </c>
      <c r="E436" s="9" t="s">
        <v>409</v>
      </c>
      <c r="F436" s="10" t="s">
        <v>462</v>
      </c>
      <c r="G436" s="8">
        <v>10</v>
      </c>
      <c r="I436" s="26" t="s">
        <v>450</v>
      </c>
      <c r="J436" t="s">
        <v>16</v>
      </c>
    </row>
    <row r="437" spans="1:10" ht="26" x14ac:dyDescent="0.35">
      <c r="A437" s="52" t="s">
        <v>409</v>
      </c>
      <c r="B437" s="42">
        <v>20</v>
      </c>
      <c r="C437" s="44" t="s">
        <v>409</v>
      </c>
      <c r="D437" s="42">
        <v>100</v>
      </c>
      <c r="E437" s="9" t="s">
        <v>409</v>
      </c>
      <c r="F437" s="10" t="s">
        <v>462</v>
      </c>
      <c r="G437" s="8">
        <v>10</v>
      </c>
      <c r="I437" s="26" t="s">
        <v>465</v>
      </c>
      <c r="J437" t="s">
        <v>16</v>
      </c>
    </row>
    <row r="438" spans="1:10" ht="26" x14ac:dyDescent="0.35">
      <c r="A438" s="52" t="s">
        <v>409</v>
      </c>
      <c r="B438" s="42">
        <v>20</v>
      </c>
      <c r="C438" s="44" t="s">
        <v>409</v>
      </c>
      <c r="D438" s="42">
        <v>100</v>
      </c>
      <c r="E438" s="9" t="s">
        <v>409</v>
      </c>
      <c r="F438" s="10" t="s">
        <v>462</v>
      </c>
      <c r="G438" s="8">
        <v>10</v>
      </c>
      <c r="I438" s="26" t="s">
        <v>433</v>
      </c>
      <c r="J438" t="s">
        <v>16</v>
      </c>
    </row>
    <row r="439" spans="1:10" ht="37.5" x14ac:dyDescent="0.35">
      <c r="A439" s="52" t="s">
        <v>409</v>
      </c>
      <c r="B439" s="42">
        <v>20</v>
      </c>
      <c r="C439" s="44" t="s">
        <v>409</v>
      </c>
      <c r="D439" s="42">
        <v>100</v>
      </c>
      <c r="E439" s="9" t="s">
        <v>409</v>
      </c>
      <c r="F439" s="10" t="s">
        <v>462</v>
      </c>
      <c r="G439" s="8">
        <v>10</v>
      </c>
      <c r="I439" s="26" t="s">
        <v>466</v>
      </c>
      <c r="J439" t="s">
        <v>15</v>
      </c>
    </row>
    <row r="440" spans="1:10" x14ac:dyDescent="0.35">
      <c r="A440" s="52" t="s">
        <v>409</v>
      </c>
      <c r="B440" s="42">
        <v>20</v>
      </c>
      <c r="C440" s="44" t="s">
        <v>409</v>
      </c>
      <c r="D440" s="42">
        <v>100</v>
      </c>
      <c r="E440" s="9" t="s">
        <v>409</v>
      </c>
      <c r="F440" s="10" t="s">
        <v>467</v>
      </c>
      <c r="G440" s="8">
        <v>15</v>
      </c>
      <c r="H440" s="2">
        <f>(G440/D348)*B348</f>
        <v>3</v>
      </c>
      <c r="I440" s="26" t="s">
        <v>468</v>
      </c>
      <c r="J440" t="s">
        <v>15</v>
      </c>
    </row>
    <row r="441" spans="1:10" x14ac:dyDescent="0.35">
      <c r="A441" s="52" t="s">
        <v>409</v>
      </c>
      <c r="B441" s="42">
        <v>20</v>
      </c>
      <c r="C441" s="44" t="s">
        <v>409</v>
      </c>
      <c r="D441" s="42">
        <v>100</v>
      </c>
      <c r="E441" s="9" t="s">
        <v>409</v>
      </c>
      <c r="F441" s="10" t="s">
        <v>467</v>
      </c>
      <c r="G441" s="8">
        <v>15</v>
      </c>
      <c r="I441" s="26" t="s">
        <v>469</v>
      </c>
      <c r="J441" t="s">
        <v>13</v>
      </c>
    </row>
    <row r="442" spans="1:10" x14ac:dyDescent="0.35">
      <c r="A442" s="52" t="s">
        <v>409</v>
      </c>
      <c r="B442" s="42">
        <v>20</v>
      </c>
      <c r="C442" s="44" t="s">
        <v>409</v>
      </c>
      <c r="D442" s="42">
        <v>100</v>
      </c>
      <c r="E442" s="9" t="s">
        <v>409</v>
      </c>
      <c r="F442" s="10" t="s">
        <v>467</v>
      </c>
      <c r="G442" s="8">
        <v>15</v>
      </c>
      <c r="I442" s="26" t="s">
        <v>470</v>
      </c>
      <c r="J442" t="s">
        <v>13</v>
      </c>
    </row>
    <row r="443" spans="1:10" x14ac:dyDescent="0.35">
      <c r="A443" s="52" t="s">
        <v>409</v>
      </c>
      <c r="B443" s="42">
        <v>20</v>
      </c>
      <c r="C443" s="44" t="s">
        <v>409</v>
      </c>
      <c r="D443" s="42">
        <v>100</v>
      </c>
      <c r="E443" s="9" t="s">
        <v>409</v>
      </c>
      <c r="F443" s="10" t="s">
        <v>467</v>
      </c>
      <c r="G443" s="8">
        <v>15</v>
      </c>
      <c r="I443" s="26" t="s">
        <v>428</v>
      </c>
      <c r="J443" t="s">
        <v>13</v>
      </c>
    </row>
    <row r="444" spans="1:10" ht="25" x14ac:dyDescent="0.35">
      <c r="A444" s="52" t="s">
        <v>409</v>
      </c>
      <c r="B444" s="42">
        <v>20</v>
      </c>
      <c r="C444" s="44" t="s">
        <v>409</v>
      </c>
      <c r="D444" s="42">
        <v>100</v>
      </c>
      <c r="E444" s="9" t="s">
        <v>409</v>
      </c>
      <c r="F444" s="10" t="s">
        <v>467</v>
      </c>
      <c r="G444" s="8">
        <v>15</v>
      </c>
      <c r="I444" s="26" t="s">
        <v>429</v>
      </c>
      <c r="J444" t="s">
        <v>13</v>
      </c>
    </row>
    <row r="445" spans="1:10" ht="25" x14ac:dyDescent="0.35">
      <c r="A445" s="52" t="s">
        <v>409</v>
      </c>
      <c r="B445" s="42">
        <v>20</v>
      </c>
      <c r="C445" s="44" t="s">
        <v>409</v>
      </c>
      <c r="D445" s="42">
        <v>100</v>
      </c>
      <c r="E445" s="9" t="s">
        <v>409</v>
      </c>
      <c r="F445" s="10" t="s">
        <v>467</v>
      </c>
      <c r="G445" s="8">
        <v>15</v>
      </c>
      <c r="I445" s="26" t="s">
        <v>447</v>
      </c>
      <c r="J445" t="s">
        <v>16</v>
      </c>
    </row>
    <row r="446" spans="1:10" ht="25" x14ac:dyDescent="0.35">
      <c r="A446" s="52" t="s">
        <v>409</v>
      </c>
      <c r="B446" s="42">
        <v>20</v>
      </c>
      <c r="C446" s="44" t="s">
        <v>409</v>
      </c>
      <c r="D446" s="42">
        <v>100</v>
      </c>
      <c r="E446" s="9" t="s">
        <v>409</v>
      </c>
      <c r="F446" s="10" t="s">
        <v>467</v>
      </c>
      <c r="G446" s="8">
        <v>15</v>
      </c>
      <c r="I446" s="26" t="s">
        <v>448</v>
      </c>
      <c r="J446" t="s">
        <v>16</v>
      </c>
    </row>
    <row r="447" spans="1:10" ht="25" x14ac:dyDescent="0.35">
      <c r="A447" s="52" t="s">
        <v>409</v>
      </c>
      <c r="B447" s="42">
        <v>20</v>
      </c>
      <c r="C447" s="44" t="s">
        <v>409</v>
      </c>
      <c r="D447" s="42">
        <v>100</v>
      </c>
      <c r="E447" s="9" t="s">
        <v>409</v>
      </c>
      <c r="F447" s="10" t="s">
        <v>467</v>
      </c>
      <c r="G447" s="8">
        <v>15</v>
      </c>
      <c r="I447" s="26" t="s">
        <v>449</v>
      </c>
      <c r="J447" t="s">
        <v>16</v>
      </c>
    </row>
    <row r="448" spans="1:10" ht="25" x14ac:dyDescent="0.35">
      <c r="A448" s="52" t="s">
        <v>409</v>
      </c>
      <c r="B448" s="42">
        <v>20</v>
      </c>
      <c r="C448" s="44" t="s">
        <v>409</v>
      </c>
      <c r="D448" s="42">
        <v>100</v>
      </c>
      <c r="E448" s="9" t="s">
        <v>409</v>
      </c>
      <c r="F448" s="10" t="s">
        <v>467</v>
      </c>
      <c r="G448" s="8">
        <v>15</v>
      </c>
      <c r="I448" s="26" t="s">
        <v>450</v>
      </c>
      <c r="J448" t="s">
        <v>16</v>
      </c>
    </row>
    <row r="449" spans="1:10" x14ac:dyDescent="0.35">
      <c r="A449" s="52" t="s">
        <v>409</v>
      </c>
      <c r="B449" s="42">
        <v>20</v>
      </c>
      <c r="C449" s="44" t="s">
        <v>409</v>
      </c>
      <c r="D449" s="42">
        <v>100</v>
      </c>
      <c r="E449" s="9" t="s">
        <v>409</v>
      </c>
      <c r="F449" s="10" t="s">
        <v>467</v>
      </c>
      <c r="G449" s="8">
        <v>15</v>
      </c>
      <c r="I449" s="26" t="s">
        <v>471</v>
      </c>
      <c r="J449" t="s">
        <v>16</v>
      </c>
    </row>
    <row r="450" spans="1:10" ht="25" x14ac:dyDescent="0.35">
      <c r="A450" s="52" t="s">
        <v>409</v>
      </c>
      <c r="B450" s="42">
        <v>20</v>
      </c>
      <c r="C450" s="44" t="s">
        <v>409</v>
      </c>
      <c r="D450" s="42">
        <v>100</v>
      </c>
      <c r="E450" s="9" t="s">
        <v>409</v>
      </c>
      <c r="F450" s="10" t="s">
        <v>467</v>
      </c>
      <c r="G450" s="8">
        <v>15</v>
      </c>
      <c r="I450" s="26" t="s">
        <v>472</v>
      </c>
      <c r="J450" t="s">
        <v>15</v>
      </c>
    </row>
    <row r="451" spans="1:10" x14ac:dyDescent="0.35">
      <c r="A451" s="52" t="s">
        <v>409</v>
      </c>
      <c r="B451" s="42">
        <v>20</v>
      </c>
      <c r="C451" s="44" t="s">
        <v>409</v>
      </c>
      <c r="D451" s="42">
        <v>100</v>
      </c>
      <c r="E451" s="9" t="s">
        <v>409</v>
      </c>
      <c r="F451" s="14" t="s">
        <v>473</v>
      </c>
      <c r="G451" s="8">
        <v>5</v>
      </c>
      <c r="H451" s="2">
        <f>(G451/D348)*B348</f>
        <v>1</v>
      </c>
      <c r="I451" s="26" t="s">
        <v>468</v>
      </c>
      <c r="J451" t="s">
        <v>15</v>
      </c>
    </row>
    <row r="452" spans="1:10" ht="25" x14ac:dyDescent="0.35">
      <c r="A452" s="52" t="s">
        <v>409</v>
      </c>
      <c r="B452" s="42">
        <v>20</v>
      </c>
      <c r="C452" s="44" t="s">
        <v>409</v>
      </c>
      <c r="D452" s="42">
        <v>100</v>
      </c>
      <c r="E452" s="9" t="s">
        <v>409</v>
      </c>
      <c r="F452" s="14" t="s">
        <v>473</v>
      </c>
      <c r="G452" s="8">
        <v>5</v>
      </c>
      <c r="I452" s="26" t="s">
        <v>474</v>
      </c>
      <c r="J452" t="s">
        <v>13</v>
      </c>
    </row>
    <row r="453" spans="1:10" x14ac:dyDescent="0.35">
      <c r="A453" s="52" t="s">
        <v>409</v>
      </c>
      <c r="B453" s="42">
        <v>20</v>
      </c>
      <c r="C453" s="44" t="s">
        <v>409</v>
      </c>
      <c r="D453" s="42">
        <v>100</v>
      </c>
      <c r="E453" s="9" t="s">
        <v>409</v>
      </c>
      <c r="F453" s="14" t="s">
        <v>473</v>
      </c>
      <c r="G453" s="8">
        <v>5</v>
      </c>
      <c r="I453" s="26" t="s">
        <v>475</v>
      </c>
      <c r="J453" t="s">
        <v>13</v>
      </c>
    </row>
    <row r="454" spans="1:10" x14ac:dyDescent="0.35">
      <c r="A454" s="52" t="s">
        <v>409</v>
      </c>
      <c r="B454" s="42">
        <v>20</v>
      </c>
      <c r="C454" s="44" t="s">
        <v>409</v>
      </c>
      <c r="D454" s="42">
        <v>100</v>
      </c>
      <c r="E454" s="9" t="s">
        <v>409</v>
      </c>
      <c r="F454" s="14" t="s">
        <v>473</v>
      </c>
      <c r="G454" s="8">
        <v>5</v>
      </c>
      <c r="I454" s="26" t="s">
        <v>428</v>
      </c>
      <c r="J454" t="s">
        <v>13</v>
      </c>
    </row>
    <row r="455" spans="1:10" ht="25" x14ac:dyDescent="0.35">
      <c r="A455" s="52" t="s">
        <v>409</v>
      </c>
      <c r="B455" s="42">
        <v>20</v>
      </c>
      <c r="C455" s="44" t="s">
        <v>409</v>
      </c>
      <c r="D455" s="42">
        <v>100</v>
      </c>
      <c r="E455" s="9" t="s">
        <v>409</v>
      </c>
      <c r="F455" s="14" t="s">
        <v>473</v>
      </c>
      <c r="G455" s="8">
        <v>5</v>
      </c>
      <c r="I455" s="26" t="s">
        <v>429</v>
      </c>
      <c r="J455" t="s">
        <v>13</v>
      </c>
    </row>
    <row r="456" spans="1:10" ht="25" x14ac:dyDescent="0.35">
      <c r="A456" s="52" t="s">
        <v>409</v>
      </c>
      <c r="B456" s="42">
        <v>20</v>
      </c>
      <c r="C456" s="44" t="s">
        <v>409</v>
      </c>
      <c r="D456" s="42">
        <v>100</v>
      </c>
      <c r="E456" s="9" t="s">
        <v>409</v>
      </c>
      <c r="F456" s="14" t="s">
        <v>473</v>
      </c>
      <c r="G456" s="8">
        <v>5</v>
      </c>
      <c r="I456" s="26" t="s">
        <v>447</v>
      </c>
      <c r="J456" t="s">
        <v>16</v>
      </c>
    </row>
    <row r="457" spans="1:10" ht="25" x14ac:dyDescent="0.35">
      <c r="A457" s="52" t="s">
        <v>409</v>
      </c>
      <c r="B457" s="42">
        <v>20</v>
      </c>
      <c r="C457" s="44" t="s">
        <v>409</v>
      </c>
      <c r="D457" s="42">
        <v>100</v>
      </c>
      <c r="E457" s="9" t="s">
        <v>409</v>
      </c>
      <c r="F457" s="14" t="s">
        <v>473</v>
      </c>
      <c r="G457" s="8">
        <v>5</v>
      </c>
      <c r="I457" s="26" t="s">
        <v>450</v>
      </c>
      <c r="J457" t="s">
        <v>16</v>
      </c>
    </row>
    <row r="458" spans="1:10" x14ac:dyDescent="0.35">
      <c r="A458" s="52" t="s">
        <v>409</v>
      </c>
      <c r="B458" s="42">
        <v>20</v>
      </c>
      <c r="C458" s="44" t="s">
        <v>409</v>
      </c>
      <c r="D458" s="42">
        <v>100</v>
      </c>
      <c r="E458" s="9" t="s">
        <v>409</v>
      </c>
      <c r="F458" s="14" t="s">
        <v>473</v>
      </c>
      <c r="G458" s="8">
        <v>5</v>
      </c>
      <c r="I458" s="26" t="s">
        <v>476</v>
      </c>
      <c r="J458" t="s">
        <v>16</v>
      </c>
    </row>
    <row r="459" spans="1:10" ht="25" x14ac:dyDescent="0.35">
      <c r="A459" s="52" t="s">
        <v>409</v>
      </c>
      <c r="B459" s="42">
        <v>20</v>
      </c>
      <c r="C459" s="44" t="s">
        <v>409</v>
      </c>
      <c r="D459" s="42">
        <v>100</v>
      </c>
      <c r="E459" s="9" t="s">
        <v>409</v>
      </c>
      <c r="F459" s="14" t="s">
        <v>473</v>
      </c>
      <c r="G459" s="8">
        <v>5</v>
      </c>
      <c r="I459" s="26" t="s">
        <v>472</v>
      </c>
      <c r="J459" t="s">
        <v>15</v>
      </c>
    </row>
    <row r="460" spans="1:10" x14ac:dyDescent="0.35">
      <c r="A460" s="52" t="s">
        <v>409</v>
      </c>
      <c r="B460" s="42">
        <v>20</v>
      </c>
      <c r="C460" s="44" t="s">
        <v>409</v>
      </c>
      <c r="D460" s="42">
        <v>100</v>
      </c>
      <c r="E460" s="9" t="s">
        <v>409</v>
      </c>
      <c r="F460" s="14" t="s">
        <v>477</v>
      </c>
      <c r="G460" s="8">
        <v>5</v>
      </c>
      <c r="H460" s="2">
        <f>(G460/D348)*B348</f>
        <v>1</v>
      </c>
      <c r="I460" s="26" t="s">
        <v>468</v>
      </c>
      <c r="J460" t="s">
        <v>15</v>
      </c>
    </row>
    <row r="461" spans="1:10" ht="25" x14ac:dyDescent="0.35">
      <c r="A461" s="52" t="s">
        <v>409</v>
      </c>
      <c r="B461" s="42">
        <v>20</v>
      </c>
      <c r="C461" s="44" t="s">
        <v>409</v>
      </c>
      <c r="D461" s="42">
        <v>100</v>
      </c>
      <c r="E461" s="9" t="s">
        <v>409</v>
      </c>
      <c r="F461" s="14" t="s">
        <v>477</v>
      </c>
      <c r="G461" s="8">
        <v>5</v>
      </c>
      <c r="I461" s="26" t="s">
        <v>478</v>
      </c>
      <c r="J461" t="s">
        <v>13</v>
      </c>
    </row>
    <row r="462" spans="1:10" ht="25" x14ac:dyDescent="0.35">
      <c r="A462" s="52" t="s">
        <v>409</v>
      </c>
      <c r="B462" s="42">
        <v>20</v>
      </c>
      <c r="C462" s="44" t="s">
        <v>409</v>
      </c>
      <c r="D462" s="42">
        <v>100</v>
      </c>
      <c r="E462" s="9" t="s">
        <v>409</v>
      </c>
      <c r="F462" s="14" t="s">
        <v>477</v>
      </c>
      <c r="G462" s="8">
        <v>5</v>
      </c>
      <c r="I462" s="26" t="s">
        <v>479</v>
      </c>
      <c r="J462" t="s">
        <v>13</v>
      </c>
    </row>
    <row r="463" spans="1:10" x14ac:dyDescent="0.35">
      <c r="A463" s="52" t="s">
        <v>409</v>
      </c>
      <c r="B463" s="42">
        <v>20</v>
      </c>
      <c r="C463" s="44" t="s">
        <v>409</v>
      </c>
      <c r="D463" s="42">
        <v>100</v>
      </c>
      <c r="E463" s="9" t="s">
        <v>409</v>
      </c>
      <c r="F463" s="14" t="s">
        <v>477</v>
      </c>
      <c r="G463" s="8">
        <v>5</v>
      </c>
      <c r="I463" s="26" t="s">
        <v>480</v>
      </c>
      <c r="J463" t="s">
        <v>13</v>
      </c>
    </row>
    <row r="464" spans="1:10" ht="25" x14ac:dyDescent="0.35">
      <c r="A464" s="52" t="s">
        <v>409</v>
      </c>
      <c r="B464" s="42">
        <v>20</v>
      </c>
      <c r="C464" s="44" t="s">
        <v>409</v>
      </c>
      <c r="D464" s="42">
        <v>100</v>
      </c>
      <c r="E464" s="9" t="s">
        <v>409</v>
      </c>
      <c r="F464" s="14" t="s">
        <v>477</v>
      </c>
      <c r="G464" s="8">
        <v>5</v>
      </c>
      <c r="I464" s="26" t="s">
        <v>481</v>
      </c>
      <c r="J464" t="s">
        <v>13</v>
      </c>
    </row>
    <row r="465" spans="1:10" ht="25" x14ac:dyDescent="0.35">
      <c r="A465" s="52" t="s">
        <v>409</v>
      </c>
      <c r="B465" s="42">
        <v>20</v>
      </c>
      <c r="C465" s="44" t="s">
        <v>409</v>
      </c>
      <c r="D465" s="42">
        <v>100</v>
      </c>
      <c r="E465" s="9" t="s">
        <v>409</v>
      </c>
      <c r="F465" s="14" t="s">
        <v>477</v>
      </c>
      <c r="G465" s="8">
        <v>5</v>
      </c>
      <c r="I465" s="26" t="s">
        <v>447</v>
      </c>
      <c r="J465" t="s">
        <v>16</v>
      </c>
    </row>
    <row r="466" spans="1:10" ht="25" x14ac:dyDescent="0.35">
      <c r="A466" s="52" t="s">
        <v>409</v>
      </c>
      <c r="B466" s="42">
        <v>20</v>
      </c>
      <c r="C466" s="44" t="s">
        <v>409</v>
      </c>
      <c r="D466" s="42">
        <v>100</v>
      </c>
      <c r="E466" s="9" t="s">
        <v>409</v>
      </c>
      <c r="F466" s="14" t="s">
        <v>477</v>
      </c>
      <c r="G466" s="8">
        <v>5</v>
      </c>
      <c r="I466" s="26" t="s">
        <v>482</v>
      </c>
      <c r="J466" t="s">
        <v>16</v>
      </c>
    </row>
    <row r="467" spans="1:10" x14ac:dyDescent="0.35">
      <c r="A467" s="52" t="s">
        <v>409</v>
      </c>
      <c r="B467" s="42">
        <v>20</v>
      </c>
      <c r="C467" s="44" t="s">
        <v>409</v>
      </c>
      <c r="D467" s="42">
        <v>100</v>
      </c>
      <c r="E467" s="9" t="s">
        <v>409</v>
      </c>
      <c r="F467" s="14" t="s">
        <v>477</v>
      </c>
      <c r="G467" s="8">
        <v>5</v>
      </c>
      <c r="I467" s="26" t="s">
        <v>483</v>
      </c>
      <c r="J467" t="s">
        <v>16</v>
      </c>
    </row>
    <row r="468" spans="1:10" ht="25" x14ac:dyDescent="0.35">
      <c r="A468" s="52" t="s">
        <v>409</v>
      </c>
      <c r="B468" s="42">
        <v>20</v>
      </c>
      <c r="C468" s="44" t="s">
        <v>409</v>
      </c>
      <c r="D468" s="42">
        <v>100</v>
      </c>
      <c r="E468" s="9" t="s">
        <v>409</v>
      </c>
      <c r="F468" s="14" t="s">
        <v>477</v>
      </c>
      <c r="G468" s="8">
        <v>5</v>
      </c>
      <c r="I468" s="26" t="s">
        <v>472</v>
      </c>
      <c r="J468" t="s">
        <v>15</v>
      </c>
    </row>
    <row r="469" spans="1:10" ht="38.5" x14ac:dyDescent="0.35">
      <c r="A469" s="52" t="s">
        <v>484</v>
      </c>
      <c r="B469" s="42">
        <v>35</v>
      </c>
      <c r="C469" s="44" t="s">
        <v>45</v>
      </c>
      <c r="D469" s="42">
        <v>40</v>
      </c>
      <c r="E469" s="9" t="s">
        <v>485</v>
      </c>
      <c r="F469" s="10" t="s">
        <v>486</v>
      </c>
      <c r="G469" s="8">
        <v>15</v>
      </c>
      <c r="H469" s="2">
        <f>(G469/(D469+D524+D593))*((D469/(D469+D524+D593))*B469)</f>
        <v>2.1</v>
      </c>
      <c r="I469" s="26" t="s">
        <v>487</v>
      </c>
      <c r="J469" t="s">
        <v>15</v>
      </c>
    </row>
    <row r="470" spans="1:10" ht="38.5" x14ac:dyDescent="0.35">
      <c r="A470" s="52" t="s">
        <v>484</v>
      </c>
      <c r="B470" s="42">
        <v>35</v>
      </c>
      <c r="C470" s="44" t="s">
        <v>45</v>
      </c>
      <c r="D470" s="43">
        <v>40</v>
      </c>
      <c r="E470" s="9" t="s">
        <v>485</v>
      </c>
      <c r="F470" s="10" t="s">
        <v>486</v>
      </c>
      <c r="G470" s="8">
        <v>15</v>
      </c>
      <c r="H470" s="2"/>
      <c r="I470" s="26" t="s">
        <v>488</v>
      </c>
      <c r="J470" t="s">
        <v>16</v>
      </c>
    </row>
    <row r="471" spans="1:10" ht="38.5" x14ac:dyDescent="0.35">
      <c r="A471" s="52" t="s">
        <v>484</v>
      </c>
      <c r="B471" s="42">
        <v>35</v>
      </c>
      <c r="C471" s="44" t="s">
        <v>45</v>
      </c>
      <c r="D471" s="43">
        <v>40</v>
      </c>
      <c r="E471" s="9" t="s">
        <v>485</v>
      </c>
      <c r="F471" s="10" t="s">
        <v>486</v>
      </c>
      <c r="G471" s="8">
        <v>15</v>
      </c>
      <c r="H471" s="2"/>
      <c r="I471" s="26" t="s">
        <v>489</v>
      </c>
      <c r="J471" t="s">
        <v>15</v>
      </c>
    </row>
    <row r="472" spans="1:10" ht="38.5" x14ac:dyDescent="0.35">
      <c r="A472" s="52" t="s">
        <v>484</v>
      </c>
      <c r="B472" s="42">
        <v>35</v>
      </c>
      <c r="C472" s="44" t="s">
        <v>45</v>
      </c>
      <c r="D472" s="42">
        <v>40</v>
      </c>
      <c r="E472" s="9" t="s">
        <v>485</v>
      </c>
      <c r="F472" s="10" t="s">
        <v>486</v>
      </c>
      <c r="G472" s="8">
        <v>15</v>
      </c>
      <c r="H472" s="2"/>
      <c r="I472" s="26" t="s">
        <v>490</v>
      </c>
      <c r="J472" t="s">
        <v>13</v>
      </c>
    </row>
    <row r="473" spans="1:10" ht="38.5" x14ac:dyDescent="0.35">
      <c r="A473" s="52" t="s">
        <v>484</v>
      </c>
      <c r="B473" s="42">
        <v>35</v>
      </c>
      <c r="C473" s="44" t="s">
        <v>45</v>
      </c>
      <c r="D473" s="43">
        <v>40</v>
      </c>
      <c r="E473" s="9" t="s">
        <v>485</v>
      </c>
      <c r="F473" s="10" t="s">
        <v>486</v>
      </c>
      <c r="G473" s="8">
        <v>15</v>
      </c>
      <c r="H473" s="2"/>
      <c r="I473" s="26" t="s">
        <v>491</v>
      </c>
      <c r="J473" t="s">
        <v>13</v>
      </c>
    </row>
    <row r="474" spans="1:10" ht="38.5" x14ac:dyDescent="0.35">
      <c r="A474" s="52" t="s">
        <v>484</v>
      </c>
      <c r="B474" s="42">
        <v>35</v>
      </c>
      <c r="C474" s="44" t="s">
        <v>45</v>
      </c>
      <c r="D474" s="43">
        <v>40</v>
      </c>
      <c r="E474" s="9" t="s">
        <v>485</v>
      </c>
      <c r="F474" s="10" t="s">
        <v>486</v>
      </c>
      <c r="G474" s="8">
        <v>15</v>
      </c>
      <c r="H474" s="2"/>
      <c r="I474" s="26" t="s">
        <v>492</v>
      </c>
      <c r="J474" t="s">
        <v>13</v>
      </c>
    </row>
    <row r="475" spans="1:10" ht="38.5" x14ac:dyDescent="0.35">
      <c r="A475" s="52" t="s">
        <v>484</v>
      </c>
      <c r="B475" s="42">
        <v>35</v>
      </c>
      <c r="C475" s="44" t="s">
        <v>45</v>
      </c>
      <c r="D475" s="42">
        <v>40</v>
      </c>
      <c r="E475" s="9" t="s">
        <v>485</v>
      </c>
      <c r="F475" s="10" t="s">
        <v>486</v>
      </c>
      <c r="G475" s="8">
        <v>15</v>
      </c>
      <c r="H475" s="2"/>
      <c r="I475" s="26" t="s">
        <v>493</v>
      </c>
      <c r="J475" t="s">
        <v>16</v>
      </c>
    </row>
    <row r="476" spans="1:10" ht="38.5" x14ac:dyDescent="0.35">
      <c r="A476" s="52" t="s">
        <v>484</v>
      </c>
      <c r="B476" s="42">
        <v>35</v>
      </c>
      <c r="C476" s="44" t="s">
        <v>45</v>
      </c>
      <c r="D476" s="43">
        <v>40</v>
      </c>
      <c r="E476" s="9" t="s">
        <v>485</v>
      </c>
      <c r="F476" s="10" t="s">
        <v>486</v>
      </c>
      <c r="G476" s="8">
        <v>15</v>
      </c>
      <c r="H476" s="2"/>
      <c r="I476" s="26" t="s">
        <v>494</v>
      </c>
      <c r="J476" t="s">
        <v>15</v>
      </c>
    </row>
    <row r="477" spans="1:10" ht="38.5" x14ac:dyDescent="0.35">
      <c r="A477" s="52" t="s">
        <v>484</v>
      </c>
      <c r="B477" s="42">
        <v>35</v>
      </c>
      <c r="C477" s="44" t="s">
        <v>45</v>
      </c>
      <c r="D477" s="43">
        <v>40</v>
      </c>
      <c r="E477" s="9" t="s">
        <v>485</v>
      </c>
      <c r="F477" s="10" t="s">
        <v>486</v>
      </c>
      <c r="G477" s="8">
        <v>15</v>
      </c>
      <c r="H477" s="2"/>
      <c r="I477" s="26" t="s">
        <v>495</v>
      </c>
      <c r="J477" t="s">
        <v>13</v>
      </c>
    </row>
    <row r="478" spans="1:10" ht="38.5" x14ac:dyDescent="0.35">
      <c r="A478" s="52" t="s">
        <v>484</v>
      </c>
      <c r="B478" s="42">
        <v>35</v>
      </c>
      <c r="C478" s="44" t="s">
        <v>45</v>
      </c>
      <c r="D478" s="42">
        <v>40</v>
      </c>
      <c r="E478" s="9" t="s">
        <v>485</v>
      </c>
      <c r="F478" s="10" t="s">
        <v>486</v>
      </c>
      <c r="G478" s="8">
        <v>15</v>
      </c>
      <c r="H478" s="2"/>
      <c r="I478" s="26" t="s">
        <v>496</v>
      </c>
      <c r="J478" t="s">
        <v>13</v>
      </c>
    </row>
    <row r="479" spans="1:10" ht="25" x14ac:dyDescent="0.35">
      <c r="A479" s="52" t="s">
        <v>484</v>
      </c>
      <c r="B479" s="42">
        <v>35</v>
      </c>
      <c r="C479" s="44" t="s">
        <v>45</v>
      </c>
      <c r="D479" s="43">
        <v>40</v>
      </c>
      <c r="E479" s="9" t="s">
        <v>485</v>
      </c>
      <c r="F479" s="10" t="s">
        <v>497</v>
      </c>
      <c r="G479" s="8">
        <v>15</v>
      </c>
      <c r="H479" s="2">
        <f>(G479/(D469+D524+D593))*((D469/(D469+D524+D593))*B469)</f>
        <v>2.1</v>
      </c>
      <c r="I479" s="26" t="s">
        <v>498</v>
      </c>
      <c r="J479" t="s">
        <v>13</v>
      </c>
    </row>
    <row r="480" spans="1:10" ht="25" x14ac:dyDescent="0.35">
      <c r="A480" s="52" t="s">
        <v>484</v>
      </c>
      <c r="B480" s="42">
        <v>35</v>
      </c>
      <c r="C480" s="44" t="s">
        <v>45</v>
      </c>
      <c r="D480" s="43">
        <v>40</v>
      </c>
      <c r="E480" s="9" t="s">
        <v>485</v>
      </c>
      <c r="F480" s="10" t="s">
        <v>497</v>
      </c>
      <c r="G480" s="8">
        <v>15</v>
      </c>
      <c r="I480" s="26" t="s">
        <v>499</v>
      </c>
      <c r="J480" t="s">
        <v>13</v>
      </c>
    </row>
    <row r="481" spans="1:10" ht="25" x14ac:dyDescent="0.35">
      <c r="A481" s="52" t="s">
        <v>484</v>
      </c>
      <c r="B481" s="42">
        <v>35</v>
      </c>
      <c r="C481" s="44" t="s">
        <v>45</v>
      </c>
      <c r="D481" s="43">
        <v>40</v>
      </c>
      <c r="E481" s="9" t="s">
        <v>485</v>
      </c>
      <c r="F481" s="10" t="s">
        <v>497</v>
      </c>
      <c r="G481" s="8">
        <v>15</v>
      </c>
      <c r="I481" s="26" t="s">
        <v>500</v>
      </c>
      <c r="J481" t="s">
        <v>15</v>
      </c>
    </row>
    <row r="482" spans="1:10" x14ac:dyDescent="0.35">
      <c r="A482" s="52" t="s">
        <v>484</v>
      </c>
      <c r="B482" s="42">
        <v>35</v>
      </c>
      <c r="C482" s="44" t="s">
        <v>45</v>
      </c>
      <c r="D482" s="43">
        <v>40</v>
      </c>
      <c r="E482" s="9" t="s">
        <v>485</v>
      </c>
      <c r="F482" s="10" t="s">
        <v>497</v>
      </c>
      <c r="G482" s="8">
        <v>15</v>
      </c>
      <c r="I482" s="26" t="s">
        <v>501</v>
      </c>
      <c r="J482" t="s">
        <v>16</v>
      </c>
    </row>
    <row r="483" spans="1:10" ht="25" x14ac:dyDescent="0.35">
      <c r="A483" s="52" t="s">
        <v>484</v>
      </c>
      <c r="B483" s="42">
        <v>35</v>
      </c>
      <c r="C483" s="44" t="s">
        <v>45</v>
      </c>
      <c r="D483" s="43">
        <v>40</v>
      </c>
      <c r="E483" s="9" t="s">
        <v>485</v>
      </c>
      <c r="F483" s="10" t="s">
        <v>497</v>
      </c>
      <c r="G483" s="8">
        <v>15</v>
      </c>
      <c r="I483" s="26" t="s">
        <v>502</v>
      </c>
      <c r="J483" t="s">
        <v>16</v>
      </c>
    </row>
    <row r="484" spans="1:10" ht="25" x14ac:dyDescent="0.35">
      <c r="A484" s="52" t="s">
        <v>484</v>
      </c>
      <c r="B484" s="42">
        <v>35</v>
      </c>
      <c r="C484" s="44" t="s">
        <v>45</v>
      </c>
      <c r="D484" s="43">
        <v>40</v>
      </c>
      <c r="E484" s="9" t="s">
        <v>485</v>
      </c>
      <c r="F484" s="14" t="s">
        <v>503</v>
      </c>
      <c r="G484" s="8">
        <v>15</v>
      </c>
      <c r="H484" s="2">
        <f>(G484/(D469+D524+D593))*((D469/(D469+D524+D593))*B469)</f>
        <v>2.1</v>
      </c>
      <c r="I484" s="26" t="s">
        <v>504</v>
      </c>
      <c r="J484" t="s">
        <v>13</v>
      </c>
    </row>
    <row r="485" spans="1:10" ht="14.5" customHeight="1" x14ac:dyDescent="0.35">
      <c r="A485" s="52" t="s">
        <v>484</v>
      </c>
      <c r="B485" s="42">
        <v>35</v>
      </c>
      <c r="C485" s="44" t="s">
        <v>45</v>
      </c>
      <c r="D485" s="43">
        <v>40</v>
      </c>
      <c r="E485" s="9" t="s">
        <v>485</v>
      </c>
      <c r="F485" s="14" t="s">
        <v>503</v>
      </c>
      <c r="G485" s="8">
        <v>15</v>
      </c>
      <c r="I485" s="26" t="s">
        <v>505</v>
      </c>
      <c r="J485" t="s">
        <v>15</v>
      </c>
    </row>
    <row r="486" spans="1:10" ht="25" x14ac:dyDescent="0.35">
      <c r="A486" s="52" t="s">
        <v>484</v>
      </c>
      <c r="B486" s="42">
        <v>35</v>
      </c>
      <c r="C486" s="44" t="s">
        <v>45</v>
      </c>
      <c r="D486" s="43">
        <v>40</v>
      </c>
      <c r="E486" s="9" t="s">
        <v>485</v>
      </c>
      <c r="F486" s="14" t="s">
        <v>503</v>
      </c>
      <c r="G486" s="8">
        <v>15</v>
      </c>
      <c r="I486" s="26" t="s">
        <v>506</v>
      </c>
      <c r="J486" t="s">
        <v>15</v>
      </c>
    </row>
    <row r="487" spans="1:10" ht="25" x14ac:dyDescent="0.35">
      <c r="A487" s="52" t="s">
        <v>484</v>
      </c>
      <c r="B487" s="42">
        <v>35</v>
      </c>
      <c r="C487" s="44" t="s">
        <v>45</v>
      </c>
      <c r="D487" s="43">
        <v>40</v>
      </c>
      <c r="E487" s="9" t="s">
        <v>485</v>
      </c>
      <c r="F487" s="14" t="s">
        <v>503</v>
      </c>
      <c r="G487" s="8">
        <v>15</v>
      </c>
      <c r="I487" s="26" t="s">
        <v>507</v>
      </c>
      <c r="J487" t="s">
        <v>16</v>
      </c>
    </row>
    <row r="488" spans="1:10" ht="25" x14ac:dyDescent="0.35">
      <c r="A488" s="52" t="s">
        <v>484</v>
      </c>
      <c r="B488" s="42">
        <v>35</v>
      </c>
      <c r="C488" s="44" t="s">
        <v>45</v>
      </c>
      <c r="D488" s="43">
        <v>40</v>
      </c>
      <c r="E488" s="9" t="s">
        <v>485</v>
      </c>
      <c r="F488" s="14" t="s">
        <v>503</v>
      </c>
      <c r="G488" s="8">
        <v>15</v>
      </c>
      <c r="I488" s="26" t="s">
        <v>508</v>
      </c>
      <c r="J488" t="s">
        <v>15</v>
      </c>
    </row>
    <row r="489" spans="1:10" x14ac:dyDescent="0.35">
      <c r="A489" s="52" t="s">
        <v>484</v>
      </c>
      <c r="B489" s="42">
        <v>35</v>
      </c>
      <c r="C489" s="44" t="s">
        <v>45</v>
      </c>
      <c r="D489" s="43">
        <v>40</v>
      </c>
      <c r="E489" s="9" t="s">
        <v>485</v>
      </c>
      <c r="F489" s="14" t="s">
        <v>503</v>
      </c>
      <c r="G489" s="8">
        <v>15</v>
      </c>
      <c r="I489" s="26" t="s">
        <v>509</v>
      </c>
      <c r="J489" t="s">
        <v>13</v>
      </c>
    </row>
    <row r="490" spans="1:10" ht="25" x14ac:dyDescent="0.35">
      <c r="A490" s="52" t="s">
        <v>484</v>
      </c>
      <c r="B490" s="42">
        <v>35</v>
      </c>
      <c r="C490" s="44" t="s">
        <v>45</v>
      </c>
      <c r="D490" s="43">
        <v>40</v>
      </c>
      <c r="E490" s="9" t="s">
        <v>485</v>
      </c>
      <c r="F490" s="14" t="s">
        <v>503</v>
      </c>
      <c r="G490" s="8">
        <v>15</v>
      </c>
      <c r="I490" s="26" t="s">
        <v>510</v>
      </c>
      <c r="J490" t="s">
        <v>16</v>
      </c>
    </row>
    <row r="491" spans="1:10" ht="37.5" x14ac:dyDescent="0.35">
      <c r="A491" s="52" t="s">
        <v>484</v>
      </c>
      <c r="B491" s="42">
        <v>35</v>
      </c>
      <c r="C491" s="44" t="s">
        <v>45</v>
      </c>
      <c r="D491" s="43">
        <v>40</v>
      </c>
      <c r="E491" s="9" t="s">
        <v>485</v>
      </c>
      <c r="F491" s="14" t="s">
        <v>503</v>
      </c>
      <c r="G491" s="8">
        <v>15</v>
      </c>
      <c r="I491" s="26" t="s">
        <v>511</v>
      </c>
      <c r="J491" t="s">
        <v>13</v>
      </c>
    </row>
    <row r="492" spans="1:10" ht="26" x14ac:dyDescent="0.35">
      <c r="A492" s="52" t="s">
        <v>484</v>
      </c>
      <c r="B492" s="42">
        <v>35</v>
      </c>
      <c r="C492" s="44" t="s">
        <v>45</v>
      </c>
      <c r="D492" s="42">
        <v>40</v>
      </c>
      <c r="E492" s="9" t="s">
        <v>485</v>
      </c>
      <c r="F492" s="10" t="s">
        <v>512</v>
      </c>
      <c r="G492" s="8">
        <v>15</v>
      </c>
      <c r="H492" s="2">
        <f>(G492/(D469+D524+D593))*((D469/(D469+D524+D593))*B469)</f>
        <v>2.1</v>
      </c>
      <c r="I492" s="26" t="s">
        <v>513</v>
      </c>
      <c r="J492" t="s">
        <v>13</v>
      </c>
    </row>
    <row r="493" spans="1:10" ht="37.5" x14ac:dyDescent="0.35">
      <c r="A493" s="52" t="s">
        <v>484</v>
      </c>
      <c r="B493" s="42">
        <v>35</v>
      </c>
      <c r="C493" s="44" t="s">
        <v>45</v>
      </c>
      <c r="D493" s="42">
        <v>40</v>
      </c>
      <c r="E493" s="9" t="s">
        <v>485</v>
      </c>
      <c r="F493" s="10" t="s">
        <v>512</v>
      </c>
      <c r="G493" s="8">
        <v>15</v>
      </c>
      <c r="I493" s="26" t="s">
        <v>514</v>
      </c>
      <c r="J493" t="s">
        <v>15</v>
      </c>
    </row>
    <row r="494" spans="1:10" ht="26" x14ac:dyDescent="0.35">
      <c r="A494" s="52" t="s">
        <v>484</v>
      </c>
      <c r="B494" s="42">
        <v>35</v>
      </c>
      <c r="C494" s="44" t="s">
        <v>45</v>
      </c>
      <c r="D494" s="42">
        <v>40</v>
      </c>
      <c r="E494" s="9" t="s">
        <v>485</v>
      </c>
      <c r="F494" s="10" t="s">
        <v>512</v>
      </c>
      <c r="G494" s="8">
        <v>15</v>
      </c>
      <c r="I494" s="26" t="s">
        <v>515</v>
      </c>
      <c r="J494" t="s">
        <v>16</v>
      </c>
    </row>
    <row r="495" spans="1:10" ht="26" x14ac:dyDescent="0.35">
      <c r="A495" s="52" t="s">
        <v>484</v>
      </c>
      <c r="B495" s="42">
        <v>35</v>
      </c>
      <c r="C495" s="44" t="s">
        <v>45</v>
      </c>
      <c r="D495" s="42">
        <v>40</v>
      </c>
      <c r="E495" s="9" t="s">
        <v>485</v>
      </c>
      <c r="F495" s="10" t="s">
        <v>512</v>
      </c>
      <c r="G495" s="8">
        <v>15</v>
      </c>
      <c r="I495" s="26" t="s">
        <v>516</v>
      </c>
      <c r="J495" t="s">
        <v>15</v>
      </c>
    </row>
    <row r="496" spans="1:10" ht="26" x14ac:dyDescent="0.35">
      <c r="A496" s="52" t="s">
        <v>484</v>
      </c>
      <c r="B496" s="42">
        <v>35</v>
      </c>
      <c r="C496" s="44" t="s">
        <v>45</v>
      </c>
      <c r="D496" s="42">
        <v>40</v>
      </c>
      <c r="E496" s="9" t="s">
        <v>485</v>
      </c>
      <c r="F496" s="10" t="s">
        <v>512</v>
      </c>
      <c r="G496" s="8">
        <v>15</v>
      </c>
      <c r="I496" s="26" t="s">
        <v>517</v>
      </c>
      <c r="J496" t="s">
        <v>16</v>
      </c>
    </row>
    <row r="497" spans="1:10" ht="26" x14ac:dyDescent="0.35">
      <c r="A497" s="52" t="s">
        <v>484</v>
      </c>
      <c r="B497" s="42">
        <v>35</v>
      </c>
      <c r="C497" s="44" t="s">
        <v>45</v>
      </c>
      <c r="D497" s="42">
        <v>40</v>
      </c>
      <c r="E497" s="9" t="s">
        <v>485</v>
      </c>
      <c r="F497" s="10" t="s">
        <v>512</v>
      </c>
      <c r="G497" s="8">
        <v>15</v>
      </c>
      <c r="I497" s="26" t="s">
        <v>518</v>
      </c>
      <c r="J497" t="s">
        <v>15</v>
      </c>
    </row>
    <row r="498" spans="1:10" ht="26" x14ac:dyDescent="0.35">
      <c r="A498" s="52" t="s">
        <v>484</v>
      </c>
      <c r="B498" s="42">
        <v>35</v>
      </c>
      <c r="C498" s="44" t="s">
        <v>45</v>
      </c>
      <c r="D498" s="42">
        <v>40</v>
      </c>
      <c r="E498" s="9" t="s">
        <v>485</v>
      </c>
      <c r="F498" s="10" t="s">
        <v>512</v>
      </c>
      <c r="G498" s="8">
        <v>15</v>
      </c>
      <c r="I498" s="26" t="s">
        <v>519</v>
      </c>
      <c r="J498" t="s">
        <v>16</v>
      </c>
    </row>
    <row r="499" spans="1:10" x14ac:dyDescent="0.35">
      <c r="A499" s="52" t="s">
        <v>484</v>
      </c>
      <c r="B499" s="42">
        <v>35</v>
      </c>
      <c r="C499" s="44" t="s">
        <v>45</v>
      </c>
      <c r="D499" s="43">
        <v>40</v>
      </c>
      <c r="E499" s="9" t="s">
        <v>485</v>
      </c>
      <c r="F499" s="10" t="s">
        <v>520</v>
      </c>
      <c r="G499" s="8">
        <v>10</v>
      </c>
      <c r="H499" s="2">
        <f>(G499/(D469+D524+D593))*((D469/(D469+D524+D593))*B469)</f>
        <v>1.4000000000000001</v>
      </c>
      <c r="I499" s="26" t="s">
        <v>521</v>
      </c>
      <c r="J499" t="s">
        <v>13</v>
      </c>
    </row>
    <row r="500" spans="1:10" x14ac:dyDescent="0.35">
      <c r="A500" s="52" t="s">
        <v>484</v>
      </c>
      <c r="B500" s="42">
        <v>35</v>
      </c>
      <c r="C500" s="44" t="s">
        <v>45</v>
      </c>
      <c r="D500" s="43">
        <v>40</v>
      </c>
      <c r="E500" s="9" t="s">
        <v>485</v>
      </c>
      <c r="F500" s="10" t="s">
        <v>520</v>
      </c>
      <c r="G500" s="8">
        <v>10</v>
      </c>
      <c r="I500" s="26" t="s">
        <v>522</v>
      </c>
      <c r="J500" t="s">
        <v>15</v>
      </c>
    </row>
    <row r="501" spans="1:10" x14ac:dyDescent="0.35">
      <c r="A501" s="52" t="s">
        <v>484</v>
      </c>
      <c r="B501" s="42">
        <v>35</v>
      </c>
      <c r="C501" s="44" t="s">
        <v>45</v>
      </c>
      <c r="D501" s="43">
        <v>40</v>
      </c>
      <c r="E501" s="9" t="s">
        <v>485</v>
      </c>
      <c r="F501" s="10" t="s">
        <v>520</v>
      </c>
      <c r="G501" s="8">
        <v>10</v>
      </c>
      <c r="I501" s="26" t="s">
        <v>523</v>
      </c>
      <c r="J501" t="s">
        <v>13</v>
      </c>
    </row>
    <row r="502" spans="1:10" x14ac:dyDescent="0.35">
      <c r="A502" s="52" t="s">
        <v>484</v>
      </c>
      <c r="B502" s="42">
        <v>35</v>
      </c>
      <c r="C502" s="44" t="s">
        <v>45</v>
      </c>
      <c r="D502" s="43">
        <v>40</v>
      </c>
      <c r="E502" s="9" t="s">
        <v>485</v>
      </c>
      <c r="F502" s="10" t="s">
        <v>520</v>
      </c>
      <c r="G502" s="8">
        <v>10</v>
      </c>
      <c r="I502" s="26" t="s">
        <v>524</v>
      </c>
      <c r="J502" t="s">
        <v>13</v>
      </c>
    </row>
    <row r="503" spans="1:10" x14ac:dyDescent="0.35">
      <c r="A503" s="52" t="s">
        <v>484</v>
      </c>
      <c r="B503" s="42">
        <v>35</v>
      </c>
      <c r="C503" s="44" t="s">
        <v>45</v>
      </c>
      <c r="D503" s="43">
        <v>40</v>
      </c>
      <c r="E503" s="9" t="s">
        <v>485</v>
      </c>
      <c r="F503" s="10" t="s">
        <v>520</v>
      </c>
      <c r="G503" s="8">
        <v>10</v>
      </c>
      <c r="I503" s="26" t="s">
        <v>525</v>
      </c>
      <c r="J503" t="s">
        <v>15</v>
      </c>
    </row>
    <row r="504" spans="1:10" x14ac:dyDescent="0.35">
      <c r="A504" s="52" t="s">
        <v>484</v>
      </c>
      <c r="B504" s="42">
        <v>35</v>
      </c>
      <c r="C504" s="44" t="s">
        <v>45</v>
      </c>
      <c r="D504" s="43">
        <v>40</v>
      </c>
      <c r="E504" s="9" t="s">
        <v>485</v>
      </c>
      <c r="F504" s="10" t="s">
        <v>520</v>
      </c>
      <c r="G504" s="8">
        <v>10</v>
      </c>
      <c r="I504" s="26" t="s">
        <v>526</v>
      </c>
      <c r="J504" t="s">
        <v>15</v>
      </c>
    </row>
    <row r="505" spans="1:10" x14ac:dyDescent="0.35">
      <c r="A505" s="52" t="s">
        <v>484</v>
      </c>
      <c r="B505" s="42">
        <v>35</v>
      </c>
      <c r="C505" s="44" t="s">
        <v>45</v>
      </c>
      <c r="D505" s="43">
        <v>40</v>
      </c>
      <c r="E505" s="9" t="s">
        <v>485</v>
      </c>
      <c r="F505" s="10" t="s">
        <v>520</v>
      </c>
      <c r="G505" s="8">
        <v>10</v>
      </c>
      <c r="I505" s="39" t="s">
        <v>527</v>
      </c>
      <c r="J505" t="s">
        <v>15</v>
      </c>
    </row>
    <row r="506" spans="1:10" x14ac:dyDescent="0.35">
      <c r="A506" s="52" t="s">
        <v>484</v>
      </c>
      <c r="B506" s="42">
        <v>35</v>
      </c>
      <c r="C506" s="44" t="s">
        <v>45</v>
      </c>
      <c r="D506" s="43">
        <v>40</v>
      </c>
      <c r="E506" s="9" t="s">
        <v>485</v>
      </c>
      <c r="F506" s="10" t="s">
        <v>520</v>
      </c>
      <c r="G506" s="8">
        <v>10</v>
      </c>
      <c r="I506" s="26" t="s">
        <v>528</v>
      </c>
      <c r="J506" t="s">
        <v>15</v>
      </c>
    </row>
    <row r="507" spans="1:10" ht="25" x14ac:dyDescent="0.35">
      <c r="A507" s="52" t="s">
        <v>484</v>
      </c>
      <c r="B507" s="42">
        <v>35</v>
      </c>
      <c r="C507" s="44" t="s">
        <v>45</v>
      </c>
      <c r="D507" s="43">
        <v>40</v>
      </c>
      <c r="E507" s="9" t="s">
        <v>485</v>
      </c>
      <c r="F507" s="10" t="s">
        <v>520</v>
      </c>
      <c r="G507" s="8">
        <v>10</v>
      </c>
      <c r="I507" s="26" t="s">
        <v>529</v>
      </c>
      <c r="J507" t="s">
        <v>16</v>
      </c>
    </row>
    <row r="508" spans="1:10" x14ac:dyDescent="0.35">
      <c r="A508" s="52" t="s">
        <v>484</v>
      </c>
      <c r="B508" s="42">
        <v>35</v>
      </c>
      <c r="C508" s="44" t="s">
        <v>45</v>
      </c>
      <c r="D508" s="43">
        <v>40</v>
      </c>
      <c r="E508" s="9" t="s">
        <v>485</v>
      </c>
      <c r="F508" s="10" t="s">
        <v>520</v>
      </c>
      <c r="G508" s="8">
        <v>10</v>
      </c>
      <c r="I508" s="26" t="s">
        <v>530</v>
      </c>
      <c r="J508" t="s">
        <v>16</v>
      </c>
    </row>
    <row r="509" spans="1:10" ht="25" x14ac:dyDescent="0.35">
      <c r="A509" s="52" t="s">
        <v>484</v>
      </c>
      <c r="B509" s="42">
        <v>35</v>
      </c>
      <c r="C509" s="44" t="s">
        <v>45</v>
      </c>
      <c r="D509" s="43">
        <v>40</v>
      </c>
      <c r="E509" s="9" t="s">
        <v>485</v>
      </c>
      <c r="F509" s="10" t="s">
        <v>520</v>
      </c>
      <c r="G509" s="8">
        <v>10</v>
      </c>
      <c r="I509" s="26" t="s">
        <v>531</v>
      </c>
      <c r="J509" t="s">
        <v>15</v>
      </c>
    </row>
    <row r="510" spans="1:10" x14ac:dyDescent="0.35">
      <c r="A510" s="52" t="s">
        <v>484</v>
      </c>
      <c r="B510" s="42">
        <v>35</v>
      </c>
      <c r="C510" s="44" t="s">
        <v>45</v>
      </c>
      <c r="D510" s="43">
        <v>40</v>
      </c>
      <c r="E510" s="9" t="s">
        <v>485</v>
      </c>
      <c r="F510" s="10" t="s">
        <v>520</v>
      </c>
      <c r="G510" s="8">
        <v>10</v>
      </c>
      <c r="I510" s="26" t="s">
        <v>532</v>
      </c>
      <c r="J510" t="s">
        <v>16</v>
      </c>
    </row>
    <row r="511" spans="1:10" x14ac:dyDescent="0.35">
      <c r="A511" s="52" t="s">
        <v>484</v>
      </c>
      <c r="B511" s="42">
        <v>35</v>
      </c>
      <c r="C511" s="44" t="s">
        <v>45</v>
      </c>
      <c r="D511" s="43">
        <v>40</v>
      </c>
      <c r="E511" s="9" t="s">
        <v>485</v>
      </c>
      <c r="F511" s="10" t="s">
        <v>520</v>
      </c>
      <c r="G511" s="8">
        <v>10</v>
      </c>
      <c r="I511" s="26" t="s">
        <v>533</v>
      </c>
      <c r="J511" t="s">
        <v>15</v>
      </c>
    </row>
    <row r="512" spans="1:10" x14ac:dyDescent="0.35">
      <c r="A512" s="52" t="s">
        <v>484</v>
      </c>
      <c r="B512" s="42">
        <v>35</v>
      </c>
      <c r="C512" s="44" t="s">
        <v>45</v>
      </c>
      <c r="D512" s="43">
        <v>40</v>
      </c>
      <c r="E512" s="9" t="s">
        <v>485</v>
      </c>
      <c r="F512" s="10" t="s">
        <v>520</v>
      </c>
      <c r="G512" s="8">
        <v>10</v>
      </c>
      <c r="I512" s="26" t="s">
        <v>534</v>
      </c>
      <c r="J512" t="s">
        <v>15</v>
      </c>
    </row>
    <row r="513" spans="1:10" x14ac:dyDescent="0.35">
      <c r="A513" s="52" t="s">
        <v>484</v>
      </c>
      <c r="B513" s="42">
        <v>35</v>
      </c>
      <c r="C513" s="44" t="s">
        <v>45</v>
      </c>
      <c r="D513" s="43">
        <v>40</v>
      </c>
      <c r="E513" s="9" t="s">
        <v>485</v>
      </c>
      <c r="F513" s="10" t="s">
        <v>520</v>
      </c>
      <c r="G513" s="8">
        <v>10</v>
      </c>
      <c r="I513" s="26" t="s">
        <v>535</v>
      </c>
      <c r="J513" t="s">
        <v>15</v>
      </c>
    </row>
    <row r="514" spans="1:10" ht="25" x14ac:dyDescent="0.35">
      <c r="A514" s="52" t="s">
        <v>484</v>
      </c>
      <c r="B514" s="42">
        <v>35</v>
      </c>
      <c r="C514" s="44" t="s">
        <v>45</v>
      </c>
      <c r="D514" s="43">
        <v>40</v>
      </c>
      <c r="E514" s="9" t="s">
        <v>485</v>
      </c>
      <c r="F514" s="14" t="s">
        <v>536</v>
      </c>
      <c r="G514" s="8">
        <v>15</v>
      </c>
      <c r="H514" s="2">
        <f>(G514/(D469+D524+D593))*((D469/(D469+D524+D593))*B469)</f>
        <v>2.1</v>
      </c>
      <c r="I514" s="26" t="s">
        <v>537</v>
      </c>
      <c r="J514" t="s">
        <v>13</v>
      </c>
    </row>
    <row r="515" spans="1:10" ht="25" x14ac:dyDescent="0.35">
      <c r="A515" s="52" t="s">
        <v>484</v>
      </c>
      <c r="B515" s="42">
        <v>35</v>
      </c>
      <c r="C515" s="44" t="s">
        <v>45</v>
      </c>
      <c r="D515" s="43">
        <v>40</v>
      </c>
      <c r="E515" s="9" t="s">
        <v>485</v>
      </c>
      <c r="F515" s="14" t="s">
        <v>536</v>
      </c>
      <c r="G515" s="8">
        <v>15</v>
      </c>
      <c r="I515" s="26" t="s">
        <v>538</v>
      </c>
      <c r="J515" t="s">
        <v>15</v>
      </c>
    </row>
    <row r="516" spans="1:10" x14ac:dyDescent="0.35">
      <c r="A516" s="52" t="s">
        <v>484</v>
      </c>
      <c r="B516" s="42">
        <v>35</v>
      </c>
      <c r="C516" s="44" t="s">
        <v>45</v>
      </c>
      <c r="D516" s="43">
        <v>40</v>
      </c>
      <c r="E516" s="9" t="s">
        <v>485</v>
      </c>
      <c r="F516" s="14" t="s">
        <v>536</v>
      </c>
      <c r="G516" s="8">
        <v>15</v>
      </c>
      <c r="I516" s="26" t="s">
        <v>539</v>
      </c>
      <c r="J516" t="s">
        <v>15</v>
      </c>
    </row>
    <row r="517" spans="1:10" ht="25" x14ac:dyDescent="0.35">
      <c r="A517" s="52" t="s">
        <v>484</v>
      </c>
      <c r="B517" s="42">
        <v>35</v>
      </c>
      <c r="C517" s="44" t="s">
        <v>45</v>
      </c>
      <c r="D517" s="43">
        <v>40</v>
      </c>
      <c r="E517" s="9" t="s">
        <v>485</v>
      </c>
      <c r="F517" s="14" t="s">
        <v>536</v>
      </c>
      <c r="G517" s="8">
        <v>15</v>
      </c>
      <c r="I517" s="26" t="s">
        <v>540</v>
      </c>
      <c r="J517" t="s">
        <v>16</v>
      </c>
    </row>
    <row r="518" spans="1:10" ht="25" x14ac:dyDescent="0.35">
      <c r="A518" s="52" t="s">
        <v>484</v>
      </c>
      <c r="B518" s="42">
        <v>35</v>
      </c>
      <c r="C518" s="44" t="s">
        <v>45</v>
      </c>
      <c r="D518" s="43">
        <v>40</v>
      </c>
      <c r="E518" s="9" t="s">
        <v>485</v>
      </c>
      <c r="F518" s="14" t="s">
        <v>536</v>
      </c>
      <c r="G518" s="8">
        <v>15</v>
      </c>
      <c r="I518" s="26" t="s">
        <v>541</v>
      </c>
      <c r="J518" t="s">
        <v>15</v>
      </c>
    </row>
    <row r="519" spans="1:10" ht="25" x14ac:dyDescent="0.35">
      <c r="A519" s="52" t="s">
        <v>484</v>
      </c>
      <c r="B519" s="42">
        <v>35</v>
      </c>
      <c r="C519" s="44" t="s">
        <v>45</v>
      </c>
      <c r="D519" s="42">
        <v>40</v>
      </c>
      <c r="E519" s="9" t="s">
        <v>485</v>
      </c>
      <c r="F519" s="11" t="s">
        <v>542</v>
      </c>
      <c r="G519" s="8">
        <v>15</v>
      </c>
      <c r="H519" s="15">
        <f>(G519/(D469+D524+D593))*((D469/(D469+D524+D593))*B469)</f>
        <v>2.1</v>
      </c>
      <c r="I519" s="26" t="s">
        <v>543</v>
      </c>
      <c r="J519" t="s">
        <v>16</v>
      </c>
    </row>
    <row r="520" spans="1:10" ht="25" x14ac:dyDescent="0.35">
      <c r="A520" s="52" t="s">
        <v>484</v>
      </c>
      <c r="B520" s="42">
        <v>35</v>
      </c>
      <c r="C520" s="44" t="s">
        <v>45</v>
      </c>
      <c r="D520" s="42">
        <v>40</v>
      </c>
      <c r="E520" s="9" t="s">
        <v>485</v>
      </c>
      <c r="F520" s="11" t="s">
        <v>542</v>
      </c>
      <c r="G520" s="8">
        <v>15</v>
      </c>
      <c r="I520" s="26" t="s">
        <v>544</v>
      </c>
      <c r="J520" t="s">
        <v>16</v>
      </c>
    </row>
    <row r="521" spans="1:10" ht="25" x14ac:dyDescent="0.35">
      <c r="A521" s="52" t="s">
        <v>484</v>
      </c>
      <c r="B521" s="42">
        <v>35</v>
      </c>
      <c r="C521" s="44" t="s">
        <v>45</v>
      </c>
      <c r="D521" s="42">
        <v>40</v>
      </c>
      <c r="E521" s="9" t="s">
        <v>485</v>
      </c>
      <c r="F521" s="11" t="s">
        <v>542</v>
      </c>
      <c r="G521" s="8">
        <v>15</v>
      </c>
      <c r="I521" s="26" t="s">
        <v>545</v>
      </c>
      <c r="J521" t="s">
        <v>15</v>
      </c>
    </row>
    <row r="522" spans="1:10" ht="25" x14ac:dyDescent="0.35">
      <c r="A522" s="52" t="s">
        <v>484</v>
      </c>
      <c r="B522" s="42">
        <v>35</v>
      </c>
      <c r="C522" s="44" t="s">
        <v>45</v>
      </c>
      <c r="D522" s="42">
        <v>40</v>
      </c>
      <c r="E522" s="9" t="s">
        <v>485</v>
      </c>
      <c r="F522" s="11" t="s">
        <v>542</v>
      </c>
      <c r="G522" s="8">
        <v>15</v>
      </c>
      <c r="I522" s="26" t="s">
        <v>546</v>
      </c>
      <c r="J522" t="s">
        <v>15</v>
      </c>
    </row>
    <row r="523" spans="1:10" ht="25" x14ac:dyDescent="0.35">
      <c r="A523" s="52" t="s">
        <v>484</v>
      </c>
      <c r="B523" s="42">
        <v>35</v>
      </c>
      <c r="C523" s="44" t="s">
        <v>45</v>
      </c>
      <c r="D523" s="42">
        <v>40</v>
      </c>
      <c r="E523" s="9" t="s">
        <v>485</v>
      </c>
      <c r="F523" s="11" t="s">
        <v>542</v>
      </c>
      <c r="G523" s="8">
        <v>15</v>
      </c>
      <c r="I523" s="26" t="s">
        <v>547</v>
      </c>
      <c r="J523" t="s">
        <v>16</v>
      </c>
    </row>
    <row r="524" spans="1:10" ht="37.5" x14ac:dyDescent="0.35">
      <c r="A524" s="52" t="s">
        <v>484</v>
      </c>
      <c r="B524" s="42">
        <v>35</v>
      </c>
      <c r="C524" s="44" t="s">
        <v>548</v>
      </c>
      <c r="D524" s="42">
        <v>30</v>
      </c>
      <c r="E524" s="9" t="s">
        <v>485</v>
      </c>
      <c r="F524" s="13" t="s">
        <v>549</v>
      </c>
      <c r="G524" s="8">
        <v>20</v>
      </c>
      <c r="H524" s="2">
        <f>(G524/(D469+D524+D593))*((D524/(D469+D524+D593))*B469)</f>
        <v>2.1</v>
      </c>
      <c r="I524" s="26" t="s">
        <v>550</v>
      </c>
      <c r="J524" t="s">
        <v>13</v>
      </c>
    </row>
    <row r="525" spans="1:10" ht="25" x14ac:dyDescent="0.35">
      <c r="A525" s="52" t="s">
        <v>484</v>
      </c>
      <c r="B525" s="42">
        <v>35</v>
      </c>
      <c r="C525" s="44" t="s">
        <v>548</v>
      </c>
      <c r="D525" s="42">
        <v>30</v>
      </c>
      <c r="E525" s="9" t="s">
        <v>485</v>
      </c>
      <c r="F525" s="13" t="s">
        <v>549</v>
      </c>
      <c r="G525" s="8">
        <v>20</v>
      </c>
      <c r="I525" s="26" t="s">
        <v>551</v>
      </c>
      <c r="J525" t="s">
        <v>16</v>
      </c>
    </row>
    <row r="526" spans="1:10" ht="25" x14ac:dyDescent="0.35">
      <c r="A526" s="52" t="s">
        <v>484</v>
      </c>
      <c r="B526" s="42">
        <v>35</v>
      </c>
      <c r="C526" s="44" t="s">
        <v>548</v>
      </c>
      <c r="D526" s="42">
        <v>30</v>
      </c>
      <c r="E526" s="9" t="s">
        <v>485</v>
      </c>
      <c r="F526" s="13" t="s">
        <v>549</v>
      </c>
      <c r="G526" s="8">
        <v>20</v>
      </c>
      <c r="I526" s="26" t="s">
        <v>552</v>
      </c>
      <c r="J526" t="s">
        <v>13</v>
      </c>
    </row>
    <row r="527" spans="1:10" ht="25" x14ac:dyDescent="0.35">
      <c r="A527" s="52" t="s">
        <v>484</v>
      </c>
      <c r="B527" s="42">
        <v>35</v>
      </c>
      <c r="C527" s="44" t="s">
        <v>548</v>
      </c>
      <c r="D527" s="42">
        <v>30</v>
      </c>
      <c r="E527" s="9" t="s">
        <v>485</v>
      </c>
      <c r="F527" s="13" t="s">
        <v>549</v>
      </c>
      <c r="G527" s="8">
        <v>20</v>
      </c>
      <c r="I527" s="26" t="s">
        <v>553</v>
      </c>
      <c r="J527" t="s">
        <v>13</v>
      </c>
    </row>
    <row r="528" spans="1:10" ht="25" x14ac:dyDescent="0.35">
      <c r="A528" s="52" t="s">
        <v>484</v>
      </c>
      <c r="B528" s="42">
        <v>35</v>
      </c>
      <c r="C528" s="44" t="s">
        <v>548</v>
      </c>
      <c r="D528" s="42">
        <v>30</v>
      </c>
      <c r="E528" s="9" t="s">
        <v>485</v>
      </c>
      <c r="F528" s="13" t="s">
        <v>549</v>
      </c>
      <c r="G528" s="8">
        <v>20</v>
      </c>
      <c r="I528" s="26" t="s">
        <v>554</v>
      </c>
      <c r="J528" t="s">
        <v>13</v>
      </c>
    </row>
    <row r="529" spans="1:10" ht="25" x14ac:dyDescent="0.35">
      <c r="A529" s="52" t="s">
        <v>484</v>
      </c>
      <c r="B529" s="42">
        <v>35</v>
      </c>
      <c r="C529" s="44" t="s">
        <v>548</v>
      </c>
      <c r="D529" s="42">
        <v>30</v>
      </c>
      <c r="E529" s="9" t="s">
        <v>485</v>
      </c>
      <c r="F529" s="13" t="s">
        <v>549</v>
      </c>
      <c r="G529" s="8">
        <v>20</v>
      </c>
      <c r="I529" s="26" t="s">
        <v>555</v>
      </c>
      <c r="J529" t="s">
        <v>13</v>
      </c>
    </row>
    <row r="530" spans="1:10" ht="25" x14ac:dyDescent="0.35">
      <c r="A530" s="52" t="s">
        <v>484</v>
      </c>
      <c r="B530" s="42">
        <v>35</v>
      </c>
      <c r="C530" s="44" t="s">
        <v>548</v>
      </c>
      <c r="D530" s="42">
        <v>30</v>
      </c>
      <c r="E530" s="9" t="s">
        <v>485</v>
      </c>
      <c r="F530" s="13" t="s">
        <v>549</v>
      </c>
      <c r="G530" s="8">
        <v>20</v>
      </c>
      <c r="I530" s="26" t="s">
        <v>556</v>
      </c>
      <c r="J530" t="s">
        <v>15</v>
      </c>
    </row>
    <row r="531" spans="1:10" ht="25" x14ac:dyDescent="0.35">
      <c r="A531" s="52" t="s">
        <v>484</v>
      </c>
      <c r="B531" s="42">
        <v>35</v>
      </c>
      <c r="C531" s="44" t="s">
        <v>548</v>
      </c>
      <c r="D531" s="42">
        <v>30</v>
      </c>
      <c r="E531" s="9" t="s">
        <v>485</v>
      </c>
      <c r="F531" s="13" t="s">
        <v>549</v>
      </c>
      <c r="G531" s="8">
        <v>20</v>
      </c>
      <c r="I531" s="26" t="s">
        <v>557</v>
      </c>
      <c r="J531" t="s">
        <v>16</v>
      </c>
    </row>
    <row r="532" spans="1:10" ht="25" x14ac:dyDescent="0.35">
      <c r="A532" s="52" t="s">
        <v>484</v>
      </c>
      <c r="B532" s="42">
        <v>35</v>
      </c>
      <c r="C532" s="44" t="s">
        <v>548</v>
      </c>
      <c r="D532" s="42">
        <v>30</v>
      </c>
      <c r="E532" s="9" t="s">
        <v>485</v>
      </c>
      <c r="F532" s="13" t="s">
        <v>549</v>
      </c>
      <c r="G532" s="8">
        <v>20</v>
      </c>
      <c r="I532" s="26" t="s">
        <v>558</v>
      </c>
      <c r="J532" t="s">
        <v>13</v>
      </c>
    </row>
    <row r="533" spans="1:10" ht="25" x14ac:dyDescent="0.35">
      <c r="A533" s="52" t="s">
        <v>484</v>
      </c>
      <c r="B533" s="42">
        <v>35</v>
      </c>
      <c r="C533" s="44" t="s">
        <v>548</v>
      </c>
      <c r="D533" s="42">
        <v>30</v>
      </c>
      <c r="E533" s="9" t="s">
        <v>485</v>
      </c>
      <c r="F533" s="13" t="s">
        <v>549</v>
      </c>
      <c r="G533" s="8">
        <v>20</v>
      </c>
      <c r="I533" s="26" t="s">
        <v>559</v>
      </c>
      <c r="J533" t="s">
        <v>13</v>
      </c>
    </row>
    <row r="534" spans="1:10" ht="25" x14ac:dyDescent="0.35">
      <c r="A534" s="52" t="s">
        <v>484</v>
      </c>
      <c r="B534" s="42">
        <v>35</v>
      </c>
      <c r="C534" s="44" t="s">
        <v>548</v>
      </c>
      <c r="D534" s="42">
        <v>30</v>
      </c>
      <c r="E534" s="9" t="s">
        <v>485</v>
      </c>
      <c r="F534" s="13" t="s">
        <v>549</v>
      </c>
      <c r="G534" s="8">
        <v>20</v>
      </c>
      <c r="I534" s="26" t="s">
        <v>560</v>
      </c>
      <c r="J534" t="s">
        <v>13</v>
      </c>
    </row>
    <row r="535" spans="1:10" ht="25" x14ac:dyDescent="0.35">
      <c r="A535" s="52" t="s">
        <v>484</v>
      </c>
      <c r="B535" s="42">
        <v>35</v>
      </c>
      <c r="C535" s="44" t="s">
        <v>548</v>
      </c>
      <c r="D535" s="42">
        <v>30</v>
      </c>
      <c r="E535" s="9" t="s">
        <v>485</v>
      </c>
      <c r="F535" s="13" t="s">
        <v>549</v>
      </c>
      <c r="G535" s="8">
        <v>20</v>
      </c>
      <c r="I535" s="26" t="s">
        <v>561</v>
      </c>
      <c r="J535" t="s">
        <v>13</v>
      </c>
    </row>
    <row r="536" spans="1:10" ht="25" x14ac:dyDescent="0.35">
      <c r="A536" s="52" t="s">
        <v>484</v>
      </c>
      <c r="B536" s="42">
        <v>35</v>
      </c>
      <c r="C536" s="44" t="s">
        <v>548</v>
      </c>
      <c r="D536" s="42">
        <v>30</v>
      </c>
      <c r="E536" s="9" t="s">
        <v>485</v>
      </c>
      <c r="F536" s="13" t="s">
        <v>549</v>
      </c>
      <c r="G536" s="8">
        <v>20</v>
      </c>
      <c r="I536" s="26" t="s">
        <v>562</v>
      </c>
      <c r="J536" t="s">
        <v>13</v>
      </c>
    </row>
    <row r="537" spans="1:10" ht="25" x14ac:dyDescent="0.35">
      <c r="A537" s="52" t="s">
        <v>484</v>
      </c>
      <c r="B537" s="42">
        <v>35</v>
      </c>
      <c r="C537" s="44" t="s">
        <v>548</v>
      </c>
      <c r="D537" s="42">
        <v>30</v>
      </c>
      <c r="E537" s="9" t="s">
        <v>485</v>
      </c>
      <c r="F537" s="13" t="s">
        <v>549</v>
      </c>
      <c r="G537" s="8">
        <v>20</v>
      </c>
      <c r="I537" s="26" t="s">
        <v>563</v>
      </c>
      <c r="J537" t="s">
        <v>13</v>
      </c>
    </row>
    <row r="538" spans="1:10" ht="25" x14ac:dyDescent="0.35">
      <c r="A538" s="52" t="s">
        <v>484</v>
      </c>
      <c r="B538" s="42">
        <v>35</v>
      </c>
      <c r="C538" s="44" t="s">
        <v>548</v>
      </c>
      <c r="D538" s="42">
        <v>30</v>
      </c>
      <c r="E538" s="9" t="s">
        <v>485</v>
      </c>
      <c r="F538" s="13" t="s">
        <v>549</v>
      </c>
      <c r="G538" s="8">
        <v>20</v>
      </c>
      <c r="I538" s="26" t="s">
        <v>564</v>
      </c>
      <c r="J538" t="s">
        <v>13</v>
      </c>
    </row>
    <row r="539" spans="1:10" ht="25" x14ac:dyDescent="0.35">
      <c r="A539" s="52" t="s">
        <v>484</v>
      </c>
      <c r="B539" s="42">
        <v>35</v>
      </c>
      <c r="C539" s="44" t="s">
        <v>548</v>
      </c>
      <c r="D539" s="42">
        <v>30</v>
      </c>
      <c r="E539" s="9" t="s">
        <v>485</v>
      </c>
      <c r="F539" s="13" t="s">
        <v>549</v>
      </c>
      <c r="G539" s="8">
        <v>20</v>
      </c>
      <c r="I539" s="26" t="s">
        <v>565</v>
      </c>
      <c r="J539" t="s">
        <v>15</v>
      </c>
    </row>
    <row r="540" spans="1:10" ht="25" x14ac:dyDescent="0.35">
      <c r="A540" s="52" t="s">
        <v>484</v>
      </c>
      <c r="B540" s="42">
        <v>35</v>
      </c>
      <c r="C540" s="44" t="s">
        <v>548</v>
      </c>
      <c r="D540" s="42">
        <v>30</v>
      </c>
      <c r="E540" s="9" t="s">
        <v>485</v>
      </c>
      <c r="F540" s="13" t="s">
        <v>549</v>
      </c>
      <c r="G540" s="8">
        <v>20</v>
      </c>
      <c r="I540" s="26" t="s">
        <v>566</v>
      </c>
      <c r="J540" t="s">
        <v>13</v>
      </c>
    </row>
    <row r="541" spans="1:10" ht="25" x14ac:dyDescent="0.35">
      <c r="A541" s="52" t="s">
        <v>484</v>
      </c>
      <c r="B541" s="42">
        <v>35</v>
      </c>
      <c r="C541" s="44" t="s">
        <v>548</v>
      </c>
      <c r="D541" s="42">
        <v>30</v>
      </c>
      <c r="E541" s="9" t="s">
        <v>485</v>
      </c>
      <c r="F541" s="13" t="s">
        <v>549</v>
      </c>
      <c r="G541" s="8">
        <v>20</v>
      </c>
      <c r="I541" s="26" t="s">
        <v>567</v>
      </c>
      <c r="J541" t="s">
        <v>16</v>
      </c>
    </row>
    <row r="542" spans="1:10" ht="25" x14ac:dyDescent="0.35">
      <c r="A542" s="52" t="s">
        <v>484</v>
      </c>
      <c r="B542" s="42">
        <v>35</v>
      </c>
      <c r="C542" s="44" t="s">
        <v>548</v>
      </c>
      <c r="D542" s="42">
        <v>30</v>
      </c>
      <c r="E542" s="9" t="s">
        <v>485</v>
      </c>
      <c r="F542" s="13" t="s">
        <v>549</v>
      </c>
      <c r="G542" s="8">
        <v>20</v>
      </c>
      <c r="I542" s="26" t="s">
        <v>568</v>
      </c>
      <c r="J542" t="s">
        <v>13</v>
      </c>
    </row>
    <row r="543" spans="1:10" ht="25" x14ac:dyDescent="0.35">
      <c r="A543" s="52" t="s">
        <v>484</v>
      </c>
      <c r="B543" s="42">
        <v>35</v>
      </c>
      <c r="C543" s="44" t="s">
        <v>548</v>
      </c>
      <c r="D543" s="42">
        <v>30</v>
      </c>
      <c r="E543" s="9" t="s">
        <v>485</v>
      </c>
      <c r="F543" s="13" t="s">
        <v>549</v>
      </c>
      <c r="G543" s="8">
        <v>20</v>
      </c>
      <c r="I543" s="26" t="s">
        <v>569</v>
      </c>
      <c r="J543" t="s">
        <v>15</v>
      </c>
    </row>
    <row r="544" spans="1:10" ht="25" x14ac:dyDescent="0.35">
      <c r="A544" s="52" t="s">
        <v>484</v>
      </c>
      <c r="B544" s="42">
        <v>35</v>
      </c>
      <c r="C544" s="44" t="s">
        <v>548</v>
      </c>
      <c r="D544" s="42">
        <v>30</v>
      </c>
      <c r="E544" s="9" t="s">
        <v>485</v>
      </c>
      <c r="F544" s="13" t="s">
        <v>549</v>
      </c>
      <c r="G544" s="8">
        <v>20</v>
      </c>
      <c r="I544" s="26" t="s">
        <v>570</v>
      </c>
      <c r="J544" t="s">
        <v>16</v>
      </c>
    </row>
    <row r="545" spans="1:10" ht="25" x14ac:dyDescent="0.35">
      <c r="A545" s="52" t="s">
        <v>484</v>
      </c>
      <c r="B545" s="42">
        <v>35</v>
      </c>
      <c r="C545" s="44" t="s">
        <v>548</v>
      </c>
      <c r="D545" s="42">
        <v>30</v>
      </c>
      <c r="E545" s="9" t="s">
        <v>485</v>
      </c>
      <c r="F545" s="13" t="s">
        <v>549</v>
      </c>
      <c r="G545" s="8">
        <v>20</v>
      </c>
      <c r="I545" s="26" t="s">
        <v>571</v>
      </c>
      <c r="J545" t="s">
        <v>15</v>
      </c>
    </row>
    <row r="546" spans="1:10" ht="25" x14ac:dyDescent="0.35">
      <c r="A546" s="52" t="s">
        <v>484</v>
      </c>
      <c r="B546" s="42">
        <v>35</v>
      </c>
      <c r="C546" s="44" t="s">
        <v>548</v>
      </c>
      <c r="D546" s="42">
        <v>30</v>
      </c>
      <c r="E546" s="9" t="s">
        <v>485</v>
      </c>
      <c r="F546" s="13" t="s">
        <v>549</v>
      </c>
      <c r="G546" s="8">
        <v>20</v>
      </c>
      <c r="I546" s="26" t="s">
        <v>572</v>
      </c>
      <c r="J546" t="s">
        <v>16</v>
      </c>
    </row>
    <row r="547" spans="1:10" ht="25" x14ac:dyDescent="0.35">
      <c r="A547" s="52" t="s">
        <v>484</v>
      </c>
      <c r="B547" s="42">
        <v>35</v>
      </c>
      <c r="C547" s="44" t="s">
        <v>548</v>
      </c>
      <c r="D547" s="42">
        <v>30</v>
      </c>
      <c r="E547" s="9" t="s">
        <v>485</v>
      </c>
      <c r="F547" s="13" t="s">
        <v>549</v>
      </c>
      <c r="G547" s="8">
        <v>20</v>
      </c>
      <c r="I547" s="26" t="s">
        <v>573</v>
      </c>
      <c r="J547" t="s">
        <v>15</v>
      </c>
    </row>
    <row r="548" spans="1:10" ht="25" x14ac:dyDescent="0.35">
      <c r="A548" s="52" t="s">
        <v>484</v>
      </c>
      <c r="B548" s="42">
        <v>35</v>
      </c>
      <c r="C548" s="44" t="s">
        <v>548</v>
      </c>
      <c r="D548" s="42">
        <v>30</v>
      </c>
      <c r="E548" s="9" t="s">
        <v>485</v>
      </c>
      <c r="F548" s="13" t="s">
        <v>549</v>
      </c>
      <c r="G548" s="8">
        <v>20</v>
      </c>
      <c r="I548" s="26" t="s">
        <v>574</v>
      </c>
      <c r="J548" t="s">
        <v>16</v>
      </c>
    </row>
    <row r="549" spans="1:10" ht="25" x14ac:dyDescent="0.35">
      <c r="A549" s="52" t="s">
        <v>484</v>
      </c>
      <c r="B549" s="42">
        <v>35</v>
      </c>
      <c r="C549" s="44" t="s">
        <v>548</v>
      </c>
      <c r="D549" s="42">
        <v>30</v>
      </c>
      <c r="E549" s="9" t="s">
        <v>485</v>
      </c>
      <c r="F549" s="13" t="s">
        <v>549</v>
      </c>
      <c r="G549" s="8">
        <v>20</v>
      </c>
      <c r="I549" s="26" t="s">
        <v>575</v>
      </c>
      <c r="J549" t="s">
        <v>15</v>
      </c>
    </row>
    <row r="550" spans="1:10" ht="25" x14ac:dyDescent="0.35">
      <c r="A550" s="52" t="s">
        <v>484</v>
      </c>
      <c r="B550" s="42">
        <v>35</v>
      </c>
      <c r="C550" s="44" t="s">
        <v>548</v>
      </c>
      <c r="D550" s="42">
        <v>30</v>
      </c>
      <c r="E550" s="9" t="s">
        <v>485</v>
      </c>
      <c r="F550" s="13" t="s">
        <v>549</v>
      </c>
      <c r="G550" s="8">
        <v>20</v>
      </c>
      <c r="I550" s="26" t="s">
        <v>576</v>
      </c>
      <c r="J550" t="s">
        <v>16</v>
      </c>
    </row>
    <row r="551" spans="1:10" ht="25" x14ac:dyDescent="0.35">
      <c r="A551" s="52" t="s">
        <v>484</v>
      </c>
      <c r="B551" s="42">
        <v>35</v>
      </c>
      <c r="C551" s="44" t="s">
        <v>548</v>
      </c>
      <c r="D551" s="42">
        <v>30</v>
      </c>
      <c r="E551" s="9" t="s">
        <v>485</v>
      </c>
      <c r="F551" s="13" t="s">
        <v>549</v>
      </c>
      <c r="G551" s="8">
        <v>20</v>
      </c>
      <c r="I551" s="26" t="s">
        <v>577</v>
      </c>
      <c r="J551" t="s">
        <v>13</v>
      </c>
    </row>
    <row r="552" spans="1:10" ht="25" x14ac:dyDescent="0.35">
      <c r="A552" s="52" t="s">
        <v>484</v>
      </c>
      <c r="B552" s="42">
        <v>35</v>
      </c>
      <c r="C552" s="44" t="s">
        <v>548</v>
      </c>
      <c r="D552" s="42">
        <v>30</v>
      </c>
      <c r="E552" s="9" t="s">
        <v>485</v>
      </c>
      <c r="F552" s="13" t="s">
        <v>549</v>
      </c>
      <c r="G552" s="8">
        <v>20</v>
      </c>
      <c r="I552" s="26" t="s">
        <v>578</v>
      </c>
      <c r="J552" t="s">
        <v>16</v>
      </c>
    </row>
    <row r="553" spans="1:10" ht="25" x14ac:dyDescent="0.35">
      <c r="A553" s="52" t="s">
        <v>484</v>
      </c>
      <c r="B553" s="42">
        <v>35</v>
      </c>
      <c r="C553" s="44" t="s">
        <v>548</v>
      </c>
      <c r="D553" s="24">
        <v>30</v>
      </c>
      <c r="E553" s="9" t="s">
        <v>485</v>
      </c>
      <c r="F553" s="13" t="s">
        <v>579</v>
      </c>
      <c r="G553" s="8">
        <v>25</v>
      </c>
      <c r="H553" s="2">
        <f>(G553/(D469+D524+D593))*((D524/(D469+D524+D593))*B469)</f>
        <v>2.625</v>
      </c>
      <c r="I553" s="26" t="s">
        <v>580</v>
      </c>
      <c r="J553" t="s">
        <v>13</v>
      </c>
    </row>
    <row r="554" spans="1:10" ht="25" x14ac:dyDescent="0.35">
      <c r="A554" s="52" t="s">
        <v>484</v>
      </c>
      <c r="B554" s="42">
        <v>35</v>
      </c>
      <c r="C554" s="44" t="s">
        <v>548</v>
      </c>
      <c r="D554" s="24">
        <v>30</v>
      </c>
      <c r="E554" s="9" t="s">
        <v>485</v>
      </c>
      <c r="F554" s="13" t="s">
        <v>579</v>
      </c>
      <c r="G554" s="8">
        <v>25</v>
      </c>
      <c r="I554" s="26" t="s">
        <v>581</v>
      </c>
      <c r="J554" t="s">
        <v>16</v>
      </c>
    </row>
    <row r="555" spans="1:10" ht="25" x14ac:dyDescent="0.35">
      <c r="A555" s="52" t="s">
        <v>484</v>
      </c>
      <c r="B555" s="42">
        <v>35</v>
      </c>
      <c r="C555" s="44" t="s">
        <v>548</v>
      </c>
      <c r="D555" s="24">
        <v>30</v>
      </c>
      <c r="E555" s="9" t="s">
        <v>485</v>
      </c>
      <c r="F555" s="13" t="s">
        <v>579</v>
      </c>
      <c r="G555" s="8">
        <v>25</v>
      </c>
      <c r="I555" s="26" t="s">
        <v>582</v>
      </c>
      <c r="J555" t="s">
        <v>13</v>
      </c>
    </row>
    <row r="556" spans="1:10" ht="25" x14ac:dyDescent="0.35">
      <c r="A556" s="52" t="s">
        <v>484</v>
      </c>
      <c r="B556" s="42">
        <v>35</v>
      </c>
      <c r="C556" s="44" t="s">
        <v>548</v>
      </c>
      <c r="D556" s="24">
        <v>30</v>
      </c>
      <c r="E556" s="9" t="s">
        <v>485</v>
      </c>
      <c r="F556" s="13" t="s">
        <v>579</v>
      </c>
      <c r="G556" s="8">
        <v>25</v>
      </c>
      <c r="I556" s="26" t="s">
        <v>583</v>
      </c>
      <c r="J556" t="s">
        <v>13</v>
      </c>
    </row>
    <row r="557" spans="1:10" ht="25" x14ac:dyDescent="0.35">
      <c r="A557" s="52" t="s">
        <v>484</v>
      </c>
      <c r="B557" s="42">
        <v>35</v>
      </c>
      <c r="C557" s="44" t="s">
        <v>548</v>
      </c>
      <c r="D557" s="24">
        <v>30</v>
      </c>
      <c r="E557" s="9" t="s">
        <v>485</v>
      </c>
      <c r="F557" s="13" t="s">
        <v>579</v>
      </c>
      <c r="G557" s="8">
        <v>25</v>
      </c>
      <c r="I557" s="26" t="s">
        <v>584</v>
      </c>
      <c r="J557" t="s">
        <v>13</v>
      </c>
    </row>
    <row r="558" spans="1:10" ht="25" x14ac:dyDescent="0.35">
      <c r="A558" s="52" t="s">
        <v>484</v>
      </c>
      <c r="B558" s="42">
        <v>35</v>
      </c>
      <c r="C558" s="44" t="s">
        <v>548</v>
      </c>
      <c r="D558" s="24">
        <v>30</v>
      </c>
      <c r="E558" s="9" t="s">
        <v>485</v>
      </c>
      <c r="F558" s="13" t="s">
        <v>579</v>
      </c>
      <c r="G558" s="8">
        <v>25</v>
      </c>
      <c r="I558" s="26" t="s">
        <v>585</v>
      </c>
      <c r="J558" t="s">
        <v>13</v>
      </c>
    </row>
    <row r="559" spans="1:10" ht="25" x14ac:dyDescent="0.35">
      <c r="A559" s="52" t="s">
        <v>484</v>
      </c>
      <c r="B559" s="42">
        <v>35</v>
      </c>
      <c r="C559" s="44" t="s">
        <v>548</v>
      </c>
      <c r="D559" s="24">
        <v>30</v>
      </c>
      <c r="E559" s="9" t="s">
        <v>485</v>
      </c>
      <c r="F559" s="13" t="s">
        <v>579</v>
      </c>
      <c r="G559" s="8">
        <v>25</v>
      </c>
      <c r="I559" s="26" t="s">
        <v>586</v>
      </c>
      <c r="J559" t="s">
        <v>15</v>
      </c>
    </row>
    <row r="560" spans="1:10" ht="25" x14ac:dyDescent="0.35">
      <c r="A560" s="52" t="s">
        <v>484</v>
      </c>
      <c r="B560" s="42">
        <v>35</v>
      </c>
      <c r="C560" s="44" t="s">
        <v>548</v>
      </c>
      <c r="D560" s="24">
        <v>30</v>
      </c>
      <c r="E560" s="9" t="s">
        <v>485</v>
      </c>
      <c r="F560" s="13" t="s">
        <v>579</v>
      </c>
      <c r="G560" s="8">
        <v>25</v>
      </c>
      <c r="I560" s="26" t="s">
        <v>587</v>
      </c>
      <c r="J560" t="s">
        <v>16</v>
      </c>
    </row>
    <row r="561" spans="1:10" ht="25" x14ac:dyDescent="0.35">
      <c r="A561" s="52" t="s">
        <v>484</v>
      </c>
      <c r="B561" s="42">
        <v>35</v>
      </c>
      <c r="C561" s="44" t="s">
        <v>548</v>
      </c>
      <c r="D561" s="24">
        <v>30</v>
      </c>
      <c r="E561" s="9" t="s">
        <v>485</v>
      </c>
      <c r="F561" s="13" t="s">
        <v>579</v>
      </c>
      <c r="G561" s="8">
        <v>25</v>
      </c>
      <c r="I561" s="26" t="s">
        <v>588</v>
      </c>
      <c r="J561" t="s">
        <v>15</v>
      </c>
    </row>
    <row r="562" spans="1:10" ht="25" x14ac:dyDescent="0.35">
      <c r="A562" s="52" t="s">
        <v>484</v>
      </c>
      <c r="B562" s="42">
        <v>35</v>
      </c>
      <c r="C562" s="44" t="s">
        <v>548</v>
      </c>
      <c r="D562" s="24">
        <v>30</v>
      </c>
      <c r="E562" s="9" t="s">
        <v>485</v>
      </c>
      <c r="F562" s="13" t="s">
        <v>579</v>
      </c>
      <c r="G562" s="8">
        <v>25</v>
      </c>
      <c r="I562" s="26" t="s">
        <v>589</v>
      </c>
      <c r="J562" t="s">
        <v>13</v>
      </c>
    </row>
    <row r="563" spans="1:10" ht="25" x14ac:dyDescent="0.35">
      <c r="A563" s="52" t="s">
        <v>484</v>
      </c>
      <c r="B563" s="42">
        <v>35</v>
      </c>
      <c r="C563" s="44" t="s">
        <v>548</v>
      </c>
      <c r="D563" s="24">
        <v>30</v>
      </c>
      <c r="E563" s="9" t="s">
        <v>485</v>
      </c>
      <c r="F563" s="13" t="s">
        <v>579</v>
      </c>
      <c r="G563" s="8">
        <v>25</v>
      </c>
      <c r="I563" s="26" t="s">
        <v>590</v>
      </c>
      <c r="J563" t="s">
        <v>15</v>
      </c>
    </row>
    <row r="564" spans="1:10" ht="25" x14ac:dyDescent="0.35">
      <c r="A564" s="52" t="s">
        <v>484</v>
      </c>
      <c r="B564" s="42">
        <v>35</v>
      </c>
      <c r="C564" s="44" t="s">
        <v>548</v>
      </c>
      <c r="D564" s="24">
        <v>30</v>
      </c>
      <c r="E564" s="9" t="s">
        <v>485</v>
      </c>
      <c r="F564" s="13" t="s">
        <v>579</v>
      </c>
      <c r="G564" s="8">
        <v>25</v>
      </c>
      <c r="I564" s="26" t="s">
        <v>591</v>
      </c>
      <c r="J564" t="s">
        <v>16</v>
      </c>
    </row>
    <row r="565" spans="1:10" ht="25" x14ac:dyDescent="0.35">
      <c r="A565" s="52" t="s">
        <v>484</v>
      </c>
      <c r="B565" s="42">
        <v>35</v>
      </c>
      <c r="C565" s="44" t="s">
        <v>548</v>
      </c>
      <c r="D565" s="24">
        <v>30</v>
      </c>
      <c r="E565" s="9" t="s">
        <v>485</v>
      </c>
      <c r="F565" s="13" t="s">
        <v>579</v>
      </c>
      <c r="G565" s="8">
        <v>25</v>
      </c>
      <c r="I565" s="26" t="s">
        <v>592</v>
      </c>
      <c r="J565" t="s">
        <v>13</v>
      </c>
    </row>
    <row r="566" spans="1:10" ht="25" x14ac:dyDescent="0.35">
      <c r="A566" s="52" t="s">
        <v>484</v>
      </c>
      <c r="B566" s="42">
        <v>35</v>
      </c>
      <c r="C566" s="44" t="s">
        <v>548</v>
      </c>
      <c r="D566" s="24">
        <v>30</v>
      </c>
      <c r="E566" s="9" t="s">
        <v>485</v>
      </c>
      <c r="F566" s="13" t="s">
        <v>579</v>
      </c>
      <c r="G566" s="8">
        <v>25</v>
      </c>
      <c r="I566" s="26" t="s">
        <v>593</v>
      </c>
      <c r="J566" t="s">
        <v>13</v>
      </c>
    </row>
    <row r="567" spans="1:10" ht="25" x14ac:dyDescent="0.35">
      <c r="A567" s="52" t="s">
        <v>484</v>
      </c>
      <c r="B567" s="42">
        <v>35</v>
      </c>
      <c r="C567" s="44" t="s">
        <v>548</v>
      </c>
      <c r="D567" s="24">
        <v>30</v>
      </c>
      <c r="E567" s="9" t="s">
        <v>485</v>
      </c>
      <c r="F567" s="13" t="s">
        <v>579</v>
      </c>
      <c r="G567" s="8">
        <v>25</v>
      </c>
      <c r="I567" s="26" t="s">
        <v>594</v>
      </c>
      <c r="J567" t="s">
        <v>13</v>
      </c>
    </row>
    <row r="568" spans="1:10" ht="25" x14ac:dyDescent="0.35">
      <c r="A568" s="52" t="s">
        <v>484</v>
      </c>
      <c r="B568" s="42">
        <v>35</v>
      </c>
      <c r="C568" s="44" t="s">
        <v>548</v>
      </c>
      <c r="D568" s="24">
        <v>30</v>
      </c>
      <c r="E568" s="9" t="s">
        <v>485</v>
      </c>
      <c r="F568" s="13" t="s">
        <v>579</v>
      </c>
      <c r="G568" s="8">
        <v>25</v>
      </c>
      <c r="I568" s="26" t="s">
        <v>595</v>
      </c>
      <c r="J568" t="s">
        <v>13</v>
      </c>
    </row>
    <row r="569" spans="1:10" ht="25" x14ac:dyDescent="0.35">
      <c r="A569" s="52" t="s">
        <v>484</v>
      </c>
      <c r="B569" s="42">
        <v>35</v>
      </c>
      <c r="C569" s="44" t="s">
        <v>548</v>
      </c>
      <c r="D569" s="24">
        <v>30</v>
      </c>
      <c r="E569" s="9" t="s">
        <v>485</v>
      </c>
      <c r="F569" s="13" t="s">
        <v>579</v>
      </c>
      <c r="G569" s="8">
        <v>25</v>
      </c>
      <c r="I569" s="26" t="s">
        <v>596</v>
      </c>
      <c r="J569" t="s">
        <v>16</v>
      </c>
    </row>
    <row r="570" spans="1:10" ht="25" x14ac:dyDescent="0.35">
      <c r="A570" s="52" t="s">
        <v>484</v>
      </c>
      <c r="B570" s="42">
        <v>35</v>
      </c>
      <c r="C570" s="44" t="s">
        <v>548</v>
      </c>
      <c r="D570" s="24">
        <v>30</v>
      </c>
      <c r="E570" s="9" t="s">
        <v>485</v>
      </c>
      <c r="F570" s="13" t="s">
        <v>579</v>
      </c>
      <c r="G570" s="8">
        <v>25</v>
      </c>
      <c r="I570" s="26" t="s">
        <v>597</v>
      </c>
      <c r="J570" t="s">
        <v>13</v>
      </c>
    </row>
    <row r="571" spans="1:10" ht="25" x14ac:dyDescent="0.35">
      <c r="A571" s="52" t="s">
        <v>484</v>
      </c>
      <c r="B571" s="42">
        <v>35</v>
      </c>
      <c r="C571" s="44" t="s">
        <v>548</v>
      </c>
      <c r="D571" s="24">
        <v>30</v>
      </c>
      <c r="E571" s="9" t="s">
        <v>485</v>
      </c>
      <c r="F571" s="13" t="s">
        <v>579</v>
      </c>
      <c r="G571" s="8">
        <v>25</v>
      </c>
      <c r="I571" s="26" t="s">
        <v>598</v>
      </c>
      <c r="J571" t="s">
        <v>15</v>
      </c>
    </row>
    <row r="572" spans="1:10" ht="25" x14ac:dyDescent="0.35">
      <c r="A572" s="52" t="s">
        <v>484</v>
      </c>
      <c r="B572" s="42">
        <v>35</v>
      </c>
      <c r="C572" s="44" t="s">
        <v>548</v>
      </c>
      <c r="D572" s="42">
        <v>30</v>
      </c>
      <c r="E572" s="9" t="s">
        <v>485</v>
      </c>
      <c r="F572" s="13" t="s">
        <v>599</v>
      </c>
      <c r="G572" s="8">
        <v>15</v>
      </c>
      <c r="H572" s="2">
        <f>(G572/(D469+D524+D593))*((D524/(D469+D524+D593))*B469)</f>
        <v>1.575</v>
      </c>
      <c r="I572" s="26" t="s">
        <v>600</v>
      </c>
      <c r="J572" t="s">
        <v>13</v>
      </c>
    </row>
    <row r="573" spans="1:10" ht="25" x14ac:dyDescent="0.35">
      <c r="A573" s="52" t="s">
        <v>484</v>
      </c>
      <c r="B573" s="42">
        <v>35</v>
      </c>
      <c r="C573" s="44" t="s">
        <v>548</v>
      </c>
      <c r="D573" s="42">
        <v>30</v>
      </c>
      <c r="E573" s="9" t="s">
        <v>485</v>
      </c>
      <c r="F573" s="13" t="s">
        <v>599</v>
      </c>
      <c r="G573" s="8">
        <v>15</v>
      </c>
      <c r="I573" s="26" t="s">
        <v>601</v>
      </c>
      <c r="J573" t="s">
        <v>13</v>
      </c>
    </row>
    <row r="574" spans="1:10" ht="25" x14ac:dyDescent="0.35">
      <c r="A574" s="52" t="s">
        <v>484</v>
      </c>
      <c r="B574" s="42">
        <v>35</v>
      </c>
      <c r="C574" s="44" t="s">
        <v>548</v>
      </c>
      <c r="D574" s="42">
        <v>30</v>
      </c>
      <c r="E574" s="9" t="s">
        <v>485</v>
      </c>
      <c r="F574" s="13" t="s">
        <v>599</v>
      </c>
      <c r="G574" s="8">
        <v>15</v>
      </c>
      <c r="I574" s="26" t="s">
        <v>602</v>
      </c>
      <c r="J574" t="s">
        <v>15</v>
      </c>
    </row>
    <row r="575" spans="1:10" ht="25" x14ac:dyDescent="0.35">
      <c r="A575" s="52" t="s">
        <v>484</v>
      </c>
      <c r="B575" s="42">
        <v>35</v>
      </c>
      <c r="C575" s="44" t="s">
        <v>548</v>
      </c>
      <c r="D575" s="42">
        <v>30</v>
      </c>
      <c r="E575" s="9" t="s">
        <v>485</v>
      </c>
      <c r="F575" s="13" t="s">
        <v>599</v>
      </c>
      <c r="G575" s="8">
        <v>15</v>
      </c>
      <c r="I575" s="26" t="s">
        <v>603</v>
      </c>
      <c r="J575" t="s">
        <v>16</v>
      </c>
    </row>
    <row r="576" spans="1:10" ht="25" x14ac:dyDescent="0.35">
      <c r="A576" s="52" t="s">
        <v>484</v>
      </c>
      <c r="B576" s="42">
        <v>35</v>
      </c>
      <c r="C576" s="44" t="s">
        <v>548</v>
      </c>
      <c r="D576" s="42">
        <v>30</v>
      </c>
      <c r="E576" s="9" t="s">
        <v>485</v>
      </c>
      <c r="F576" s="13" t="s">
        <v>599</v>
      </c>
      <c r="G576" s="8">
        <v>15</v>
      </c>
      <c r="I576" s="26" t="s">
        <v>604</v>
      </c>
      <c r="J576" t="s">
        <v>13</v>
      </c>
    </row>
    <row r="577" spans="1:10" ht="25" x14ac:dyDescent="0.35">
      <c r="A577" s="52" t="s">
        <v>484</v>
      </c>
      <c r="B577" s="42">
        <v>35</v>
      </c>
      <c r="C577" s="44" t="s">
        <v>548</v>
      </c>
      <c r="D577" s="42">
        <v>30</v>
      </c>
      <c r="E577" s="9" t="s">
        <v>485</v>
      </c>
      <c r="F577" s="13" t="s">
        <v>599</v>
      </c>
      <c r="G577" s="8">
        <v>15</v>
      </c>
      <c r="I577" s="26" t="s">
        <v>605</v>
      </c>
      <c r="J577" t="s">
        <v>16</v>
      </c>
    </row>
    <row r="578" spans="1:10" ht="25" x14ac:dyDescent="0.35">
      <c r="A578" s="52" t="s">
        <v>484</v>
      </c>
      <c r="B578" s="42">
        <v>35</v>
      </c>
      <c r="C578" s="44" t="s">
        <v>548</v>
      </c>
      <c r="D578" s="42">
        <v>30</v>
      </c>
      <c r="E578" s="9" t="s">
        <v>485</v>
      </c>
      <c r="F578" s="13" t="s">
        <v>599</v>
      </c>
      <c r="G578" s="8">
        <v>15</v>
      </c>
      <c r="I578" s="26" t="s">
        <v>606</v>
      </c>
      <c r="J578" t="s">
        <v>15</v>
      </c>
    </row>
    <row r="579" spans="1:10" ht="25" x14ac:dyDescent="0.35">
      <c r="A579" s="52" t="s">
        <v>484</v>
      </c>
      <c r="B579" s="42">
        <v>35</v>
      </c>
      <c r="C579" s="44" t="s">
        <v>548</v>
      </c>
      <c r="D579" s="42">
        <v>30</v>
      </c>
      <c r="E579" s="9" t="s">
        <v>485</v>
      </c>
      <c r="F579" s="13" t="s">
        <v>599</v>
      </c>
      <c r="G579" s="8">
        <v>15</v>
      </c>
      <c r="I579" s="26" t="s">
        <v>607</v>
      </c>
      <c r="J579" t="s">
        <v>13</v>
      </c>
    </row>
    <row r="580" spans="1:10" ht="25" x14ac:dyDescent="0.35">
      <c r="A580" s="52" t="s">
        <v>484</v>
      </c>
      <c r="B580" s="42">
        <v>35</v>
      </c>
      <c r="C580" s="44" t="s">
        <v>548</v>
      </c>
      <c r="D580" s="42">
        <v>30</v>
      </c>
      <c r="E580" s="9" t="s">
        <v>485</v>
      </c>
      <c r="F580" s="13" t="s">
        <v>599</v>
      </c>
      <c r="G580" s="8">
        <v>15</v>
      </c>
      <c r="I580" s="26" t="s">
        <v>608</v>
      </c>
      <c r="J580" t="s">
        <v>16</v>
      </c>
    </row>
    <row r="581" spans="1:10" ht="25" x14ac:dyDescent="0.35">
      <c r="A581" s="52" t="s">
        <v>484</v>
      </c>
      <c r="B581" s="42">
        <v>35</v>
      </c>
      <c r="C581" s="44" t="s">
        <v>548</v>
      </c>
      <c r="D581" s="24">
        <v>30</v>
      </c>
      <c r="E581" s="9" t="s">
        <v>485</v>
      </c>
      <c r="F581" s="13" t="s">
        <v>609</v>
      </c>
      <c r="G581" s="8">
        <v>20</v>
      </c>
      <c r="H581" s="2">
        <f>(G581/(D469+D524+D593))*((D524/(D469+D524+D593))*B469)</f>
        <v>2.1</v>
      </c>
      <c r="I581" s="26" t="s">
        <v>610</v>
      </c>
      <c r="J581" t="s">
        <v>13</v>
      </c>
    </row>
    <row r="582" spans="1:10" ht="25" x14ac:dyDescent="0.35">
      <c r="A582" s="52" t="s">
        <v>484</v>
      </c>
      <c r="B582" s="42">
        <v>35</v>
      </c>
      <c r="C582" s="44" t="s">
        <v>548</v>
      </c>
      <c r="D582" s="24">
        <v>30</v>
      </c>
      <c r="E582" s="9" t="s">
        <v>485</v>
      </c>
      <c r="F582" s="13" t="s">
        <v>609</v>
      </c>
      <c r="G582" s="8">
        <v>20</v>
      </c>
      <c r="I582" s="26" t="s">
        <v>611</v>
      </c>
      <c r="J582" t="s">
        <v>13</v>
      </c>
    </row>
    <row r="583" spans="1:10" ht="25" x14ac:dyDescent="0.35">
      <c r="A583" s="52" t="s">
        <v>484</v>
      </c>
      <c r="B583" s="42">
        <v>35</v>
      </c>
      <c r="C583" s="44" t="s">
        <v>548</v>
      </c>
      <c r="D583" s="24">
        <v>30</v>
      </c>
      <c r="E583" s="9" t="s">
        <v>485</v>
      </c>
      <c r="F583" s="13" t="s">
        <v>609</v>
      </c>
      <c r="G583" s="8">
        <v>20</v>
      </c>
      <c r="I583" s="26" t="s">
        <v>612</v>
      </c>
      <c r="J583" t="s">
        <v>15</v>
      </c>
    </row>
    <row r="584" spans="1:10" ht="25" x14ac:dyDescent="0.35">
      <c r="A584" s="52" t="s">
        <v>484</v>
      </c>
      <c r="B584" s="42">
        <v>35</v>
      </c>
      <c r="C584" s="44" t="s">
        <v>548</v>
      </c>
      <c r="D584" s="24">
        <v>30</v>
      </c>
      <c r="E584" s="9" t="s">
        <v>485</v>
      </c>
      <c r="F584" s="13" t="s">
        <v>609</v>
      </c>
      <c r="G584" s="8">
        <v>20</v>
      </c>
      <c r="I584" s="26" t="s">
        <v>613</v>
      </c>
      <c r="J584" t="s">
        <v>16</v>
      </c>
    </row>
    <row r="585" spans="1:10" ht="25" x14ac:dyDescent="0.35">
      <c r="A585" s="52" t="s">
        <v>484</v>
      </c>
      <c r="B585" s="42">
        <v>35</v>
      </c>
      <c r="C585" s="44" t="s">
        <v>548</v>
      </c>
      <c r="D585" s="24">
        <v>30</v>
      </c>
      <c r="E585" s="9" t="s">
        <v>485</v>
      </c>
      <c r="F585" s="13" t="s">
        <v>609</v>
      </c>
      <c r="G585" s="8">
        <v>20</v>
      </c>
      <c r="I585" s="26" t="s">
        <v>614</v>
      </c>
      <c r="J585" t="s">
        <v>13</v>
      </c>
    </row>
    <row r="586" spans="1:10" ht="25" x14ac:dyDescent="0.35">
      <c r="A586" s="52" t="s">
        <v>484</v>
      </c>
      <c r="B586" s="42">
        <v>35</v>
      </c>
      <c r="C586" s="44" t="s">
        <v>548</v>
      </c>
      <c r="D586" s="24">
        <v>30</v>
      </c>
      <c r="E586" s="9" t="s">
        <v>485</v>
      </c>
      <c r="F586" s="13" t="s">
        <v>609</v>
      </c>
      <c r="G586" s="8">
        <v>20</v>
      </c>
      <c r="I586" s="26" t="s">
        <v>615</v>
      </c>
      <c r="J586" t="s">
        <v>13</v>
      </c>
    </row>
    <row r="587" spans="1:10" ht="25" x14ac:dyDescent="0.35">
      <c r="A587" s="52" t="s">
        <v>484</v>
      </c>
      <c r="B587" s="42">
        <v>35</v>
      </c>
      <c r="C587" s="44" t="s">
        <v>548</v>
      </c>
      <c r="D587" s="42">
        <v>30</v>
      </c>
      <c r="E587" s="9" t="s">
        <v>485</v>
      </c>
      <c r="F587" s="13" t="s">
        <v>616</v>
      </c>
      <c r="G587" s="8">
        <v>20</v>
      </c>
      <c r="H587" s="2">
        <f>(G587/(D469+D524+D593))*((D524/(D469+D524+D593))*B469)</f>
        <v>2.1</v>
      </c>
      <c r="I587" s="26" t="s">
        <v>617</v>
      </c>
      <c r="J587" t="s">
        <v>13</v>
      </c>
    </row>
    <row r="588" spans="1:10" ht="25" x14ac:dyDescent="0.35">
      <c r="A588" s="52" t="s">
        <v>484</v>
      </c>
      <c r="B588" s="42">
        <v>35</v>
      </c>
      <c r="C588" s="44" t="s">
        <v>548</v>
      </c>
      <c r="D588" s="42">
        <v>30</v>
      </c>
      <c r="E588" s="9" t="s">
        <v>485</v>
      </c>
      <c r="F588" s="13" t="s">
        <v>616</v>
      </c>
      <c r="G588" s="8">
        <v>20</v>
      </c>
      <c r="I588" s="26" t="s">
        <v>618</v>
      </c>
      <c r="J588" t="s">
        <v>15</v>
      </c>
    </row>
    <row r="589" spans="1:10" ht="25" x14ac:dyDescent="0.35">
      <c r="A589" s="52" t="s">
        <v>484</v>
      </c>
      <c r="B589" s="42">
        <v>35</v>
      </c>
      <c r="C589" s="44" t="s">
        <v>548</v>
      </c>
      <c r="D589" s="42">
        <v>30</v>
      </c>
      <c r="E589" s="9" t="s">
        <v>485</v>
      </c>
      <c r="F589" s="13" t="s">
        <v>616</v>
      </c>
      <c r="G589" s="8">
        <v>20</v>
      </c>
      <c r="I589" s="26" t="s">
        <v>619</v>
      </c>
      <c r="J589" t="s">
        <v>15</v>
      </c>
    </row>
    <row r="590" spans="1:10" ht="25" x14ac:dyDescent="0.35">
      <c r="A590" s="52" t="s">
        <v>484</v>
      </c>
      <c r="B590" s="42">
        <v>35</v>
      </c>
      <c r="C590" s="44" t="s">
        <v>548</v>
      </c>
      <c r="D590" s="42">
        <v>30</v>
      </c>
      <c r="E590" s="9" t="s">
        <v>485</v>
      </c>
      <c r="F590" s="13" t="s">
        <v>616</v>
      </c>
      <c r="G590" s="8">
        <v>20</v>
      </c>
      <c r="I590" s="26" t="s">
        <v>620</v>
      </c>
      <c r="J590" t="s">
        <v>16</v>
      </c>
    </row>
    <row r="591" spans="1:10" ht="25" x14ac:dyDescent="0.35">
      <c r="A591" s="52" t="s">
        <v>484</v>
      </c>
      <c r="B591" s="42">
        <v>35</v>
      </c>
      <c r="C591" s="44" t="s">
        <v>548</v>
      </c>
      <c r="D591" s="42">
        <v>30</v>
      </c>
      <c r="E591" s="9" t="s">
        <v>485</v>
      </c>
      <c r="F591" s="13" t="s">
        <v>616</v>
      </c>
      <c r="G591" s="8">
        <v>20</v>
      </c>
      <c r="I591" s="26" t="s">
        <v>621</v>
      </c>
      <c r="J591" t="s">
        <v>13</v>
      </c>
    </row>
    <row r="592" spans="1:10" ht="25" x14ac:dyDescent="0.35">
      <c r="A592" s="52" t="s">
        <v>484</v>
      </c>
      <c r="B592" s="42">
        <v>35</v>
      </c>
      <c r="C592" s="44" t="s">
        <v>548</v>
      </c>
      <c r="D592" s="42">
        <v>30</v>
      </c>
      <c r="E592" s="9" t="s">
        <v>485</v>
      </c>
      <c r="F592" s="13" t="s">
        <v>616</v>
      </c>
      <c r="G592" s="8">
        <v>20</v>
      </c>
      <c r="I592" s="26" t="s">
        <v>622</v>
      </c>
      <c r="J592" t="s">
        <v>13</v>
      </c>
    </row>
    <row r="593" spans="1:10" x14ac:dyDescent="0.35">
      <c r="A593" s="52" t="s">
        <v>484</v>
      </c>
      <c r="B593" s="42">
        <v>35</v>
      </c>
      <c r="C593" s="44" t="s">
        <v>623</v>
      </c>
      <c r="D593" s="24">
        <v>30</v>
      </c>
      <c r="E593" s="9" t="s">
        <v>485</v>
      </c>
      <c r="F593" s="14" t="s">
        <v>624</v>
      </c>
      <c r="G593" s="8">
        <v>15</v>
      </c>
      <c r="H593" s="2">
        <f>(G593/(D469+D524+D593))*((D593/(D469+D524+D593))*B469)</f>
        <v>1.575</v>
      </c>
      <c r="I593" s="26" t="s">
        <v>625</v>
      </c>
      <c r="J593" t="s">
        <v>13</v>
      </c>
    </row>
    <row r="594" spans="1:10" x14ac:dyDescent="0.35">
      <c r="A594" s="52" t="s">
        <v>484</v>
      </c>
      <c r="B594" s="42">
        <v>35</v>
      </c>
      <c r="C594" s="44" t="s">
        <v>623</v>
      </c>
      <c r="D594" s="24">
        <v>30</v>
      </c>
      <c r="E594" s="9" t="s">
        <v>485</v>
      </c>
      <c r="F594" s="14" t="s">
        <v>624</v>
      </c>
      <c r="G594" s="8">
        <v>15</v>
      </c>
      <c r="I594" s="26" t="s">
        <v>626</v>
      </c>
      <c r="J594" t="s">
        <v>13</v>
      </c>
    </row>
    <row r="595" spans="1:10" ht="25" x14ac:dyDescent="0.35">
      <c r="A595" s="52" t="s">
        <v>484</v>
      </c>
      <c r="B595" s="42">
        <v>35</v>
      </c>
      <c r="C595" s="44" t="s">
        <v>623</v>
      </c>
      <c r="D595" s="24">
        <v>30</v>
      </c>
      <c r="E595" s="9" t="s">
        <v>485</v>
      </c>
      <c r="F595" s="14" t="s">
        <v>624</v>
      </c>
      <c r="G595" s="8">
        <v>15</v>
      </c>
      <c r="I595" s="26" t="s">
        <v>627</v>
      </c>
      <c r="J595" t="s">
        <v>15</v>
      </c>
    </row>
    <row r="596" spans="1:10" ht="25" x14ac:dyDescent="0.35">
      <c r="A596" s="52" t="s">
        <v>484</v>
      </c>
      <c r="B596" s="42">
        <v>35</v>
      </c>
      <c r="C596" s="44" t="s">
        <v>623</v>
      </c>
      <c r="D596" s="24">
        <v>30</v>
      </c>
      <c r="E596" s="9" t="s">
        <v>485</v>
      </c>
      <c r="F596" s="14" t="s">
        <v>624</v>
      </c>
      <c r="G596" s="8">
        <v>15</v>
      </c>
      <c r="I596" s="26" t="s">
        <v>628</v>
      </c>
      <c r="J596" t="s">
        <v>13</v>
      </c>
    </row>
    <row r="597" spans="1:10" ht="25" x14ac:dyDescent="0.35">
      <c r="A597" s="52" t="s">
        <v>484</v>
      </c>
      <c r="B597" s="42">
        <v>35</v>
      </c>
      <c r="C597" s="44" t="s">
        <v>623</v>
      </c>
      <c r="D597" s="24">
        <v>30</v>
      </c>
      <c r="E597" s="9" t="s">
        <v>485</v>
      </c>
      <c r="F597" s="14" t="s">
        <v>624</v>
      </c>
      <c r="G597" s="8">
        <v>15</v>
      </c>
      <c r="I597" s="26" t="s">
        <v>629</v>
      </c>
      <c r="J597" t="s">
        <v>16</v>
      </c>
    </row>
    <row r="598" spans="1:10" x14ac:dyDescent="0.35">
      <c r="A598" s="52" t="s">
        <v>484</v>
      </c>
      <c r="B598" s="42">
        <v>35</v>
      </c>
      <c r="C598" s="44" t="s">
        <v>623</v>
      </c>
      <c r="D598" s="24">
        <v>30</v>
      </c>
      <c r="E598" s="9" t="s">
        <v>485</v>
      </c>
      <c r="F598" s="14" t="s">
        <v>624</v>
      </c>
      <c r="G598" s="8">
        <v>15</v>
      </c>
      <c r="I598" s="26" t="s">
        <v>630</v>
      </c>
      <c r="J598" t="s">
        <v>16</v>
      </c>
    </row>
    <row r="599" spans="1:10" ht="26" x14ac:dyDescent="0.35">
      <c r="A599" s="52" t="s">
        <v>484</v>
      </c>
      <c r="B599" s="42">
        <v>35</v>
      </c>
      <c r="C599" s="44" t="s">
        <v>623</v>
      </c>
      <c r="D599" s="42">
        <v>30</v>
      </c>
      <c r="E599" s="9" t="s">
        <v>485</v>
      </c>
      <c r="F599" s="10" t="s">
        <v>631</v>
      </c>
      <c r="G599" s="8">
        <v>15</v>
      </c>
      <c r="H599" s="2">
        <f>(G599/(D469+D524+D593))*((D593/(D469+D524+D593))*B469)</f>
        <v>1.575</v>
      </c>
      <c r="I599" s="26" t="s">
        <v>632</v>
      </c>
      <c r="J599" t="s">
        <v>13</v>
      </c>
    </row>
    <row r="600" spans="1:10" ht="26" x14ac:dyDescent="0.35">
      <c r="A600" s="52" t="s">
        <v>484</v>
      </c>
      <c r="B600" s="42">
        <v>35</v>
      </c>
      <c r="C600" s="44" t="s">
        <v>623</v>
      </c>
      <c r="D600" s="42">
        <v>30</v>
      </c>
      <c r="E600" s="9" t="s">
        <v>485</v>
      </c>
      <c r="F600" s="10" t="s">
        <v>631</v>
      </c>
      <c r="G600" s="8">
        <v>15</v>
      </c>
      <c r="I600" s="26" t="s">
        <v>633</v>
      </c>
      <c r="J600" t="s">
        <v>13</v>
      </c>
    </row>
    <row r="601" spans="1:10" ht="26" x14ac:dyDescent="0.35">
      <c r="A601" s="52" t="s">
        <v>484</v>
      </c>
      <c r="B601" s="42">
        <v>35</v>
      </c>
      <c r="C601" s="44" t="s">
        <v>623</v>
      </c>
      <c r="D601" s="42">
        <v>30</v>
      </c>
      <c r="E601" s="9" t="s">
        <v>485</v>
      </c>
      <c r="F601" s="10" t="s">
        <v>631</v>
      </c>
      <c r="G601" s="8">
        <v>15</v>
      </c>
      <c r="I601" s="26" t="s">
        <v>634</v>
      </c>
      <c r="J601" t="s">
        <v>13</v>
      </c>
    </row>
    <row r="602" spans="1:10" ht="26" x14ac:dyDescent="0.35">
      <c r="A602" s="52" t="s">
        <v>484</v>
      </c>
      <c r="B602" s="42">
        <v>35</v>
      </c>
      <c r="C602" s="44" t="s">
        <v>623</v>
      </c>
      <c r="D602" s="42">
        <v>30</v>
      </c>
      <c r="E602" s="9" t="s">
        <v>485</v>
      </c>
      <c r="F602" s="10" t="s">
        <v>631</v>
      </c>
      <c r="G602" s="8">
        <v>15</v>
      </c>
      <c r="I602" s="26" t="s">
        <v>635</v>
      </c>
      <c r="J602" t="s">
        <v>13</v>
      </c>
    </row>
    <row r="603" spans="1:10" ht="37.5" x14ac:dyDescent="0.35">
      <c r="A603" s="52" t="s">
        <v>484</v>
      </c>
      <c r="B603" s="42">
        <v>35</v>
      </c>
      <c r="C603" s="44" t="s">
        <v>623</v>
      </c>
      <c r="D603" s="42">
        <v>30</v>
      </c>
      <c r="E603" s="9" t="s">
        <v>485</v>
      </c>
      <c r="F603" s="10" t="s">
        <v>631</v>
      </c>
      <c r="G603" s="8">
        <v>15</v>
      </c>
      <c r="I603" s="26" t="s">
        <v>636</v>
      </c>
      <c r="J603" t="s">
        <v>13</v>
      </c>
    </row>
    <row r="604" spans="1:10" ht="26" x14ac:dyDescent="0.35">
      <c r="A604" s="52" t="s">
        <v>484</v>
      </c>
      <c r="B604" s="42">
        <v>35</v>
      </c>
      <c r="C604" s="44" t="s">
        <v>623</v>
      </c>
      <c r="D604" s="42">
        <v>30</v>
      </c>
      <c r="E604" s="9" t="s">
        <v>485</v>
      </c>
      <c r="F604" s="10" t="s">
        <v>631</v>
      </c>
      <c r="G604" s="8">
        <v>15</v>
      </c>
      <c r="I604" s="26" t="s">
        <v>637</v>
      </c>
      <c r="J604" t="s">
        <v>15</v>
      </c>
    </row>
    <row r="605" spans="1:10" ht="26" x14ac:dyDescent="0.35">
      <c r="A605" s="52" t="s">
        <v>484</v>
      </c>
      <c r="B605" s="42">
        <v>35</v>
      </c>
      <c r="C605" s="44" t="s">
        <v>623</v>
      </c>
      <c r="D605" s="42">
        <v>30</v>
      </c>
      <c r="E605" s="9" t="s">
        <v>485</v>
      </c>
      <c r="F605" s="10" t="s">
        <v>631</v>
      </c>
      <c r="G605" s="8">
        <v>15</v>
      </c>
      <c r="I605" s="26" t="s">
        <v>638</v>
      </c>
      <c r="J605" t="s">
        <v>15</v>
      </c>
    </row>
    <row r="606" spans="1:10" ht="26" x14ac:dyDescent="0.35">
      <c r="A606" s="52" t="s">
        <v>484</v>
      </c>
      <c r="B606" s="42">
        <v>35</v>
      </c>
      <c r="C606" s="44" t="s">
        <v>623</v>
      </c>
      <c r="D606" s="42">
        <v>30</v>
      </c>
      <c r="E606" s="9" t="s">
        <v>485</v>
      </c>
      <c r="F606" s="10" t="s">
        <v>631</v>
      </c>
      <c r="G606" s="8">
        <v>15</v>
      </c>
      <c r="I606" s="26" t="s">
        <v>639</v>
      </c>
      <c r="J606" t="s">
        <v>15</v>
      </c>
    </row>
    <row r="607" spans="1:10" ht="26" x14ac:dyDescent="0.35">
      <c r="A607" s="52" t="s">
        <v>484</v>
      </c>
      <c r="B607" s="42">
        <v>35</v>
      </c>
      <c r="C607" s="44" t="s">
        <v>623</v>
      </c>
      <c r="D607" s="42">
        <v>30</v>
      </c>
      <c r="E607" s="9" t="s">
        <v>485</v>
      </c>
      <c r="F607" s="10" t="s">
        <v>631</v>
      </c>
      <c r="G607" s="8">
        <v>15</v>
      </c>
      <c r="I607" s="26" t="s">
        <v>640</v>
      </c>
      <c r="J607" t="s">
        <v>13</v>
      </c>
    </row>
    <row r="608" spans="1:10" ht="26" x14ac:dyDescent="0.35">
      <c r="A608" s="52" t="s">
        <v>484</v>
      </c>
      <c r="B608" s="42">
        <v>35</v>
      </c>
      <c r="C608" s="44" t="s">
        <v>623</v>
      </c>
      <c r="D608" s="42">
        <v>30</v>
      </c>
      <c r="E608" s="9" t="s">
        <v>485</v>
      </c>
      <c r="F608" s="10" t="s">
        <v>631</v>
      </c>
      <c r="G608" s="8">
        <v>15</v>
      </c>
      <c r="I608" s="26" t="s">
        <v>641</v>
      </c>
      <c r="J608" t="s">
        <v>13</v>
      </c>
    </row>
    <row r="609" spans="1:10" ht="26" x14ac:dyDescent="0.35">
      <c r="A609" s="52" t="s">
        <v>484</v>
      </c>
      <c r="B609" s="42">
        <v>35</v>
      </c>
      <c r="C609" s="44" t="s">
        <v>623</v>
      </c>
      <c r="D609" s="42">
        <v>30</v>
      </c>
      <c r="E609" s="9" t="s">
        <v>485</v>
      </c>
      <c r="F609" s="10" t="s">
        <v>631</v>
      </c>
      <c r="G609" s="8">
        <v>15</v>
      </c>
      <c r="I609" s="26" t="s">
        <v>642</v>
      </c>
      <c r="J609" t="s">
        <v>13</v>
      </c>
    </row>
    <row r="610" spans="1:10" ht="26" x14ac:dyDescent="0.35">
      <c r="A610" s="52" t="s">
        <v>484</v>
      </c>
      <c r="B610" s="42">
        <v>35</v>
      </c>
      <c r="C610" s="44" t="s">
        <v>623</v>
      </c>
      <c r="D610" s="42">
        <v>30</v>
      </c>
      <c r="E610" s="9" t="s">
        <v>485</v>
      </c>
      <c r="F610" s="10" t="s">
        <v>631</v>
      </c>
      <c r="G610" s="8">
        <v>15</v>
      </c>
      <c r="I610" s="26" t="s">
        <v>643</v>
      </c>
      <c r="J610" t="s">
        <v>16</v>
      </c>
    </row>
    <row r="611" spans="1:10" ht="26" x14ac:dyDescent="0.35">
      <c r="A611" s="52" t="s">
        <v>484</v>
      </c>
      <c r="B611" s="42">
        <v>35</v>
      </c>
      <c r="C611" s="44" t="s">
        <v>623</v>
      </c>
      <c r="D611" s="42">
        <v>30</v>
      </c>
      <c r="E611" s="9" t="s">
        <v>485</v>
      </c>
      <c r="F611" s="10" t="s">
        <v>631</v>
      </c>
      <c r="G611" s="8">
        <v>15</v>
      </c>
      <c r="I611" s="26" t="s">
        <v>644</v>
      </c>
      <c r="J611" t="s">
        <v>16</v>
      </c>
    </row>
    <row r="612" spans="1:10" ht="26" x14ac:dyDescent="0.35">
      <c r="A612" s="52" t="s">
        <v>484</v>
      </c>
      <c r="B612" s="42">
        <v>35</v>
      </c>
      <c r="C612" s="44" t="s">
        <v>623</v>
      </c>
      <c r="D612" s="42">
        <v>30</v>
      </c>
      <c r="E612" s="9" t="s">
        <v>485</v>
      </c>
      <c r="F612" s="10" t="s">
        <v>631</v>
      </c>
      <c r="G612" s="8">
        <v>15</v>
      </c>
      <c r="I612" s="26" t="s">
        <v>645</v>
      </c>
      <c r="J612" t="s">
        <v>13</v>
      </c>
    </row>
    <row r="613" spans="1:10" ht="25" x14ac:dyDescent="0.35">
      <c r="A613" s="52" t="s">
        <v>484</v>
      </c>
      <c r="B613" s="42">
        <v>35</v>
      </c>
      <c r="C613" s="44" t="s">
        <v>623</v>
      </c>
      <c r="D613" s="24">
        <v>30</v>
      </c>
      <c r="E613" s="9" t="s">
        <v>485</v>
      </c>
      <c r="F613" s="10" t="s">
        <v>646</v>
      </c>
      <c r="G613" s="8">
        <v>10</v>
      </c>
      <c r="H613" s="2">
        <f>(G613/(D469+D524+D593))*((D593/(D469+D524+D593))*B469)</f>
        <v>1.05</v>
      </c>
      <c r="I613" s="26" t="s">
        <v>647</v>
      </c>
      <c r="J613" t="s">
        <v>16</v>
      </c>
    </row>
    <row r="614" spans="1:10" ht="25" x14ac:dyDescent="0.35">
      <c r="A614" s="52" t="s">
        <v>484</v>
      </c>
      <c r="B614" s="42">
        <v>35</v>
      </c>
      <c r="C614" s="44" t="s">
        <v>623</v>
      </c>
      <c r="D614" s="24">
        <v>30</v>
      </c>
      <c r="E614" s="9" t="s">
        <v>485</v>
      </c>
      <c r="F614" s="10" t="s">
        <v>646</v>
      </c>
      <c r="G614" s="8">
        <v>10</v>
      </c>
      <c r="I614" s="26" t="s">
        <v>648</v>
      </c>
      <c r="J614" t="s">
        <v>13</v>
      </c>
    </row>
    <row r="615" spans="1:10" x14ac:dyDescent="0.35">
      <c r="A615" s="52" t="s">
        <v>484</v>
      </c>
      <c r="B615" s="42">
        <v>35</v>
      </c>
      <c r="C615" s="44" t="s">
        <v>623</v>
      </c>
      <c r="D615" s="24">
        <v>30</v>
      </c>
      <c r="E615" s="9" t="s">
        <v>485</v>
      </c>
      <c r="F615" s="10" t="s">
        <v>646</v>
      </c>
      <c r="G615" s="8">
        <v>10</v>
      </c>
      <c r="I615" s="26" t="s">
        <v>649</v>
      </c>
      <c r="J615" t="s">
        <v>15</v>
      </c>
    </row>
    <row r="616" spans="1:10" x14ac:dyDescent="0.35">
      <c r="A616" s="52" t="s">
        <v>484</v>
      </c>
      <c r="B616" s="42">
        <v>35</v>
      </c>
      <c r="C616" s="44" t="s">
        <v>623</v>
      </c>
      <c r="D616" s="24">
        <v>30</v>
      </c>
      <c r="E616" s="9" t="s">
        <v>485</v>
      </c>
      <c r="F616" s="10" t="s">
        <v>646</v>
      </c>
      <c r="G616" s="8">
        <v>10</v>
      </c>
      <c r="I616" s="26" t="s">
        <v>650</v>
      </c>
      <c r="J616" t="s">
        <v>13</v>
      </c>
    </row>
    <row r="617" spans="1:10" x14ac:dyDescent="0.35">
      <c r="A617" s="52" t="s">
        <v>484</v>
      </c>
      <c r="B617" s="42">
        <v>35</v>
      </c>
      <c r="C617" s="44" t="s">
        <v>623</v>
      </c>
      <c r="D617" s="24">
        <v>30</v>
      </c>
      <c r="E617" s="9" t="s">
        <v>485</v>
      </c>
      <c r="F617" s="10" t="s">
        <v>646</v>
      </c>
      <c r="G617" s="8">
        <v>10</v>
      </c>
      <c r="I617" s="26" t="s">
        <v>651</v>
      </c>
      <c r="J617" t="s">
        <v>15</v>
      </c>
    </row>
    <row r="618" spans="1:10" ht="25" x14ac:dyDescent="0.35">
      <c r="A618" s="52" t="s">
        <v>484</v>
      </c>
      <c r="B618" s="42">
        <v>35</v>
      </c>
      <c r="C618" s="44" t="s">
        <v>623</v>
      </c>
      <c r="D618" s="24">
        <v>30</v>
      </c>
      <c r="E618" s="9" t="s">
        <v>485</v>
      </c>
      <c r="F618" s="10" t="s">
        <v>646</v>
      </c>
      <c r="G618" s="8">
        <v>10</v>
      </c>
      <c r="I618" s="26" t="s">
        <v>652</v>
      </c>
      <c r="J618" t="s">
        <v>16</v>
      </c>
    </row>
    <row r="619" spans="1:10" ht="25" x14ac:dyDescent="0.35">
      <c r="A619" s="52" t="s">
        <v>484</v>
      </c>
      <c r="B619" s="42">
        <v>35</v>
      </c>
      <c r="C619" s="44" t="s">
        <v>623</v>
      </c>
      <c r="D619" s="24">
        <v>30</v>
      </c>
      <c r="E619" s="9" t="s">
        <v>485</v>
      </c>
      <c r="F619" s="10" t="s">
        <v>646</v>
      </c>
      <c r="G619" s="8">
        <v>10</v>
      </c>
      <c r="I619" s="26" t="s">
        <v>653</v>
      </c>
      <c r="J619" t="s">
        <v>16</v>
      </c>
    </row>
    <row r="620" spans="1:10" ht="25" x14ac:dyDescent="0.35">
      <c r="A620" s="52" t="s">
        <v>484</v>
      </c>
      <c r="B620" s="42">
        <v>35</v>
      </c>
      <c r="C620" s="44" t="s">
        <v>623</v>
      </c>
      <c r="D620" s="42">
        <v>30</v>
      </c>
      <c r="E620" s="9" t="s">
        <v>485</v>
      </c>
      <c r="F620" s="10" t="s">
        <v>654</v>
      </c>
      <c r="G620" s="8">
        <v>15</v>
      </c>
      <c r="H620" s="2">
        <f>(G620/(D469+D524+D593))*((D593/(D469+D524+D593))*B469)</f>
        <v>1.575</v>
      </c>
      <c r="I620" s="26" t="s">
        <v>655</v>
      </c>
      <c r="J620" t="s">
        <v>13</v>
      </c>
    </row>
    <row r="621" spans="1:10" x14ac:dyDescent="0.35">
      <c r="A621" s="52" t="s">
        <v>484</v>
      </c>
      <c r="B621" s="42">
        <v>35</v>
      </c>
      <c r="C621" s="44" t="s">
        <v>623</v>
      </c>
      <c r="D621" s="42">
        <v>30</v>
      </c>
      <c r="E621" s="9" t="s">
        <v>485</v>
      </c>
      <c r="F621" s="10" t="s">
        <v>654</v>
      </c>
      <c r="G621" s="8">
        <v>15</v>
      </c>
      <c r="I621" s="26" t="s">
        <v>656</v>
      </c>
      <c r="J621" t="s">
        <v>13</v>
      </c>
    </row>
    <row r="622" spans="1:10" x14ac:dyDescent="0.35">
      <c r="A622" s="52" t="s">
        <v>484</v>
      </c>
      <c r="B622" s="42">
        <v>35</v>
      </c>
      <c r="C622" s="44" t="s">
        <v>623</v>
      </c>
      <c r="D622" s="42">
        <v>30</v>
      </c>
      <c r="E622" s="9" t="s">
        <v>485</v>
      </c>
      <c r="F622" s="10" t="s">
        <v>654</v>
      </c>
      <c r="G622" s="8">
        <v>15</v>
      </c>
      <c r="I622" s="26" t="s">
        <v>657</v>
      </c>
      <c r="J622" t="s">
        <v>15</v>
      </c>
    </row>
    <row r="623" spans="1:10" x14ac:dyDescent="0.35">
      <c r="A623" s="52" t="s">
        <v>484</v>
      </c>
      <c r="B623" s="42">
        <v>35</v>
      </c>
      <c r="C623" s="44" t="s">
        <v>623</v>
      </c>
      <c r="D623" s="42">
        <v>30</v>
      </c>
      <c r="E623" s="9" t="s">
        <v>485</v>
      </c>
      <c r="F623" s="10" t="s">
        <v>654</v>
      </c>
      <c r="G623" s="8">
        <v>15</v>
      </c>
      <c r="I623" s="26" t="s">
        <v>658</v>
      </c>
      <c r="J623" t="s">
        <v>13</v>
      </c>
    </row>
    <row r="624" spans="1:10" ht="25" x14ac:dyDescent="0.35">
      <c r="A624" s="52" t="s">
        <v>484</v>
      </c>
      <c r="B624" s="42">
        <v>35</v>
      </c>
      <c r="C624" s="44" t="s">
        <v>623</v>
      </c>
      <c r="D624" s="42">
        <v>30</v>
      </c>
      <c r="E624" s="9" t="s">
        <v>485</v>
      </c>
      <c r="F624" s="10" t="s">
        <v>654</v>
      </c>
      <c r="G624" s="8">
        <v>15</v>
      </c>
      <c r="I624" s="26" t="s">
        <v>659</v>
      </c>
      <c r="J624" t="s">
        <v>15</v>
      </c>
    </row>
    <row r="625" spans="1:10" ht="25" x14ac:dyDescent="0.35">
      <c r="A625" s="52" t="s">
        <v>484</v>
      </c>
      <c r="B625" s="42">
        <v>35</v>
      </c>
      <c r="C625" s="44" t="s">
        <v>623</v>
      </c>
      <c r="D625" s="42">
        <v>30</v>
      </c>
      <c r="E625" s="9" t="s">
        <v>485</v>
      </c>
      <c r="F625" s="10" t="s">
        <v>654</v>
      </c>
      <c r="G625" s="8">
        <v>15</v>
      </c>
      <c r="I625" s="26" t="s">
        <v>660</v>
      </c>
      <c r="J625" t="s">
        <v>15</v>
      </c>
    </row>
    <row r="626" spans="1:10" x14ac:dyDescent="0.35">
      <c r="A626" s="52" t="s">
        <v>484</v>
      </c>
      <c r="B626" s="42">
        <v>35</v>
      </c>
      <c r="C626" s="44" t="s">
        <v>623</v>
      </c>
      <c r="D626" s="42">
        <v>30</v>
      </c>
      <c r="E626" s="9" t="s">
        <v>485</v>
      </c>
      <c r="F626" s="10" t="s">
        <v>654</v>
      </c>
      <c r="G626" s="8">
        <v>15</v>
      </c>
      <c r="I626" s="26" t="s">
        <v>661</v>
      </c>
      <c r="J626" t="s">
        <v>13</v>
      </c>
    </row>
    <row r="627" spans="1:10" x14ac:dyDescent="0.35">
      <c r="A627" s="52" t="s">
        <v>484</v>
      </c>
      <c r="B627" s="42">
        <v>35</v>
      </c>
      <c r="C627" s="44" t="s">
        <v>623</v>
      </c>
      <c r="D627" s="42">
        <v>30</v>
      </c>
      <c r="E627" s="9" t="s">
        <v>485</v>
      </c>
      <c r="F627" s="10" t="s">
        <v>654</v>
      </c>
      <c r="G627" s="8">
        <v>15</v>
      </c>
      <c r="I627" s="26" t="s">
        <v>639</v>
      </c>
      <c r="J627" t="s">
        <v>15</v>
      </c>
    </row>
    <row r="628" spans="1:10" ht="25" x14ac:dyDescent="0.35">
      <c r="A628" s="52" t="s">
        <v>484</v>
      </c>
      <c r="B628" s="42">
        <v>35</v>
      </c>
      <c r="C628" s="44" t="s">
        <v>623</v>
      </c>
      <c r="D628" s="24">
        <v>30</v>
      </c>
      <c r="E628" s="9" t="s">
        <v>485</v>
      </c>
      <c r="F628" s="10" t="s">
        <v>662</v>
      </c>
      <c r="G628" s="8">
        <v>10</v>
      </c>
      <c r="H628" s="2">
        <f>(G628/(D469+D524+D593))*((D593/(D469+D524+D593))*B469)</f>
        <v>1.05</v>
      </c>
      <c r="I628" s="26" t="s">
        <v>663</v>
      </c>
      <c r="J628" t="s">
        <v>13</v>
      </c>
    </row>
    <row r="629" spans="1:10" x14ac:dyDescent="0.35">
      <c r="A629" s="52" t="s">
        <v>484</v>
      </c>
      <c r="B629" s="42">
        <v>35</v>
      </c>
      <c r="C629" s="44" t="s">
        <v>623</v>
      </c>
      <c r="D629" s="24">
        <v>30</v>
      </c>
      <c r="E629" s="9" t="s">
        <v>485</v>
      </c>
      <c r="F629" s="10" t="s">
        <v>662</v>
      </c>
      <c r="G629" s="8">
        <v>10</v>
      </c>
      <c r="I629" s="26" t="s">
        <v>664</v>
      </c>
      <c r="J629" t="s">
        <v>15</v>
      </c>
    </row>
    <row r="630" spans="1:10" ht="25" x14ac:dyDescent="0.35">
      <c r="A630" s="52" t="s">
        <v>484</v>
      </c>
      <c r="B630" s="42">
        <v>35</v>
      </c>
      <c r="C630" s="44" t="s">
        <v>623</v>
      </c>
      <c r="D630" s="24">
        <v>30</v>
      </c>
      <c r="E630" s="9" t="s">
        <v>485</v>
      </c>
      <c r="F630" s="10" t="s">
        <v>662</v>
      </c>
      <c r="G630" s="8">
        <v>10</v>
      </c>
      <c r="I630" s="26" t="s">
        <v>665</v>
      </c>
      <c r="J630" t="s">
        <v>15</v>
      </c>
    </row>
    <row r="631" spans="1:10" ht="25" x14ac:dyDescent="0.35">
      <c r="A631" s="52" t="s">
        <v>484</v>
      </c>
      <c r="B631" s="42">
        <v>35</v>
      </c>
      <c r="C631" s="44" t="s">
        <v>623</v>
      </c>
      <c r="D631" s="24">
        <v>30</v>
      </c>
      <c r="E631" s="9" t="s">
        <v>485</v>
      </c>
      <c r="F631" s="10" t="s">
        <v>662</v>
      </c>
      <c r="G631" s="8">
        <v>10</v>
      </c>
      <c r="I631" s="26" t="s">
        <v>666</v>
      </c>
      <c r="J631" t="s">
        <v>13</v>
      </c>
    </row>
    <row r="632" spans="1:10" ht="25" x14ac:dyDescent="0.35">
      <c r="A632" s="52" t="s">
        <v>484</v>
      </c>
      <c r="B632" s="42">
        <v>35</v>
      </c>
      <c r="C632" s="44" t="s">
        <v>623</v>
      </c>
      <c r="D632" s="24">
        <v>30</v>
      </c>
      <c r="E632" s="9" t="s">
        <v>485</v>
      </c>
      <c r="F632" s="10" t="s">
        <v>662</v>
      </c>
      <c r="G632" s="8">
        <v>10</v>
      </c>
      <c r="I632" s="26" t="s">
        <v>667</v>
      </c>
      <c r="J632" t="s">
        <v>16</v>
      </c>
    </row>
    <row r="633" spans="1:10" ht="25" x14ac:dyDescent="0.35">
      <c r="A633" s="52" t="s">
        <v>484</v>
      </c>
      <c r="B633" s="42">
        <v>35</v>
      </c>
      <c r="C633" s="44" t="s">
        <v>623</v>
      </c>
      <c r="D633" s="24">
        <v>30</v>
      </c>
      <c r="E633" s="9" t="s">
        <v>485</v>
      </c>
      <c r="F633" s="10" t="s">
        <v>662</v>
      </c>
      <c r="G633" s="8">
        <v>10</v>
      </c>
      <c r="I633" s="26" t="s">
        <v>668</v>
      </c>
      <c r="J633" t="s">
        <v>15</v>
      </c>
    </row>
    <row r="634" spans="1:10" x14ac:dyDescent="0.35">
      <c r="A634" s="52" t="s">
        <v>484</v>
      </c>
      <c r="B634" s="42">
        <v>35</v>
      </c>
      <c r="C634" s="44" t="s">
        <v>623</v>
      </c>
      <c r="D634" s="24">
        <v>30</v>
      </c>
      <c r="E634" s="9" t="s">
        <v>485</v>
      </c>
      <c r="F634" s="10" t="s">
        <v>662</v>
      </c>
      <c r="G634" s="8">
        <v>10</v>
      </c>
      <c r="I634" s="26" t="s">
        <v>669</v>
      </c>
      <c r="J634" t="s">
        <v>15</v>
      </c>
    </row>
    <row r="635" spans="1:10" x14ac:dyDescent="0.35">
      <c r="A635" s="52" t="s">
        <v>484</v>
      </c>
      <c r="B635" s="42">
        <v>35</v>
      </c>
      <c r="C635" s="44" t="s">
        <v>623</v>
      </c>
      <c r="D635" s="42">
        <v>30</v>
      </c>
      <c r="E635" s="9" t="s">
        <v>485</v>
      </c>
      <c r="F635" s="13" t="s">
        <v>670</v>
      </c>
      <c r="G635" s="8">
        <v>10</v>
      </c>
      <c r="H635" s="2">
        <f>(G635/(D469+D524+D593))*((D593/(D469+D524+D593))*B469)</f>
        <v>1.05</v>
      </c>
      <c r="I635" s="26" t="s">
        <v>671</v>
      </c>
      <c r="J635" t="s">
        <v>13</v>
      </c>
    </row>
    <row r="636" spans="1:10" x14ac:dyDescent="0.35">
      <c r="A636" s="52" t="s">
        <v>484</v>
      </c>
      <c r="B636" s="42">
        <v>35</v>
      </c>
      <c r="C636" s="44" t="s">
        <v>623</v>
      </c>
      <c r="D636" s="42">
        <v>30</v>
      </c>
      <c r="E636" s="9" t="s">
        <v>485</v>
      </c>
      <c r="F636" s="13" t="s">
        <v>670</v>
      </c>
      <c r="G636" s="8">
        <v>10</v>
      </c>
      <c r="I636" s="17" t="s">
        <v>672</v>
      </c>
      <c r="J636" t="s">
        <v>13</v>
      </c>
    </row>
    <row r="637" spans="1:10" ht="26" x14ac:dyDescent="0.35">
      <c r="A637" s="52" t="s">
        <v>484</v>
      </c>
      <c r="B637" s="42">
        <v>35</v>
      </c>
      <c r="C637" s="44" t="s">
        <v>623</v>
      </c>
      <c r="D637" s="42">
        <v>30</v>
      </c>
      <c r="E637" s="9" t="s">
        <v>485</v>
      </c>
      <c r="F637" s="13" t="s">
        <v>670</v>
      </c>
      <c r="G637" s="8">
        <v>10</v>
      </c>
      <c r="I637" s="17" t="s">
        <v>673</v>
      </c>
      <c r="J637" t="s">
        <v>13</v>
      </c>
    </row>
    <row r="638" spans="1:10" ht="26" x14ac:dyDescent="0.35">
      <c r="A638" s="52" t="s">
        <v>484</v>
      </c>
      <c r="B638" s="42">
        <v>35</v>
      </c>
      <c r="C638" s="44" t="s">
        <v>623</v>
      </c>
      <c r="D638" s="42">
        <v>30</v>
      </c>
      <c r="E638" s="9" t="s">
        <v>485</v>
      </c>
      <c r="F638" s="13" t="s">
        <v>670</v>
      </c>
      <c r="G638" s="8">
        <v>10</v>
      </c>
      <c r="I638" s="17" t="s">
        <v>674</v>
      </c>
      <c r="J638" t="s">
        <v>15</v>
      </c>
    </row>
    <row r="639" spans="1:10" ht="38.5" x14ac:dyDescent="0.35">
      <c r="A639" s="52" t="s">
        <v>484</v>
      </c>
      <c r="B639" s="42">
        <v>35</v>
      </c>
      <c r="C639" s="44" t="s">
        <v>623</v>
      </c>
      <c r="D639" s="42">
        <v>30</v>
      </c>
      <c r="E639" s="9" t="s">
        <v>485</v>
      </c>
      <c r="F639" s="13" t="s">
        <v>670</v>
      </c>
      <c r="G639" s="8">
        <v>10</v>
      </c>
      <c r="I639" s="17" t="s">
        <v>675</v>
      </c>
      <c r="J639" t="s">
        <v>15</v>
      </c>
    </row>
    <row r="640" spans="1:10" x14ac:dyDescent="0.35">
      <c r="A640" s="52" t="s">
        <v>484</v>
      </c>
      <c r="B640" s="42">
        <v>35</v>
      </c>
      <c r="C640" s="44" t="s">
        <v>623</v>
      </c>
      <c r="D640" s="42">
        <v>30</v>
      </c>
      <c r="E640" s="9" t="s">
        <v>485</v>
      </c>
      <c r="F640" s="13" t="s">
        <v>670</v>
      </c>
      <c r="G640" s="8">
        <v>10</v>
      </c>
      <c r="I640" s="17" t="s">
        <v>676</v>
      </c>
      <c r="J640" t="s">
        <v>15</v>
      </c>
    </row>
    <row r="641" spans="1:10" x14ac:dyDescent="0.35">
      <c r="A641" s="52" t="s">
        <v>484</v>
      </c>
      <c r="B641" s="42">
        <v>35</v>
      </c>
      <c r="C641" s="44" t="s">
        <v>623</v>
      </c>
      <c r="D641" s="42">
        <v>30</v>
      </c>
      <c r="E641" s="9" t="s">
        <v>485</v>
      </c>
      <c r="F641" s="13" t="s">
        <v>670</v>
      </c>
      <c r="G641" s="8">
        <v>10</v>
      </c>
      <c r="I641" s="17" t="s">
        <v>677</v>
      </c>
      <c r="J641" t="s">
        <v>15</v>
      </c>
    </row>
    <row r="642" spans="1:10" x14ac:dyDescent="0.35">
      <c r="A642" s="52" t="s">
        <v>484</v>
      </c>
      <c r="B642" s="42">
        <v>35</v>
      </c>
      <c r="C642" s="44" t="s">
        <v>623</v>
      </c>
      <c r="D642" s="42">
        <v>30</v>
      </c>
      <c r="E642" s="9" t="s">
        <v>485</v>
      </c>
      <c r="F642" s="13" t="s">
        <v>670</v>
      </c>
      <c r="G642" s="8">
        <v>10</v>
      </c>
      <c r="I642" s="17" t="s">
        <v>678</v>
      </c>
      <c r="J642" t="s">
        <v>13</v>
      </c>
    </row>
    <row r="643" spans="1:10" ht="26" x14ac:dyDescent="0.35">
      <c r="A643" s="52" t="s">
        <v>484</v>
      </c>
      <c r="B643" s="42">
        <v>35</v>
      </c>
      <c r="C643" s="44" t="s">
        <v>623</v>
      </c>
      <c r="D643" s="42">
        <v>30</v>
      </c>
      <c r="E643" s="9" t="s">
        <v>485</v>
      </c>
      <c r="F643" s="13" t="s">
        <v>670</v>
      </c>
      <c r="G643" s="8">
        <v>10</v>
      </c>
      <c r="I643" s="17" t="s">
        <v>679</v>
      </c>
      <c r="J643" t="s">
        <v>13</v>
      </c>
    </row>
    <row r="644" spans="1:10" x14ac:dyDescent="0.35">
      <c r="A644" s="52" t="s">
        <v>484</v>
      </c>
      <c r="B644" s="42">
        <v>35</v>
      </c>
      <c r="C644" s="44" t="s">
        <v>623</v>
      </c>
      <c r="D644" s="42">
        <v>30</v>
      </c>
      <c r="E644" s="9" t="s">
        <v>485</v>
      </c>
      <c r="F644" s="13" t="s">
        <v>670</v>
      </c>
      <c r="G644" s="8">
        <v>10</v>
      </c>
      <c r="I644" s="17" t="s">
        <v>680</v>
      </c>
      <c r="J644" t="s">
        <v>13</v>
      </c>
    </row>
    <row r="645" spans="1:10" x14ac:dyDescent="0.35">
      <c r="A645" s="52" t="s">
        <v>484</v>
      </c>
      <c r="B645" s="42">
        <v>35</v>
      </c>
      <c r="C645" s="44" t="s">
        <v>623</v>
      </c>
      <c r="D645" s="42">
        <v>30</v>
      </c>
      <c r="E645" s="9" t="s">
        <v>485</v>
      </c>
      <c r="F645" s="13" t="s">
        <v>670</v>
      </c>
      <c r="G645" s="8">
        <v>10</v>
      </c>
      <c r="I645" s="17" t="s">
        <v>681</v>
      </c>
      <c r="J645" t="s">
        <v>15</v>
      </c>
    </row>
  </sheetData>
  <hyperlinks>
    <hyperlink ref="I302" r:id="rId1" xr:uid="{565B3BD7-B28D-44F8-B3A7-5F1A10682C1B}"/>
    <hyperlink ref="I312" r:id="rId2" xr:uid="{0A1975BA-FE5B-4DF8-848F-75D0E1770758}"/>
  </hyperlinks>
  <pageMargins left="0.7" right="0.7" top="0.75" bottom="0.75" header="0.3" footer="0.3"/>
  <pageSetup orientation="portrait" horizontalDpi="90" verticalDpi="90"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20C5016B1BE542A009EE5D3FC79B47" ma:contentTypeVersion="11" ma:contentTypeDescription="Create a new document." ma:contentTypeScope="" ma:versionID="41ea5d197102af58313765158ebaf87e">
  <xsd:schema xmlns:xsd="http://www.w3.org/2001/XMLSchema" xmlns:xs="http://www.w3.org/2001/XMLSchema" xmlns:p="http://schemas.microsoft.com/office/2006/metadata/properties" xmlns:ns3="5be08fbd-9bb0-4803-aca7-d5e5731c6467" xmlns:ns4="72062982-103c-43f5-a8ac-79dfef77b2bb" targetNamespace="http://schemas.microsoft.com/office/2006/metadata/properties" ma:root="true" ma:fieldsID="06cd52167c52507ab4fa1ec92112b633" ns3:_="" ns4:_="">
    <xsd:import namespace="5be08fbd-9bb0-4803-aca7-d5e5731c6467"/>
    <xsd:import namespace="72062982-103c-43f5-a8ac-79dfef77b2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e08fbd-9bb0-4803-aca7-d5e5731c64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062982-103c-43f5-a8ac-79dfef77b2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4510DD-7C0A-4A9C-ADC4-C4A536BC87BB}">
  <ds:schemaRefs>
    <ds:schemaRef ds:uri="http://schemas.microsoft.com/sharepoint/v3/contenttype/forms"/>
  </ds:schemaRefs>
</ds:datastoreItem>
</file>

<file path=customXml/itemProps2.xml><?xml version="1.0" encoding="utf-8"?>
<ds:datastoreItem xmlns:ds="http://schemas.openxmlformats.org/officeDocument/2006/customXml" ds:itemID="{790B66B7-D289-47D8-999C-2FC31D77B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e08fbd-9bb0-4803-aca7-d5e5731c6467"/>
    <ds:schemaRef ds:uri="72062982-103c-43f5-a8ac-79dfef77b2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D8F7D4-5A01-4097-8B0B-4AECD6DFE84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with Importance of priority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Hemangi Karchalkar</dc:creator>
  <cp:keywords/>
  <dc:description/>
  <cp:lastModifiedBy>Hemangi Karchalkar</cp:lastModifiedBy>
  <cp:revision/>
  <dcterms:created xsi:type="dcterms:W3CDTF">2021-12-30T09:08:45Z</dcterms:created>
  <dcterms:modified xsi:type="dcterms:W3CDTF">2022-03-14T12:40:39Z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0x0101004D20C5016B1BE542A009EE5D3FC79B47</vt:lpwstr>
  </property>
</Properties>
</file>