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455"/>
  </bookViews>
  <sheets>
    <sheet name="Qalam-Odoo-Questionaires" sheetId="3" r:id="rId1"/>
    <sheet name="Details of Respondents" sheetId="6" r:id="rId2"/>
    <sheet name="Responses-Google-Sheet" sheetId="5" r:id="rId3"/>
  </sheets>
  <definedNames>
    <definedName name="_xlnm._FilterDatabase" localSheetId="0" hidden="1">'Qalam-Odoo-Questionaires'!$E$2:$H$29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3" l="1"/>
  <c r="H17" i="3"/>
  <c r="H14" i="3"/>
  <c r="H12" i="3"/>
  <c r="H9" i="3"/>
  <c r="H6" i="3"/>
  <c r="H3" i="3"/>
  <c r="F17" i="3"/>
  <c r="I17" i="3" s="1"/>
  <c r="F20" i="3"/>
  <c r="I20" i="3" s="1"/>
  <c r="F14" i="3"/>
  <c r="I14" i="3" s="1"/>
  <c r="F12" i="3"/>
  <c r="I12" i="3" s="1"/>
  <c r="F6" i="3"/>
  <c r="I6" i="3" s="1"/>
  <c r="F9" i="3"/>
  <c r="I9" i="3" s="1"/>
  <c r="F3" i="3"/>
  <c r="I3" i="3" s="1"/>
  <c r="G23" i="3"/>
  <c r="E23" i="3"/>
  <c r="I4" i="3"/>
  <c r="I5" i="3"/>
  <c r="I7" i="3"/>
  <c r="I8" i="3"/>
  <c r="I10" i="3"/>
  <c r="I11" i="3"/>
  <c r="I13" i="3"/>
  <c r="I15" i="3"/>
  <c r="I16" i="3"/>
  <c r="I18" i="3"/>
  <c r="I19" i="3"/>
  <c r="I21" i="3"/>
  <c r="I22" i="3"/>
</calcChain>
</file>

<file path=xl/sharedStrings.xml><?xml version="1.0" encoding="utf-8"?>
<sst xmlns="http://schemas.openxmlformats.org/spreadsheetml/2006/main" count="537" uniqueCount="103">
  <si>
    <t>Are encryption keys managed securely, and is there support for key rotation and secure key storage?</t>
  </si>
  <si>
    <t>Data Encryption</t>
  </si>
  <si>
    <t>Role-Based Access Control (RBAC)</t>
  </si>
  <si>
    <t>Authentication and Authorization</t>
  </si>
  <si>
    <t>Audit Trails and Logging</t>
  </si>
  <si>
    <t>Patch Management</t>
  </si>
  <si>
    <t>Secure Configuration Management</t>
  </si>
  <si>
    <t>User Training and Awareness</t>
  </si>
  <si>
    <t>Are modules and features access are based on user roles and permissions?</t>
  </si>
  <si>
    <t>Based on changes in user responsibilities or structural changes, are roles assigned and revoked dynamically based on changes?</t>
  </si>
  <si>
    <t xml:space="preserve">To resolve role-based access conflict or overlapping, is there any mechanism in placed to resolve conflicts? </t>
  </si>
  <si>
    <t xml:space="preserve">During user login, are multiple authentication methods are integrated in the system? </t>
  </si>
  <si>
    <t xml:space="preserve">Is multi-factor authentication (MFA) implemented? </t>
  </si>
  <si>
    <t>Is sensitive data is encrypted within the Odoo campus management solution?</t>
  </si>
  <si>
    <t>Are encryption protocols and algorithms are utilized for encrypting data at rest and in transit?</t>
  </si>
  <si>
    <t>Audit Logs for user activities and system events are managed?</t>
  </si>
  <si>
    <t>For compliance and security monitoring, are logs easily accessible and reviewed from admin account.</t>
  </si>
  <si>
    <t>Automatic alerts and notifications are enabled in case of any security breach or anomalies defected?</t>
  </si>
  <si>
    <t>Patches and updates are applied regularly to address security vulnerabilities?</t>
  </si>
  <si>
    <t xml:space="preserve">Is sandbox or staging environment is used for testing updates and patches? </t>
  </si>
  <si>
    <t>Changes introduced by software updates or application of patches, are tracked and documented regularly?</t>
  </si>
  <si>
    <t>Security threats and vulnerabilities are address by reviewing and updating security configurations regularly?</t>
  </si>
  <si>
    <t>Is Odoo CMS integrated with security compliance frameworks and tools?</t>
  </si>
  <si>
    <t xml:space="preserve">Are security configurations documented and communicated to ensure consistency across the environment? </t>
  </si>
  <si>
    <t>Are training sessions conducted regularly for users in account of security awareness?</t>
  </si>
  <si>
    <t>Security incidents and concerns are reported through a proper process and procedure is defined?</t>
  </si>
  <si>
    <t>To handle and adhere to sensitive data, are users trained for system?</t>
  </si>
  <si>
    <t>Security Checks</t>
  </si>
  <si>
    <t>Sr. #</t>
  </si>
  <si>
    <t>Questionaire</t>
  </si>
  <si>
    <t>No Response Percentage</t>
  </si>
  <si>
    <t>Total</t>
  </si>
  <si>
    <t>Yes Response %age</t>
  </si>
  <si>
    <t>Yes Reponse for Security Check</t>
  </si>
  <si>
    <t>Odoo ERP (Qalam) Security Survey Responses</t>
  </si>
  <si>
    <t>Timestamp</t>
  </si>
  <si>
    <t>Yes</t>
  </si>
  <si>
    <t>No</t>
  </si>
  <si>
    <t>No of Respondeds</t>
  </si>
  <si>
    <t>Survey Type</t>
  </si>
  <si>
    <t>Google Forms</t>
  </si>
  <si>
    <t>Survey Method</t>
  </si>
  <si>
    <t>Furqan Athar</t>
  </si>
  <si>
    <t>Muhammad Jawad</t>
  </si>
  <si>
    <t>Iftikhar Ahmed</t>
  </si>
  <si>
    <t>NUST</t>
  </si>
  <si>
    <t>Senior Manager ERP</t>
  </si>
  <si>
    <t>Sr. No.</t>
  </si>
  <si>
    <t>Employee Name</t>
  </si>
  <si>
    <t>DESIGNATION</t>
  </si>
  <si>
    <t>Total Experience</t>
  </si>
  <si>
    <t>ODOO Experience</t>
  </si>
  <si>
    <t>EBPS</t>
  </si>
  <si>
    <t>Email</t>
  </si>
  <si>
    <t>Company</t>
  </si>
  <si>
    <t>General Manager Information Systems</t>
  </si>
  <si>
    <t>19</t>
  </si>
  <si>
    <t>ddis@nust.edu.pk</t>
  </si>
  <si>
    <t>Muhammad Sohail</t>
  </si>
  <si>
    <t>Senior Software Developer ERP</t>
  </si>
  <si>
    <t>18</t>
  </si>
  <si>
    <t>sohail.cms@nust.edu.pk</t>
  </si>
  <si>
    <t>Senior Manager Database</t>
  </si>
  <si>
    <t>iftikhar.cms@nust.edu.pk</t>
  </si>
  <si>
    <t>Muhammad Waqar Malik</t>
  </si>
  <si>
    <t>Senior System Analyst</t>
  </si>
  <si>
    <t>waqar.cms@nust.edu.pk</t>
  </si>
  <si>
    <t>Muhammad Siddique</t>
  </si>
  <si>
    <t>siddique@nust.edu.pk</t>
  </si>
  <si>
    <t>Muhammad Shoaib Khan</t>
  </si>
  <si>
    <t>shoaib.cms@nust.edu.pk</t>
  </si>
  <si>
    <t>Rubnawaz Hussain</t>
  </si>
  <si>
    <t>rubnawaz.qa@nust.edu.pk</t>
  </si>
  <si>
    <t>Zahid anwar</t>
  </si>
  <si>
    <t>zahid.cms@nust.edu.pk</t>
  </si>
  <si>
    <t>Muhammad Zahid</t>
  </si>
  <si>
    <t>erpdeveloper.ict@nust.edu.pk</t>
  </si>
  <si>
    <t>Sulman Shaukat</t>
  </si>
  <si>
    <t>Software Developer ERP</t>
  </si>
  <si>
    <t>17</t>
  </si>
  <si>
    <t>sulman.cms@nust.edu.pk</t>
  </si>
  <si>
    <t>Umair Khan</t>
  </si>
  <si>
    <t>softdev.erp2@nust.edu.pk</t>
  </si>
  <si>
    <t>Syed Muhammad Ali</t>
  </si>
  <si>
    <t>softdev.erp3@nust.edu.pk</t>
  </si>
  <si>
    <t>Umair Mukhtar</t>
  </si>
  <si>
    <t>saima.qa@nust.edu.pk</t>
  </si>
  <si>
    <t>Saif Ali</t>
  </si>
  <si>
    <t>saif.sd@nust.edu.pk</t>
  </si>
  <si>
    <t>Muhammad Umar Hassan</t>
  </si>
  <si>
    <t>umarh148@gmail.com</t>
  </si>
  <si>
    <t>Senior Software Quality Officer</t>
  </si>
  <si>
    <t>Muhammad Farooque</t>
  </si>
  <si>
    <t>CEO AARSol Pvt (Ltd)</t>
  </si>
  <si>
    <t>Muhammad Noman</t>
  </si>
  <si>
    <t>noman@gmail.com</t>
  </si>
  <si>
    <t>AARsol</t>
  </si>
  <si>
    <t>NUST/Hazara University</t>
  </si>
  <si>
    <t>farooque@aarsol.com</t>
  </si>
  <si>
    <t>jawad.ahmed@gmail.com</t>
  </si>
  <si>
    <t>No of Questions in survey Form</t>
  </si>
  <si>
    <t>Questionnaires (Yes/No)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</si>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</sst>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Tw Cen MT"/>
      <family val="2"/>
      <scheme val="minor"/>
    </font>
    <font>
      <sz val="11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164" fontId="1" fillId="0" borderId="3" xfId="0" applyNumberFormat="1" applyFont="1" applyBorder="1" applyAlignment="1">
      <alignment horizontal="center" vertical="top"/>
    </xf>
    <xf numFmtId="164" fontId="1" fillId="0" borderId="4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Odoo</a:t>
            </a:r>
            <a:r>
              <a:rPr lang="en-US" baseline="0"/>
              <a:t> ERP (Qalam) - ISO 27001 Security Survey Overall Response</a:t>
            </a:r>
            <a:endParaRPr lang="en-US"/>
          </a:p>
        </c:rich>
      </c:tx>
      <c:layout>
        <c:manualLayout>
          <c:xMode val="edge"/>
          <c:yMode val="edge"/>
          <c:x val="0.14435934144595561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18"/>
            <c:spPr>
              <a:gradFill rotWithShape="1">
                <a:gsLst>
                  <a:gs pos="0">
                    <a:schemeClr val="accent1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1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077-415B-A553-C2540ACC58A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2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077-415B-A553-C2540ACC58A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4000"/>
                      <a:satMod val="105000"/>
                      <a:lumMod val="102000"/>
                    </a:schemeClr>
                  </a:gs>
                  <a:gs pos="100000">
                    <a:schemeClr val="accent3">
                      <a:shade val="74000"/>
                      <a:satMod val="128000"/>
                      <a:lumMod val="100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077-415B-A553-C2540ACC58AF}"/>
              </c:ext>
            </c:extLst>
          </c:dPt>
          <c:dLbls>
            <c:dLbl>
              <c:idx val="0"/>
              <c:layout>
                <c:manualLayout>
                  <c:x val="-9.4262685914260722E-2"/>
                  <c:y val="-4.9492563429571389E-2"/>
                </c:manualLayout>
              </c:layout>
              <c:tx>
                <c:rich>
                  <a:bodyPr/>
                  <a:lstStyle/>
                  <a:p>
                    <a:fld id="{2D50CE17-D382-460A-B264-FA3C07F8AEF3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077-415B-A553-C2540ACC58A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7.5969597550306217E-2"/>
                  <c:y val="5.8949766695829686E-2"/>
                </c:manualLayout>
              </c:layout>
              <c:tx>
                <c:rich>
                  <a:bodyPr/>
                  <a:lstStyle/>
                  <a:p>
                    <a:fld id="{A7A3F5E3-DDB6-44A7-BA4E-EE9AF390B253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077-415B-A553-C2540ACC58AF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66919643-CE1B-4745-9965-CBCF2133BAE4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2077-415B-A553-C2540ACC58A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Yes</c:v>
              </c:pt>
              <c:pt idx="1">
                <c:v> No</c:v>
              </c:pt>
            </c:strLit>
          </c:cat>
          <c:val>
            <c:numRef>
              <c:f>'Qalam-Odoo-Questionaires'!$E$23:$G$23</c:f>
              <c:numCache>
                <c:formatCode>General</c:formatCode>
                <c:ptCount val="3"/>
                <c:pt idx="0">
                  <c:v>63.885000000000005</c:v>
                </c:pt>
                <c:pt idx="2">
                  <c:v>36.114999999999995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077-415B-A553-C2540ACC58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24</xdr:row>
      <xdr:rowOff>171450</xdr:rowOff>
    </xdr:from>
    <xdr:to>
      <xdr:col>3</xdr:col>
      <xdr:colOff>4810125</xdr:colOff>
      <xdr:row>34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nom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workbookViewId="0">
      <selection activeCell="C35" sqref="C35"/>
    </sheetView>
  </sheetViews>
  <sheetFormatPr defaultRowHeight="14.25" x14ac:dyDescent="0.2"/>
  <cols>
    <col min="1" max="1" width="3.5" style="1" customWidth="1"/>
    <col min="2" max="2" width="5.5" style="1" customWidth="1"/>
    <col min="3" max="3" width="26.375" style="1" customWidth="1"/>
    <col min="4" max="4" width="68.75" style="2" customWidth="1"/>
    <col min="5" max="6" width="17.5" style="1" customWidth="1"/>
    <col min="7" max="8" width="15.75" style="1" customWidth="1"/>
    <col min="9" max="16384" width="9" style="1"/>
  </cols>
  <sheetData>
    <row r="2" spans="2:9" ht="28.5" x14ac:dyDescent="0.2">
      <c r="B2" s="7" t="s">
        <v>28</v>
      </c>
      <c r="C2" s="7" t="s">
        <v>27</v>
      </c>
      <c r="D2" s="8" t="s">
        <v>29</v>
      </c>
      <c r="E2" s="8" t="s">
        <v>32</v>
      </c>
      <c r="F2" s="8" t="s">
        <v>33</v>
      </c>
      <c r="G2" s="8" t="s">
        <v>30</v>
      </c>
      <c r="H2" s="8"/>
      <c r="I2" s="7" t="s">
        <v>31</v>
      </c>
    </row>
    <row r="3" spans="2:9" ht="28.5" x14ac:dyDescent="0.2">
      <c r="B3" s="3">
        <v>1</v>
      </c>
      <c r="C3" s="4" t="s">
        <v>2</v>
      </c>
      <c r="D3" s="4" t="s">
        <v>8</v>
      </c>
      <c r="E3" s="3">
        <v>83.3</v>
      </c>
      <c r="F3" s="20">
        <f>AVERAGE(E3, E4, E5)</f>
        <v>59.233333333333327</v>
      </c>
      <c r="G3" s="3">
        <v>16.7</v>
      </c>
      <c r="H3" s="20">
        <f>AVERAGE(G3, G4, G5)</f>
        <v>40.766666666666666</v>
      </c>
      <c r="I3" s="3">
        <f>SUM(E3:G3)</f>
        <v>159.23333333333332</v>
      </c>
    </row>
    <row r="4" spans="2:9" ht="28.5" x14ac:dyDescent="0.2">
      <c r="B4" s="3"/>
      <c r="C4" s="3"/>
      <c r="D4" s="4" t="s">
        <v>9</v>
      </c>
      <c r="E4" s="3">
        <v>61.1</v>
      </c>
      <c r="F4" s="18"/>
      <c r="G4" s="3">
        <v>38.9</v>
      </c>
      <c r="H4" s="18"/>
      <c r="I4" s="3">
        <f t="shared" ref="I4:I22" si="0">SUM(E4:G4)</f>
        <v>100</v>
      </c>
    </row>
    <row r="5" spans="2:9" ht="28.5" x14ac:dyDescent="0.2">
      <c r="B5" s="3"/>
      <c r="C5" s="3"/>
      <c r="D5" s="4" t="s">
        <v>10</v>
      </c>
      <c r="E5" s="3">
        <v>33.299999999999997</v>
      </c>
      <c r="F5" s="19"/>
      <c r="G5" s="3">
        <v>66.7</v>
      </c>
      <c r="H5" s="19"/>
      <c r="I5" s="3">
        <f t="shared" si="0"/>
        <v>100</v>
      </c>
    </row>
    <row r="6" spans="2:9" x14ac:dyDescent="0.2">
      <c r="B6" s="3">
        <v>2</v>
      </c>
      <c r="C6" s="4" t="s">
        <v>3</v>
      </c>
      <c r="D6" s="4" t="s">
        <v>11</v>
      </c>
      <c r="E6" s="3">
        <v>55.6</v>
      </c>
      <c r="F6" s="20">
        <f t="shared" ref="F6:H6" si="1">AVERAGE(E6, E7, E8)</f>
        <v>48.166666666666664</v>
      </c>
      <c r="G6" s="3">
        <v>44.4</v>
      </c>
      <c r="H6" s="20">
        <f t="shared" si="1"/>
        <v>51.833333333333336</v>
      </c>
      <c r="I6" s="3">
        <f t="shared" si="0"/>
        <v>148.16666666666666</v>
      </c>
    </row>
    <row r="7" spans="2:9" x14ac:dyDescent="0.2">
      <c r="B7" s="3"/>
      <c r="C7" s="3"/>
      <c r="D7" s="5" t="s">
        <v>12</v>
      </c>
      <c r="E7" s="3">
        <v>33.299999999999997</v>
      </c>
      <c r="F7" s="18"/>
      <c r="G7" s="3">
        <v>66.7</v>
      </c>
      <c r="H7" s="18"/>
      <c r="I7" s="3">
        <f t="shared" si="0"/>
        <v>100</v>
      </c>
    </row>
    <row r="8" spans="2:9" ht="18.75" customHeight="1" x14ac:dyDescent="0.2">
      <c r="B8" s="3"/>
      <c r="C8" s="3"/>
      <c r="D8" s="5" t="s">
        <v>13</v>
      </c>
      <c r="E8" s="3">
        <v>55.6</v>
      </c>
      <c r="F8" s="19"/>
      <c r="G8" s="3">
        <v>44.4</v>
      </c>
      <c r="H8" s="19"/>
      <c r="I8" s="3">
        <f t="shared" si="0"/>
        <v>100</v>
      </c>
    </row>
    <row r="9" spans="2:9" ht="28.5" x14ac:dyDescent="0.2">
      <c r="B9" s="3">
        <v>3</v>
      </c>
      <c r="C9" s="3" t="s">
        <v>1</v>
      </c>
      <c r="D9" s="5" t="s">
        <v>14</v>
      </c>
      <c r="E9" s="3">
        <v>50</v>
      </c>
      <c r="F9" s="20">
        <f t="shared" ref="F9:H9" si="2">AVERAGE(E9, E10, E11)</f>
        <v>66.666666666666671</v>
      </c>
      <c r="G9" s="3">
        <v>50</v>
      </c>
      <c r="H9" s="20">
        <f t="shared" si="2"/>
        <v>33.333333333333336</v>
      </c>
      <c r="I9" s="3">
        <f t="shared" si="0"/>
        <v>166.66666666666669</v>
      </c>
    </row>
    <row r="10" spans="2:9" ht="28.5" x14ac:dyDescent="0.2">
      <c r="B10" s="3"/>
      <c r="C10" s="3"/>
      <c r="D10" s="5" t="s">
        <v>0</v>
      </c>
      <c r="E10" s="3">
        <v>55.6</v>
      </c>
      <c r="F10" s="18"/>
      <c r="G10" s="3">
        <v>44.4</v>
      </c>
      <c r="H10" s="18"/>
      <c r="I10" s="3">
        <f t="shared" si="0"/>
        <v>100</v>
      </c>
    </row>
    <row r="11" spans="2:9" x14ac:dyDescent="0.2">
      <c r="B11" s="3"/>
      <c r="C11" s="3"/>
      <c r="D11" s="5" t="s">
        <v>15</v>
      </c>
      <c r="E11" s="3">
        <v>94.4</v>
      </c>
      <c r="F11" s="19"/>
      <c r="G11" s="3">
        <v>5.6</v>
      </c>
      <c r="H11" s="19"/>
      <c r="I11" s="3">
        <f t="shared" si="0"/>
        <v>100</v>
      </c>
    </row>
    <row r="12" spans="2:9" ht="28.5" x14ac:dyDescent="0.2">
      <c r="B12" s="3">
        <v>4</v>
      </c>
      <c r="C12" s="3" t="s">
        <v>4</v>
      </c>
      <c r="D12" s="5" t="s">
        <v>16</v>
      </c>
      <c r="E12" s="3">
        <v>83.3</v>
      </c>
      <c r="F12" s="20">
        <f>AVERAGE(E12, E13)</f>
        <v>61.099999999999994</v>
      </c>
      <c r="G12" s="3">
        <v>16.7</v>
      </c>
      <c r="H12" s="20">
        <f>AVERAGE(G12, G13)</f>
        <v>38.9</v>
      </c>
      <c r="I12" s="3">
        <f t="shared" si="0"/>
        <v>161.09999999999997</v>
      </c>
    </row>
    <row r="13" spans="2:9" ht="28.5" x14ac:dyDescent="0.2">
      <c r="B13" s="3"/>
      <c r="C13" s="3"/>
      <c r="D13" s="5" t="s">
        <v>17</v>
      </c>
      <c r="E13" s="3">
        <v>38.9</v>
      </c>
      <c r="F13" s="18"/>
      <c r="G13" s="3">
        <v>61.1</v>
      </c>
      <c r="H13" s="18"/>
      <c r="I13" s="3">
        <f t="shared" si="0"/>
        <v>100</v>
      </c>
    </row>
    <row r="14" spans="2:9" x14ac:dyDescent="0.2">
      <c r="B14" s="3">
        <v>5</v>
      </c>
      <c r="C14" s="3" t="s">
        <v>5</v>
      </c>
      <c r="D14" s="5" t="s">
        <v>18</v>
      </c>
      <c r="E14" s="3">
        <v>61.1</v>
      </c>
      <c r="F14" s="18">
        <f>AVERAGE(E14,E15,E16)</f>
        <v>72.2</v>
      </c>
      <c r="G14" s="3">
        <v>38.9</v>
      </c>
      <c r="H14" s="18">
        <f>AVERAGE(G14,G15,G16)</f>
        <v>27.8</v>
      </c>
      <c r="I14" s="3">
        <f t="shared" si="0"/>
        <v>172.20000000000002</v>
      </c>
    </row>
    <row r="15" spans="2:9" x14ac:dyDescent="0.2">
      <c r="B15" s="3"/>
      <c r="C15" s="3"/>
      <c r="D15" s="5" t="s">
        <v>19</v>
      </c>
      <c r="E15" s="3">
        <v>94.4</v>
      </c>
      <c r="F15" s="18"/>
      <c r="G15" s="3">
        <v>5.6</v>
      </c>
      <c r="H15" s="18"/>
      <c r="I15" s="3">
        <f t="shared" si="0"/>
        <v>100</v>
      </c>
    </row>
    <row r="16" spans="2:9" ht="28.5" x14ac:dyDescent="0.2">
      <c r="B16" s="3"/>
      <c r="C16" s="3"/>
      <c r="D16" s="5" t="s">
        <v>20</v>
      </c>
      <c r="E16" s="3">
        <v>61.1</v>
      </c>
      <c r="F16" s="19"/>
      <c r="G16" s="3">
        <v>38.9</v>
      </c>
      <c r="H16" s="19"/>
      <c r="I16" s="3">
        <f t="shared" si="0"/>
        <v>100</v>
      </c>
    </row>
    <row r="17" spans="2:9" ht="28.5" x14ac:dyDescent="0.2">
      <c r="B17" s="3">
        <v>6</v>
      </c>
      <c r="C17" s="3" t="s">
        <v>6</v>
      </c>
      <c r="D17" s="5" t="s">
        <v>21</v>
      </c>
      <c r="E17" s="3">
        <v>72.2</v>
      </c>
      <c r="F17" s="18">
        <f t="shared" ref="F17:H17" si="3">AVERAGE(E17,E18,E19)</f>
        <v>70.366666666666674</v>
      </c>
      <c r="G17" s="3">
        <v>27.8</v>
      </c>
      <c r="H17" s="18">
        <f t="shared" si="3"/>
        <v>29.633333333333336</v>
      </c>
      <c r="I17" s="3">
        <f t="shared" si="0"/>
        <v>170.36666666666667</v>
      </c>
    </row>
    <row r="18" spans="2:9" x14ac:dyDescent="0.2">
      <c r="B18" s="3"/>
      <c r="C18" s="3"/>
      <c r="D18" s="5" t="s">
        <v>22</v>
      </c>
      <c r="E18" s="3">
        <v>72.2</v>
      </c>
      <c r="F18" s="18"/>
      <c r="G18" s="3">
        <v>27.8</v>
      </c>
      <c r="H18" s="18"/>
      <c r="I18" s="3">
        <f t="shared" si="0"/>
        <v>100</v>
      </c>
    </row>
    <row r="19" spans="2:9" ht="28.5" x14ac:dyDescent="0.2">
      <c r="B19" s="3"/>
      <c r="C19" s="3"/>
      <c r="D19" s="5" t="s">
        <v>23</v>
      </c>
      <c r="E19" s="3">
        <v>66.7</v>
      </c>
      <c r="F19" s="19"/>
      <c r="G19" s="3">
        <v>33.299999999999997</v>
      </c>
      <c r="H19" s="19"/>
      <c r="I19" s="3">
        <f t="shared" si="0"/>
        <v>100</v>
      </c>
    </row>
    <row r="20" spans="2:9" x14ac:dyDescent="0.2">
      <c r="B20" s="3">
        <v>7</v>
      </c>
      <c r="C20" s="3" t="s">
        <v>7</v>
      </c>
      <c r="D20" s="5" t="s">
        <v>24</v>
      </c>
      <c r="E20" s="3">
        <v>50</v>
      </c>
      <c r="F20" s="18">
        <f t="shared" ref="F20:H20" si="4">AVERAGE(E20,E21,E22)</f>
        <v>68.533333333333331</v>
      </c>
      <c r="G20" s="3">
        <v>50</v>
      </c>
      <c r="H20" s="18">
        <f t="shared" si="4"/>
        <v>31.466666666666669</v>
      </c>
      <c r="I20" s="3">
        <f t="shared" si="0"/>
        <v>168.53333333333333</v>
      </c>
    </row>
    <row r="21" spans="2:9" ht="28.5" x14ac:dyDescent="0.2">
      <c r="B21" s="3"/>
      <c r="C21" s="3"/>
      <c r="D21" s="5" t="s">
        <v>25</v>
      </c>
      <c r="E21" s="3">
        <v>77.8</v>
      </c>
      <c r="F21" s="18"/>
      <c r="G21" s="3">
        <v>22.2</v>
      </c>
      <c r="H21" s="18"/>
      <c r="I21" s="3">
        <f t="shared" si="0"/>
        <v>100</v>
      </c>
    </row>
    <row r="22" spans="2:9" x14ac:dyDescent="0.2">
      <c r="B22" s="3"/>
      <c r="C22" s="3"/>
      <c r="D22" s="5" t="s">
        <v>26</v>
      </c>
      <c r="E22" s="3">
        <v>77.8</v>
      </c>
      <c r="F22" s="19"/>
      <c r="G22" s="3">
        <v>22.2</v>
      </c>
      <c r="H22" s="19"/>
      <c r="I22" s="3">
        <f t="shared" si="0"/>
        <v>100</v>
      </c>
    </row>
    <row r="23" spans="2:9" x14ac:dyDescent="0.2">
      <c r="B23" s="3"/>
      <c r="C23" s="21" t="s">
        <v>34</v>
      </c>
      <c r="D23" s="22"/>
      <c r="E23" s="25">
        <f>AVERAGE(E3:E22)</f>
        <v>63.885000000000005</v>
      </c>
      <c r="F23" s="3"/>
      <c r="G23" s="25">
        <f>AVERAGE(G3:G22)</f>
        <v>36.114999999999995</v>
      </c>
      <c r="H23" s="3"/>
      <c r="I23" s="3"/>
    </row>
    <row r="24" spans="2:9" x14ac:dyDescent="0.2">
      <c r="B24" s="3"/>
      <c r="C24" s="23"/>
      <c r="D24" s="24"/>
      <c r="E24" s="26"/>
      <c r="F24" s="3"/>
      <c r="G24" s="26"/>
      <c r="H24" s="3"/>
      <c r="I24" s="3"/>
    </row>
    <row r="25" spans="2:9" x14ac:dyDescent="0.2">
      <c r="D25" s="6"/>
    </row>
    <row r="26" spans="2:9" x14ac:dyDescent="0.2">
      <c r="D26" s="6"/>
    </row>
    <row r="27" spans="2:9" x14ac:dyDescent="0.2">
      <c r="D27" s="6"/>
    </row>
    <row r="28" spans="2:9" x14ac:dyDescent="0.2">
      <c r="D28" s="6"/>
    </row>
    <row r="29" spans="2:9" x14ac:dyDescent="0.2">
      <c r="D29" s="6"/>
    </row>
  </sheetData>
  <autoFilter ref="E2:H29"/>
  <mergeCells count="17">
    <mergeCell ref="C23:D24"/>
    <mergeCell ref="E23:E24"/>
    <mergeCell ref="G23:G24"/>
    <mergeCell ref="F17:F19"/>
    <mergeCell ref="F20:F22"/>
    <mergeCell ref="H17:H19"/>
    <mergeCell ref="H20:H22"/>
    <mergeCell ref="F3:F5"/>
    <mergeCell ref="F6:F8"/>
    <mergeCell ref="F9:F11"/>
    <mergeCell ref="F12:F13"/>
    <mergeCell ref="F14:F16"/>
    <mergeCell ref="H3:H5"/>
    <mergeCell ref="H6:H8"/>
    <mergeCell ref="H9:H11"/>
    <mergeCell ref="H12:H13"/>
    <mergeCell ref="H14:H16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4" workbookViewId="0">
      <selection activeCell="L15" sqref="L15"/>
    </sheetView>
  </sheetViews>
  <sheetFormatPr defaultRowHeight="14.25" x14ac:dyDescent="0.2"/>
  <cols>
    <col min="1" max="1" width="3.25" style="12" customWidth="1"/>
    <col min="2" max="2" width="6.75" style="12" customWidth="1"/>
    <col min="3" max="3" width="25.25" style="12" customWidth="1"/>
    <col min="4" max="4" width="31.125" style="12" customWidth="1"/>
    <col min="5" max="5" width="14.875" style="12" customWidth="1"/>
    <col min="6" max="6" width="15.125" style="12" customWidth="1"/>
    <col min="7" max="7" width="5.25" style="12" customWidth="1"/>
    <col min="8" max="8" width="28.75" style="12" hidden="1" customWidth="1"/>
    <col min="9" max="9" width="13.5" style="12" customWidth="1"/>
    <col min="10" max="10" width="3.5" style="12" customWidth="1"/>
    <col min="11" max="16384" width="9" style="12"/>
  </cols>
  <sheetData>
    <row r="1" spans="1:10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s="13"/>
      <c r="B2" s="14" t="s">
        <v>47</v>
      </c>
      <c r="C2" s="14" t="s">
        <v>48</v>
      </c>
      <c r="D2" s="14" t="s">
        <v>49</v>
      </c>
      <c r="E2" s="14" t="s">
        <v>50</v>
      </c>
      <c r="F2" s="14" t="s">
        <v>51</v>
      </c>
      <c r="G2" s="14" t="s">
        <v>52</v>
      </c>
      <c r="H2" s="14" t="s">
        <v>53</v>
      </c>
      <c r="I2" s="14" t="s">
        <v>54</v>
      </c>
      <c r="J2" s="13"/>
    </row>
    <row r="3" spans="1:10" x14ac:dyDescent="0.2">
      <c r="A3" s="13"/>
      <c r="B3" s="13">
        <v>1</v>
      </c>
      <c r="C3" s="13" t="s">
        <v>42</v>
      </c>
      <c r="D3" s="13" t="s">
        <v>55</v>
      </c>
      <c r="E3" s="13">
        <v>18</v>
      </c>
      <c r="F3" s="13">
        <v>7</v>
      </c>
      <c r="G3" s="13" t="s">
        <v>56</v>
      </c>
      <c r="H3" s="13" t="s">
        <v>57</v>
      </c>
      <c r="I3" s="13" t="s">
        <v>45</v>
      </c>
      <c r="J3" s="13"/>
    </row>
    <row r="4" spans="1:10" x14ac:dyDescent="0.2">
      <c r="A4" s="13"/>
      <c r="B4" s="13">
        <v>2</v>
      </c>
      <c r="C4" s="13" t="s">
        <v>92</v>
      </c>
      <c r="D4" s="13" t="s">
        <v>93</v>
      </c>
      <c r="E4" s="13">
        <v>22</v>
      </c>
      <c r="F4" s="13">
        <v>22</v>
      </c>
      <c r="G4" s="13"/>
      <c r="H4" s="13" t="s">
        <v>98</v>
      </c>
      <c r="I4" s="13" t="s">
        <v>96</v>
      </c>
      <c r="J4" s="13"/>
    </row>
    <row r="5" spans="1:10" x14ac:dyDescent="0.2">
      <c r="A5" s="13"/>
      <c r="B5" s="13">
        <v>3</v>
      </c>
      <c r="C5" s="13" t="s">
        <v>43</v>
      </c>
      <c r="D5" s="13" t="s">
        <v>59</v>
      </c>
      <c r="E5" s="13">
        <v>6</v>
      </c>
      <c r="F5" s="13">
        <v>6</v>
      </c>
      <c r="G5" s="13"/>
      <c r="H5" s="13" t="s">
        <v>99</v>
      </c>
      <c r="I5" s="13" t="s">
        <v>96</v>
      </c>
      <c r="J5" s="13"/>
    </row>
    <row r="6" spans="1:10" x14ac:dyDescent="0.2">
      <c r="A6" s="13"/>
      <c r="B6" s="13">
        <v>4</v>
      </c>
      <c r="C6" s="13" t="s">
        <v>58</v>
      </c>
      <c r="D6" s="13" t="s">
        <v>59</v>
      </c>
      <c r="E6" s="13">
        <v>13</v>
      </c>
      <c r="F6" s="13">
        <v>7</v>
      </c>
      <c r="G6" s="13" t="s">
        <v>60</v>
      </c>
      <c r="H6" s="13" t="s">
        <v>61</v>
      </c>
      <c r="I6" s="13" t="s">
        <v>45</v>
      </c>
      <c r="J6" s="13"/>
    </row>
    <row r="7" spans="1:10" x14ac:dyDescent="0.2">
      <c r="A7" s="13"/>
      <c r="B7" s="13">
        <v>5</v>
      </c>
      <c r="C7" s="13" t="s">
        <v>44</v>
      </c>
      <c r="D7" s="13" t="s">
        <v>62</v>
      </c>
      <c r="E7" s="13">
        <v>16</v>
      </c>
      <c r="F7" s="13">
        <v>7</v>
      </c>
      <c r="G7" s="13" t="s">
        <v>60</v>
      </c>
      <c r="H7" s="13" t="s">
        <v>63</v>
      </c>
      <c r="I7" s="13" t="s">
        <v>45</v>
      </c>
      <c r="J7" s="13"/>
    </row>
    <row r="8" spans="1:10" x14ac:dyDescent="0.2">
      <c r="A8" s="13"/>
      <c r="B8" s="13">
        <v>6</v>
      </c>
      <c r="C8" s="13" t="s">
        <v>64</v>
      </c>
      <c r="D8" s="13" t="s">
        <v>65</v>
      </c>
      <c r="E8" s="13">
        <v>12</v>
      </c>
      <c r="F8" s="13">
        <v>3</v>
      </c>
      <c r="G8" s="13" t="s">
        <v>60</v>
      </c>
      <c r="H8" s="13" t="s">
        <v>66</v>
      </c>
      <c r="I8" s="13" t="s">
        <v>45</v>
      </c>
      <c r="J8" s="13"/>
    </row>
    <row r="9" spans="1:10" x14ac:dyDescent="0.2">
      <c r="A9" s="13"/>
      <c r="B9" s="13">
        <v>7</v>
      </c>
      <c r="C9" s="13" t="s">
        <v>67</v>
      </c>
      <c r="D9" s="13" t="s">
        <v>46</v>
      </c>
      <c r="E9" s="13">
        <v>16</v>
      </c>
      <c r="F9" s="13">
        <v>7</v>
      </c>
      <c r="G9" s="13" t="s">
        <v>60</v>
      </c>
      <c r="H9" s="13" t="s">
        <v>68</v>
      </c>
      <c r="I9" s="13" t="s">
        <v>45</v>
      </c>
      <c r="J9" s="13"/>
    </row>
    <row r="10" spans="1:10" x14ac:dyDescent="0.2">
      <c r="A10" s="13"/>
      <c r="B10" s="13">
        <v>8</v>
      </c>
      <c r="C10" s="13" t="s">
        <v>69</v>
      </c>
      <c r="D10" s="13" t="s">
        <v>59</v>
      </c>
      <c r="E10" s="13">
        <v>12</v>
      </c>
      <c r="F10" s="13">
        <v>7</v>
      </c>
      <c r="G10" s="13" t="s">
        <v>60</v>
      </c>
      <c r="H10" s="13" t="s">
        <v>70</v>
      </c>
      <c r="I10" s="13" t="s">
        <v>45</v>
      </c>
      <c r="J10" s="13"/>
    </row>
    <row r="11" spans="1:10" ht="28.5" x14ac:dyDescent="0.2">
      <c r="A11" s="13"/>
      <c r="B11" s="13">
        <v>9</v>
      </c>
      <c r="C11" s="13" t="s">
        <v>71</v>
      </c>
      <c r="D11" s="13" t="s">
        <v>91</v>
      </c>
      <c r="E11" s="13">
        <v>12</v>
      </c>
      <c r="F11" s="13">
        <v>7</v>
      </c>
      <c r="G11" s="13" t="s">
        <v>60</v>
      </c>
      <c r="H11" s="13" t="s">
        <v>72</v>
      </c>
      <c r="I11" s="16" t="s">
        <v>97</v>
      </c>
      <c r="J11" s="13"/>
    </row>
    <row r="12" spans="1:10" x14ac:dyDescent="0.2">
      <c r="A12" s="13"/>
      <c r="B12" s="13">
        <v>10</v>
      </c>
      <c r="C12" s="13" t="s">
        <v>73</v>
      </c>
      <c r="D12" s="13" t="s">
        <v>59</v>
      </c>
      <c r="E12" s="13">
        <v>14</v>
      </c>
      <c r="F12" s="13">
        <v>7</v>
      </c>
      <c r="G12" s="13" t="s">
        <v>60</v>
      </c>
      <c r="H12" s="13" t="s">
        <v>74</v>
      </c>
      <c r="I12" s="13" t="s">
        <v>45</v>
      </c>
      <c r="J12" s="13"/>
    </row>
    <row r="13" spans="1:10" x14ac:dyDescent="0.2">
      <c r="A13" s="13"/>
      <c r="B13" s="13">
        <v>11</v>
      </c>
      <c r="C13" s="13" t="s">
        <v>75</v>
      </c>
      <c r="D13" s="13" t="s">
        <v>59</v>
      </c>
      <c r="E13" s="13">
        <v>12</v>
      </c>
      <c r="F13" s="13">
        <v>5</v>
      </c>
      <c r="G13" s="13" t="s">
        <v>60</v>
      </c>
      <c r="H13" s="13" t="s">
        <v>76</v>
      </c>
      <c r="I13" s="13" t="s">
        <v>45</v>
      </c>
      <c r="J13" s="13"/>
    </row>
    <row r="14" spans="1:10" x14ac:dyDescent="0.2">
      <c r="A14" s="13"/>
      <c r="B14" s="13">
        <v>12</v>
      </c>
      <c r="C14" s="13" t="s">
        <v>77</v>
      </c>
      <c r="D14" s="13" t="s">
        <v>78</v>
      </c>
      <c r="E14" s="13">
        <v>5</v>
      </c>
      <c r="F14" s="13">
        <v>5</v>
      </c>
      <c r="G14" s="13" t="s">
        <v>79</v>
      </c>
      <c r="H14" s="13" t="s">
        <v>80</v>
      </c>
      <c r="I14" s="13" t="s">
        <v>45</v>
      </c>
      <c r="J14" s="13"/>
    </row>
    <row r="15" spans="1:10" x14ac:dyDescent="0.2">
      <c r="A15" s="13"/>
      <c r="B15" s="13">
        <v>13</v>
      </c>
      <c r="C15" s="13" t="s">
        <v>81</v>
      </c>
      <c r="D15" s="13" t="s">
        <v>59</v>
      </c>
      <c r="E15" s="13">
        <v>4</v>
      </c>
      <c r="F15" s="13">
        <v>4</v>
      </c>
      <c r="G15" s="13" t="s">
        <v>79</v>
      </c>
      <c r="H15" s="13" t="s">
        <v>82</v>
      </c>
      <c r="I15" s="13" t="s">
        <v>45</v>
      </c>
      <c r="J15" s="13"/>
    </row>
    <row r="16" spans="1:10" x14ac:dyDescent="0.2">
      <c r="A16" s="13"/>
      <c r="B16" s="13">
        <v>14</v>
      </c>
      <c r="C16" s="13" t="s">
        <v>83</v>
      </c>
      <c r="D16" s="13" t="s">
        <v>59</v>
      </c>
      <c r="E16" s="13">
        <v>5</v>
      </c>
      <c r="F16" s="13">
        <v>3</v>
      </c>
      <c r="G16" s="13" t="s">
        <v>79</v>
      </c>
      <c r="H16" s="13" t="s">
        <v>84</v>
      </c>
      <c r="I16" s="13" t="s">
        <v>45</v>
      </c>
      <c r="J16" s="13"/>
    </row>
    <row r="17" spans="1:10" x14ac:dyDescent="0.2">
      <c r="A17" s="13"/>
      <c r="B17" s="13">
        <v>15</v>
      </c>
      <c r="C17" s="13" t="s">
        <v>85</v>
      </c>
      <c r="D17" s="13" t="s">
        <v>78</v>
      </c>
      <c r="E17" s="13">
        <v>2</v>
      </c>
      <c r="F17" s="13">
        <v>2</v>
      </c>
      <c r="G17" s="13" t="s">
        <v>79</v>
      </c>
      <c r="H17" s="13" t="s">
        <v>86</v>
      </c>
      <c r="I17" s="13" t="s">
        <v>45</v>
      </c>
      <c r="J17" s="13"/>
    </row>
    <row r="18" spans="1:10" x14ac:dyDescent="0.2">
      <c r="A18" s="13"/>
      <c r="B18" s="13">
        <v>16</v>
      </c>
      <c r="C18" s="13" t="s">
        <v>87</v>
      </c>
      <c r="D18" s="13" t="s">
        <v>59</v>
      </c>
      <c r="E18" s="13">
        <v>2</v>
      </c>
      <c r="F18" s="13">
        <v>2</v>
      </c>
      <c r="G18" s="13" t="s">
        <v>79</v>
      </c>
      <c r="H18" s="13" t="s">
        <v>88</v>
      </c>
      <c r="I18" s="13" t="s">
        <v>45</v>
      </c>
      <c r="J18" s="13"/>
    </row>
    <row r="19" spans="1:10" x14ac:dyDescent="0.2">
      <c r="A19" s="13"/>
      <c r="B19" s="13">
        <v>17</v>
      </c>
      <c r="C19" s="13" t="s">
        <v>89</v>
      </c>
      <c r="D19" s="13" t="s">
        <v>78</v>
      </c>
      <c r="E19" s="13">
        <v>1</v>
      </c>
      <c r="F19" s="13">
        <v>1</v>
      </c>
      <c r="G19" s="13" t="s">
        <v>79</v>
      </c>
      <c r="H19" s="13" t="s">
        <v>90</v>
      </c>
      <c r="I19" s="13" t="s">
        <v>45</v>
      </c>
      <c r="J19" s="13"/>
    </row>
    <row r="20" spans="1:10" x14ac:dyDescent="0.2">
      <c r="A20" s="13"/>
      <c r="B20" s="13">
        <v>18</v>
      </c>
      <c r="C20" s="13" t="s">
        <v>94</v>
      </c>
      <c r="D20" s="13" t="s">
        <v>78</v>
      </c>
      <c r="E20" s="13">
        <v>4</v>
      </c>
      <c r="F20" s="13">
        <v>4</v>
      </c>
      <c r="G20" s="13" t="s">
        <v>79</v>
      </c>
      <c r="H20" s="15" t="s">
        <v>95</v>
      </c>
      <c r="I20" s="13" t="s">
        <v>45</v>
      </c>
      <c r="J20" s="13"/>
    </row>
    <row r="21" spans="1:10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2">
      <c r="A23" s="17"/>
      <c r="B23" s="13" t="s">
        <v>102</v>
      </c>
      <c r="C23" s="13"/>
      <c r="D23" s="13"/>
      <c r="E23" s="13"/>
      <c r="F23" s="13"/>
      <c r="G23" s="13"/>
      <c r="H23" s="13"/>
      <c r="I23" s="13"/>
      <c r="J23" s="17"/>
    </row>
    <row r="24" spans="1:10" x14ac:dyDescent="0.2">
      <c r="B24" s="13"/>
      <c r="C24" s="16" t="s">
        <v>100</v>
      </c>
      <c r="D24" s="16">
        <v>20</v>
      </c>
      <c r="E24" s="13"/>
      <c r="F24" s="13"/>
      <c r="G24" s="13"/>
      <c r="H24" s="13"/>
      <c r="I24" s="13"/>
    </row>
    <row r="25" spans="1:10" x14ac:dyDescent="0.2">
      <c r="B25" s="13"/>
      <c r="C25" s="16" t="s">
        <v>38</v>
      </c>
      <c r="D25" s="16">
        <v>18</v>
      </c>
      <c r="E25" s="13"/>
      <c r="F25" s="13"/>
      <c r="G25" s="13"/>
      <c r="H25" s="13"/>
      <c r="I25" s="13"/>
    </row>
    <row r="26" spans="1:10" x14ac:dyDescent="0.2">
      <c r="B26" s="13"/>
      <c r="C26" s="16" t="s">
        <v>41</v>
      </c>
      <c r="D26" s="16" t="s">
        <v>40</v>
      </c>
      <c r="E26" s="13"/>
      <c r="F26" s="13"/>
      <c r="G26" s="13"/>
      <c r="H26" s="13"/>
      <c r="I26" s="13"/>
    </row>
    <row r="27" spans="1:10" x14ac:dyDescent="0.2">
      <c r="B27" s="13"/>
      <c r="C27" s="16" t="s">
        <v>39</v>
      </c>
      <c r="D27" s="16" t="s">
        <v>101</v>
      </c>
      <c r="E27" s="13"/>
      <c r="F27" s="13"/>
      <c r="G27" s="13"/>
      <c r="H27" s="13"/>
      <c r="I27" s="13"/>
    </row>
    <row r="28" spans="1:10" x14ac:dyDescent="0.2">
      <c r="B28" s="13"/>
      <c r="C28" s="13"/>
      <c r="D28" s="13"/>
      <c r="E28" s="13"/>
      <c r="F28" s="13"/>
      <c r="G28" s="13"/>
      <c r="H28" s="13"/>
      <c r="I28" s="13"/>
    </row>
  </sheetData>
  <hyperlinks>
    <hyperlink ref="H20" r:id="rId1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9"/>
  <sheetViews>
    <sheetView workbookViewId="0">
      <selection activeCell="B22" sqref="B22"/>
    </sheetView>
  </sheetViews>
  <sheetFormatPr defaultColWidth="21.75" defaultRowHeight="14.25" x14ac:dyDescent="0.2"/>
  <cols>
    <col min="1" max="1" width="2.5" style="9" customWidth="1"/>
    <col min="2" max="2" width="21.75" style="9"/>
    <col min="3" max="3" width="16.25" style="9" customWidth="1"/>
    <col min="4" max="4" width="15.875" style="9" customWidth="1"/>
    <col min="5" max="5" width="19.375" style="9" customWidth="1"/>
    <col min="6" max="6" width="18.25" style="9" customWidth="1"/>
    <col min="7" max="7" width="18.625" style="9" customWidth="1"/>
    <col min="8" max="8" width="18.375" style="9" customWidth="1"/>
    <col min="9" max="9" width="19" style="9" customWidth="1"/>
    <col min="10" max="10" width="18.625" style="9" customWidth="1"/>
    <col min="11" max="16384" width="21.75" style="9"/>
  </cols>
  <sheetData>
    <row r="1" spans="2:22" ht="114" x14ac:dyDescent="0.2">
      <c r="B1" s="10" t="s">
        <v>35</v>
      </c>
      <c r="C1" s="10" t="s">
        <v>8</v>
      </c>
      <c r="D1" s="10" t="s">
        <v>9</v>
      </c>
      <c r="E1" s="10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0</v>
      </c>
      <c r="K1" s="10" t="s">
        <v>15</v>
      </c>
      <c r="L1" s="10" t="s">
        <v>16</v>
      </c>
      <c r="M1" s="10" t="s">
        <v>17</v>
      </c>
      <c r="N1" s="10" t="s">
        <v>18</v>
      </c>
      <c r="O1" s="10" t="s">
        <v>19</v>
      </c>
      <c r="P1" s="10" t="s">
        <v>20</v>
      </c>
      <c r="Q1" s="10" t="s">
        <v>21</v>
      </c>
      <c r="R1" s="10" t="s">
        <v>22</v>
      </c>
      <c r="S1" s="10" t="s">
        <v>23</v>
      </c>
      <c r="T1" s="10" t="s">
        <v>24</v>
      </c>
      <c r="U1" s="10" t="s">
        <v>25</v>
      </c>
      <c r="V1" s="10" t="s">
        <v>26</v>
      </c>
    </row>
    <row r="2" spans="2:22" x14ac:dyDescent="0.2">
      <c r="B2" s="13" t="s">
        <v>42</v>
      </c>
      <c r="C2" s="11" t="s">
        <v>36</v>
      </c>
      <c r="D2" s="11" t="s">
        <v>37</v>
      </c>
      <c r="E2" s="11" t="s">
        <v>37</v>
      </c>
      <c r="F2" s="11" t="s">
        <v>36</v>
      </c>
      <c r="G2" s="11" t="s">
        <v>37</v>
      </c>
      <c r="H2" s="11" t="s">
        <v>37</v>
      </c>
      <c r="I2" s="11" t="s">
        <v>37</v>
      </c>
      <c r="J2" s="11" t="s">
        <v>37</v>
      </c>
      <c r="K2" s="11" t="s">
        <v>36</v>
      </c>
      <c r="L2" s="11" t="s">
        <v>36</v>
      </c>
      <c r="M2" s="11" t="s">
        <v>36</v>
      </c>
      <c r="N2" s="11" t="s">
        <v>36</v>
      </c>
      <c r="O2" s="11" t="s">
        <v>36</v>
      </c>
      <c r="P2" s="11" t="s">
        <v>36</v>
      </c>
      <c r="Q2" s="11" t="s">
        <v>36</v>
      </c>
      <c r="R2" s="11" t="s">
        <v>36</v>
      </c>
      <c r="S2" s="11" t="s">
        <v>36</v>
      </c>
      <c r="T2" s="11" t="s">
        <v>37</v>
      </c>
      <c r="U2" s="11" t="s">
        <v>36</v>
      </c>
      <c r="V2" s="11" t="s">
        <v>37</v>
      </c>
    </row>
    <row r="3" spans="2:22" x14ac:dyDescent="0.2">
      <c r="B3" s="13" t="s">
        <v>92</v>
      </c>
      <c r="C3" s="11" t="s">
        <v>36</v>
      </c>
      <c r="D3" s="11" t="s">
        <v>36</v>
      </c>
      <c r="E3" s="11" t="s">
        <v>36</v>
      </c>
      <c r="F3" s="11" t="s">
        <v>37</v>
      </c>
      <c r="G3" s="11" t="s">
        <v>37</v>
      </c>
      <c r="H3" s="11" t="s">
        <v>36</v>
      </c>
      <c r="I3" s="11" t="s">
        <v>36</v>
      </c>
      <c r="J3" s="11" t="s">
        <v>36</v>
      </c>
      <c r="K3" s="11" t="s">
        <v>36</v>
      </c>
      <c r="L3" s="11" t="s">
        <v>36</v>
      </c>
      <c r="M3" s="11" t="s">
        <v>36</v>
      </c>
      <c r="N3" s="11" t="s">
        <v>37</v>
      </c>
      <c r="O3" s="11" t="s">
        <v>36</v>
      </c>
      <c r="P3" s="11" t="s">
        <v>36</v>
      </c>
      <c r="Q3" s="11" t="s">
        <v>36</v>
      </c>
      <c r="R3" s="11" t="s">
        <v>36</v>
      </c>
      <c r="S3" s="11" t="s">
        <v>36</v>
      </c>
      <c r="T3" s="11" t="s">
        <v>36</v>
      </c>
      <c r="U3" s="11" t="s">
        <v>36</v>
      </c>
      <c r="V3" s="11" t="s">
        <v>36</v>
      </c>
    </row>
    <row r="4" spans="2:22" x14ac:dyDescent="0.2">
      <c r="B4" s="13" t="s">
        <v>43</v>
      </c>
      <c r="C4" s="11" t="s">
        <v>37</v>
      </c>
      <c r="D4" s="11" t="s">
        <v>37</v>
      </c>
      <c r="E4" s="11" t="s">
        <v>37</v>
      </c>
      <c r="F4" s="11" t="s">
        <v>37</v>
      </c>
      <c r="G4" s="11" t="s">
        <v>37</v>
      </c>
      <c r="H4" s="11" t="s">
        <v>36</v>
      </c>
      <c r="I4" s="11" t="s">
        <v>37</v>
      </c>
      <c r="J4" s="11" t="s">
        <v>37</v>
      </c>
      <c r="K4" s="11" t="s">
        <v>36</v>
      </c>
      <c r="L4" s="11" t="s">
        <v>37</v>
      </c>
      <c r="M4" s="11" t="s">
        <v>37</v>
      </c>
      <c r="N4" s="11" t="s">
        <v>37</v>
      </c>
      <c r="O4" s="11" t="s">
        <v>36</v>
      </c>
      <c r="P4" s="11" t="s">
        <v>37</v>
      </c>
      <c r="Q4" s="11" t="s">
        <v>37</v>
      </c>
      <c r="R4" s="11" t="s">
        <v>37</v>
      </c>
      <c r="S4" s="11" t="s">
        <v>37</v>
      </c>
      <c r="T4" s="11" t="s">
        <v>36</v>
      </c>
      <c r="U4" s="11" t="s">
        <v>37</v>
      </c>
      <c r="V4" s="11" t="s">
        <v>36</v>
      </c>
    </row>
    <row r="5" spans="2:22" x14ac:dyDescent="0.2">
      <c r="B5" s="13" t="s">
        <v>58</v>
      </c>
      <c r="C5" s="11" t="s">
        <v>36</v>
      </c>
      <c r="D5" s="11" t="s">
        <v>37</v>
      </c>
      <c r="E5" s="11" t="s">
        <v>36</v>
      </c>
      <c r="F5" s="11" t="s">
        <v>36</v>
      </c>
      <c r="G5" s="11" t="s">
        <v>36</v>
      </c>
      <c r="H5" s="11" t="s">
        <v>36</v>
      </c>
      <c r="I5" s="11" t="s">
        <v>36</v>
      </c>
      <c r="J5" s="11" t="s">
        <v>36</v>
      </c>
      <c r="K5" s="11" t="s">
        <v>36</v>
      </c>
      <c r="L5" s="11" t="s">
        <v>36</v>
      </c>
      <c r="M5" s="11" t="s">
        <v>37</v>
      </c>
      <c r="N5" s="11" t="s">
        <v>36</v>
      </c>
      <c r="O5" s="11" t="s">
        <v>36</v>
      </c>
      <c r="P5" s="11" t="s">
        <v>37</v>
      </c>
      <c r="Q5" s="11" t="s">
        <v>36</v>
      </c>
      <c r="R5" s="11" t="s">
        <v>36</v>
      </c>
      <c r="S5" s="11" t="s">
        <v>36</v>
      </c>
      <c r="T5" s="11" t="s">
        <v>36</v>
      </c>
      <c r="U5" s="11" t="s">
        <v>36</v>
      </c>
      <c r="V5" s="11" t="s">
        <v>36</v>
      </c>
    </row>
    <row r="6" spans="2:22" x14ac:dyDescent="0.2">
      <c r="B6" s="13" t="s">
        <v>44</v>
      </c>
      <c r="C6" s="11" t="s">
        <v>36</v>
      </c>
      <c r="D6" s="11" t="s">
        <v>37</v>
      </c>
      <c r="E6" s="11" t="s">
        <v>37</v>
      </c>
      <c r="F6" s="11" t="s">
        <v>37</v>
      </c>
      <c r="G6" s="11" t="s">
        <v>37</v>
      </c>
      <c r="H6" s="11" t="s">
        <v>37</v>
      </c>
      <c r="I6" s="11" t="s">
        <v>37</v>
      </c>
      <c r="J6" s="11" t="s">
        <v>37</v>
      </c>
      <c r="K6" s="11" t="s">
        <v>36</v>
      </c>
      <c r="L6" s="11" t="s">
        <v>36</v>
      </c>
      <c r="M6" s="11" t="s">
        <v>37</v>
      </c>
      <c r="N6" s="11" t="s">
        <v>36</v>
      </c>
      <c r="O6" s="11" t="s">
        <v>37</v>
      </c>
      <c r="P6" s="11" t="s">
        <v>36</v>
      </c>
      <c r="Q6" s="11" t="s">
        <v>36</v>
      </c>
      <c r="R6" s="11" t="s">
        <v>36</v>
      </c>
      <c r="S6" s="11" t="s">
        <v>36</v>
      </c>
      <c r="T6" s="11" t="s">
        <v>37</v>
      </c>
      <c r="U6" s="11" t="s">
        <v>36</v>
      </c>
      <c r="V6" s="11" t="s">
        <v>37</v>
      </c>
    </row>
    <row r="7" spans="2:22" x14ac:dyDescent="0.2">
      <c r="B7" s="13" t="s">
        <v>64</v>
      </c>
      <c r="C7" s="11" t="s">
        <v>36</v>
      </c>
      <c r="D7" s="11" t="s">
        <v>36</v>
      </c>
      <c r="E7" s="11" t="s">
        <v>37</v>
      </c>
      <c r="F7" s="11" t="s">
        <v>36</v>
      </c>
      <c r="G7" s="11" t="s">
        <v>36</v>
      </c>
      <c r="H7" s="11" t="s">
        <v>37</v>
      </c>
      <c r="I7" s="11" t="s">
        <v>37</v>
      </c>
      <c r="J7" s="11" t="s">
        <v>37</v>
      </c>
      <c r="K7" s="11" t="s">
        <v>36</v>
      </c>
      <c r="L7" s="11" t="s">
        <v>36</v>
      </c>
      <c r="M7" s="11" t="s">
        <v>37</v>
      </c>
      <c r="N7" s="11" t="s">
        <v>36</v>
      </c>
      <c r="O7" s="11" t="s">
        <v>36</v>
      </c>
      <c r="P7" s="11" t="s">
        <v>37</v>
      </c>
      <c r="Q7" s="11" t="s">
        <v>37</v>
      </c>
      <c r="R7" s="11" t="s">
        <v>36</v>
      </c>
      <c r="S7" s="11" t="s">
        <v>36</v>
      </c>
      <c r="T7" s="11" t="s">
        <v>37</v>
      </c>
      <c r="U7" s="11" t="s">
        <v>37</v>
      </c>
      <c r="V7" s="11" t="s">
        <v>36</v>
      </c>
    </row>
    <row r="8" spans="2:22" x14ac:dyDescent="0.2">
      <c r="B8" s="13" t="s">
        <v>67</v>
      </c>
      <c r="C8" s="11" t="s">
        <v>36</v>
      </c>
      <c r="D8" s="11" t="s">
        <v>36</v>
      </c>
      <c r="E8" s="11" t="s">
        <v>36</v>
      </c>
      <c r="F8" s="11" t="s">
        <v>36</v>
      </c>
      <c r="G8" s="11" t="s">
        <v>37</v>
      </c>
      <c r="H8" s="11" t="s">
        <v>36</v>
      </c>
      <c r="I8" s="11" t="s">
        <v>36</v>
      </c>
      <c r="J8" s="11" t="s">
        <v>36</v>
      </c>
      <c r="K8" s="11" t="s">
        <v>36</v>
      </c>
      <c r="L8" s="11" t="s">
        <v>36</v>
      </c>
      <c r="M8" s="11" t="s">
        <v>36</v>
      </c>
      <c r="N8" s="11" t="s">
        <v>37</v>
      </c>
      <c r="O8" s="11" t="s">
        <v>36</v>
      </c>
      <c r="P8" s="11" t="s">
        <v>36</v>
      </c>
      <c r="Q8" s="11" t="s">
        <v>36</v>
      </c>
      <c r="R8" s="11" t="s">
        <v>36</v>
      </c>
      <c r="S8" s="11" t="s">
        <v>36</v>
      </c>
      <c r="T8" s="11" t="s">
        <v>36</v>
      </c>
      <c r="U8" s="11" t="s">
        <v>36</v>
      </c>
      <c r="V8" s="11" t="s">
        <v>36</v>
      </c>
    </row>
    <row r="9" spans="2:22" x14ac:dyDescent="0.2">
      <c r="B9" s="13" t="s">
        <v>69</v>
      </c>
      <c r="C9" s="11" t="s">
        <v>36</v>
      </c>
      <c r="D9" s="11" t="s">
        <v>36</v>
      </c>
      <c r="E9" s="11" t="s">
        <v>36</v>
      </c>
      <c r="F9" s="11" t="s">
        <v>37</v>
      </c>
      <c r="G9" s="11" t="s">
        <v>37</v>
      </c>
      <c r="H9" s="11" t="s">
        <v>36</v>
      </c>
      <c r="I9" s="11" t="s">
        <v>36</v>
      </c>
      <c r="J9" s="11" t="s">
        <v>36</v>
      </c>
      <c r="K9" s="11" t="s">
        <v>36</v>
      </c>
      <c r="L9" s="11" t="s">
        <v>36</v>
      </c>
      <c r="M9" s="11" t="s">
        <v>37</v>
      </c>
      <c r="N9" s="11" t="s">
        <v>36</v>
      </c>
      <c r="O9" s="11" t="s">
        <v>36</v>
      </c>
      <c r="P9" s="11" t="s">
        <v>36</v>
      </c>
      <c r="Q9" s="11" t="s">
        <v>36</v>
      </c>
      <c r="R9" s="11" t="s">
        <v>36</v>
      </c>
      <c r="S9" s="11" t="s">
        <v>36</v>
      </c>
      <c r="T9" s="11" t="s">
        <v>37</v>
      </c>
      <c r="U9" s="11" t="s">
        <v>36</v>
      </c>
      <c r="V9" s="11" t="s">
        <v>36</v>
      </c>
    </row>
    <row r="10" spans="2:22" x14ac:dyDescent="0.2">
      <c r="B10" s="13" t="s">
        <v>71</v>
      </c>
      <c r="C10" s="11" t="s">
        <v>36</v>
      </c>
      <c r="D10" s="11" t="s">
        <v>36</v>
      </c>
      <c r="E10" s="11" t="s">
        <v>37</v>
      </c>
      <c r="F10" s="11" t="s">
        <v>36</v>
      </c>
      <c r="G10" s="11" t="s">
        <v>37</v>
      </c>
      <c r="H10" s="11" t="s">
        <v>37</v>
      </c>
      <c r="I10" s="11" t="s">
        <v>36</v>
      </c>
      <c r="J10" s="11" t="s">
        <v>36</v>
      </c>
      <c r="K10" s="11" t="s">
        <v>36</v>
      </c>
      <c r="L10" s="11" t="s">
        <v>37</v>
      </c>
      <c r="M10" s="11" t="s">
        <v>37</v>
      </c>
      <c r="N10" s="11" t="s">
        <v>36</v>
      </c>
      <c r="O10" s="11" t="s">
        <v>36</v>
      </c>
      <c r="P10" s="11" t="s">
        <v>36</v>
      </c>
      <c r="Q10" s="11" t="s">
        <v>36</v>
      </c>
      <c r="R10" s="11" t="s">
        <v>36</v>
      </c>
      <c r="S10" s="11" t="s">
        <v>37</v>
      </c>
      <c r="T10" s="11" t="s">
        <v>36</v>
      </c>
      <c r="U10" s="11" t="s">
        <v>36</v>
      </c>
      <c r="V10" s="11" t="s">
        <v>36</v>
      </c>
    </row>
    <row r="11" spans="2:22" x14ac:dyDescent="0.2">
      <c r="B11" s="13" t="s">
        <v>73</v>
      </c>
      <c r="C11" s="11" t="s">
        <v>36</v>
      </c>
      <c r="D11" s="11" t="s">
        <v>36</v>
      </c>
      <c r="E11" s="11" t="s">
        <v>36</v>
      </c>
      <c r="F11" s="11" t="s">
        <v>36</v>
      </c>
      <c r="G11" s="11" t="s">
        <v>37</v>
      </c>
      <c r="H11" s="11" t="s">
        <v>36</v>
      </c>
      <c r="I11" s="11" t="s">
        <v>36</v>
      </c>
      <c r="J11" s="11" t="s">
        <v>36</v>
      </c>
      <c r="K11" s="11" t="s">
        <v>36</v>
      </c>
      <c r="L11" s="11" t="s">
        <v>36</v>
      </c>
      <c r="M11" s="11" t="s">
        <v>37</v>
      </c>
      <c r="N11" s="11" t="s">
        <v>36</v>
      </c>
      <c r="O11" s="11" t="s">
        <v>36</v>
      </c>
      <c r="P11" s="11" t="s">
        <v>36</v>
      </c>
      <c r="Q11" s="11" t="s">
        <v>37</v>
      </c>
      <c r="R11" s="11" t="s">
        <v>37</v>
      </c>
      <c r="S11" s="11" t="s">
        <v>36</v>
      </c>
      <c r="T11" s="11" t="s">
        <v>37</v>
      </c>
      <c r="U11" s="11" t="s">
        <v>36</v>
      </c>
      <c r="V11" s="11" t="s">
        <v>36</v>
      </c>
    </row>
    <row r="12" spans="2:22" x14ac:dyDescent="0.2">
      <c r="B12" s="13" t="s">
        <v>75</v>
      </c>
      <c r="C12" s="11" t="s">
        <v>36</v>
      </c>
      <c r="D12" s="11" t="s">
        <v>36</v>
      </c>
      <c r="E12" s="11" t="s">
        <v>36</v>
      </c>
      <c r="F12" s="11" t="s">
        <v>36</v>
      </c>
      <c r="G12" s="11" t="s">
        <v>36</v>
      </c>
      <c r="H12" s="11" t="s">
        <v>36</v>
      </c>
      <c r="I12" s="11" t="s">
        <v>36</v>
      </c>
      <c r="J12" s="11" t="s">
        <v>36</v>
      </c>
      <c r="K12" s="11" t="s">
        <v>36</v>
      </c>
      <c r="L12" s="11" t="s">
        <v>36</v>
      </c>
      <c r="M12" s="11" t="s">
        <v>36</v>
      </c>
      <c r="N12" s="11" t="s">
        <v>36</v>
      </c>
      <c r="O12" s="11" t="s">
        <v>36</v>
      </c>
      <c r="P12" s="11" t="s">
        <v>36</v>
      </c>
      <c r="Q12" s="11" t="s">
        <v>36</v>
      </c>
      <c r="R12" s="11" t="s">
        <v>36</v>
      </c>
      <c r="S12" s="11" t="s">
        <v>36</v>
      </c>
      <c r="T12" s="11" t="s">
        <v>36</v>
      </c>
      <c r="U12" s="11" t="s">
        <v>36</v>
      </c>
      <c r="V12" s="11" t="s">
        <v>36</v>
      </c>
    </row>
    <row r="13" spans="2:22" x14ac:dyDescent="0.2">
      <c r="B13" s="13" t="s">
        <v>77</v>
      </c>
      <c r="C13" s="11" t="s">
        <v>36</v>
      </c>
      <c r="D13" s="11" t="s">
        <v>36</v>
      </c>
      <c r="E13" s="11" t="s">
        <v>36</v>
      </c>
      <c r="F13" s="11" t="s">
        <v>37</v>
      </c>
      <c r="G13" s="11" t="s">
        <v>36</v>
      </c>
      <c r="H13" s="11" t="s">
        <v>37</v>
      </c>
      <c r="I13" s="11" t="s">
        <v>37</v>
      </c>
      <c r="J13" s="11" t="s">
        <v>37</v>
      </c>
      <c r="K13" s="11" t="s">
        <v>36</v>
      </c>
      <c r="L13" s="11" t="s">
        <v>36</v>
      </c>
      <c r="M13" s="11" t="s">
        <v>37</v>
      </c>
      <c r="N13" s="11" t="s">
        <v>36</v>
      </c>
      <c r="O13" s="11" t="s">
        <v>36</v>
      </c>
      <c r="P13" s="11" t="s">
        <v>36</v>
      </c>
      <c r="Q13" s="11" t="s">
        <v>36</v>
      </c>
      <c r="R13" s="11" t="s">
        <v>37</v>
      </c>
      <c r="S13" s="11" t="s">
        <v>37</v>
      </c>
      <c r="T13" s="11" t="s">
        <v>36</v>
      </c>
      <c r="U13" s="11" t="s">
        <v>36</v>
      </c>
      <c r="V13" s="11" t="s">
        <v>36</v>
      </c>
    </row>
    <row r="14" spans="2:22" x14ac:dyDescent="0.2">
      <c r="B14" s="13" t="s">
        <v>81</v>
      </c>
      <c r="C14" s="11" t="s">
        <v>36</v>
      </c>
      <c r="D14" s="11" t="s">
        <v>36</v>
      </c>
      <c r="E14" s="11" t="s">
        <v>36</v>
      </c>
      <c r="F14" s="11" t="s">
        <v>36</v>
      </c>
      <c r="G14" s="11" t="s">
        <v>36</v>
      </c>
      <c r="H14" s="11" t="s">
        <v>37</v>
      </c>
      <c r="I14" s="11" t="s">
        <v>37</v>
      </c>
      <c r="J14" s="11" t="s">
        <v>37</v>
      </c>
      <c r="K14" s="11" t="s">
        <v>36</v>
      </c>
      <c r="L14" s="11" t="s">
        <v>36</v>
      </c>
      <c r="M14" s="11" t="s">
        <v>36</v>
      </c>
      <c r="N14" s="11" t="s">
        <v>37</v>
      </c>
      <c r="O14" s="11" t="s">
        <v>36</v>
      </c>
      <c r="P14" s="11" t="s">
        <v>37</v>
      </c>
      <c r="Q14" s="11" t="s">
        <v>36</v>
      </c>
      <c r="R14" s="11" t="s">
        <v>36</v>
      </c>
      <c r="S14" s="11" t="s">
        <v>36</v>
      </c>
      <c r="T14" s="11" t="s">
        <v>36</v>
      </c>
      <c r="U14" s="11" t="s">
        <v>36</v>
      </c>
      <c r="V14" s="11" t="s">
        <v>36</v>
      </c>
    </row>
    <row r="15" spans="2:22" x14ac:dyDescent="0.2">
      <c r="B15" s="13" t="s">
        <v>83</v>
      </c>
      <c r="C15" s="11" t="s">
        <v>37</v>
      </c>
      <c r="D15" s="11" t="s">
        <v>37</v>
      </c>
      <c r="E15" s="11" t="s">
        <v>36</v>
      </c>
      <c r="F15" s="11" t="s">
        <v>37</v>
      </c>
      <c r="G15" s="11" t="s">
        <v>37</v>
      </c>
      <c r="H15" s="11" t="s">
        <v>37</v>
      </c>
      <c r="I15" s="11" t="s">
        <v>37</v>
      </c>
      <c r="J15" s="11" t="s">
        <v>37</v>
      </c>
      <c r="K15" s="11" t="s">
        <v>37</v>
      </c>
      <c r="L15" s="11" t="s">
        <v>37</v>
      </c>
      <c r="M15" s="11" t="s">
        <v>37</v>
      </c>
      <c r="N15" s="11" t="s">
        <v>37</v>
      </c>
      <c r="O15" s="11" t="s">
        <v>36</v>
      </c>
      <c r="P15" s="11" t="s">
        <v>37</v>
      </c>
      <c r="Q15" s="11" t="s">
        <v>37</v>
      </c>
      <c r="R15" s="11" t="s">
        <v>37</v>
      </c>
      <c r="S15" s="11" t="s">
        <v>37</v>
      </c>
      <c r="T15" s="11" t="s">
        <v>37</v>
      </c>
      <c r="U15" s="11" t="s">
        <v>37</v>
      </c>
      <c r="V15" s="11" t="s">
        <v>37</v>
      </c>
    </row>
    <row r="16" spans="2:22" x14ac:dyDescent="0.2">
      <c r="B16" s="13" t="s">
        <v>85</v>
      </c>
      <c r="C16" s="11" t="s">
        <v>36</v>
      </c>
      <c r="D16" s="11" t="s">
        <v>37</v>
      </c>
      <c r="E16" s="11" t="s">
        <v>36</v>
      </c>
      <c r="F16" s="11" t="s">
        <v>36</v>
      </c>
      <c r="G16" s="11" t="s">
        <v>37</v>
      </c>
      <c r="H16" s="11" t="s">
        <v>36</v>
      </c>
      <c r="I16" s="11" t="s">
        <v>36</v>
      </c>
      <c r="J16" s="11" t="s">
        <v>36</v>
      </c>
      <c r="K16" s="11" t="s">
        <v>36</v>
      </c>
      <c r="L16" s="11" t="s">
        <v>36</v>
      </c>
      <c r="M16" s="11" t="s">
        <v>36</v>
      </c>
      <c r="N16" s="11" t="s">
        <v>36</v>
      </c>
      <c r="O16" s="11" t="s">
        <v>36</v>
      </c>
      <c r="P16" s="11" t="s">
        <v>36</v>
      </c>
      <c r="Q16" s="11" t="s">
        <v>36</v>
      </c>
      <c r="R16" s="11" t="s">
        <v>36</v>
      </c>
      <c r="S16" s="11" t="s">
        <v>36</v>
      </c>
      <c r="T16" s="11" t="s">
        <v>37</v>
      </c>
      <c r="U16" s="11" t="s">
        <v>36</v>
      </c>
      <c r="V16" s="11" t="s">
        <v>36</v>
      </c>
    </row>
    <row r="17" spans="2:22" x14ac:dyDescent="0.2">
      <c r="B17" s="13" t="s">
        <v>87</v>
      </c>
      <c r="C17" s="11" t="s">
        <v>37</v>
      </c>
      <c r="D17" s="11" t="s">
        <v>37</v>
      </c>
      <c r="E17" s="11" t="s">
        <v>37</v>
      </c>
      <c r="F17" s="11" t="s">
        <v>37</v>
      </c>
      <c r="G17" s="11" t="s">
        <v>37</v>
      </c>
      <c r="H17" s="11" t="s">
        <v>37</v>
      </c>
      <c r="I17" s="11" t="s">
        <v>37</v>
      </c>
      <c r="J17" s="11" t="s">
        <v>37</v>
      </c>
      <c r="K17" s="11" t="s">
        <v>36</v>
      </c>
      <c r="L17" s="11" t="s">
        <v>36</v>
      </c>
      <c r="M17" s="11" t="s">
        <v>37</v>
      </c>
      <c r="N17" s="11" t="s">
        <v>37</v>
      </c>
      <c r="O17" s="11" t="s">
        <v>36</v>
      </c>
      <c r="P17" s="11" t="s">
        <v>37</v>
      </c>
      <c r="Q17" s="11" t="s">
        <v>37</v>
      </c>
      <c r="R17" s="11" t="s">
        <v>37</v>
      </c>
      <c r="S17" s="11" t="s">
        <v>37</v>
      </c>
      <c r="T17" s="11" t="s">
        <v>37</v>
      </c>
      <c r="U17" s="11" t="s">
        <v>36</v>
      </c>
      <c r="V17" s="11" t="s">
        <v>37</v>
      </c>
    </row>
    <row r="18" spans="2:22" x14ac:dyDescent="0.2">
      <c r="B18" s="13" t="s">
        <v>89</v>
      </c>
      <c r="C18" s="11" t="s">
        <v>36</v>
      </c>
      <c r="D18" s="11" t="s">
        <v>36</v>
      </c>
      <c r="E18" s="11" t="s">
        <v>36</v>
      </c>
      <c r="F18" s="11" t="s">
        <v>36</v>
      </c>
      <c r="G18" s="11" t="s">
        <v>36</v>
      </c>
      <c r="H18" s="11" t="s">
        <v>36</v>
      </c>
      <c r="I18" s="11" t="s">
        <v>36</v>
      </c>
      <c r="J18" s="11" t="s">
        <v>36</v>
      </c>
      <c r="K18" s="11" t="s">
        <v>36</v>
      </c>
      <c r="L18" s="11" t="s">
        <v>36</v>
      </c>
      <c r="M18" s="11" t="s">
        <v>36</v>
      </c>
      <c r="N18" s="11" t="s">
        <v>36</v>
      </c>
      <c r="O18" s="11" t="s">
        <v>36</v>
      </c>
      <c r="P18" s="11" t="s">
        <v>36</v>
      </c>
      <c r="Q18" s="11" t="s">
        <v>36</v>
      </c>
      <c r="R18" s="11" t="s">
        <v>36</v>
      </c>
      <c r="S18" s="11" t="s">
        <v>36</v>
      </c>
      <c r="T18" s="11" t="s">
        <v>36</v>
      </c>
      <c r="U18" s="11" t="s">
        <v>36</v>
      </c>
      <c r="V18" s="11" t="s">
        <v>36</v>
      </c>
    </row>
    <row r="19" spans="2:22" x14ac:dyDescent="0.2">
      <c r="B19" s="13" t="s">
        <v>94</v>
      </c>
      <c r="C19" s="11" t="s">
        <v>36</v>
      </c>
      <c r="D19" s="11" t="s">
        <v>36</v>
      </c>
      <c r="E19" s="11" t="s">
        <v>36</v>
      </c>
      <c r="F19" s="11" t="s">
        <v>37</v>
      </c>
      <c r="G19" s="11" t="s">
        <v>37</v>
      </c>
      <c r="H19" s="11" t="s">
        <v>36</v>
      </c>
      <c r="I19" s="11" t="s">
        <v>37</v>
      </c>
      <c r="J19" s="11" t="s">
        <v>36</v>
      </c>
      <c r="K19" s="11" t="s">
        <v>36</v>
      </c>
      <c r="L19" s="11" t="s">
        <v>36</v>
      </c>
      <c r="M19" s="11" t="s">
        <v>37</v>
      </c>
      <c r="N19" s="11" t="s">
        <v>37</v>
      </c>
      <c r="O19" s="11" t="s">
        <v>36</v>
      </c>
      <c r="P19" s="11" t="s">
        <v>37</v>
      </c>
      <c r="Q19" s="11" t="s">
        <v>36</v>
      </c>
      <c r="R19" s="11" t="s">
        <v>36</v>
      </c>
      <c r="S19" s="11" t="s">
        <v>37</v>
      </c>
      <c r="T19" s="11" t="s">
        <v>37</v>
      </c>
      <c r="U19" s="11" t="s">
        <v>37</v>
      </c>
      <c r="V19" s="1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Qalam-Odoo-Questionaires</vt:lpstr>
      <vt:lpstr>Details of Respondents</vt:lpstr>
      <vt:lpstr>Responses-Google-Sheet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2024-06-22T19:28:59Z</dcterms:modified>
</cp:coreProperties>
</file>