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imon\OneDrive\Documenti\EPICODE\Esercizi\Esercizio 3\"/>
    </mc:Choice>
  </mc:AlternateContent>
  <xr:revisionPtr revIDLastSave="0" documentId="13_ncr:1_{E207A2D0-E126-40DD-8BDC-E580274AD78C}" xr6:coauthVersionLast="47" xr6:coauthVersionMax="47" xr10:uidLastSave="{00000000-0000-0000-0000-000000000000}"/>
  <bookViews>
    <workbookView xWindow="-108" yWindow="-108" windowWidth="23256" windowHeight="12720" activeTab="3" xr2:uid="{00000000-000D-0000-FFFF-FFFF00000000}"/>
  </bookViews>
  <sheets>
    <sheet name="fatturato_azienda" sheetId="1" r:id="rId1"/>
    <sheet name="info_venditore" sheetId="2" r:id="rId2"/>
    <sheet name="altre_tabelle" sheetId="3" r:id="rId3"/>
    <sheet name="Pivot" sheetId="8" r:id="rId4"/>
  </sheets>
  <definedNames>
    <definedName name="_xlcn.WorksheetConnection_Homework3.xlsxFattura1" hidden="1">Fattura[]</definedName>
    <definedName name="_xlcn.WorksheetConnection_Homework3.xlsxTable101" hidden="1">prodotto[]</definedName>
    <definedName name="_xlcn.WorksheetConnection_Homework3.xlsxTable51" hidden="1">citta[]</definedName>
    <definedName name="_xlcn.WorksheetConnection_Homework3.xlsxTable61" hidden="1">venditore[]</definedName>
    <definedName name="_xlcn.WorksheetConnection_Homework3.xlsxTable71" hidden="1">cliente[]</definedName>
    <definedName name="_xlcn.WorksheetConnection_Homework3.xlsxTable81" hidden="1">carrello[]</definedName>
    <definedName name="Slicer_provincia">#N/A</definedName>
    <definedName name="Slicer_regione">#N/A</definedName>
    <definedName name="Slicer_settore">#N/A</definedName>
  </definedNames>
  <calcPr calcId="191029"/>
  <pivotCaches>
    <pivotCache cacheId="147" r:id="rId5"/>
  </pivotCaches>
  <extLst>
    <ext xmlns:x14="http://schemas.microsoft.com/office/spreadsheetml/2009/9/main" uri="{876F7934-8845-4945-9796-88D515C7AA90}">
      <x14:pivotCaches>
        <pivotCache cacheId="138"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8" name="Table8" connection="WorksheetConnection_Homework3.xlsx!Table8"/>
          <x15:modelTable id="Table7" name="Table7" connection="WorksheetConnection_Homework3.xlsx!Table7"/>
          <x15:modelTable id="Table6" name="Table6" connection="WorksheetConnection_Homework3.xlsx!Table6"/>
          <x15:modelTable id="Table5" name="Table5" connection="WorksheetConnection_Homework3.xlsx!Table5"/>
          <x15:modelTable id="Table10" name="Table10" connection="WorksheetConnection_Homework3.xlsx!Table10"/>
          <x15:modelTable id="Fattura" name="Fattura" connection="WorksheetConnection_Homework3.xlsx!Fattura"/>
        </x15:modelTables>
        <x15:modelRelationships>
          <x15:modelRelationship fromTable="Table8" fromColumn="id_cliente" toTable="Table7" toColumn="id_cliente"/>
          <x15:modelRelationship fromTable="Table8" fromColumn="id_prodotto" toTable="Table10" toColumn="id_pro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01987D-98E7-4CE3-BD25-9B5D094E3D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A9DE93B-8DB8-4235-96FE-F4B4F7A21B51}" name="WorksheetConnection_Homework3.xlsx!Fattura" type="102" refreshedVersion="8" minRefreshableVersion="5">
    <extLst>
      <ext xmlns:x15="http://schemas.microsoft.com/office/spreadsheetml/2010/11/main" uri="{DE250136-89BD-433C-8126-D09CA5730AF9}">
        <x15:connection id="Fattura" autoDelete="1">
          <x15:rangePr sourceName="_xlcn.WorksheetConnection_Homework3.xlsxFattura1"/>
        </x15:connection>
      </ext>
    </extLst>
  </connection>
  <connection id="3" xr16:uid="{F45494A7-B90B-43E9-82CD-9FF3DE8B4730}" name="WorksheetConnection_Homework3.xlsx!Table10" type="102" refreshedVersion="8" minRefreshableVersion="5">
    <extLst>
      <ext xmlns:x15="http://schemas.microsoft.com/office/spreadsheetml/2010/11/main" uri="{DE250136-89BD-433C-8126-D09CA5730AF9}">
        <x15:connection id="Table10">
          <x15:rangePr sourceName="_xlcn.WorksheetConnection_Homework3.xlsxTable101"/>
        </x15:connection>
      </ext>
    </extLst>
  </connection>
  <connection id="4" xr16:uid="{7D17ECB4-4B46-459A-A59B-D43C5C214034}" name="WorksheetConnection_Homework3.xlsx!Table5" type="102" refreshedVersion="8" minRefreshableVersion="5">
    <extLst>
      <ext xmlns:x15="http://schemas.microsoft.com/office/spreadsheetml/2010/11/main" uri="{DE250136-89BD-433C-8126-D09CA5730AF9}">
        <x15:connection id="Table5">
          <x15:rangePr sourceName="_xlcn.WorksheetConnection_Homework3.xlsxTable51"/>
        </x15:connection>
      </ext>
    </extLst>
  </connection>
  <connection id="5" xr16:uid="{73C13677-66F5-45F4-8589-BFA672735E01}" name="WorksheetConnection_Homework3.xlsx!Table6" type="102" refreshedVersion="8" minRefreshableVersion="5">
    <extLst>
      <ext xmlns:x15="http://schemas.microsoft.com/office/spreadsheetml/2010/11/main" uri="{DE250136-89BD-433C-8126-D09CA5730AF9}">
        <x15:connection id="Table6">
          <x15:rangePr sourceName="_xlcn.WorksheetConnection_Homework3.xlsxTable61"/>
        </x15:connection>
      </ext>
    </extLst>
  </connection>
  <connection id="6" xr16:uid="{CBAB70BF-29B2-4E2E-9EEC-FE730C9EDEDE}" name="WorksheetConnection_Homework3.xlsx!Table7" type="102" refreshedVersion="8" minRefreshableVersion="5">
    <extLst>
      <ext xmlns:x15="http://schemas.microsoft.com/office/spreadsheetml/2010/11/main" uri="{DE250136-89BD-433C-8126-D09CA5730AF9}">
        <x15:connection id="Table7">
          <x15:rangePr sourceName="_xlcn.WorksheetConnection_Homework3.xlsxTable71"/>
        </x15:connection>
      </ext>
    </extLst>
  </connection>
  <connection id="7" xr16:uid="{5259C6CA-42BF-47DD-84EC-EC45B20C3A41}" name="WorksheetConnection_Homework3.xlsx!Table8" type="102" refreshedVersion="8" minRefreshableVersion="5">
    <extLst>
      <ext xmlns:x15="http://schemas.microsoft.com/office/spreadsheetml/2010/11/main" uri="{DE250136-89BD-433C-8126-D09CA5730AF9}">
        <x15:connection id="Table8">
          <x15:rangePr sourceName="_xlcn.WorksheetConnection_Homework3.xlsxTable81"/>
        </x15:connection>
      </ext>
    </extLst>
  </connection>
</connections>
</file>

<file path=xl/sharedStrings.xml><?xml version="1.0" encoding="utf-8"?>
<sst xmlns="http://schemas.openxmlformats.org/spreadsheetml/2006/main" count="245" uniqueCount="152">
  <si>
    <t>data</t>
  </si>
  <si>
    <t>id_cliente</t>
  </si>
  <si>
    <t>cliente</t>
  </si>
  <si>
    <t>settore</t>
  </si>
  <si>
    <t>provincia</t>
  </si>
  <si>
    <t>regione</t>
  </si>
  <si>
    <t>id_venditore</t>
  </si>
  <si>
    <t>fatturato</t>
  </si>
  <si>
    <t>6/6/2022</t>
  </si>
  <si>
    <t>Kendal Skelton</t>
  </si>
  <si>
    <t>12/29/2021</t>
  </si>
  <si>
    <t>Pierette Kirkland</t>
  </si>
  <si>
    <t>1/27/2022</t>
  </si>
  <si>
    <t>Christel Belchamber</t>
  </si>
  <si>
    <t>Health Care</t>
  </si>
  <si>
    <t>12/30/2021</t>
  </si>
  <si>
    <t>Brooks Blackham</t>
  </si>
  <si>
    <t>8/13/2022</t>
  </si>
  <si>
    <t>1/11/2022</t>
  </si>
  <si>
    <t>Kameko Cowup</t>
  </si>
  <si>
    <t>Consumer Services</t>
  </si>
  <si>
    <t>11/16/2021</t>
  </si>
  <si>
    <t>Janith Bonnier</t>
  </si>
  <si>
    <t>5/7/2022</t>
  </si>
  <si>
    <t>8/25/2022</t>
  </si>
  <si>
    <t>Yardley Andree</t>
  </si>
  <si>
    <t>8/11/2022</t>
  </si>
  <si>
    <t>Carmine Goodsall</t>
  </si>
  <si>
    <t>Hewe Hanmer</t>
  </si>
  <si>
    <t>Verona</t>
  </si>
  <si>
    <t>Terrijo Wahlberg</t>
  </si>
  <si>
    <t>Perugia</t>
  </si>
  <si>
    <t>Samuele Bye</t>
  </si>
  <si>
    <t>Laspezia</t>
  </si>
  <si>
    <t>Elisha Vedyashkin</t>
  </si>
  <si>
    <t>Messina</t>
  </si>
  <si>
    <t>Goober Reimers</t>
  </si>
  <si>
    <t>Zaria Brunnstein</t>
  </si>
  <si>
    <t>Evered Iveans</t>
  </si>
  <si>
    <t>Donetta Paumier</t>
  </si>
  <si>
    <t>Firenze</t>
  </si>
  <si>
    <t>Adel Wistance</t>
  </si>
  <si>
    <t>Bergamo</t>
  </si>
  <si>
    <t>Bourke Speachley</t>
  </si>
  <si>
    <t>Villanova</t>
  </si>
  <si>
    <t>venditore</t>
  </si>
  <si>
    <t>nome_citta</t>
  </si>
  <si>
    <t>BR</t>
  </si>
  <si>
    <t>Puglia</t>
  </si>
  <si>
    <t>BG</t>
  </si>
  <si>
    <t>Lombardia</t>
  </si>
  <si>
    <t>Toscana</t>
  </si>
  <si>
    <t>Sicilia</t>
  </si>
  <si>
    <t>FI</t>
  </si>
  <si>
    <t>ME</t>
  </si>
  <si>
    <t>PG</t>
  </si>
  <si>
    <t>Umbria</t>
  </si>
  <si>
    <t>ckollach9@drupal.org</t>
  </si>
  <si>
    <t>+39 (351) 235-0734</t>
  </si>
  <si>
    <t>9 Maple Wood Parkway</t>
  </si>
  <si>
    <t>Callie Kollach</t>
  </si>
  <si>
    <t>abroodes8@ask.com</t>
  </si>
  <si>
    <t>+39 (866) 891-3561</t>
  </si>
  <si>
    <t>2006 4th Alley</t>
  </si>
  <si>
    <t>Alfred Broodes</t>
  </si>
  <si>
    <t>abompas7@irs.gov</t>
  </si>
  <si>
    <t>+39 (660) 656-6494</t>
  </si>
  <si>
    <t>Roma</t>
  </si>
  <si>
    <t>4759 Shoshone Circle</t>
  </si>
  <si>
    <t>Albertine Bompas</t>
  </si>
  <si>
    <t>llambourn6@marketwatch.com</t>
  </si>
  <si>
    <t>+39 (636) 652-0199</t>
  </si>
  <si>
    <t>Milano</t>
  </si>
  <si>
    <t>1110 Birchwood Way</t>
  </si>
  <si>
    <t>Leela Lambourn</t>
  </si>
  <si>
    <t>bbousquet5@huffingtonpost.com</t>
  </si>
  <si>
    <t>+39 (579) 766-1201</t>
  </si>
  <si>
    <t>3 Forster Street</t>
  </si>
  <si>
    <t>Borg Bousquet</t>
  </si>
  <si>
    <t>ctierny4@artisteer.com</t>
  </si>
  <si>
    <t>+39 (854) 577-2008</t>
  </si>
  <si>
    <t>41 Morningstar Parkway</t>
  </si>
  <si>
    <t>Colin Tierny</t>
  </si>
  <si>
    <t>cblague3@lulu.com</t>
  </si>
  <si>
    <t>+39 (400) 841-6567</t>
  </si>
  <si>
    <t>4543 Oak Avenue</t>
  </si>
  <si>
    <t>Cletis Blague</t>
  </si>
  <si>
    <t>tbeagin2@pen.io</t>
  </si>
  <si>
    <t>+39 (147) 833-0601</t>
  </si>
  <si>
    <t>Bologna</t>
  </si>
  <si>
    <t>9105 Mariners Cove Court</t>
  </si>
  <si>
    <t>Trudi Beagin</t>
  </si>
  <si>
    <t>ggostick1@people.com.cn</t>
  </si>
  <si>
    <t>+39 (207) 391-4379</t>
  </si>
  <si>
    <t>8949 Hanover Park</t>
  </si>
  <si>
    <t>Granthem Gostick</t>
  </si>
  <si>
    <t>gkasperski0@1und1.de</t>
  </si>
  <si>
    <t>+39 (813) 449-9542</t>
  </si>
  <si>
    <t>01 Toban Alley</t>
  </si>
  <si>
    <t>Gisele Kasperski</t>
  </si>
  <si>
    <t>email</t>
  </si>
  <si>
    <t>telefono</t>
  </si>
  <si>
    <t>citta</t>
  </si>
  <si>
    <t>indirizzo</t>
  </si>
  <si>
    <t>nome_cliente</t>
  </si>
  <si>
    <t>id_pagamento</t>
  </si>
  <si>
    <t>quantita_prodotti</t>
  </si>
  <si>
    <t>id_prodotto</t>
  </si>
  <si>
    <t>id_fattura</t>
  </si>
  <si>
    <t>jcb</t>
  </si>
  <si>
    <t>china-unionpay</t>
  </si>
  <si>
    <t>mastercard</t>
  </si>
  <si>
    <t>visa</t>
  </si>
  <si>
    <t>visa-electron</t>
  </si>
  <si>
    <t>circuito</t>
  </si>
  <si>
    <t>id_circuito</t>
  </si>
  <si>
    <t>paypal</t>
  </si>
  <si>
    <t>Fudge - Cream Fudge</t>
  </si>
  <si>
    <t>Juice - Apple Cider</t>
  </si>
  <si>
    <t>Finance</t>
  </si>
  <si>
    <t>Stock - Veal, White</t>
  </si>
  <si>
    <t>Truffle Shells - Semi - Sweet</t>
  </si>
  <si>
    <t>Juice - Clamato, 341 Ml</t>
  </si>
  <si>
    <t>Energy</t>
  </si>
  <si>
    <t>Nut - Pecan, Halves</t>
  </si>
  <si>
    <t>Miscellaneous</t>
  </si>
  <si>
    <t>Chocolate - Feathers</t>
  </si>
  <si>
    <t>Cheese - Cheddarsliced</t>
  </si>
  <si>
    <t>Capital Goods</t>
  </si>
  <si>
    <t>Mikes Hard Lemonade</t>
  </si>
  <si>
    <t>Soup - Campbells - Tomato</t>
  </si>
  <si>
    <t>luogo</t>
  </si>
  <si>
    <t>prezzo</t>
  </si>
  <si>
    <t>nome_prodotto</t>
  </si>
  <si>
    <t>id_prod</t>
  </si>
  <si>
    <t>Food</t>
  </si>
  <si>
    <t>Catanzaro</t>
  </si>
  <si>
    <t>Row Labels</t>
  </si>
  <si>
    <t>Grand Total</t>
  </si>
  <si>
    <t>Sum of fatturato</t>
  </si>
  <si>
    <t>Brooks Blackham Total</t>
  </si>
  <si>
    <t>Yardley Andree Total</t>
  </si>
  <si>
    <t>Column Labels</t>
  </si>
  <si>
    <t>quantita</t>
  </si>
  <si>
    <t>prodotto</t>
  </si>
  <si>
    <t>Carmine Goodsall Total</t>
  </si>
  <si>
    <t>Christel Belchamber Total</t>
  </si>
  <si>
    <t>Janith Bonnier Total</t>
  </si>
  <si>
    <t>Kameko Cowup Total</t>
  </si>
  <si>
    <t>Kendal Skelton Total</t>
  </si>
  <si>
    <t>Pierette Kirkland Total</t>
  </si>
  <si>
    <t>prezzo unitario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</si>
</sst>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2" x14ac:knownFonts="1">
    <font>
      <sz val="11"/>
      <name val="Arial"/>
      <family val="1"/>
    </font>
    <font>
      <sz val="11"/>
      <color theme="1"/>
      <name val="Arial"/>
      <family val="1"/>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1">
    <xf numFmtId="0" fontId="0" fillId="0" borderId="0"/>
  </cellStyleXfs>
  <cellXfs count="7">
    <xf numFmtId="0" fontId="0" fillId="0" borderId="0" xfId="0"/>
    <xf numFmtId="44" fontId="0" fillId="0" borderId="0" xfId="0" applyNumberFormat="1"/>
    <xf numFmtId="0" fontId="1" fillId="2" borderId="1" xfId="0" applyFont="1" applyFill="1" applyBorder="1"/>
    <xf numFmtId="0" fontId="1" fillId="3"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
    <dxf>
      <numFmt numFmtId="34" formatCode="_-* #,##0.00\ &quot;€&quot;_-;\-* #,##0.00\ &quot;€&quot;_-;_-* &quot;-&quot;??\ &quot;€&quot;_-;_-@_-"/>
    </dxf>
    <dxf>
      <numFmt numFmtId="34" formatCode="_-* #,##0.00\ &quot;€&quot;_-;\-* #,##0.00\ &quot;€&quot;_-;_-* &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[Homework3.xlsx]Pivot!PivotTable3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FATTURATO</a:t>
            </a:r>
            <a:r>
              <a:rPr lang="it-IT" baseline="0"/>
              <a:t> DEI PRODOTTI ANNUALE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1/11/2022</c:v>
                </c:pt>
              </c:strCache>
            </c:strRef>
          </c:tx>
          <c:spPr>
            <a:solidFill>
              <a:schemeClr val="accent1"/>
            </a:solidFill>
            <a:ln>
              <a:noFill/>
            </a:ln>
            <a:effectLst/>
          </c:spPr>
          <c:invertIfNegative val="0"/>
          <c:cat>
            <c:multiLvlStrRef>
              <c:f>Pivot!$A$5:$A$30</c:f>
              <c:multiLvlStrCache>
                <c:ptCount val="9"/>
                <c:lvl>
                  <c:pt idx="0">
                    <c:v>Juice - Clamato, 341 Ml</c:v>
                  </c:pt>
                  <c:pt idx="1">
                    <c:v>Chocolate - Feathers</c:v>
                  </c:pt>
                  <c:pt idx="2">
                    <c:v>Cheese - Cheddarsliced</c:v>
                  </c:pt>
                  <c:pt idx="3">
                    <c:v>Nut - Pecan, Halves</c:v>
                  </c:pt>
                  <c:pt idx="4">
                    <c:v>Truffle Shells - Semi - Sweet</c:v>
                  </c:pt>
                  <c:pt idx="5">
                    <c:v>Juice - Clamato, 341 Ml</c:v>
                  </c:pt>
                  <c:pt idx="6">
                    <c:v>Nut - Pecan, Halves</c:v>
                  </c:pt>
                  <c:pt idx="7">
                    <c:v>Mikes Hard Lemonade</c:v>
                  </c:pt>
                  <c:pt idx="8">
                    <c:v>Truffle Shells - Semi - Sweet</c:v>
                  </c:pt>
                </c:lvl>
                <c:lvl>
                  <c:pt idx="0">
                    <c:v>Brooks Blackham</c:v>
                  </c:pt>
                  <c:pt idx="1">
                    <c:v>Carmine Goodsall</c:v>
                  </c:pt>
                  <c:pt idx="2">
                    <c:v>Christel Belchamber</c:v>
                  </c:pt>
                  <c:pt idx="3">
                    <c:v>Janith Bonnier</c:v>
                  </c:pt>
                  <c:pt idx="5">
                    <c:v>Kameko Cowup</c:v>
                  </c:pt>
                  <c:pt idx="6">
                    <c:v>Kendal Skelton</c:v>
                  </c:pt>
                  <c:pt idx="7">
                    <c:v>Pierette Kirkland</c:v>
                  </c:pt>
                  <c:pt idx="8">
                    <c:v>Yardley Andree</c:v>
                  </c:pt>
                </c:lvl>
              </c:multiLvlStrCache>
            </c:multiLvlStrRef>
          </c:cat>
          <c:val>
            <c:numRef>
              <c:f>Pivot!$B$5:$B$30</c:f>
              <c:numCache>
                <c:formatCode>_("€"* #,##0.00_);_("€"* \(#,##0.00\);_("€"* "-"??_);_(@_)</c:formatCode>
                <c:ptCount val="9"/>
                <c:pt idx="5">
                  <c:v>2619</c:v>
                </c:pt>
              </c:numCache>
            </c:numRef>
          </c:val>
          <c:extLst>
            <c:ext xmlns:c16="http://schemas.microsoft.com/office/drawing/2014/chart" uri="{C3380CC4-5D6E-409C-BE32-E72D297353CC}">
              <c16:uniqueId val="{00000000-AB1C-4C42-851A-5857E367C6E9}"/>
            </c:ext>
          </c:extLst>
        </c:ser>
        <c:ser>
          <c:idx val="1"/>
          <c:order val="1"/>
          <c:tx>
            <c:strRef>
              <c:f>Pivot!$C$3:$C$4</c:f>
              <c:strCache>
                <c:ptCount val="1"/>
                <c:pt idx="0">
                  <c:v>1/27/2022</c:v>
                </c:pt>
              </c:strCache>
            </c:strRef>
          </c:tx>
          <c:spPr>
            <a:solidFill>
              <a:schemeClr val="accent2"/>
            </a:solidFill>
            <a:ln>
              <a:noFill/>
            </a:ln>
            <a:effectLst/>
          </c:spPr>
          <c:invertIfNegative val="0"/>
          <c:cat>
            <c:multiLvlStrRef>
              <c:f>Pivot!$A$5:$A$30</c:f>
              <c:multiLvlStrCache>
                <c:ptCount val="9"/>
                <c:lvl>
                  <c:pt idx="0">
                    <c:v>Juice - Clamato, 341 Ml</c:v>
                  </c:pt>
                  <c:pt idx="1">
                    <c:v>Chocolate - Feathers</c:v>
                  </c:pt>
                  <c:pt idx="2">
                    <c:v>Cheese - Cheddarsliced</c:v>
                  </c:pt>
                  <c:pt idx="3">
                    <c:v>Nut - Pecan, Halves</c:v>
                  </c:pt>
                  <c:pt idx="4">
                    <c:v>Truffle Shells - Semi - Sweet</c:v>
                  </c:pt>
                  <c:pt idx="5">
                    <c:v>Juice - Clamato, 341 Ml</c:v>
                  </c:pt>
                  <c:pt idx="6">
                    <c:v>Nut - Pecan, Halves</c:v>
                  </c:pt>
                  <c:pt idx="7">
                    <c:v>Mikes Hard Lemonade</c:v>
                  </c:pt>
                  <c:pt idx="8">
                    <c:v>Truffle Shells - Semi - Sweet</c:v>
                  </c:pt>
                </c:lvl>
                <c:lvl>
                  <c:pt idx="0">
                    <c:v>Brooks Blackham</c:v>
                  </c:pt>
                  <c:pt idx="1">
                    <c:v>Carmine Goodsall</c:v>
                  </c:pt>
                  <c:pt idx="2">
                    <c:v>Christel Belchamber</c:v>
                  </c:pt>
                  <c:pt idx="3">
                    <c:v>Janith Bonnier</c:v>
                  </c:pt>
                  <c:pt idx="5">
                    <c:v>Kameko Cowup</c:v>
                  </c:pt>
                  <c:pt idx="6">
                    <c:v>Kendal Skelton</c:v>
                  </c:pt>
                  <c:pt idx="7">
                    <c:v>Pierette Kirkland</c:v>
                  </c:pt>
                  <c:pt idx="8">
                    <c:v>Yardley Andree</c:v>
                  </c:pt>
                </c:lvl>
              </c:multiLvlStrCache>
            </c:multiLvlStrRef>
          </c:cat>
          <c:val>
            <c:numRef>
              <c:f>Pivot!$C$5:$C$30</c:f>
              <c:numCache>
                <c:formatCode>_("€"* #,##0.00_);_("€"* \(#,##0.00\);_("€"* "-"??_);_(@_)</c:formatCode>
                <c:ptCount val="9"/>
                <c:pt idx="2">
                  <c:v>2430</c:v>
                </c:pt>
              </c:numCache>
            </c:numRef>
          </c:val>
          <c:extLst>
            <c:ext xmlns:c16="http://schemas.microsoft.com/office/drawing/2014/chart" uri="{C3380CC4-5D6E-409C-BE32-E72D297353CC}">
              <c16:uniqueId val="{00000001-AB1C-4C42-851A-5857E367C6E9}"/>
            </c:ext>
          </c:extLst>
        </c:ser>
        <c:ser>
          <c:idx val="2"/>
          <c:order val="2"/>
          <c:tx>
            <c:strRef>
              <c:f>Pivot!$D$3:$D$4</c:f>
              <c:strCache>
                <c:ptCount val="1"/>
                <c:pt idx="0">
                  <c:v>11/16/2021</c:v>
                </c:pt>
              </c:strCache>
            </c:strRef>
          </c:tx>
          <c:spPr>
            <a:solidFill>
              <a:schemeClr val="accent3"/>
            </a:solidFill>
            <a:ln>
              <a:noFill/>
            </a:ln>
            <a:effectLst/>
          </c:spPr>
          <c:invertIfNegative val="0"/>
          <c:cat>
            <c:multiLvlStrRef>
              <c:f>Pivot!$A$5:$A$30</c:f>
              <c:multiLvlStrCache>
                <c:ptCount val="9"/>
                <c:lvl>
                  <c:pt idx="0">
                    <c:v>Juice - Clamato, 341 Ml</c:v>
                  </c:pt>
                  <c:pt idx="1">
                    <c:v>Chocolate - Feathers</c:v>
                  </c:pt>
                  <c:pt idx="2">
                    <c:v>Cheese - Cheddarsliced</c:v>
                  </c:pt>
                  <c:pt idx="3">
                    <c:v>Nut - Pecan, Halves</c:v>
                  </c:pt>
                  <c:pt idx="4">
                    <c:v>Truffle Shells - Semi - Sweet</c:v>
                  </c:pt>
                  <c:pt idx="5">
                    <c:v>Juice - Clamato, 341 Ml</c:v>
                  </c:pt>
                  <c:pt idx="6">
                    <c:v>Nut - Pecan, Halves</c:v>
                  </c:pt>
                  <c:pt idx="7">
                    <c:v>Mikes Hard Lemonade</c:v>
                  </c:pt>
                  <c:pt idx="8">
                    <c:v>Truffle Shells - Semi - Sweet</c:v>
                  </c:pt>
                </c:lvl>
                <c:lvl>
                  <c:pt idx="0">
                    <c:v>Brooks Blackham</c:v>
                  </c:pt>
                  <c:pt idx="1">
                    <c:v>Carmine Goodsall</c:v>
                  </c:pt>
                  <c:pt idx="2">
                    <c:v>Christel Belchamber</c:v>
                  </c:pt>
                  <c:pt idx="3">
                    <c:v>Janith Bonnier</c:v>
                  </c:pt>
                  <c:pt idx="5">
                    <c:v>Kameko Cowup</c:v>
                  </c:pt>
                  <c:pt idx="6">
                    <c:v>Kendal Skelton</c:v>
                  </c:pt>
                  <c:pt idx="7">
                    <c:v>Pierette Kirkland</c:v>
                  </c:pt>
                  <c:pt idx="8">
                    <c:v>Yardley Andree</c:v>
                  </c:pt>
                </c:lvl>
              </c:multiLvlStrCache>
            </c:multiLvlStrRef>
          </c:cat>
          <c:val>
            <c:numRef>
              <c:f>Pivot!$D$5:$D$30</c:f>
              <c:numCache>
                <c:formatCode>_("€"* #,##0.00_);_("€"* \(#,##0.00\);_("€"* "-"??_);_(@_)</c:formatCode>
                <c:ptCount val="9"/>
                <c:pt idx="3">
                  <c:v>3395</c:v>
                </c:pt>
              </c:numCache>
            </c:numRef>
          </c:val>
          <c:extLst>
            <c:ext xmlns:c16="http://schemas.microsoft.com/office/drawing/2014/chart" uri="{C3380CC4-5D6E-409C-BE32-E72D297353CC}">
              <c16:uniqueId val="{00000002-AB1C-4C42-851A-5857E367C6E9}"/>
            </c:ext>
          </c:extLst>
        </c:ser>
        <c:ser>
          <c:idx val="3"/>
          <c:order val="3"/>
          <c:tx>
            <c:strRef>
              <c:f>Pivot!$E$3:$E$4</c:f>
              <c:strCache>
                <c:ptCount val="1"/>
                <c:pt idx="0">
                  <c:v>12/29/2021</c:v>
                </c:pt>
              </c:strCache>
            </c:strRef>
          </c:tx>
          <c:spPr>
            <a:solidFill>
              <a:schemeClr val="accent4"/>
            </a:solidFill>
            <a:ln>
              <a:noFill/>
            </a:ln>
            <a:effectLst/>
          </c:spPr>
          <c:invertIfNegative val="0"/>
          <c:cat>
            <c:multiLvlStrRef>
              <c:f>Pivot!$A$5:$A$30</c:f>
              <c:multiLvlStrCache>
                <c:ptCount val="9"/>
                <c:lvl>
                  <c:pt idx="0">
                    <c:v>Juice - Clamato, 341 Ml</c:v>
                  </c:pt>
                  <c:pt idx="1">
                    <c:v>Chocolate - Feathers</c:v>
                  </c:pt>
                  <c:pt idx="2">
                    <c:v>Cheese - Cheddarsliced</c:v>
                  </c:pt>
                  <c:pt idx="3">
                    <c:v>Nut - Pecan, Halves</c:v>
                  </c:pt>
                  <c:pt idx="4">
                    <c:v>Truffle Shells - Semi - Sweet</c:v>
                  </c:pt>
                  <c:pt idx="5">
                    <c:v>Juice - Clamato, 341 Ml</c:v>
                  </c:pt>
                  <c:pt idx="6">
                    <c:v>Nut - Pecan, Halves</c:v>
                  </c:pt>
                  <c:pt idx="7">
                    <c:v>Mikes Hard Lemonade</c:v>
                  </c:pt>
                  <c:pt idx="8">
                    <c:v>Truffle Shells - Semi - Sweet</c:v>
                  </c:pt>
                </c:lvl>
                <c:lvl>
                  <c:pt idx="0">
                    <c:v>Brooks Blackham</c:v>
                  </c:pt>
                  <c:pt idx="1">
                    <c:v>Carmine Goodsall</c:v>
                  </c:pt>
                  <c:pt idx="2">
                    <c:v>Christel Belchamber</c:v>
                  </c:pt>
                  <c:pt idx="3">
                    <c:v>Janith Bonnier</c:v>
                  </c:pt>
                  <c:pt idx="5">
                    <c:v>Kameko Cowup</c:v>
                  </c:pt>
                  <c:pt idx="6">
                    <c:v>Kendal Skelton</c:v>
                  </c:pt>
                  <c:pt idx="7">
                    <c:v>Pierette Kirkland</c:v>
                  </c:pt>
                  <c:pt idx="8">
                    <c:v>Yardley Andree</c:v>
                  </c:pt>
                </c:lvl>
              </c:multiLvlStrCache>
            </c:multiLvlStrRef>
          </c:cat>
          <c:val>
            <c:numRef>
              <c:f>Pivot!$E$5:$E$30</c:f>
              <c:numCache>
                <c:formatCode>_("€"* #,##0.00_);_("€"* \(#,##0.00\);_("€"* "-"??_);_(@_)</c:formatCode>
                <c:ptCount val="9"/>
                <c:pt idx="7">
                  <c:v>1291</c:v>
                </c:pt>
              </c:numCache>
            </c:numRef>
          </c:val>
          <c:extLst>
            <c:ext xmlns:c16="http://schemas.microsoft.com/office/drawing/2014/chart" uri="{C3380CC4-5D6E-409C-BE32-E72D297353CC}">
              <c16:uniqueId val="{00000003-AB1C-4C42-851A-5857E367C6E9}"/>
            </c:ext>
          </c:extLst>
        </c:ser>
        <c:ser>
          <c:idx val="4"/>
          <c:order val="4"/>
          <c:tx>
            <c:strRef>
              <c:f>Pivot!$F$3:$F$4</c:f>
              <c:strCache>
                <c:ptCount val="1"/>
                <c:pt idx="0">
                  <c:v>12/30/2021</c:v>
                </c:pt>
              </c:strCache>
            </c:strRef>
          </c:tx>
          <c:spPr>
            <a:solidFill>
              <a:schemeClr val="accent5"/>
            </a:solidFill>
            <a:ln>
              <a:noFill/>
            </a:ln>
            <a:effectLst/>
          </c:spPr>
          <c:invertIfNegative val="0"/>
          <c:cat>
            <c:multiLvlStrRef>
              <c:f>Pivot!$A$5:$A$30</c:f>
              <c:multiLvlStrCache>
                <c:ptCount val="9"/>
                <c:lvl>
                  <c:pt idx="0">
                    <c:v>Juice - Clamato, 341 Ml</c:v>
                  </c:pt>
                  <c:pt idx="1">
                    <c:v>Chocolate - Feathers</c:v>
                  </c:pt>
                  <c:pt idx="2">
                    <c:v>Cheese - Cheddarsliced</c:v>
                  </c:pt>
                  <c:pt idx="3">
                    <c:v>Nut - Pecan, Halves</c:v>
                  </c:pt>
                  <c:pt idx="4">
                    <c:v>Truffle Shells - Semi - Sweet</c:v>
                  </c:pt>
                  <c:pt idx="5">
                    <c:v>Juice - Clamato, 341 Ml</c:v>
                  </c:pt>
                  <c:pt idx="6">
                    <c:v>Nut - Pecan, Halves</c:v>
                  </c:pt>
                  <c:pt idx="7">
                    <c:v>Mikes Hard Lemonade</c:v>
                  </c:pt>
                  <c:pt idx="8">
                    <c:v>Truffle Shells - Semi - Sweet</c:v>
                  </c:pt>
                </c:lvl>
                <c:lvl>
                  <c:pt idx="0">
                    <c:v>Brooks Blackham</c:v>
                  </c:pt>
                  <c:pt idx="1">
                    <c:v>Carmine Goodsall</c:v>
                  </c:pt>
                  <c:pt idx="2">
                    <c:v>Christel Belchamber</c:v>
                  </c:pt>
                  <c:pt idx="3">
                    <c:v>Janith Bonnier</c:v>
                  </c:pt>
                  <c:pt idx="5">
                    <c:v>Kameko Cowup</c:v>
                  </c:pt>
                  <c:pt idx="6">
                    <c:v>Kendal Skelton</c:v>
                  </c:pt>
                  <c:pt idx="7">
                    <c:v>Pierette Kirkland</c:v>
                  </c:pt>
                  <c:pt idx="8">
                    <c:v>Yardley Andree</c:v>
                  </c:pt>
                </c:lvl>
              </c:multiLvlStrCache>
            </c:multiLvlStrRef>
          </c:cat>
          <c:val>
            <c:numRef>
              <c:f>Pivot!$F$5:$F$30</c:f>
              <c:numCache>
                <c:formatCode>_("€"* #,##0.00_);_("€"* \(#,##0.00\);_("€"* "-"??_);_(@_)</c:formatCode>
                <c:ptCount val="9"/>
                <c:pt idx="0">
                  <c:v>3633</c:v>
                </c:pt>
              </c:numCache>
            </c:numRef>
          </c:val>
          <c:extLst>
            <c:ext xmlns:c16="http://schemas.microsoft.com/office/drawing/2014/chart" uri="{C3380CC4-5D6E-409C-BE32-E72D297353CC}">
              <c16:uniqueId val="{00000004-AB1C-4C42-851A-5857E367C6E9}"/>
            </c:ext>
          </c:extLst>
        </c:ser>
        <c:ser>
          <c:idx val="5"/>
          <c:order val="5"/>
          <c:tx>
            <c:strRef>
              <c:f>Pivot!$G$3:$G$4</c:f>
              <c:strCache>
                <c:ptCount val="1"/>
                <c:pt idx="0">
                  <c:v>5/7/2022</c:v>
                </c:pt>
              </c:strCache>
            </c:strRef>
          </c:tx>
          <c:spPr>
            <a:solidFill>
              <a:schemeClr val="accent6"/>
            </a:solidFill>
            <a:ln>
              <a:noFill/>
            </a:ln>
            <a:effectLst/>
          </c:spPr>
          <c:invertIfNegative val="0"/>
          <c:cat>
            <c:multiLvlStrRef>
              <c:f>Pivot!$A$5:$A$30</c:f>
              <c:multiLvlStrCache>
                <c:ptCount val="9"/>
                <c:lvl>
                  <c:pt idx="0">
                    <c:v>Juice - Clamato, 341 Ml</c:v>
                  </c:pt>
                  <c:pt idx="1">
                    <c:v>Chocolate - Feathers</c:v>
                  </c:pt>
                  <c:pt idx="2">
                    <c:v>Cheese - Cheddarsliced</c:v>
                  </c:pt>
                  <c:pt idx="3">
                    <c:v>Nut - Pecan, Halves</c:v>
                  </c:pt>
                  <c:pt idx="4">
                    <c:v>Truffle Shells - Semi - Sweet</c:v>
                  </c:pt>
                  <c:pt idx="5">
                    <c:v>Juice - Clamato, 341 Ml</c:v>
                  </c:pt>
                  <c:pt idx="6">
                    <c:v>Nut - Pecan, Halves</c:v>
                  </c:pt>
                  <c:pt idx="7">
                    <c:v>Mikes Hard Lemonade</c:v>
                  </c:pt>
                  <c:pt idx="8">
                    <c:v>Truffle Shells - Semi - Sweet</c:v>
                  </c:pt>
                </c:lvl>
                <c:lvl>
                  <c:pt idx="0">
                    <c:v>Brooks Blackham</c:v>
                  </c:pt>
                  <c:pt idx="1">
                    <c:v>Carmine Goodsall</c:v>
                  </c:pt>
                  <c:pt idx="2">
                    <c:v>Christel Belchamber</c:v>
                  </c:pt>
                  <c:pt idx="3">
                    <c:v>Janith Bonnier</c:v>
                  </c:pt>
                  <c:pt idx="5">
                    <c:v>Kameko Cowup</c:v>
                  </c:pt>
                  <c:pt idx="6">
                    <c:v>Kendal Skelton</c:v>
                  </c:pt>
                  <c:pt idx="7">
                    <c:v>Pierette Kirkland</c:v>
                  </c:pt>
                  <c:pt idx="8">
                    <c:v>Yardley Andree</c:v>
                  </c:pt>
                </c:lvl>
              </c:multiLvlStrCache>
            </c:multiLvlStrRef>
          </c:cat>
          <c:val>
            <c:numRef>
              <c:f>Pivot!$G$5:$G$30</c:f>
              <c:numCache>
                <c:formatCode>_("€"* #,##0.00_);_("€"* \(#,##0.00\);_("€"* "-"??_);_(@_)</c:formatCode>
                <c:ptCount val="9"/>
                <c:pt idx="4">
                  <c:v>2827</c:v>
                </c:pt>
              </c:numCache>
            </c:numRef>
          </c:val>
          <c:extLst>
            <c:ext xmlns:c16="http://schemas.microsoft.com/office/drawing/2014/chart" uri="{C3380CC4-5D6E-409C-BE32-E72D297353CC}">
              <c16:uniqueId val="{00000005-AB1C-4C42-851A-5857E367C6E9}"/>
            </c:ext>
          </c:extLst>
        </c:ser>
        <c:ser>
          <c:idx val="6"/>
          <c:order val="6"/>
          <c:tx>
            <c:strRef>
              <c:f>Pivot!$H$3:$H$4</c:f>
              <c:strCache>
                <c:ptCount val="1"/>
                <c:pt idx="0">
                  <c:v>6/6/2022</c:v>
                </c:pt>
              </c:strCache>
            </c:strRef>
          </c:tx>
          <c:spPr>
            <a:solidFill>
              <a:schemeClr val="accent1">
                <a:lumMod val="60000"/>
              </a:schemeClr>
            </a:solidFill>
            <a:ln>
              <a:noFill/>
            </a:ln>
            <a:effectLst/>
          </c:spPr>
          <c:invertIfNegative val="0"/>
          <c:cat>
            <c:multiLvlStrRef>
              <c:f>Pivot!$A$5:$A$30</c:f>
              <c:multiLvlStrCache>
                <c:ptCount val="9"/>
                <c:lvl>
                  <c:pt idx="0">
                    <c:v>Juice - Clamato, 341 Ml</c:v>
                  </c:pt>
                  <c:pt idx="1">
                    <c:v>Chocolate - Feathers</c:v>
                  </c:pt>
                  <c:pt idx="2">
                    <c:v>Cheese - Cheddarsliced</c:v>
                  </c:pt>
                  <c:pt idx="3">
                    <c:v>Nut - Pecan, Halves</c:v>
                  </c:pt>
                  <c:pt idx="4">
                    <c:v>Truffle Shells - Semi - Sweet</c:v>
                  </c:pt>
                  <c:pt idx="5">
                    <c:v>Juice - Clamato, 341 Ml</c:v>
                  </c:pt>
                  <c:pt idx="6">
                    <c:v>Nut - Pecan, Halves</c:v>
                  </c:pt>
                  <c:pt idx="7">
                    <c:v>Mikes Hard Lemonade</c:v>
                  </c:pt>
                  <c:pt idx="8">
                    <c:v>Truffle Shells - Semi - Sweet</c:v>
                  </c:pt>
                </c:lvl>
                <c:lvl>
                  <c:pt idx="0">
                    <c:v>Brooks Blackham</c:v>
                  </c:pt>
                  <c:pt idx="1">
                    <c:v>Carmine Goodsall</c:v>
                  </c:pt>
                  <c:pt idx="2">
                    <c:v>Christel Belchamber</c:v>
                  </c:pt>
                  <c:pt idx="3">
                    <c:v>Janith Bonnier</c:v>
                  </c:pt>
                  <c:pt idx="5">
                    <c:v>Kameko Cowup</c:v>
                  </c:pt>
                  <c:pt idx="6">
                    <c:v>Kendal Skelton</c:v>
                  </c:pt>
                  <c:pt idx="7">
                    <c:v>Pierette Kirkland</c:v>
                  </c:pt>
                  <c:pt idx="8">
                    <c:v>Yardley Andree</c:v>
                  </c:pt>
                </c:lvl>
              </c:multiLvlStrCache>
            </c:multiLvlStrRef>
          </c:cat>
          <c:val>
            <c:numRef>
              <c:f>Pivot!$H$5:$H$30</c:f>
              <c:numCache>
                <c:formatCode>_("€"* #,##0.00_);_("€"* \(#,##0.00\);_("€"* "-"??_);_(@_)</c:formatCode>
                <c:ptCount val="9"/>
                <c:pt idx="6">
                  <c:v>105</c:v>
                </c:pt>
              </c:numCache>
            </c:numRef>
          </c:val>
          <c:extLst>
            <c:ext xmlns:c16="http://schemas.microsoft.com/office/drawing/2014/chart" uri="{C3380CC4-5D6E-409C-BE32-E72D297353CC}">
              <c16:uniqueId val="{00000006-AB1C-4C42-851A-5857E367C6E9}"/>
            </c:ext>
          </c:extLst>
        </c:ser>
        <c:ser>
          <c:idx val="7"/>
          <c:order val="7"/>
          <c:tx>
            <c:strRef>
              <c:f>Pivot!$I$3:$I$4</c:f>
              <c:strCache>
                <c:ptCount val="1"/>
                <c:pt idx="0">
                  <c:v>8/11/2022</c:v>
                </c:pt>
              </c:strCache>
            </c:strRef>
          </c:tx>
          <c:spPr>
            <a:solidFill>
              <a:schemeClr val="accent2">
                <a:lumMod val="60000"/>
              </a:schemeClr>
            </a:solidFill>
            <a:ln>
              <a:noFill/>
            </a:ln>
            <a:effectLst/>
          </c:spPr>
          <c:invertIfNegative val="0"/>
          <c:cat>
            <c:multiLvlStrRef>
              <c:f>Pivot!$A$5:$A$30</c:f>
              <c:multiLvlStrCache>
                <c:ptCount val="9"/>
                <c:lvl>
                  <c:pt idx="0">
                    <c:v>Juice - Clamato, 341 Ml</c:v>
                  </c:pt>
                  <c:pt idx="1">
                    <c:v>Chocolate - Feathers</c:v>
                  </c:pt>
                  <c:pt idx="2">
                    <c:v>Cheese - Cheddarsliced</c:v>
                  </c:pt>
                  <c:pt idx="3">
                    <c:v>Nut - Pecan, Halves</c:v>
                  </c:pt>
                  <c:pt idx="4">
                    <c:v>Truffle Shells - Semi - Sweet</c:v>
                  </c:pt>
                  <c:pt idx="5">
                    <c:v>Juice - Clamato, 341 Ml</c:v>
                  </c:pt>
                  <c:pt idx="6">
                    <c:v>Nut - Pecan, Halves</c:v>
                  </c:pt>
                  <c:pt idx="7">
                    <c:v>Mikes Hard Lemonade</c:v>
                  </c:pt>
                  <c:pt idx="8">
                    <c:v>Truffle Shells - Semi - Sweet</c:v>
                  </c:pt>
                </c:lvl>
                <c:lvl>
                  <c:pt idx="0">
                    <c:v>Brooks Blackham</c:v>
                  </c:pt>
                  <c:pt idx="1">
                    <c:v>Carmine Goodsall</c:v>
                  </c:pt>
                  <c:pt idx="2">
                    <c:v>Christel Belchamber</c:v>
                  </c:pt>
                  <c:pt idx="3">
                    <c:v>Janith Bonnier</c:v>
                  </c:pt>
                  <c:pt idx="5">
                    <c:v>Kameko Cowup</c:v>
                  </c:pt>
                  <c:pt idx="6">
                    <c:v>Kendal Skelton</c:v>
                  </c:pt>
                  <c:pt idx="7">
                    <c:v>Pierette Kirkland</c:v>
                  </c:pt>
                  <c:pt idx="8">
                    <c:v>Yardley Andree</c:v>
                  </c:pt>
                </c:lvl>
              </c:multiLvlStrCache>
            </c:multiLvlStrRef>
          </c:cat>
          <c:val>
            <c:numRef>
              <c:f>Pivot!$I$5:$I$30</c:f>
              <c:numCache>
                <c:formatCode>_("€"* #,##0.00_);_("€"* \(#,##0.00\);_("€"* "-"??_);_(@_)</c:formatCode>
                <c:ptCount val="9"/>
                <c:pt idx="1">
                  <c:v>2117</c:v>
                </c:pt>
              </c:numCache>
            </c:numRef>
          </c:val>
          <c:extLst>
            <c:ext xmlns:c16="http://schemas.microsoft.com/office/drawing/2014/chart" uri="{C3380CC4-5D6E-409C-BE32-E72D297353CC}">
              <c16:uniqueId val="{00000007-AB1C-4C42-851A-5857E367C6E9}"/>
            </c:ext>
          </c:extLst>
        </c:ser>
        <c:ser>
          <c:idx val="8"/>
          <c:order val="8"/>
          <c:tx>
            <c:strRef>
              <c:f>Pivot!$J$3:$J$4</c:f>
              <c:strCache>
                <c:ptCount val="1"/>
                <c:pt idx="0">
                  <c:v>8/13/2022</c:v>
                </c:pt>
              </c:strCache>
            </c:strRef>
          </c:tx>
          <c:spPr>
            <a:solidFill>
              <a:schemeClr val="accent3">
                <a:lumMod val="60000"/>
              </a:schemeClr>
            </a:solidFill>
            <a:ln>
              <a:noFill/>
            </a:ln>
            <a:effectLst/>
          </c:spPr>
          <c:invertIfNegative val="0"/>
          <c:cat>
            <c:multiLvlStrRef>
              <c:f>Pivot!$A$5:$A$30</c:f>
              <c:multiLvlStrCache>
                <c:ptCount val="9"/>
                <c:lvl>
                  <c:pt idx="0">
                    <c:v>Juice - Clamato, 341 Ml</c:v>
                  </c:pt>
                  <c:pt idx="1">
                    <c:v>Chocolate - Feathers</c:v>
                  </c:pt>
                  <c:pt idx="2">
                    <c:v>Cheese - Cheddarsliced</c:v>
                  </c:pt>
                  <c:pt idx="3">
                    <c:v>Nut - Pecan, Halves</c:v>
                  </c:pt>
                  <c:pt idx="4">
                    <c:v>Truffle Shells - Semi - Sweet</c:v>
                  </c:pt>
                  <c:pt idx="5">
                    <c:v>Juice - Clamato, 341 Ml</c:v>
                  </c:pt>
                  <c:pt idx="6">
                    <c:v>Nut - Pecan, Halves</c:v>
                  </c:pt>
                  <c:pt idx="7">
                    <c:v>Mikes Hard Lemonade</c:v>
                  </c:pt>
                  <c:pt idx="8">
                    <c:v>Truffle Shells - Semi - Sweet</c:v>
                  </c:pt>
                </c:lvl>
                <c:lvl>
                  <c:pt idx="0">
                    <c:v>Brooks Blackham</c:v>
                  </c:pt>
                  <c:pt idx="1">
                    <c:v>Carmine Goodsall</c:v>
                  </c:pt>
                  <c:pt idx="2">
                    <c:v>Christel Belchamber</c:v>
                  </c:pt>
                  <c:pt idx="3">
                    <c:v>Janith Bonnier</c:v>
                  </c:pt>
                  <c:pt idx="5">
                    <c:v>Kameko Cowup</c:v>
                  </c:pt>
                  <c:pt idx="6">
                    <c:v>Kendal Skelton</c:v>
                  </c:pt>
                  <c:pt idx="7">
                    <c:v>Pierette Kirkland</c:v>
                  </c:pt>
                  <c:pt idx="8">
                    <c:v>Yardley Andree</c:v>
                  </c:pt>
                </c:lvl>
              </c:multiLvlStrCache>
            </c:multiLvlStrRef>
          </c:cat>
          <c:val>
            <c:numRef>
              <c:f>Pivot!$J$5:$J$30</c:f>
              <c:numCache>
                <c:formatCode>_("€"* #,##0.00_);_("€"* \(#,##0.00\);_("€"* "-"??_);_(@_)</c:formatCode>
                <c:ptCount val="9"/>
                <c:pt idx="0">
                  <c:v>4219</c:v>
                </c:pt>
              </c:numCache>
            </c:numRef>
          </c:val>
          <c:extLst>
            <c:ext xmlns:c16="http://schemas.microsoft.com/office/drawing/2014/chart" uri="{C3380CC4-5D6E-409C-BE32-E72D297353CC}">
              <c16:uniqueId val="{00000008-AB1C-4C42-851A-5857E367C6E9}"/>
            </c:ext>
          </c:extLst>
        </c:ser>
        <c:ser>
          <c:idx val="9"/>
          <c:order val="9"/>
          <c:tx>
            <c:strRef>
              <c:f>Pivot!$K$3:$K$4</c:f>
              <c:strCache>
                <c:ptCount val="1"/>
                <c:pt idx="0">
                  <c:v>8/25/2022</c:v>
                </c:pt>
              </c:strCache>
            </c:strRef>
          </c:tx>
          <c:spPr>
            <a:solidFill>
              <a:schemeClr val="accent4">
                <a:lumMod val="60000"/>
              </a:schemeClr>
            </a:solidFill>
            <a:ln>
              <a:noFill/>
            </a:ln>
            <a:effectLst/>
          </c:spPr>
          <c:invertIfNegative val="0"/>
          <c:cat>
            <c:multiLvlStrRef>
              <c:f>Pivot!$A$5:$A$30</c:f>
              <c:multiLvlStrCache>
                <c:ptCount val="9"/>
                <c:lvl>
                  <c:pt idx="0">
                    <c:v>Juice - Clamato, 341 Ml</c:v>
                  </c:pt>
                  <c:pt idx="1">
                    <c:v>Chocolate - Feathers</c:v>
                  </c:pt>
                  <c:pt idx="2">
                    <c:v>Cheese - Cheddarsliced</c:v>
                  </c:pt>
                  <c:pt idx="3">
                    <c:v>Nut - Pecan, Halves</c:v>
                  </c:pt>
                  <c:pt idx="4">
                    <c:v>Truffle Shells - Semi - Sweet</c:v>
                  </c:pt>
                  <c:pt idx="5">
                    <c:v>Juice - Clamato, 341 Ml</c:v>
                  </c:pt>
                  <c:pt idx="6">
                    <c:v>Nut - Pecan, Halves</c:v>
                  </c:pt>
                  <c:pt idx="7">
                    <c:v>Mikes Hard Lemonade</c:v>
                  </c:pt>
                  <c:pt idx="8">
                    <c:v>Truffle Shells - Semi - Sweet</c:v>
                  </c:pt>
                </c:lvl>
                <c:lvl>
                  <c:pt idx="0">
                    <c:v>Brooks Blackham</c:v>
                  </c:pt>
                  <c:pt idx="1">
                    <c:v>Carmine Goodsall</c:v>
                  </c:pt>
                  <c:pt idx="2">
                    <c:v>Christel Belchamber</c:v>
                  </c:pt>
                  <c:pt idx="3">
                    <c:v>Janith Bonnier</c:v>
                  </c:pt>
                  <c:pt idx="5">
                    <c:v>Kameko Cowup</c:v>
                  </c:pt>
                  <c:pt idx="6">
                    <c:v>Kendal Skelton</c:v>
                  </c:pt>
                  <c:pt idx="7">
                    <c:v>Pierette Kirkland</c:v>
                  </c:pt>
                  <c:pt idx="8">
                    <c:v>Yardley Andree</c:v>
                  </c:pt>
                </c:lvl>
              </c:multiLvlStrCache>
            </c:multiLvlStrRef>
          </c:cat>
          <c:val>
            <c:numRef>
              <c:f>Pivot!$K$5:$K$30</c:f>
              <c:numCache>
                <c:formatCode>_("€"* #,##0.00_);_("€"* \(#,##0.00\);_("€"* "-"??_);_(@_)</c:formatCode>
                <c:ptCount val="9"/>
                <c:pt idx="8">
                  <c:v>4896</c:v>
                </c:pt>
              </c:numCache>
            </c:numRef>
          </c:val>
          <c:extLst>
            <c:ext xmlns:c16="http://schemas.microsoft.com/office/drawing/2014/chart" uri="{C3380CC4-5D6E-409C-BE32-E72D297353CC}">
              <c16:uniqueId val="{00000009-AB1C-4C42-851A-5857E367C6E9}"/>
            </c:ext>
          </c:extLst>
        </c:ser>
        <c:dLbls>
          <c:showLegendKey val="0"/>
          <c:showVal val="0"/>
          <c:showCatName val="0"/>
          <c:showSerName val="0"/>
          <c:showPercent val="0"/>
          <c:showBubbleSize val="0"/>
        </c:dLbls>
        <c:gapWidth val="219"/>
        <c:overlap val="-27"/>
        <c:axId val="1164626352"/>
        <c:axId val="1164635504"/>
      </c:barChart>
      <c:catAx>
        <c:axId val="116462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64635504"/>
        <c:crosses val="autoZero"/>
        <c:auto val="1"/>
        <c:lblAlgn val="ctr"/>
        <c:lblOffset val="100"/>
        <c:noMultiLvlLbl val="0"/>
      </c:catAx>
      <c:valAx>
        <c:axId val="11646355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6462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384810</xdr:colOff>
      <xdr:row>32</xdr:row>
      <xdr:rowOff>152400</xdr:rowOff>
    </xdr:from>
    <xdr:to>
      <xdr:col>5</xdr:col>
      <xdr:colOff>213360</xdr:colOff>
      <xdr:row>53</xdr:row>
      <xdr:rowOff>68580</xdr:rowOff>
    </xdr:to>
    <xdr:graphicFrame macro="">
      <xdr:nvGraphicFramePr>
        <xdr:cNvPr id="2" name="Chart 1">
          <a:extLst>
            <a:ext uri="{FF2B5EF4-FFF2-40B4-BE49-F238E27FC236}">
              <a16:creationId xmlns:a16="http://schemas.microsoft.com/office/drawing/2014/main" id="{38C54DD7-C8F0-23ED-2250-B837D7D8B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579120</xdr:colOff>
      <xdr:row>33</xdr:row>
      <xdr:rowOff>45721</xdr:rowOff>
    </xdr:from>
    <xdr:to>
      <xdr:col>8</xdr:col>
      <xdr:colOff>99060</xdr:colOff>
      <xdr:row>43</xdr:row>
      <xdr:rowOff>53341</xdr:rowOff>
    </xdr:to>
    <mc:AlternateContent xmlns:mc="http://schemas.openxmlformats.org/markup-compatibility/2006">
      <mc:Choice xmlns:a14="http://schemas.microsoft.com/office/drawing/2010/main" Requires="a14">
        <xdr:graphicFrame macro="">
          <xdr:nvGraphicFramePr>
            <xdr:cNvPr id="3" name="provincia">
              <a:extLst>
                <a:ext uri="{FF2B5EF4-FFF2-40B4-BE49-F238E27FC236}">
                  <a16:creationId xmlns:a16="http://schemas.microsoft.com/office/drawing/2014/main" id="{B87F7EE4-8559-E865-F40A-5E1916CFF394}"/>
                </a:ext>
              </a:extLst>
            </xdr:cNvPr>
            <xdr:cNvGraphicFramePr/>
          </xdr:nvGraphicFramePr>
          <xdr:xfrm>
            <a:off x="0" y="0"/>
            <a:ext cx="0" cy="0"/>
          </xdr:xfrm>
          <a:graphic>
            <a:graphicData uri="http://schemas.microsoft.com/office/drawing/2010/slicer">
              <sle:slicer xmlns:sle="http://schemas.microsoft.com/office/drawing/2010/slicer" name="provincia"/>
            </a:graphicData>
          </a:graphic>
        </xdr:graphicFrame>
      </mc:Choice>
      <mc:Fallback>
        <xdr:sp macro="" textlink="">
          <xdr:nvSpPr>
            <xdr:cNvPr id="0" name=""/>
            <xdr:cNvSpPr>
              <a:spLocks noTextEdit="1"/>
            </xdr:cNvSpPr>
          </xdr:nvSpPr>
          <xdr:spPr>
            <a:xfrm>
              <a:off x="6347460" y="5829301"/>
              <a:ext cx="1828800" cy="176022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335280</xdr:colOff>
      <xdr:row>33</xdr:row>
      <xdr:rowOff>30481</xdr:rowOff>
    </xdr:from>
    <xdr:to>
      <xdr:col>10</xdr:col>
      <xdr:colOff>548640</xdr:colOff>
      <xdr:row>43</xdr:row>
      <xdr:rowOff>60961</xdr:rowOff>
    </xdr:to>
    <mc:AlternateContent xmlns:mc="http://schemas.openxmlformats.org/markup-compatibility/2006">
      <mc:Choice xmlns:a14="http://schemas.microsoft.com/office/drawing/2010/main" Requires="a14">
        <xdr:graphicFrame macro="">
          <xdr:nvGraphicFramePr>
            <xdr:cNvPr id="4" name="regione">
              <a:extLst>
                <a:ext uri="{FF2B5EF4-FFF2-40B4-BE49-F238E27FC236}">
                  <a16:creationId xmlns:a16="http://schemas.microsoft.com/office/drawing/2014/main" id="{EF895F22-21CE-C47A-A79B-FD340E16EB19}"/>
                </a:ext>
              </a:extLst>
            </xdr:cNvPr>
            <xdr:cNvGraphicFramePr/>
          </xdr:nvGraphicFramePr>
          <xdr:xfrm>
            <a:off x="0" y="0"/>
            <a:ext cx="0" cy="0"/>
          </xdr:xfrm>
          <a:graphic>
            <a:graphicData uri="http://schemas.microsoft.com/office/drawing/2010/slicer">
              <sle:slicer xmlns:sle="http://schemas.microsoft.com/office/drawing/2010/slicer" name="regione"/>
            </a:graphicData>
          </a:graphic>
        </xdr:graphicFrame>
      </mc:Choice>
      <mc:Fallback>
        <xdr:sp macro="" textlink="">
          <xdr:nvSpPr>
            <xdr:cNvPr id="0" name=""/>
            <xdr:cNvSpPr>
              <a:spLocks noTextEdit="1"/>
            </xdr:cNvSpPr>
          </xdr:nvSpPr>
          <xdr:spPr>
            <a:xfrm>
              <a:off x="8412480" y="5814061"/>
              <a:ext cx="1828800" cy="178308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525780</xdr:colOff>
      <xdr:row>44</xdr:row>
      <xdr:rowOff>114301</xdr:rowOff>
    </xdr:from>
    <xdr:to>
      <xdr:col>8</xdr:col>
      <xdr:colOff>45720</xdr:colOff>
      <xdr:row>56</xdr:row>
      <xdr:rowOff>30481</xdr:rowOff>
    </xdr:to>
    <mc:AlternateContent xmlns:mc="http://schemas.openxmlformats.org/markup-compatibility/2006">
      <mc:Choice xmlns:a14="http://schemas.microsoft.com/office/drawing/2010/main" Requires="a14">
        <xdr:graphicFrame macro="">
          <xdr:nvGraphicFramePr>
            <xdr:cNvPr id="5" name="settore">
              <a:extLst>
                <a:ext uri="{FF2B5EF4-FFF2-40B4-BE49-F238E27FC236}">
                  <a16:creationId xmlns:a16="http://schemas.microsoft.com/office/drawing/2014/main" id="{367888E3-9740-371C-3A8C-0C3696B75BBE}"/>
                </a:ext>
              </a:extLst>
            </xdr:cNvPr>
            <xdr:cNvGraphicFramePr/>
          </xdr:nvGraphicFramePr>
          <xdr:xfrm>
            <a:off x="0" y="0"/>
            <a:ext cx="0" cy="0"/>
          </xdr:xfrm>
          <a:graphic>
            <a:graphicData uri="http://schemas.microsoft.com/office/drawing/2010/slicer">
              <sle:slicer xmlns:sle="http://schemas.microsoft.com/office/drawing/2010/slicer" name="settore"/>
            </a:graphicData>
          </a:graphic>
        </xdr:graphicFrame>
      </mc:Choice>
      <mc:Fallback>
        <xdr:sp macro="" textlink="">
          <xdr:nvSpPr>
            <xdr:cNvPr id="0" name=""/>
            <xdr:cNvSpPr>
              <a:spLocks noTextEdit="1"/>
            </xdr:cNvSpPr>
          </xdr:nvSpPr>
          <xdr:spPr>
            <a:xfrm>
              <a:off x="6294120" y="7825741"/>
              <a:ext cx="1828800" cy="20193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e Bellardita" refreshedDate="44833.356840740744" backgroundQuery="1" createdVersion="8" refreshedVersion="8" minRefreshableVersion="3" recordCount="0" supportSubquery="1" supportAdvancedDrill="1" xr:uid="{D71EFC0E-E352-4A9E-8053-3BD8771114AA}">
  <cacheSource type="external" connectionId="1"/>
  <cacheFields count="4">
    <cacheField name="[Fattura].[cliente].[cliente]" caption="cliente" numFmtId="0" hierarchy="1" level="1">
      <sharedItems count="8">
        <s v="Brooks Blackham"/>
        <s v="Carmine Goodsall"/>
        <s v="Christel Belchamber"/>
        <s v="Janith Bonnier"/>
        <s v="Kameko Cowup"/>
        <s v="Kendal Skelton"/>
        <s v="Pierette Kirkland"/>
        <s v="Yardley Andree"/>
      </sharedItems>
    </cacheField>
    <cacheField name="[Fattura].[data].[data]" caption="data" numFmtId="0" hierarchy="7" level="1">
      <sharedItems count="10">
        <s v="1/11/2022"/>
        <s v="1/27/2022"/>
        <s v="11/16/2021"/>
        <s v="12/29/2021"/>
        <s v="12/30/2021"/>
        <s v="5/7/2022"/>
        <s v="6/6/2022"/>
        <s v="8/11/2022"/>
        <s v="8/13/2022"/>
        <s v="8/25/2022"/>
      </sharedItems>
    </cacheField>
    <cacheField name="[Fattura].[prodotto].[prodotto]" caption="prodotto" numFmtId="0" hierarchy="2" level="1">
      <sharedItems count="6">
        <s v="Juice - Clamato, 341 Ml"/>
        <s v="Chocolate - Feathers"/>
        <s v="Cheese - Cheddarsliced"/>
        <s v="Nut - Pecan, Halves"/>
        <s v="Truffle Shells - Semi - Sweet"/>
        <s v="Mikes Hard Lemonade"/>
      </sharedItems>
    </cacheField>
    <cacheField name="[Measures].[Sum of fatturato]" caption="Sum of fatturato" numFmtId="0" hierarchy="42" level="32767"/>
  </cacheFields>
  <cacheHierarchies count="43">
    <cacheHierarchy uniqueName="[Fattura].[id_cliente]" caption="id_cliente" attribute="1" defaultMemberUniqueName="[Fattura].[id_cliente].[All]" allUniqueName="[Fattura].[id_cliente].[All]" dimensionUniqueName="[Fattura]" displayFolder="" count="2" memberValueDatatype="20" unbalanced="0"/>
    <cacheHierarchy uniqueName="[Fattura].[cliente]" caption="cliente" attribute="1" defaultMemberUniqueName="[Fattura].[cliente].[All]" allUniqueName="[Fattura].[cliente].[All]" dimensionUniqueName="[Fattura]" displayFolder="" count="2" memberValueDatatype="130" unbalanced="0">
      <fieldsUsage count="2">
        <fieldUsage x="-1"/>
        <fieldUsage x="0"/>
      </fieldsUsage>
    </cacheHierarchy>
    <cacheHierarchy uniqueName="[Fattura].[prodotto]" caption="prodotto" attribute="1" defaultMemberUniqueName="[Fattura].[prodotto].[All]" allUniqueName="[Fattura].[prodotto].[All]" dimensionUniqueName="[Fattura]" displayFolder="" count="2" memberValueDatatype="130" unbalanced="0">
      <fieldsUsage count="2">
        <fieldUsage x="-1"/>
        <fieldUsage x="2"/>
      </fieldsUsage>
    </cacheHierarchy>
    <cacheHierarchy uniqueName="[Fattura].[settore]" caption="settore" attribute="1" defaultMemberUniqueName="[Fattura].[settore].[All]" allUniqueName="[Fattura].[settore].[All]" dimensionUniqueName="[Fattura]" displayFolder="" count="2" memberValueDatatype="130" unbalanced="0"/>
    <cacheHierarchy uniqueName="[Fattura].[provincia]" caption="provincia" attribute="1" defaultMemberUniqueName="[Fattura].[provincia].[All]" allUniqueName="[Fattura].[provincia].[All]" dimensionUniqueName="[Fattura]" displayFolder="" count="2" memberValueDatatype="130" unbalanced="0"/>
    <cacheHierarchy uniqueName="[Fattura].[regione]" caption="regione" attribute="1" defaultMemberUniqueName="[Fattura].[regione].[All]" allUniqueName="[Fattura].[regione].[All]" dimensionUniqueName="[Fattura]" displayFolder="" count="2" memberValueDatatype="130" unbalanced="0"/>
    <cacheHierarchy uniqueName="[Fattura].[id_venditore]" caption="id_venditore" attribute="1" defaultMemberUniqueName="[Fattura].[id_venditore].[All]" allUniqueName="[Fattura].[id_venditore].[All]" dimensionUniqueName="[Fattura]" displayFolder="" count="2" memberValueDatatype="20" unbalanced="0"/>
    <cacheHierarchy uniqueName="[Fattura].[data]" caption="data" attribute="1" defaultMemberUniqueName="[Fattura].[data].[All]" allUniqueName="[Fattura].[data].[All]" dimensionUniqueName="[Fattura]" displayFolder="" count="2" memberValueDatatype="130" unbalanced="0">
      <fieldsUsage count="2">
        <fieldUsage x="-1"/>
        <fieldUsage x="1"/>
      </fieldsUsage>
    </cacheHierarchy>
    <cacheHierarchy uniqueName="[Fattura].[quantita]" caption="quantita" attribute="1" defaultMemberUniqueName="[Fattura].[quantita].[All]" allUniqueName="[Fattura].[quantita].[All]" dimensionUniqueName="[Fattura]" displayFolder="" count="2" memberValueDatatype="20" unbalanced="0"/>
    <cacheHierarchy uniqueName="[Fattura].[prezzo unitario]" caption="prezzo unitario" attribute="1" defaultMemberUniqueName="[Fattura].[prezzo unitario].[All]" allUniqueName="[Fattura].[prezzo unitario].[All]" dimensionUniqueName="[Fattura]" displayFolder="" count="2" memberValueDatatype="20" unbalanced="0"/>
    <cacheHierarchy uniqueName="[Fattura].[fatturato]" caption="fatturato" attribute="1" defaultMemberUniqueName="[Fattura].[fatturato].[All]" allUniqueName="[Fattura].[fatturato].[All]" dimensionUniqueName="[Fattura]" displayFolder="" count="2" memberValueDatatype="20" unbalanced="0"/>
    <cacheHierarchy uniqueName="[Table10].[id_prod]" caption="id_prod" attribute="1" defaultMemberUniqueName="[Table10].[id_prod].[All]" allUniqueName="[Table10].[id_prod].[All]" dimensionUniqueName="[Table10]" displayFolder="" count="2" memberValueDatatype="20" unbalanced="0"/>
    <cacheHierarchy uniqueName="[Table10].[nome_prodotto]" caption="nome_prodotto" attribute="1" defaultMemberUniqueName="[Table10].[nome_prodotto].[All]" allUniqueName="[Table10].[nome_prodotto].[All]" dimensionUniqueName="[Table10]" displayFolder="" count="2" memberValueDatatype="130" unbalanced="0"/>
    <cacheHierarchy uniqueName="[Table10].[prezzo]" caption="prezzo" attribute="1" defaultMemberUniqueName="[Table10].[prezzo].[All]" allUniqueName="[Table10].[prezzo].[All]" dimensionUniqueName="[Table10]" displayFolder="" count="2" memberValueDatatype="20" unbalanced="0"/>
    <cacheHierarchy uniqueName="[Table10].[luogo]" caption="luogo" attribute="1" defaultMemberUniqueName="[Table10].[luogo].[All]" allUniqueName="[Table10].[luogo].[All]" dimensionUniqueName="[Table10]" displayFolder="" count="2" memberValueDatatype="130" unbalanced="0"/>
    <cacheHierarchy uniqueName="[Table10].[settore]" caption="settore" attribute="1" defaultMemberUniqueName="[Table10].[settore].[All]" allUniqueName="[Table10].[settore].[All]" dimensionUniqueName="[Table10]" displayFolder="" count="2" memberValueDatatype="130" unbalanced="0"/>
    <cacheHierarchy uniqueName="[Table5].[nome_citta]" caption="nome_citta" attribute="1" defaultMemberUniqueName="[Table5].[nome_citta].[All]" allUniqueName="[Table5].[nome_citta].[All]" dimensionUniqueName="[Table5]" displayFolder="" count="2" memberValueDatatype="130" unbalanced="0"/>
    <cacheHierarchy uniqueName="[Table5].[provincia]" caption="provincia" attribute="1" defaultMemberUniqueName="[Table5].[provincia].[All]" allUniqueName="[Table5].[provincia].[All]" dimensionUniqueName="[Table5]" displayFolder="" count="2" memberValueDatatype="130" unbalanced="0"/>
    <cacheHierarchy uniqueName="[Table5].[regione]" caption="regione" attribute="1" defaultMemberUniqueName="[Table5].[regione].[All]" allUniqueName="[Table5].[regione].[All]" dimensionUniqueName="[Table5]" displayFolder="" count="2" memberValueDatatype="130" unbalanced="0"/>
    <cacheHierarchy uniqueName="[Table6].[id_venditore]" caption="id_venditore" attribute="1" defaultMemberUniqueName="[Table6].[id_venditore].[All]" allUniqueName="[Table6].[id_venditore].[All]" dimensionUniqueName="[Table6]" displayFolder="" count="2" memberValueDatatype="20" unbalanced="0"/>
    <cacheHierarchy uniqueName="[Table6].[venditore]" caption="venditore" attribute="1" defaultMemberUniqueName="[Table6].[venditore].[All]" allUniqueName="[Table6].[venditore].[All]" dimensionUniqueName="[Table6]" displayFolder="" count="2" memberValueDatatype="130" unbalanced="0"/>
    <cacheHierarchy uniqueName="[Table7].[id_cliente]" caption="id_cliente" attribute="1" defaultMemberUniqueName="[Table7].[id_cliente].[All]" allUniqueName="[Table7].[id_cliente].[All]" dimensionUniqueName="[Table7]" displayFolder="" count="2" memberValueDatatype="20" unbalanced="0"/>
    <cacheHierarchy uniqueName="[Table7].[nome_cliente]" caption="nome_cliente" attribute="1" defaultMemberUniqueName="[Table7].[nome_cliente].[All]" allUniqueName="[Table7].[nome_cliente].[All]" dimensionUniqueName="[Table7]" displayFolder="" count="2" memberValueDatatype="130" unbalanced="0"/>
    <cacheHierarchy uniqueName="[Table7].[indirizzo]" caption="indirizzo" attribute="1" defaultMemberUniqueName="[Table7].[indirizzo].[All]" allUniqueName="[Table7].[indirizzo].[All]" dimensionUniqueName="[Table7]" displayFolder="" count="2" memberValueDatatype="130" unbalanced="0"/>
    <cacheHierarchy uniqueName="[Table7].[citta]" caption="citta" attribute="1" defaultMemberUniqueName="[Table7].[citta].[All]" allUniqueName="[Table7].[citta].[All]" dimensionUniqueName="[Table7]" displayFolder="" count="2" memberValueDatatype="130" unbalanced="0"/>
    <cacheHierarchy uniqueName="[Table7].[telefono]" caption="telefono" attribute="1" defaultMemberUniqueName="[Table7].[telefono].[All]" allUniqueName="[Table7].[telefono].[All]" dimensionUniqueName="[Table7]" displayFolder="" count="2" memberValueDatatype="130" unbalanced="0"/>
    <cacheHierarchy uniqueName="[Table7].[email]" caption="email" attribute="1" defaultMemberUniqueName="[Table7].[email].[All]" allUniqueName="[Table7].[email].[All]" dimensionUniqueName="[Table7]" displayFolder="" count="2" memberValueDatatype="130" unbalanced="0"/>
    <cacheHierarchy uniqueName="[Table8].[id_fattura]" caption="id_fattura" attribute="1" defaultMemberUniqueName="[Table8].[id_fattura].[All]" allUniqueName="[Table8].[id_fattura].[All]" dimensionUniqueName="[Table8]" displayFolder="" count="2" memberValueDatatype="20" unbalanced="0"/>
    <cacheHierarchy uniqueName="[Table8].[id_prodotto]" caption="id_prodotto" attribute="1" defaultMemberUniqueName="[Table8].[id_prodotto].[All]" allUniqueName="[Table8].[id_prodotto].[All]" dimensionUniqueName="[Table8]" displayFolder="" count="2" memberValueDatatype="20" unbalanced="0"/>
    <cacheHierarchy uniqueName="[Table8].[quantita_prodotti]" caption="quantita_prodotti" attribute="1" defaultMemberUniqueName="[Table8].[quantita_prodotti].[All]" allUniqueName="[Table8].[quantita_prodotti].[All]" dimensionUniqueName="[Table8]" displayFolder="" count="2" memberValueDatatype="20" unbalanced="0"/>
    <cacheHierarchy uniqueName="[Table8].[id_pagamento]" caption="id_pagamento" attribute="1" defaultMemberUniqueName="[Table8].[id_pagamento].[All]" allUniqueName="[Table8].[id_pagamento].[All]" dimensionUniqueName="[Table8]" displayFolder="" count="2" memberValueDatatype="20" unbalanced="0"/>
    <cacheHierarchy uniqueName="[Table8].[id_cliente]" caption="id_cliente" attribute="1" defaultMemberUniqueName="[Table8].[id_cliente].[All]" allUniqueName="[Table8].[id_cliente].[All]" dimensionUniqueName="[Table8]" displayFolder="" count="2" memberValueDatatype="20" unbalanced="0"/>
    <cacheHierarchy uniqueName="[Measures].[__XL_Count Table5]" caption="__XL_Count Table5" measure="1" displayFolder="" measureGroup="Table5" count="0" hidden="1"/>
    <cacheHierarchy uniqueName="[Measures].[__XL_Count Table10]" caption="__XL_Count Table10" measure="1" displayFolder="" measureGroup="Table10" count="0" hidden="1"/>
    <cacheHierarchy uniqueName="[Measures].[__XL_Count Table8]" caption="__XL_Count Table8" measure="1" displayFolder="" measureGroup="Table8" count="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Fattura]" caption="__XL_Count Fattura" measure="1" displayFolder="" measureGroup="Fattura" count="0" hidden="1"/>
    <cacheHierarchy uniqueName="[Measures].[__No measures defined]" caption="__No measures defined" measure="1" displayFolder="" count="0" hidden="1"/>
    <cacheHierarchy uniqueName="[Measures].[Sum of prezzo]" caption="Sum of prezzo" measure="1" displayFolder="" measureGroup="Table10" count="0" hidden="1">
      <extLst>
        <ext xmlns:x15="http://schemas.microsoft.com/office/spreadsheetml/2010/11/main" uri="{B97F6D7D-B522-45F9-BDA1-12C45D357490}">
          <x15:cacheHierarchy aggregatedColumn="13"/>
        </ext>
      </extLst>
    </cacheHierarchy>
    <cacheHierarchy uniqueName="[Measures].[Sum of id_fattura]" caption="Sum of id_fattura" measure="1" displayFolder="" measureGroup="Table8" count="0" hidden="1">
      <extLst>
        <ext xmlns:x15="http://schemas.microsoft.com/office/spreadsheetml/2010/11/main" uri="{B97F6D7D-B522-45F9-BDA1-12C45D357490}">
          <x15:cacheHierarchy aggregatedColumn="27"/>
        </ext>
      </extLst>
    </cacheHierarchy>
    <cacheHierarchy uniqueName="[Measures].[Count of id_fattura]" caption="Count of id_fattura" measure="1" displayFolder="" measureGroup="Table8" count="0" hidden="1">
      <extLst>
        <ext xmlns:x15="http://schemas.microsoft.com/office/spreadsheetml/2010/11/main" uri="{B97F6D7D-B522-45F9-BDA1-12C45D357490}">
          <x15:cacheHierarchy aggregatedColumn="27"/>
        </ext>
      </extLst>
    </cacheHierarchy>
    <cacheHierarchy uniqueName="[Measures].[Sum of fatturato]" caption="Sum of fatturato" measure="1" displayFolder="" measureGroup="Fattura" count="0" oneField="1" hidden="1">
      <fieldsUsage count="1">
        <fieldUsage x="3"/>
      </fieldsUsage>
      <extLst>
        <ext xmlns:x15="http://schemas.microsoft.com/office/spreadsheetml/2010/11/main" uri="{B97F6D7D-B522-45F9-BDA1-12C45D357490}">
          <x15:cacheHierarchy aggregatedColumn="10"/>
        </ext>
      </extLst>
    </cacheHierarchy>
  </cacheHierarchies>
  <kpis count="0"/>
  <dimensions count="7">
    <dimension name="Fattura" uniqueName="[Fattura]" caption="Fattura"/>
    <dimension measure="1" name="Measures" uniqueName="[Measures]" caption="Measures"/>
    <dimension name="Table10" uniqueName="[Table10]" caption="Table10"/>
    <dimension name="Table5" uniqueName="[Table5]" caption="Table5"/>
    <dimension name="Table6" uniqueName="[Table6]" caption="Table6"/>
    <dimension name="Table7" uniqueName="[Table7]" caption="Table7"/>
    <dimension name="Table8" uniqueName="[Table8]" caption="Table8"/>
  </dimensions>
  <measureGroups count="6">
    <measureGroup name="Fattura" caption="Fattura"/>
    <measureGroup name="Table10" caption="Table10"/>
    <measureGroup name="Table5" caption="Table5"/>
    <measureGroup name="Table6" caption="Table6"/>
    <measureGroup name="Table7" caption="Table7"/>
    <measureGroup name="Table8" caption="Table8"/>
  </measureGroups>
  <maps count="8">
    <map measureGroup="0" dimension="0"/>
    <map measureGroup="1" dimension="2"/>
    <map measureGroup="2" dimension="3"/>
    <map measureGroup="3" dimension="4"/>
    <map measureGroup="4" dimension="5"/>
    <map measureGroup="5" dimension="2"/>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mone Bellardita" refreshedDate="44833.35643240741" backgroundQuery="1" createdVersion="3" refreshedVersion="8" minRefreshableVersion="3" recordCount="0" supportSubquery="1" supportAdvancedDrill="1" xr:uid="{FE2189C0-CA5D-42BF-B07C-ED0DC72AEEDE}">
  <cacheSource type="external" connectionId="1">
    <extLst>
      <ext xmlns:x14="http://schemas.microsoft.com/office/spreadsheetml/2009/9/main" uri="{F057638F-6D5F-4e77-A914-E7F072B9BCA8}">
        <x14:sourceConnection name="ThisWorkbookDataModel"/>
      </ext>
    </extLst>
  </cacheSource>
  <cacheFields count="0"/>
  <cacheHierarchies count="43">
    <cacheHierarchy uniqueName="[Fattura].[id_cliente]" caption="id_cliente" attribute="1" defaultMemberUniqueName="[Fattura].[id_cliente].[All]" allUniqueName="[Fattura].[id_cliente].[All]" dimensionUniqueName="[Fattura]" displayFolder="" count="0" memberValueDatatype="20" unbalanced="0"/>
    <cacheHierarchy uniqueName="[Fattura].[cliente]" caption="cliente" attribute="1" defaultMemberUniqueName="[Fattura].[cliente].[All]" allUniqueName="[Fattura].[cliente].[All]" dimensionUniqueName="[Fattura]" displayFolder="" count="0" memberValueDatatype="130" unbalanced="0"/>
    <cacheHierarchy uniqueName="[Fattura].[prodotto]" caption="prodotto" attribute="1" defaultMemberUniqueName="[Fattura].[prodotto].[All]" allUniqueName="[Fattura].[prodotto].[All]" dimensionUniqueName="[Fattura]" displayFolder="" count="0" memberValueDatatype="130" unbalanced="0"/>
    <cacheHierarchy uniqueName="[Fattura].[settore]" caption="settore" attribute="1" defaultMemberUniqueName="[Fattura].[settore].[All]" allUniqueName="[Fattura].[settore].[All]" dimensionUniqueName="[Fattura]" displayFolder="" count="2" memberValueDatatype="130" unbalanced="0"/>
    <cacheHierarchy uniqueName="[Fattura].[provincia]" caption="provincia" attribute="1" defaultMemberUniqueName="[Fattura].[provincia].[All]" allUniqueName="[Fattura].[provincia].[All]" dimensionUniqueName="[Fattura]" displayFolder="" count="2" memberValueDatatype="130" unbalanced="0"/>
    <cacheHierarchy uniqueName="[Fattura].[regione]" caption="regione" attribute="1" defaultMemberUniqueName="[Fattura].[regione].[All]" allUniqueName="[Fattura].[regione].[All]" dimensionUniqueName="[Fattura]" displayFolder="" count="2" memberValueDatatype="130" unbalanced="0"/>
    <cacheHierarchy uniqueName="[Fattura].[id_venditore]" caption="id_venditore" attribute="1" defaultMemberUniqueName="[Fattura].[id_venditore].[All]" allUniqueName="[Fattura].[id_venditore].[All]" dimensionUniqueName="[Fattura]" displayFolder="" count="0" memberValueDatatype="20" unbalanced="0"/>
    <cacheHierarchy uniqueName="[Fattura].[data]" caption="data" attribute="1" defaultMemberUniqueName="[Fattura].[data].[All]" allUniqueName="[Fattura].[data].[All]" dimensionUniqueName="[Fattura]" displayFolder="" count="0" memberValueDatatype="130" unbalanced="0"/>
    <cacheHierarchy uniqueName="[Fattura].[quantita]" caption="quantita" attribute="1" defaultMemberUniqueName="[Fattura].[quantita].[All]" allUniqueName="[Fattura].[quantita].[All]" dimensionUniqueName="[Fattura]" displayFolder="" count="0" memberValueDatatype="20" unbalanced="0"/>
    <cacheHierarchy uniqueName="[Fattura].[prezzo unitario]" caption="prezzo unitario" attribute="1" defaultMemberUniqueName="[Fattura].[prezzo unitario].[All]" allUniqueName="[Fattura].[prezzo unitario].[All]" dimensionUniqueName="[Fattura]" displayFolder="" count="0" memberValueDatatype="20" unbalanced="0"/>
    <cacheHierarchy uniqueName="[Fattura].[fatturato]" caption="fatturato" attribute="1" defaultMemberUniqueName="[Fattura].[fatturato].[All]" allUniqueName="[Fattura].[fatturato].[All]" dimensionUniqueName="[Fattura]" displayFolder="" count="0" memberValueDatatype="20" unbalanced="0"/>
    <cacheHierarchy uniqueName="[Table10].[id_prod]" caption="id_prod" attribute="1" defaultMemberUniqueName="[Table10].[id_prod].[All]" allUniqueName="[Table10].[id_prod].[All]" dimensionUniqueName="[Table10]" displayFolder="" count="0" memberValueDatatype="20" unbalanced="0"/>
    <cacheHierarchy uniqueName="[Table10].[nome_prodotto]" caption="nome_prodotto" attribute="1" defaultMemberUniqueName="[Table10].[nome_prodotto].[All]" allUniqueName="[Table10].[nome_prodotto].[All]" dimensionUniqueName="[Table10]" displayFolder="" count="0" memberValueDatatype="130" unbalanced="0"/>
    <cacheHierarchy uniqueName="[Table10].[prezzo]" caption="prezzo" attribute="1" defaultMemberUniqueName="[Table10].[prezzo].[All]" allUniqueName="[Table10].[prezzo].[All]" dimensionUniqueName="[Table10]" displayFolder="" count="0" memberValueDatatype="20" unbalanced="0"/>
    <cacheHierarchy uniqueName="[Table10].[luogo]" caption="luogo" attribute="1" defaultMemberUniqueName="[Table10].[luogo].[All]" allUniqueName="[Table10].[luogo].[All]" dimensionUniqueName="[Table10]" displayFolder="" count="0" memberValueDatatype="130" unbalanced="0"/>
    <cacheHierarchy uniqueName="[Table10].[settore]" caption="settore" attribute="1" defaultMemberUniqueName="[Table10].[settore].[All]" allUniqueName="[Table10].[settore].[All]" dimensionUniqueName="[Table10]" displayFolder="" count="0" memberValueDatatype="130" unbalanced="0"/>
    <cacheHierarchy uniqueName="[Table5].[nome_citta]" caption="nome_citta" attribute="1" defaultMemberUniqueName="[Table5].[nome_citta].[All]" allUniqueName="[Table5].[nome_citta].[All]" dimensionUniqueName="[Table5]" displayFolder="" count="0" memberValueDatatype="130" unbalanced="0"/>
    <cacheHierarchy uniqueName="[Table5].[provincia]" caption="provincia" attribute="1" defaultMemberUniqueName="[Table5].[provincia].[All]" allUniqueName="[Table5].[provincia].[All]" dimensionUniqueName="[Table5]" displayFolder="" count="0" memberValueDatatype="130" unbalanced="0"/>
    <cacheHierarchy uniqueName="[Table5].[regione]" caption="regione" attribute="1" defaultMemberUniqueName="[Table5].[regione].[All]" allUniqueName="[Table5].[regione].[All]" dimensionUniqueName="[Table5]" displayFolder="" count="0" memberValueDatatype="130" unbalanced="0"/>
    <cacheHierarchy uniqueName="[Table6].[id_venditore]" caption="id_venditore" attribute="1" defaultMemberUniqueName="[Table6].[id_venditore].[All]" allUniqueName="[Table6].[id_venditore].[All]" dimensionUniqueName="[Table6]" displayFolder="" count="0" memberValueDatatype="20" unbalanced="0"/>
    <cacheHierarchy uniqueName="[Table6].[venditore]" caption="venditore" attribute="1" defaultMemberUniqueName="[Table6].[venditore].[All]" allUniqueName="[Table6].[venditore].[All]" dimensionUniqueName="[Table6]" displayFolder="" count="0" memberValueDatatype="130" unbalanced="0"/>
    <cacheHierarchy uniqueName="[Table7].[id_cliente]" caption="id_cliente" attribute="1" defaultMemberUniqueName="[Table7].[id_cliente].[All]" allUniqueName="[Table7].[id_cliente].[All]" dimensionUniqueName="[Table7]" displayFolder="" count="0" memberValueDatatype="20" unbalanced="0"/>
    <cacheHierarchy uniqueName="[Table7].[nome_cliente]" caption="nome_cliente" attribute="1" defaultMemberUniqueName="[Table7].[nome_cliente].[All]" allUniqueName="[Table7].[nome_cliente].[All]" dimensionUniqueName="[Table7]" displayFolder="" count="0" memberValueDatatype="130" unbalanced="0"/>
    <cacheHierarchy uniqueName="[Table7].[indirizzo]" caption="indirizzo" attribute="1" defaultMemberUniqueName="[Table7].[indirizzo].[All]" allUniqueName="[Table7].[indirizzo].[All]" dimensionUniqueName="[Table7]" displayFolder="" count="0" memberValueDatatype="130" unbalanced="0"/>
    <cacheHierarchy uniqueName="[Table7].[citta]" caption="citta" attribute="1" defaultMemberUniqueName="[Table7].[citta].[All]" allUniqueName="[Table7].[citta].[All]" dimensionUniqueName="[Table7]" displayFolder="" count="0" memberValueDatatype="130" unbalanced="0"/>
    <cacheHierarchy uniqueName="[Table7].[telefono]" caption="telefono" attribute="1" defaultMemberUniqueName="[Table7].[telefono].[All]" allUniqueName="[Table7].[telefono].[All]" dimensionUniqueName="[Table7]" displayFolder="" count="0" memberValueDatatype="130" unbalanced="0"/>
    <cacheHierarchy uniqueName="[Table7].[email]" caption="email" attribute="1" defaultMemberUniqueName="[Table7].[email].[All]" allUniqueName="[Table7].[email].[All]" dimensionUniqueName="[Table7]" displayFolder="" count="0" memberValueDatatype="130" unbalanced="0"/>
    <cacheHierarchy uniqueName="[Table8].[id_fattura]" caption="id_fattura" attribute="1" defaultMemberUniqueName="[Table8].[id_fattura].[All]" allUniqueName="[Table8].[id_fattura].[All]" dimensionUniqueName="[Table8]" displayFolder="" count="0" memberValueDatatype="20" unbalanced="0"/>
    <cacheHierarchy uniqueName="[Table8].[id_prodotto]" caption="id_prodotto" attribute="1" defaultMemberUniqueName="[Table8].[id_prodotto].[All]" allUniqueName="[Table8].[id_prodotto].[All]" dimensionUniqueName="[Table8]" displayFolder="" count="0" memberValueDatatype="20" unbalanced="0"/>
    <cacheHierarchy uniqueName="[Table8].[quantita_prodotti]" caption="quantita_prodotti" attribute="1" defaultMemberUniqueName="[Table8].[quantita_prodotti].[All]" allUniqueName="[Table8].[quantita_prodotti].[All]" dimensionUniqueName="[Table8]" displayFolder="" count="0" memberValueDatatype="20" unbalanced="0"/>
    <cacheHierarchy uniqueName="[Table8].[id_pagamento]" caption="id_pagamento" attribute="1" defaultMemberUniqueName="[Table8].[id_pagamento].[All]" allUniqueName="[Table8].[id_pagamento].[All]" dimensionUniqueName="[Table8]" displayFolder="" count="0" memberValueDatatype="20" unbalanced="0"/>
    <cacheHierarchy uniqueName="[Table8].[id_cliente]" caption="id_cliente" attribute="1" defaultMemberUniqueName="[Table8].[id_cliente].[All]" allUniqueName="[Table8].[id_cliente].[All]" dimensionUniqueName="[Table8]" displayFolder="" count="0" memberValueDatatype="20" unbalanced="0"/>
    <cacheHierarchy uniqueName="[Measures].[__XL_Count Table5]" caption="__XL_Count Table5" measure="1" displayFolder="" measureGroup="Table5" count="0" hidden="1"/>
    <cacheHierarchy uniqueName="[Measures].[__XL_Count Table10]" caption="__XL_Count Table10" measure="1" displayFolder="" measureGroup="Table10" count="0" hidden="1"/>
    <cacheHierarchy uniqueName="[Measures].[__XL_Count Table8]" caption="__XL_Count Table8" measure="1" displayFolder="" measureGroup="Table8" count="0" hidden="1"/>
    <cacheHierarchy uniqueName="[Measures].[__XL_Count Table7]" caption="__XL_Count Table7" measure="1" displayFolder="" measureGroup="Table7" count="0" hidden="1"/>
    <cacheHierarchy uniqueName="[Measures].[__XL_Count Table6]" caption="__XL_Count Table6" measure="1" displayFolder="" measureGroup="Table6" count="0" hidden="1"/>
    <cacheHierarchy uniqueName="[Measures].[__XL_Count Fattura]" caption="__XL_Count Fattura" measure="1" displayFolder="" measureGroup="Fattura" count="0" hidden="1"/>
    <cacheHierarchy uniqueName="[Measures].[__No measures defined]" caption="__No measures defined" measure="1" displayFolder="" count="0" hidden="1"/>
    <cacheHierarchy uniqueName="[Measures].[Sum of prezzo]" caption="Sum of prezzo" measure="1" displayFolder="" measureGroup="Table10" count="0" hidden="1">
      <extLst>
        <ext xmlns:x15="http://schemas.microsoft.com/office/spreadsheetml/2010/11/main" uri="{B97F6D7D-B522-45F9-BDA1-12C45D357490}">
          <x15:cacheHierarchy aggregatedColumn="13"/>
        </ext>
      </extLst>
    </cacheHierarchy>
    <cacheHierarchy uniqueName="[Measures].[Sum of id_fattura]" caption="Sum of id_fattura" measure="1" displayFolder="" measureGroup="Table8" count="0" hidden="1">
      <extLst>
        <ext xmlns:x15="http://schemas.microsoft.com/office/spreadsheetml/2010/11/main" uri="{B97F6D7D-B522-45F9-BDA1-12C45D357490}">
          <x15:cacheHierarchy aggregatedColumn="27"/>
        </ext>
      </extLst>
    </cacheHierarchy>
    <cacheHierarchy uniqueName="[Measures].[Count of id_fattura]" caption="Count of id_fattura" measure="1" displayFolder="" measureGroup="Table8" count="0" hidden="1">
      <extLst>
        <ext xmlns:x15="http://schemas.microsoft.com/office/spreadsheetml/2010/11/main" uri="{B97F6D7D-B522-45F9-BDA1-12C45D357490}">
          <x15:cacheHierarchy aggregatedColumn="27"/>
        </ext>
      </extLst>
    </cacheHierarchy>
    <cacheHierarchy uniqueName="[Measures].[Sum of fatturato]" caption="Sum of fatturato" measure="1" displayFolder="" measureGroup="Fattur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20188631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5E4126-1C85-43B7-81A3-5827113DED21}" name="PivotTable3"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L30" firstHeaderRow="1" firstDataRow="2" firstDataCol="1"/>
  <pivotFields count="4">
    <pivotField axis="axisRow" allDrilled="1" subtotalTop="0" showAll="0" dataSourceSort="1" defaultAttributeDrillState="1">
      <items count="9">
        <item x="0"/>
        <item x="1"/>
        <item x="2"/>
        <item x="3"/>
        <item x="4"/>
        <item x="5"/>
        <item x="6"/>
        <item x="7"/>
        <item t="default"/>
      </items>
    </pivotField>
    <pivotField axis="axisCol" allDrilled="1" subtotalTop="0" showAll="0" dataSourceSort="1" defaultAttributeDrillState="1">
      <items count="11">
        <item x="0"/>
        <item x="1"/>
        <item x="2"/>
        <item x="3"/>
        <item x="4"/>
        <item x="5"/>
        <item x="6"/>
        <item x="7"/>
        <item x="8"/>
        <item x="9"/>
        <item t="default"/>
      </items>
    </pivotField>
    <pivotField axis="axisRow" allDrilled="1" subtotalTop="0" showAll="0" dataSourceSort="1" defaultAttributeDrillState="1">
      <items count="7">
        <item x="0"/>
        <item x="1"/>
        <item x="2"/>
        <item x="3"/>
        <item x="4"/>
        <item x="5"/>
        <item t="default"/>
      </items>
    </pivotField>
    <pivotField dataField="1" subtotalTop="0" showAll="0" defaultSubtotal="0"/>
  </pivotFields>
  <rowFields count="2">
    <field x="0"/>
    <field x="2"/>
  </rowFields>
  <rowItems count="26">
    <i>
      <x/>
    </i>
    <i r="1">
      <x/>
    </i>
    <i t="default">
      <x/>
    </i>
    <i>
      <x v="1"/>
    </i>
    <i r="1">
      <x v="1"/>
    </i>
    <i t="default">
      <x v="1"/>
    </i>
    <i>
      <x v="2"/>
    </i>
    <i r="1">
      <x v="2"/>
    </i>
    <i t="default">
      <x v="2"/>
    </i>
    <i>
      <x v="3"/>
    </i>
    <i r="1">
      <x v="3"/>
    </i>
    <i r="1">
      <x v="4"/>
    </i>
    <i t="default">
      <x v="3"/>
    </i>
    <i>
      <x v="4"/>
    </i>
    <i r="1">
      <x/>
    </i>
    <i t="default">
      <x v="4"/>
    </i>
    <i>
      <x v="5"/>
    </i>
    <i r="1">
      <x v="3"/>
    </i>
    <i t="default">
      <x v="5"/>
    </i>
    <i>
      <x v="6"/>
    </i>
    <i r="1">
      <x v="5"/>
    </i>
    <i t="default">
      <x v="6"/>
    </i>
    <i>
      <x v="7"/>
    </i>
    <i r="1">
      <x v="4"/>
    </i>
    <i t="default">
      <x v="7"/>
    </i>
    <i t="grand">
      <x/>
    </i>
  </rowItems>
  <colFields count="1">
    <field x="1"/>
  </colFields>
  <colItems count="11">
    <i>
      <x/>
    </i>
    <i>
      <x v="1"/>
    </i>
    <i>
      <x v="2"/>
    </i>
    <i>
      <x v="3"/>
    </i>
    <i>
      <x v="4"/>
    </i>
    <i>
      <x v="5"/>
    </i>
    <i>
      <x v="6"/>
    </i>
    <i>
      <x v="7"/>
    </i>
    <i>
      <x v="8"/>
    </i>
    <i>
      <x v="9"/>
    </i>
    <i t="grand">
      <x/>
    </i>
  </colItems>
  <dataFields count="1">
    <dataField name="Sum of fatturato" fld="3" baseField="0" baseItem="0" numFmtId="44"/>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work3.xlsx!Fattura">
        <x15:activeTabTopLevelEntity name="[Fattura]"/>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ia" xr10:uid="{E4E2A287-410A-4FB0-AB27-FB06EAFA44F4}" sourceName="[Fattura].[provincia]">
  <pivotTables>
    <pivotTable tabId="8" name="PivotTable3"/>
  </pivotTables>
  <data>
    <olap pivotCacheId="2018863136">
      <levels count="2">
        <level uniqueName="[Fattura].[provincia].[(All)]" sourceCaption="(All)" count="0"/>
        <level uniqueName="[Fattura].[provincia].[provincia]" sourceCaption="provincia" count="5">
          <ranges>
            <range startItem="0">
              <i n="[Fattura].[provincia].&amp;[BG]" c="BG"/>
              <i n="[Fattura].[provincia].&amp;[BR]" c="BR"/>
              <i n="[Fattura].[provincia].&amp;[FI]" c="FI"/>
              <i n="[Fattura].[provincia].&amp;[ME]" c="ME"/>
              <i n="[Fattura].[provincia].&amp;[PG]" c="PG"/>
            </range>
          </ranges>
        </level>
      </levels>
      <selections count="1">
        <selection n="[Fattura].[provinci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e" xr10:uid="{30ABBFCC-75DD-4F63-9606-A4D03B21D8D8}" sourceName="[Fattura].[regione]">
  <pivotTables>
    <pivotTable tabId="8" name="PivotTable3"/>
  </pivotTables>
  <data>
    <olap pivotCacheId="2018863136">
      <levels count="2">
        <level uniqueName="[Fattura].[regione].[(All)]" sourceCaption="(All)" count="0"/>
        <level uniqueName="[Fattura].[regione].[regione]" sourceCaption="regione" count="5">
          <ranges>
            <range startItem="0">
              <i n="[Fattura].[regione].&amp;[Lombardia]" c="Lombardia"/>
              <i n="[Fattura].[regione].&amp;[Puglia]" c="Puglia"/>
              <i n="[Fattura].[regione].&amp;[Sicilia]" c="Sicilia"/>
              <i n="[Fattura].[regione].&amp;[Toscana]" c="Toscana"/>
              <i n="[Fattura].[regione].&amp;[Umbria]" c="Umbria"/>
            </range>
          </ranges>
        </level>
      </levels>
      <selections count="1">
        <selection n="[Fattura].[regio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tore" xr10:uid="{1CE1ADED-0FC9-45A1-A81F-BA07B7660C98}" sourceName="[Fattura].[settore]">
  <pivotTables>
    <pivotTable tabId="8" name="PivotTable3"/>
  </pivotTables>
  <data>
    <olap pivotCacheId="2018863136">
      <levels count="2">
        <level uniqueName="[Fattura].[settore].[(All)]" sourceCaption="(All)" count="0"/>
        <level uniqueName="[Fattura].[settore].[settore]" sourceCaption="settore" count="6">
          <ranges>
            <range startItem="0">
              <i n="[Fattura].[settore].&amp;[Capital Goods]" c="Capital Goods"/>
              <i n="[Fattura].[settore].&amp;[Consumer Services]" c="Consumer Services"/>
              <i n="[Fattura].[settore].&amp;[Energy]" c="Energy"/>
              <i n="[Fattura].[settore].&amp;[Finance]" c="Finance"/>
              <i n="[Fattura].[settore].&amp;[Health Care]" c="Health Care"/>
              <i n="[Fattura].[settore].&amp;[Miscellaneous]" c="Miscellaneous"/>
            </range>
          </ranges>
        </level>
      </levels>
      <selections count="1">
        <selection n="[Fattura].[setto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ia" xr10:uid="{7F4C43EC-E403-4E9D-9794-EFB55D709223}" cache="Slicer_provincia" caption="provincia" level="1" rowHeight="234950"/>
  <slicer name="regione" xr10:uid="{5CE20F77-297A-40AD-B941-DB0F4F28954C}" cache="Slicer_regione" caption="regione" level="1" rowHeight="234950"/>
  <slicer name="settore" xr10:uid="{7891ED1A-3FE1-400A-8CF5-B63FE74C5CA7}" cache="Slicer_settore" caption="settor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6EA9F1-BFEA-4349-A52F-35ABD6407B5A}" name="Fattura" displayName="Fattura" ref="A6:K16" totalsRowShown="0">
  <autoFilter ref="A6:K16" xr:uid="{066EA9F1-BFEA-4349-A52F-35ABD6407B5A}"/>
  <tableColumns count="11">
    <tableColumn id="2" xr3:uid="{F0ABEEF5-31E2-4306-9EA7-A695315CA9B4}" name="id_cliente"/>
    <tableColumn id="3" xr3:uid="{33C6A983-0783-4407-9FBD-8890314D431F}" name="cliente"/>
    <tableColumn id="4" xr3:uid="{22C2C16F-FB57-4DF0-9435-C83A1D6F624D}" name="prodotto"/>
    <tableColumn id="5" xr3:uid="{71B0BB15-A05A-4146-BBAB-EBC2AD14525D}" name="settore"/>
    <tableColumn id="7" xr3:uid="{1338397F-BA4A-456E-B96F-AEA4A45330F9}" name="provincia"/>
    <tableColumn id="9" xr3:uid="{9CFE4311-4B02-49C0-8C5F-5CFFABAEB31B}" name="regione"/>
    <tableColumn id="10" xr3:uid="{B17F6168-D07E-422B-96A8-F495AC2C9A61}" name="id_venditore"/>
    <tableColumn id="6" xr3:uid="{790384CA-DC8B-4A16-9405-AF6B2E4DC3CA}" name="data"/>
    <tableColumn id="1" xr3:uid="{0B5F9827-4CE9-4929-8842-998FB89E93B7}" name="quantita"/>
    <tableColumn id="8" xr3:uid="{979A7D6B-8886-4ED0-8F3A-E591DF044AFE}" name="prezzo unitario"/>
    <tableColumn id="11" xr3:uid="{41EE5122-BAD5-475A-AA7A-49FA1A031B70}" name="fatturato" dataDxfId="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109A9A3-BA37-448B-8D38-0CABAE0600A9}" name="citta" displayName="citta" ref="A5:C10" totalsRowShown="0">
  <autoFilter ref="A5:C10" xr:uid="{B109A9A3-BA37-448B-8D38-0CABAE0600A9}"/>
  <tableColumns count="3">
    <tableColumn id="1" xr3:uid="{54281A75-F5F3-4D42-A82C-AC8342B79827}" name="nome_citta"/>
    <tableColumn id="2" xr3:uid="{8C329400-17B6-4D27-9B32-7A4DC9581474}" name="provincia"/>
    <tableColumn id="3" xr3:uid="{EF8561F7-4486-4917-9109-F3F37778614C}" name="region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F32DB2-C5AC-499E-8C47-AF55AC6D9837}" name="venditore" displayName="venditore" ref="F5:G15" totalsRowShown="0">
  <autoFilter ref="F5:G15" xr:uid="{94F32DB2-C5AC-499E-8C47-AF55AC6D9837}"/>
  <tableColumns count="2">
    <tableColumn id="1" xr3:uid="{497677BD-90AD-4627-A432-272AA4837428}" name="id_venditore"/>
    <tableColumn id="2" xr3:uid="{4F4ECCA3-6B58-4F66-BA8D-807B915FDF3B}" name="venditor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D16965-DEF9-477E-B6DE-B2696ACC76D2}" name="cliente" displayName="cliente" ref="A6:F16" totalsRowShown="0">
  <autoFilter ref="A6:F16" xr:uid="{2BD16965-DEF9-477E-B6DE-B2696ACC76D2}"/>
  <tableColumns count="6">
    <tableColumn id="1" xr3:uid="{A8AB5C9D-7599-490A-A41F-A173B5899882}" name="id_cliente"/>
    <tableColumn id="2" xr3:uid="{14B2CE5F-8292-4585-BB8C-7EBD1006AE0D}" name="nome_cliente"/>
    <tableColumn id="3" xr3:uid="{7F04A04E-F953-4479-A8DE-3C8C30866D2C}" name="indirizzo"/>
    <tableColumn id="4" xr3:uid="{23D47980-D9A1-4FB5-AB40-E992D4A1BF2C}" name="citta"/>
    <tableColumn id="5" xr3:uid="{8B92713B-7D07-4B31-B5D9-7180E4BB194F}" name="telefono"/>
    <tableColumn id="6" xr3:uid="{D3E8BFE9-42D3-4CF7-B5CA-F47FCBB70D21}" name="email"/>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9A939F-7FBB-48D9-AB28-B468F56B6AF1}" name="carrello" displayName="carrello" ref="A21:E31" totalsRowShown="0">
  <autoFilter ref="A21:E31" xr:uid="{849A939F-7FBB-48D9-AB28-B468F56B6AF1}"/>
  <tableColumns count="5">
    <tableColumn id="1" xr3:uid="{EDD542A9-09D8-4DE4-93B6-22C0A47F2F4E}" name="id_fattura"/>
    <tableColumn id="2" xr3:uid="{00489992-737F-4E82-AD45-FE5ED939409F}" name="id_prodotto"/>
    <tableColumn id="3" xr3:uid="{97BEB359-F92B-4308-B1DB-7B6319ABF0AD}" name="quantita_prodotti"/>
    <tableColumn id="4" xr3:uid="{746D1A9B-1AD0-4ABD-9749-0402864E9081}" name="id_pagamento"/>
    <tableColumn id="5" xr3:uid="{79F9D2FA-4AF9-4BDA-B0AA-65E9F26B93ED}" name="id_client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E1B4808-A7D2-4E03-923E-1DE8829121A8}" name="carta" displayName="carta" ref="H21:I27" totalsRowShown="0">
  <autoFilter ref="H21:I27" xr:uid="{EE1B4808-A7D2-4E03-923E-1DE8829121A8}"/>
  <tableColumns count="2">
    <tableColumn id="1" xr3:uid="{4111CFB1-4342-4AE1-902E-64E540BDB9D8}" name="id_circuito"/>
    <tableColumn id="2" xr3:uid="{FC7D751F-87F3-47A7-AC8F-20D0FA2D689D}" name="circuito"/>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A3D350-2B74-4AE0-8EBB-9E00100874C6}" name="prodotto" displayName="prodotto" ref="A37:E47" totalsRowShown="0">
  <autoFilter ref="A37:E47" xr:uid="{8AA3D350-2B74-4AE0-8EBB-9E00100874C6}"/>
  <tableColumns count="5">
    <tableColumn id="1" xr3:uid="{2C721C4B-C8F7-4304-92E0-8CE3B8488F73}" name="id_prod"/>
    <tableColumn id="2" xr3:uid="{970A7FB1-EBA9-468C-AA5D-735822134166}" name="nome_prodotto"/>
    <tableColumn id="3" xr3:uid="{61387C7F-2D35-4F3D-A20C-D854E8EA7E63}" name="prezzo" dataDxfId="0"/>
    <tableColumn id="4" xr3:uid="{713B573A-F67F-4485-B15D-36E6665B59E1}" name="luogo"/>
    <tableColumn id="5" xr3:uid="{0E91BA04-D4F3-4928-BB70-D4F86697CFE4}" name="settor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K16"/>
  <sheetViews>
    <sheetView showOutlineSymbols="0" showWhiteSpace="0" topLeftCell="A4" workbookViewId="0">
      <selection activeCell="J21" sqref="J21"/>
    </sheetView>
  </sheetViews>
  <sheetFormatPr defaultRowHeight="13.8" x14ac:dyDescent="0.25"/>
  <cols>
    <col min="1" max="1" width="14.09765625" bestFit="1" customWidth="1"/>
    <col min="2" max="2" width="21.296875" customWidth="1"/>
    <col min="3" max="3" width="20.59765625" customWidth="1"/>
    <col min="4" max="4" width="23.09765625" customWidth="1"/>
    <col min="5" max="5" width="17.3984375" customWidth="1"/>
    <col min="6" max="6" width="14.5" customWidth="1"/>
    <col min="7" max="7" width="14.19921875" customWidth="1"/>
    <col min="8" max="8" width="11.8984375" customWidth="1"/>
    <col min="9" max="9" width="17" customWidth="1"/>
    <col min="10" max="10" width="16.69921875" customWidth="1"/>
    <col min="11" max="11" width="14" customWidth="1"/>
  </cols>
  <sheetData>
    <row r="6" spans="1:11" x14ac:dyDescent="0.25">
      <c r="A6" t="s">
        <v>1</v>
      </c>
      <c r="B6" t="s">
        <v>2</v>
      </c>
      <c r="C6" t="s">
        <v>144</v>
      </c>
      <c r="D6" t="s">
        <v>3</v>
      </c>
      <c r="E6" t="s">
        <v>4</v>
      </c>
      <c r="F6" t="s">
        <v>5</v>
      </c>
      <c r="G6" t="s">
        <v>6</v>
      </c>
      <c r="H6" t="s">
        <v>0</v>
      </c>
      <c r="I6" t="s">
        <v>143</v>
      </c>
      <c r="J6" t="s">
        <v>151</v>
      </c>
      <c r="K6" t="s">
        <v>7</v>
      </c>
    </row>
    <row r="7" spans="1:11" x14ac:dyDescent="0.25">
      <c r="A7">
        <v>1</v>
      </c>
      <c r="B7" t="s">
        <v>9</v>
      </c>
      <c r="C7" t="s">
        <v>124</v>
      </c>
      <c r="D7" s="2" t="s">
        <v>123</v>
      </c>
      <c r="E7" t="s">
        <v>47</v>
      </c>
      <c r="F7" t="s">
        <v>48</v>
      </c>
      <c r="G7">
        <v>1</v>
      </c>
      <c r="H7" t="s">
        <v>8</v>
      </c>
      <c r="I7">
        <v>3</v>
      </c>
      <c r="J7" s="1">
        <v>35</v>
      </c>
      <c r="K7" s="1">
        <f>Fattura[[#This Row],[quantita]]*Fattura[[#This Row],[prezzo unitario]]</f>
        <v>105</v>
      </c>
    </row>
    <row r="8" spans="1:11" x14ac:dyDescent="0.25">
      <c r="A8">
        <v>2</v>
      </c>
      <c r="B8" t="s">
        <v>11</v>
      </c>
      <c r="C8" t="s">
        <v>129</v>
      </c>
      <c r="D8" t="s">
        <v>128</v>
      </c>
      <c r="E8" t="s">
        <v>49</v>
      </c>
      <c r="F8" t="s">
        <v>50</v>
      </c>
      <c r="G8">
        <v>7</v>
      </c>
      <c r="H8" t="s">
        <v>10</v>
      </c>
      <c r="I8">
        <v>1</v>
      </c>
      <c r="J8" s="1">
        <v>38</v>
      </c>
      <c r="K8" s="1">
        <v>1291</v>
      </c>
    </row>
    <row r="9" spans="1:11" x14ac:dyDescent="0.25">
      <c r="A9">
        <v>3</v>
      </c>
      <c r="B9" t="s">
        <v>13</v>
      </c>
      <c r="C9" t="s">
        <v>127</v>
      </c>
      <c r="D9" t="s">
        <v>14</v>
      </c>
      <c r="E9" t="s">
        <v>53</v>
      </c>
      <c r="F9" t="s">
        <v>51</v>
      </c>
      <c r="G9">
        <v>3</v>
      </c>
      <c r="H9" t="s">
        <v>12</v>
      </c>
      <c r="I9">
        <v>20</v>
      </c>
      <c r="J9" s="1">
        <v>14</v>
      </c>
      <c r="K9" s="1">
        <v>2430</v>
      </c>
    </row>
    <row r="10" spans="1:11" x14ac:dyDescent="0.25">
      <c r="A10">
        <v>4</v>
      </c>
      <c r="B10" t="s">
        <v>16</v>
      </c>
      <c r="C10" t="s">
        <v>122</v>
      </c>
      <c r="D10" s="3" t="s">
        <v>119</v>
      </c>
      <c r="E10" t="s">
        <v>54</v>
      </c>
      <c r="F10" t="s">
        <v>52</v>
      </c>
      <c r="G10">
        <v>10</v>
      </c>
      <c r="H10" t="s">
        <v>15</v>
      </c>
      <c r="I10">
        <v>5</v>
      </c>
      <c r="J10" s="1">
        <v>24</v>
      </c>
      <c r="K10" s="1">
        <v>3633</v>
      </c>
    </row>
    <row r="11" spans="1:11" x14ac:dyDescent="0.25">
      <c r="A11">
        <v>4</v>
      </c>
      <c r="B11" t="s">
        <v>16</v>
      </c>
      <c r="C11" t="s">
        <v>122</v>
      </c>
      <c r="D11" s="3" t="s">
        <v>119</v>
      </c>
      <c r="E11" t="s">
        <v>55</v>
      </c>
      <c r="F11" t="s">
        <v>56</v>
      </c>
      <c r="G11">
        <v>5</v>
      </c>
      <c r="H11" t="s">
        <v>17</v>
      </c>
      <c r="I11">
        <v>4</v>
      </c>
      <c r="J11" s="1">
        <v>24</v>
      </c>
      <c r="K11" s="1">
        <v>4219</v>
      </c>
    </row>
    <row r="12" spans="1:11" x14ac:dyDescent="0.25">
      <c r="A12">
        <v>6</v>
      </c>
      <c r="B12" t="s">
        <v>19</v>
      </c>
      <c r="C12" t="s">
        <v>122</v>
      </c>
      <c r="D12" s="3" t="s">
        <v>119</v>
      </c>
      <c r="E12" t="s">
        <v>47</v>
      </c>
      <c r="F12" t="s">
        <v>48</v>
      </c>
      <c r="G12">
        <v>6</v>
      </c>
      <c r="H12" t="s">
        <v>18</v>
      </c>
      <c r="I12">
        <v>23</v>
      </c>
      <c r="J12" s="1">
        <v>24</v>
      </c>
      <c r="K12" s="1">
        <v>2619</v>
      </c>
    </row>
    <row r="13" spans="1:11" x14ac:dyDescent="0.25">
      <c r="A13">
        <v>7</v>
      </c>
      <c r="B13" t="s">
        <v>22</v>
      </c>
      <c r="C13" t="s">
        <v>124</v>
      </c>
      <c r="D13" s="2" t="s">
        <v>123</v>
      </c>
      <c r="E13" t="s">
        <v>49</v>
      </c>
      <c r="F13" t="s">
        <v>50</v>
      </c>
      <c r="G13">
        <v>8</v>
      </c>
      <c r="H13" t="s">
        <v>21</v>
      </c>
      <c r="I13">
        <v>10</v>
      </c>
      <c r="J13" s="1">
        <v>35</v>
      </c>
      <c r="K13" s="1">
        <v>3395</v>
      </c>
    </row>
    <row r="14" spans="1:11" x14ac:dyDescent="0.25">
      <c r="A14">
        <v>7</v>
      </c>
      <c r="B14" t="s">
        <v>22</v>
      </c>
      <c r="C14" t="s">
        <v>121</v>
      </c>
      <c r="D14" t="s">
        <v>20</v>
      </c>
      <c r="E14" t="s">
        <v>49</v>
      </c>
      <c r="F14" t="s">
        <v>50</v>
      </c>
      <c r="G14">
        <v>7</v>
      </c>
      <c r="H14" t="s">
        <v>23</v>
      </c>
      <c r="I14">
        <v>78</v>
      </c>
      <c r="J14" s="1">
        <v>50</v>
      </c>
      <c r="K14" s="1">
        <v>2827</v>
      </c>
    </row>
    <row r="15" spans="1:11" x14ac:dyDescent="0.25">
      <c r="A15">
        <v>9</v>
      </c>
      <c r="B15" t="s">
        <v>25</v>
      </c>
      <c r="C15" t="s">
        <v>121</v>
      </c>
      <c r="D15" t="s">
        <v>20</v>
      </c>
      <c r="E15" t="s">
        <v>54</v>
      </c>
      <c r="F15" t="s">
        <v>52</v>
      </c>
      <c r="G15">
        <v>9</v>
      </c>
      <c r="H15" t="s">
        <v>24</v>
      </c>
      <c r="I15">
        <v>2</v>
      </c>
      <c r="J15" s="1">
        <v>50</v>
      </c>
      <c r="K15" s="1">
        <v>4896</v>
      </c>
    </row>
    <row r="16" spans="1:11" x14ac:dyDescent="0.25">
      <c r="A16">
        <v>10</v>
      </c>
      <c r="B16" t="s">
        <v>27</v>
      </c>
      <c r="C16" t="s">
        <v>126</v>
      </c>
      <c r="D16" t="s">
        <v>125</v>
      </c>
      <c r="E16" t="s">
        <v>55</v>
      </c>
      <c r="F16" t="s">
        <v>56</v>
      </c>
      <c r="G16">
        <v>10</v>
      </c>
      <c r="H16" t="s">
        <v>26</v>
      </c>
      <c r="I16">
        <v>5</v>
      </c>
      <c r="J16" s="1">
        <v>89</v>
      </c>
      <c r="K16" s="1">
        <v>2117</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C3DED-B7A7-4A0E-9D36-11C286B063E7}">
  <dimension ref="A5:G15"/>
  <sheetViews>
    <sheetView workbookViewId="0">
      <selection activeCell="F7" sqref="F7"/>
    </sheetView>
  </sheetViews>
  <sheetFormatPr defaultRowHeight="13.8" x14ac:dyDescent="0.25"/>
  <cols>
    <col min="1" max="1" width="12.296875" customWidth="1"/>
    <col min="2" max="2" width="10.69921875" customWidth="1"/>
    <col min="3" max="3" width="9.296875" customWidth="1"/>
    <col min="5" max="5" width="9.3984375" customWidth="1"/>
    <col min="6" max="6" width="13.59765625" customWidth="1"/>
    <col min="7" max="7" width="17.8984375" customWidth="1"/>
  </cols>
  <sheetData>
    <row r="5" spans="1:7" x14ac:dyDescent="0.25">
      <c r="A5" t="s">
        <v>46</v>
      </c>
      <c r="B5" t="s">
        <v>4</v>
      </c>
      <c r="C5" t="s">
        <v>5</v>
      </c>
      <c r="F5" t="s">
        <v>6</v>
      </c>
      <c r="G5" t="s">
        <v>45</v>
      </c>
    </row>
    <row r="6" spans="1:7" x14ac:dyDescent="0.25">
      <c r="A6" t="s">
        <v>44</v>
      </c>
      <c r="B6" t="s">
        <v>47</v>
      </c>
      <c r="C6" t="s">
        <v>48</v>
      </c>
      <c r="F6">
        <v>1</v>
      </c>
      <c r="G6" t="s">
        <v>43</v>
      </c>
    </row>
    <row r="7" spans="1:7" x14ac:dyDescent="0.25">
      <c r="A7" t="s">
        <v>42</v>
      </c>
      <c r="B7" t="s">
        <v>49</v>
      </c>
      <c r="C7" t="s">
        <v>50</v>
      </c>
      <c r="F7">
        <v>2</v>
      </c>
      <c r="G7" t="s">
        <v>41</v>
      </c>
    </row>
    <row r="8" spans="1:7" x14ac:dyDescent="0.25">
      <c r="A8" t="s">
        <v>40</v>
      </c>
      <c r="B8" t="s">
        <v>53</v>
      </c>
      <c r="C8" t="s">
        <v>51</v>
      </c>
      <c r="F8">
        <v>3</v>
      </c>
      <c r="G8" t="s">
        <v>39</v>
      </c>
    </row>
    <row r="9" spans="1:7" x14ac:dyDescent="0.25">
      <c r="A9" t="s">
        <v>35</v>
      </c>
      <c r="B9" t="s">
        <v>54</v>
      </c>
      <c r="C9" t="s">
        <v>52</v>
      </c>
      <c r="F9">
        <v>4</v>
      </c>
      <c r="G9" t="s">
        <v>38</v>
      </c>
    </row>
    <row r="10" spans="1:7" x14ac:dyDescent="0.25">
      <c r="A10" t="s">
        <v>31</v>
      </c>
      <c r="B10" t="s">
        <v>55</v>
      </c>
      <c r="C10" t="s">
        <v>56</v>
      </c>
      <c r="F10">
        <v>5</v>
      </c>
      <c r="G10" t="s">
        <v>37</v>
      </c>
    </row>
    <row r="11" spans="1:7" x14ac:dyDescent="0.25">
      <c r="F11">
        <v>6</v>
      </c>
      <c r="G11" t="s">
        <v>36</v>
      </c>
    </row>
    <row r="12" spans="1:7" x14ac:dyDescent="0.25">
      <c r="F12">
        <v>7</v>
      </c>
      <c r="G12" t="s">
        <v>34</v>
      </c>
    </row>
    <row r="13" spans="1:7" x14ac:dyDescent="0.25">
      <c r="F13">
        <v>8</v>
      </c>
      <c r="G13" t="s">
        <v>32</v>
      </c>
    </row>
    <row r="14" spans="1:7" x14ac:dyDescent="0.25">
      <c r="F14">
        <v>9</v>
      </c>
      <c r="G14" t="s">
        <v>30</v>
      </c>
    </row>
    <row r="15" spans="1:7" x14ac:dyDescent="0.25">
      <c r="F15">
        <v>10</v>
      </c>
      <c r="G15" t="s">
        <v>28</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7BA0B-D407-473F-81A1-523A68AB2BB7}">
  <dimension ref="A6:I47"/>
  <sheetViews>
    <sheetView workbookViewId="0">
      <selection activeCell="C41" sqref="C41"/>
    </sheetView>
  </sheetViews>
  <sheetFormatPr defaultRowHeight="13.8" x14ac:dyDescent="0.25"/>
  <cols>
    <col min="1" max="1" width="11.09765625" customWidth="1"/>
    <col min="2" max="2" width="24.3984375" customWidth="1"/>
    <col min="3" max="3" width="23.296875" customWidth="1"/>
    <col min="4" max="4" width="21.19921875" customWidth="1"/>
    <col min="5" max="5" width="17.69921875" customWidth="1"/>
    <col min="6" max="6" width="27" customWidth="1"/>
    <col min="7" max="7" width="11.69921875" customWidth="1"/>
    <col min="8" max="8" width="13.5" customWidth="1"/>
    <col min="9" max="9" width="13.3984375" customWidth="1"/>
  </cols>
  <sheetData>
    <row r="6" spans="1:6" x14ac:dyDescent="0.25">
      <c r="A6" t="s">
        <v>1</v>
      </c>
      <c r="B6" t="s">
        <v>104</v>
      </c>
      <c r="C6" t="s">
        <v>103</v>
      </c>
      <c r="D6" t="s">
        <v>102</v>
      </c>
      <c r="E6" t="s">
        <v>101</v>
      </c>
      <c r="F6" t="s">
        <v>100</v>
      </c>
    </row>
    <row r="7" spans="1:6" x14ac:dyDescent="0.25">
      <c r="A7">
        <v>1</v>
      </c>
      <c r="B7" t="s">
        <v>99</v>
      </c>
      <c r="C7" t="s">
        <v>98</v>
      </c>
      <c r="D7" t="s">
        <v>67</v>
      </c>
      <c r="E7" t="s">
        <v>97</v>
      </c>
      <c r="F7" t="s">
        <v>96</v>
      </c>
    </row>
    <row r="8" spans="1:6" x14ac:dyDescent="0.25">
      <c r="A8">
        <v>2</v>
      </c>
      <c r="B8" t="s">
        <v>95</v>
      </c>
      <c r="C8" t="s">
        <v>94</v>
      </c>
      <c r="D8" t="s">
        <v>33</v>
      </c>
      <c r="E8" t="s">
        <v>93</v>
      </c>
      <c r="F8" t="s">
        <v>92</v>
      </c>
    </row>
    <row r="9" spans="1:6" x14ac:dyDescent="0.25">
      <c r="A9">
        <v>3</v>
      </c>
      <c r="B9" t="s">
        <v>91</v>
      </c>
      <c r="C9" t="s">
        <v>90</v>
      </c>
      <c r="D9" t="s">
        <v>89</v>
      </c>
      <c r="E9" t="s">
        <v>88</v>
      </c>
      <c r="F9" t="s">
        <v>87</v>
      </c>
    </row>
    <row r="10" spans="1:6" x14ac:dyDescent="0.25">
      <c r="A10">
        <v>4</v>
      </c>
      <c r="B10" t="s">
        <v>86</v>
      </c>
      <c r="C10" t="s">
        <v>85</v>
      </c>
      <c r="D10" t="s">
        <v>67</v>
      </c>
      <c r="E10" t="s">
        <v>84</v>
      </c>
      <c r="F10" t="s">
        <v>83</v>
      </c>
    </row>
    <row r="11" spans="1:6" x14ac:dyDescent="0.25">
      <c r="A11">
        <v>5</v>
      </c>
      <c r="B11" t="s">
        <v>82</v>
      </c>
      <c r="C11" t="s">
        <v>81</v>
      </c>
      <c r="D11" t="s">
        <v>67</v>
      </c>
      <c r="E11" t="s">
        <v>80</v>
      </c>
      <c r="F11" t="s">
        <v>79</v>
      </c>
    </row>
    <row r="12" spans="1:6" x14ac:dyDescent="0.25">
      <c r="A12">
        <v>6</v>
      </c>
      <c r="B12" t="s">
        <v>78</v>
      </c>
      <c r="C12" t="s">
        <v>77</v>
      </c>
      <c r="D12" t="s">
        <v>29</v>
      </c>
      <c r="E12" t="s">
        <v>76</v>
      </c>
      <c r="F12" t="s">
        <v>75</v>
      </c>
    </row>
    <row r="13" spans="1:6" x14ac:dyDescent="0.25">
      <c r="A13">
        <v>7</v>
      </c>
      <c r="B13" t="s">
        <v>74</v>
      </c>
      <c r="C13" t="s">
        <v>73</v>
      </c>
      <c r="D13" t="s">
        <v>72</v>
      </c>
      <c r="E13" t="s">
        <v>71</v>
      </c>
      <c r="F13" t="s">
        <v>70</v>
      </c>
    </row>
    <row r="14" spans="1:6" x14ac:dyDescent="0.25">
      <c r="A14">
        <v>8</v>
      </c>
      <c r="B14" t="s">
        <v>69</v>
      </c>
      <c r="C14" t="s">
        <v>68</v>
      </c>
      <c r="D14" t="s">
        <v>67</v>
      </c>
      <c r="E14" t="s">
        <v>66</v>
      </c>
      <c r="F14" t="s">
        <v>65</v>
      </c>
    </row>
    <row r="15" spans="1:6" x14ac:dyDescent="0.25">
      <c r="A15">
        <v>9</v>
      </c>
      <c r="B15" t="s">
        <v>64</v>
      </c>
      <c r="C15" t="s">
        <v>63</v>
      </c>
      <c r="D15" t="s">
        <v>42</v>
      </c>
      <c r="E15" t="s">
        <v>62</v>
      </c>
      <c r="F15" t="s">
        <v>61</v>
      </c>
    </row>
    <row r="16" spans="1:6" x14ac:dyDescent="0.25">
      <c r="A16">
        <v>10</v>
      </c>
      <c r="B16" t="s">
        <v>60</v>
      </c>
      <c r="C16" t="s">
        <v>59</v>
      </c>
      <c r="D16" t="s">
        <v>29</v>
      </c>
      <c r="E16" t="s">
        <v>58</v>
      </c>
      <c r="F16" t="s">
        <v>57</v>
      </c>
    </row>
    <row r="21" spans="1:9" x14ac:dyDescent="0.25">
      <c r="A21" t="s">
        <v>108</v>
      </c>
      <c r="B21" t="s">
        <v>107</v>
      </c>
      <c r="C21" t="s">
        <v>106</v>
      </c>
      <c r="D21" t="s">
        <v>105</v>
      </c>
      <c r="E21" t="s">
        <v>1</v>
      </c>
      <c r="H21" t="s">
        <v>115</v>
      </c>
      <c r="I21" t="s">
        <v>114</v>
      </c>
    </row>
    <row r="22" spans="1:9" x14ac:dyDescent="0.25">
      <c r="A22">
        <v>1</v>
      </c>
      <c r="B22">
        <v>1</v>
      </c>
      <c r="C22">
        <v>48</v>
      </c>
      <c r="D22">
        <v>1</v>
      </c>
      <c r="E22">
        <v>1</v>
      </c>
      <c r="H22">
        <v>1</v>
      </c>
      <c r="I22" t="s">
        <v>113</v>
      </c>
    </row>
    <row r="23" spans="1:9" x14ac:dyDescent="0.25">
      <c r="A23">
        <v>4</v>
      </c>
      <c r="B23">
        <v>2</v>
      </c>
      <c r="C23">
        <v>21</v>
      </c>
      <c r="D23">
        <v>2</v>
      </c>
      <c r="E23">
        <v>2</v>
      </c>
      <c r="H23">
        <v>2</v>
      </c>
      <c r="I23" t="s">
        <v>109</v>
      </c>
    </row>
    <row r="24" spans="1:9" x14ac:dyDescent="0.25">
      <c r="A24">
        <v>6</v>
      </c>
      <c r="B24">
        <v>3</v>
      </c>
      <c r="C24">
        <v>59</v>
      </c>
      <c r="D24">
        <v>3</v>
      </c>
      <c r="E24">
        <v>1</v>
      </c>
      <c r="H24">
        <v>3</v>
      </c>
      <c r="I24" t="s">
        <v>111</v>
      </c>
    </row>
    <row r="25" spans="1:9" x14ac:dyDescent="0.25">
      <c r="A25">
        <v>4</v>
      </c>
      <c r="B25">
        <v>4</v>
      </c>
      <c r="C25">
        <v>90</v>
      </c>
      <c r="D25">
        <v>4</v>
      </c>
      <c r="E25">
        <v>3</v>
      </c>
      <c r="H25">
        <v>4</v>
      </c>
      <c r="I25" t="s">
        <v>112</v>
      </c>
    </row>
    <row r="26" spans="1:9" x14ac:dyDescent="0.25">
      <c r="A26">
        <v>5</v>
      </c>
      <c r="B26">
        <v>5</v>
      </c>
      <c r="C26">
        <v>21</v>
      </c>
      <c r="D26">
        <v>5</v>
      </c>
      <c r="E26">
        <v>4</v>
      </c>
      <c r="H26">
        <v>5</v>
      </c>
      <c r="I26" t="s">
        <v>110</v>
      </c>
    </row>
    <row r="27" spans="1:9" x14ac:dyDescent="0.25">
      <c r="A27">
        <v>6</v>
      </c>
      <c r="B27">
        <v>6</v>
      </c>
      <c r="C27">
        <v>95</v>
      </c>
      <c r="D27">
        <v>6</v>
      </c>
      <c r="E27">
        <v>7</v>
      </c>
      <c r="H27">
        <v>6</v>
      </c>
      <c r="I27" t="s">
        <v>116</v>
      </c>
    </row>
    <row r="28" spans="1:9" x14ac:dyDescent="0.25">
      <c r="A28">
        <v>9</v>
      </c>
      <c r="B28">
        <v>7</v>
      </c>
      <c r="C28">
        <v>17</v>
      </c>
      <c r="D28">
        <v>7</v>
      </c>
      <c r="E28">
        <v>9</v>
      </c>
    </row>
    <row r="29" spans="1:9" x14ac:dyDescent="0.25">
      <c r="A29">
        <v>8</v>
      </c>
      <c r="B29">
        <v>8</v>
      </c>
      <c r="C29">
        <v>41</v>
      </c>
      <c r="D29">
        <v>8</v>
      </c>
      <c r="E29">
        <v>6</v>
      </c>
    </row>
    <row r="30" spans="1:9" x14ac:dyDescent="0.25">
      <c r="A30">
        <v>9</v>
      </c>
      <c r="B30">
        <v>9</v>
      </c>
      <c r="C30">
        <v>91</v>
      </c>
      <c r="D30">
        <v>9</v>
      </c>
      <c r="E30">
        <v>5</v>
      </c>
    </row>
    <row r="31" spans="1:9" x14ac:dyDescent="0.25">
      <c r="A31">
        <v>10</v>
      </c>
      <c r="B31">
        <v>10</v>
      </c>
      <c r="C31">
        <v>24</v>
      </c>
      <c r="D31">
        <v>10</v>
      </c>
      <c r="E31">
        <v>4</v>
      </c>
    </row>
    <row r="37" spans="1:5" x14ac:dyDescent="0.25">
      <c r="A37" t="s">
        <v>134</v>
      </c>
      <c r="B37" t="s">
        <v>133</v>
      </c>
      <c r="C37" t="s">
        <v>132</v>
      </c>
      <c r="D37" t="s">
        <v>131</v>
      </c>
      <c r="E37" t="s">
        <v>3</v>
      </c>
    </row>
    <row r="38" spans="1:5" x14ac:dyDescent="0.25">
      <c r="A38">
        <v>1</v>
      </c>
      <c r="B38" t="s">
        <v>130</v>
      </c>
      <c r="C38" s="1">
        <v>49</v>
      </c>
      <c r="D38" t="s">
        <v>44</v>
      </c>
      <c r="E38" t="s">
        <v>135</v>
      </c>
    </row>
    <row r="39" spans="1:5" x14ac:dyDescent="0.25">
      <c r="A39">
        <v>2</v>
      </c>
      <c r="B39" t="s">
        <v>129</v>
      </c>
      <c r="C39" s="1">
        <v>38</v>
      </c>
      <c r="D39" t="s">
        <v>35</v>
      </c>
      <c r="E39" t="s">
        <v>128</v>
      </c>
    </row>
    <row r="40" spans="1:5" x14ac:dyDescent="0.25">
      <c r="A40">
        <v>3</v>
      </c>
      <c r="B40" t="s">
        <v>127</v>
      </c>
      <c r="C40" s="1">
        <v>14</v>
      </c>
      <c r="D40" t="s">
        <v>40</v>
      </c>
      <c r="E40" t="s">
        <v>14</v>
      </c>
    </row>
    <row r="41" spans="1:5" x14ac:dyDescent="0.25">
      <c r="A41">
        <v>4</v>
      </c>
      <c r="B41" t="s">
        <v>126</v>
      </c>
      <c r="C41" s="1">
        <v>89</v>
      </c>
      <c r="D41" t="s">
        <v>35</v>
      </c>
      <c r="E41" t="s">
        <v>125</v>
      </c>
    </row>
    <row r="42" spans="1:5" x14ac:dyDescent="0.25">
      <c r="A42">
        <v>5</v>
      </c>
      <c r="B42" t="s">
        <v>124</v>
      </c>
      <c r="C42" s="1">
        <v>35</v>
      </c>
      <c r="D42" t="s">
        <v>31</v>
      </c>
      <c r="E42" t="s">
        <v>123</v>
      </c>
    </row>
    <row r="43" spans="1:5" x14ac:dyDescent="0.25">
      <c r="A43">
        <v>6</v>
      </c>
      <c r="B43" t="s">
        <v>122</v>
      </c>
      <c r="C43" s="1">
        <v>24</v>
      </c>
      <c r="D43" t="s">
        <v>33</v>
      </c>
      <c r="E43" t="s">
        <v>119</v>
      </c>
    </row>
    <row r="44" spans="1:5" x14ac:dyDescent="0.25">
      <c r="A44">
        <v>7</v>
      </c>
      <c r="B44" t="s">
        <v>121</v>
      </c>
      <c r="C44" s="1">
        <v>50</v>
      </c>
      <c r="D44" t="s">
        <v>136</v>
      </c>
      <c r="E44" t="s">
        <v>20</v>
      </c>
    </row>
    <row r="45" spans="1:5" x14ac:dyDescent="0.25">
      <c r="A45">
        <v>8</v>
      </c>
      <c r="B45" t="s">
        <v>120</v>
      </c>
      <c r="C45" s="1">
        <v>33</v>
      </c>
      <c r="D45" t="s">
        <v>33</v>
      </c>
      <c r="E45" t="s">
        <v>119</v>
      </c>
    </row>
    <row r="46" spans="1:5" x14ac:dyDescent="0.25">
      <c r="A46">
        <v>9</v>
      </c>
      <c r="B46" t="s">
        <v>118</v>
      </c>
      <c r="C46" s="1">
        <v>46</v>
      </c>
      <c r="D46" t="s">
        <v>40</v>
      </c>
      <c r="E46" t="s">
        <v>20</v>
      </c>
    </row>
    <row r="47" spans="1:5" x14ac:dyDescent="0.25">
      <c r="A47">
        <v>10</v>
      </c>
      <c r="B47" t="s">
        <v>117</v>
      </c>
      <c r="C47" s="1">
        <v>47</v>
      </c>
      <c r="D47" t="s">
        <v>29</v>
      </c>
      <c r="E47" t="s">
        <v>20</v>
      </c>
    </row>
  </sheetData>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ECF93-5A5C-4EF0-8C76-9C123429EBC7}">
  <dimension ref="A3:L30"/>
  <sheetViews>
    <sheetView tabSelected="1" topLeftCell="A22" workbookViewId="0">
      <selection activeCell="C24" sqref="C24"/>
    </sheetView>
  </sheetViews>
  <sheetFormatPr defaultRowHeight="13.8" x14ac:dyDescent="0.25"/>
  <cols>
    <col min="1" max="1" width="27.796875" bestFit="1" customWidth="1"/>
    <col min="2" max="2" width="16.09765625" bestFit="1" customWidth="1"/>
    <col min="3" max="7" width="10.59765625" bestFit="1" customWidth="1"/>
    <col min="8" max="8" width="9.09765625" bestFit="1" customWidth="1"/>
    <col min="9" max="11" width="10.59765625" bestFit="1" customWidth="1"/>
    <col min="12" max="12" width="11.59765625" bestFit="1" customWidth="1"/>
  </cols>
  <sheetData>
    <row r="3" spans="1:12" x14ac:dyDescent="0.25">
      <c r="A3" s="4" t="s">
        <v>139</v>
      </c>
      <c r="B3" s="4" t="s">
        <v>142</v>
      </c>
    </row>
    <row r="4" spans="1:12" x14ac:dyDescent="0.25">
      <c r="A4" s="4" t="s">
        <v>137</v>
      </c>
      <c r="B4" t="s">
        <v>18</v>
      </c>
      <c r="C4" t="s">
        <v>12</v>
      </c>
      <c r="D4" t="s">
        <v>21</v>
      </c>
      <c r="E4" t="s">
        <v>10</v>
      </c>
      <c r="F4" t="s">
        <v>15</v>
      </c>
      <c r="G4" t="s">
        <v>23</v>
      </c>
      <c r="H4" t="s">
        <v>8</v>
      </c>
      <c r="I4" t="s">
        <v>26</v>
      </c>
      <c r="J4" t="s">
        <v>17</v>
      </c>
      <c r="K4" t="s">
        <v>24</v>
      </c>
      <c r="L4" t="s">
        <v>138</v>
      </c>
    </row>
    <row r="5" spans="1:12" x14ac:dyDescent="0.25">
      <c r="A5" s="5" t="s">
        <v>16</v>
      </c>
      <c r="B5" s="1"/>
      <c r="C5" s="1"/>
      <c r="D5" s="1"/>
      <c r="E5" s="1"/>
      <c r="F5" s="1"/>
      <c r="G5" s="1"/>
      <c r="H5" s="1"/>
      <c r="I5" s="1"/>
      <c r="J5" s="1"/>
      <c r="K5" s="1"/>
      <c r="L5" s="1"/>
    </row>
    <row r="6" spans="1:12" x14ac:dyDescent="0.25">
      <c r="A6" s="6" t="s">
        <v>122</v>
      </c>
      <c r="B6" s="1"/>
      <c r="C6" s="1"/>
      <c r="D6" s="1"/>
      <c r="E6" s="1"/>
      <c r="F6" s="1">
        <v>3633</v>
      </c>
      <c r="G6" s="1"/>
      <c r="H6" s="1"/>
      <c r="I6" s="1"/>
      <c r="J6" s="1">
        <v>4219</v>
      </c>
      <c r="K6" s="1"/>
      <c r="L6" s="1">
        <v>7852</v>
      </c>
    </row>
    <row r="7" spans="1:12" x14ac:dyDescent="0.25">
      <c r="A7" s="5" t="s">
        <v>140</v>
      </c>
      <c r="B7" s="1"/>
      <c r="C7" s="1"/>
      <c r="D7" s="1"/>
      <c r="E7" s="1"/>
      <c r="F7" s="1">
        <v>3633</v>
      </c>
      <c r="G7" s="1"/>
      <c r="H7" s="1"/>
      <c r="I7" s="1"/>
      <c r="J7" s="1">
        <v>4219</v>
      </c>
      <c r="K7" s="1"/>
      <c r="L7" s="1">
        <v>7852</v>
      </c>
    </row>
    <row r="8" spans="1:12" x14ac:dyDescent="0.25">
      <c r="A8" s="5" t="s">
        <v>27</v>
      </c>
      <c r="B8" s="1"/>
      <c r="C8" s="1"/>
      <c r="D8" s="1"/>
      <c r="E8" s="1"/>
      <c r="F8" s="1"/>
      <c r="G8" s="1"/>
      <c r="H8" s="1"/>
      <c r="I8" s="1"/>
      <c r="J8" s="1"/>
      <c r="K8" s="1"/>
      <c r="L8" s="1"/>
    </row>
    <row r="9" spans="1:12" x14ac:dyDescent="0.25">
      <c r="A9" s="6" t="s">
        <v>126</v>
      </c>
      <c r="B9" s="1"/>
      <c r="C9" s="1"/>
      <c r="D9" s="1"/>
      <c r="E9" s="1"/>
      <c r="F9" s="1"/>
      <c r="G9" s="1"/>
      <c r="H9" s="1"/>
      <c r="I9" s="1">
        <v>2117</v>
      </c>
      <c r="J9" s="1"/>
      <c r="K9" s="1"/>
      <c r="L9" s="1">
        <v>2117</v>
      </c>
    </row>
    <row r="10" spans="1:12" x14ac:dyDescent="0.25">
      <c r="A10" s="5" t="s">
        <v>145</v>
      </c>
      <c r="B10" s="1"/>
      <c r="C10" s="1"/>
      <c r="D10" s="1"/>
      <c r="E10" s="1"/>
      <c r="F10" s="1"/>
      <c r="G10" s="1"/>
      <c r="H10" s="1"/>
      <c r="I10" s="1">
        <v>2117</v>
      </c>
      <c r="J10" s="1"/>
      <c r="K10" s="1"/>
      <c r="L10" s="1">
        <v>2117</v>
      </c>
    </row>
    <row r="11" spans="1:12" x14ac:dyDescent="0.25">
      <c r="A11" s="5" t="s">
        <v>13</v>
      </c>
      <c r="B11" s="1"/>
      <c r="C11" s="1"/>
      <c r="D11" s="1"/>
      <c r="E11" s="1"/>
      <c r="F11" s="1"/>
      <c r="G11" s="1"/>
      <c r="H11" s="1"/>
      <c r="I11" s="1"/>
      <c r="J11" s="1"/>
      <c r="K11" s="1"/>
      <c r="L11" s="1"/>
    </row>
    <row r="12" spans="1:12" x14ac:dyDescent="0.25">
      <c r="A12" s="6" t="s">
        <v>127</v>
      </c>
      <c r="B12" s="1"/>
      <c r="C12" s="1">
        <v>2430</v>
      </c>
      <c r="D12" s="1"/>
      <c r="E12" s="1"/>
      <c r="F12" s="1"/>
      <c r="G12" s="1"/>
      <c r="H12" s="1"/>
      <c r="I12" s="1"/>
      <c r="J12" s="1"/>
      <c r="K12" s="1"/>
      <c r="L12" s="1">
        <v>2430</v>
      </c>
    </row>
    <row r="13" spans="1:12" x14ac:dyDescent="0.25">
      <c r="A13" s="5" t="s">
        <v>146</v>
      </c>
      <c r="B13" s="1"/>
      <c r="C13" s="1">
        <v>2430</v>
      </c>
      <c r="D13" s="1"/>
      <c r="E13" s="1"/>
      <c r="F13" s="1"/>
      <c r="G13" s="1"/>
      <c r="H13" s="1"/>
      <c r="I13" s="1"/>
      <c r="J13" s="1"/>
      <c r="K13" s="1"/>
      <c r="L13" s="1">
        <v>2430</v>
      </c>
    </row>
    <row r="14" spans="1:12" x14ac:dyDescent="0.25">
      <c r="A14" s="5" t="s">
        <v>22</v>
      </c>
      <c r="B14" s="1"/>
      <c r="C14" s="1"/>
      <c r="D14" s="1"/>
      <c r="E14" s="1"/>
      <c r="F14" s="1"/>
      <c r="G14" s="1"/>
      <c r="H14" s="1"/>
      <c r="I14" s="1"/>
      <c r="J14" s="1"/>
      <c r="K14" s="1"/>
      <c r="L14" s="1"/>
    </row>
    <row r="15" spans="1:12" x14ac:dyDescent="0.25">
      <c r="A15" s="6" t="s">
        <v>124</v>
      </c>
      <c r="B15" s="1"/>
      <c r="C15" s="1"/>
      <c r="D15" s="1">
        <v>3395</v>
      </c>
      <c r="E15" s="1"/>
      <c r="F15" s="1"/>
      <c r="G15" s="1"/>
      <c r="H15" s="1"/>
      <c r="I15" s="1"/>
      <c r="J15" s="1"/>
      <c r="K15" s="1"/>
      <c r="L15" s="1">
        <v>3395</v>
      </c>
    </row>
    <row r="16" spans="1:12" x14ac:dyDescent="0.25">
      <c r="A16" s="6" t="s">
        <v>121</v>
      </c>
      <c r="B16" s="1"/>
      <c r="C16" s="1"/>
      <c r="D16" s="1"/>
      <c r="E16" s="1"/>
      <c r="F16" s="1"/>
      <c r="G16" s="1">
        <v>2827</v>
      </c>
      <c r="H16" s="1"/>
      <c r="I16" s="1"/>
      <c r="J16" s="1"/>
      <c r="K16" s="1"/>
      <c r="L16" s="1">
        <v>2827</v>
      </c>
    </row>
    <row r="17" spans="1:12" x14ac:dyDescent="0.25">
      <c r="A17" s="5" t="s">
        <v>147</v>
      </c>
      <c r="B17" s="1"/>
      <c r="C17" s="1"/>
      <c r="D17" s="1">
        <v>3395</v>
      </c>
      <c r="E17" s="1"/>
      <c r="F17" s="1"/>
      <c r="G17" s="1">
        <v>2827</v>
      </c>
      <c r="H17" s="1"/>
      <c r="I17" s="1"/>
      <c r="J17" s="1"/>
      <c r="K17" s="1"/>
      <c r="L17" s="1">
        <v>6222</v>
      </c>
    </row>
    <row r="18" spans="1:12" x14ac:dyDescent="0.25">
      <c r="A18" s="5" t="s">
        <v>19</v>
      </c>
      <c r="B18" s="1"/>
      <c r="C18" s="1"/>
      <c r="D18" s="1"/>
      <c r="E18" s="1"/>
      <c r="F18" s="1"/>
      <c r="G18" s="1"/>
      <c r="H18" s="1"/>
      <c r="I18" s="1"/>
      <c r="J18" s="1"/>
      <c r="K18" s="1"/>
      <c r="L18" s="1"/>
    </row>
    <row r="19" spans="1:12" x14ac:dyDescent="0.25">
      <c r="A19" s="6" t="s">
        <v>122</v>
      </c>
      <c r="B19" s="1">
        <v>2619</v>
      </c>
      <c r="C19" s="1"/>
      <c r="D19" s="1"/>
      <c r="E19" s="1"/>
      <c r="F19" s="1"/>
      <c r="G19" s="1"/>
      <c r="H19" s="1"/>
      <c r="I19" s="1"/>
      <c r="J19" s="1"/>
      <c r="K19" s="1"/>
      <c r="L19" s="1">
        <v>2619</v>
      </c>
    </row>
    <row r="20" spans="1:12" x14ac:dyDescent="0.25">
      <c r="A20" s="5" t="s">
        <v>148</v>
      </c>
      <c r="B20" s="1">
        <v>2619</v>
      </c>
      <c r="C20" s="1"/>
      <c r="D20" s="1"/>
      <c r="E20" s="1"/>
      <c r="F20" s="1"/>
      <c r="G20" s="1"/>
      <c r="H20" s="1"/>
      <c r="I20" s="1"/>
      <c r="J20" s="1"/>
      <c r="K20" s="1"/>
      <c r="L20" s="1">
        <v>2619</v>
      </c>
    </row>
    <row r="21" spans="1:12" x14ac:dyDescent="0.25">
      <c r="A21" s="5" t="s">
        <v>9</v>
      </c>
      <c r="B21" s="1"/>
      <c r="C21" s="1"/>
      <c r="D21" s="1"/>
      <c r="E21" s="1"/>
      <c r="F21" s="1"/>
      <c r="G21" s="1"/>
      <c r="H21" s="1"/>
      <c r="I21" s="1"/>
      <c r="J21" s="1"/>
      <c r="K21" s="1"/>
      <c r="L21" s="1"/>
    </row>
    <row r="22" spans="1:12" x14ac:dyDescent="0.25">
      <c r="A22" s="6" t="s">
        <v>124</v>
      </c>
      <c r="B22" s="1"/>
      <c r="C22" s="1"/>
      <c r="D22" s="1"/>
      <c r="E22" s="1"/>
      <c r="F22" s="1"/>
      <c r="G22" s="1"/>
      <c r="H22" s="1">
        <v>105</v>
      </c>
      <c r="I22" s="1"/>
      <c r="J22" s="1"/>
      <c r="K22" s="1"/>
      <c r="L22" s="1">
        <v>105</v>
      </c>
    </row>
    <row r="23" spans="1:12" x14ac:dyDescent="0.25">
      <c r="A23" s="5" t="s">
        <v>149</v>
      </c>
      <c r="B23" s="1"/>
      <c r="C23" s="1"/>
      <c r="D23" s="1"/>
      <c r="E23" s="1"/>
      <c r="F23" s="1"/>
      <c r="G23" s="1"/>
      <c r="H23" s="1">
        <v>105</v>
      </c>
      <c r="I23" s="1"/>
      <c r="J23" s="1"/>
      <c r="K23" s="1"/>
      <c r="L23" s="1">
        <v>105</v>
      </c>
    </row>
    <row r="24" spans="1:12" x14ac:dyDescent="0.25">
      <c r="A24" s="5" t="s">
        <v>11</v>
      </c>
      <c r="B24" s="1"/>
      <c r="C24" s="1"/>
      <c r="D24" s="1"/>
      <c r="E24" s="1"/>
      <c r="F24" s="1"/>
      <c r="G24" s="1"/>
      <c r="H24" s="1"/>
      <c r="I24" s="1"/>
      <c r="J24" s="1"/>
      <c r="K24" s="1"/>
      <c r="L24" s="1"/>
    </row>
    <row r="25" spans="1:12" x14ac:dyDescent="0.25">
      <c r="A25" s="6" t="s">
        <v>129</v>
      </c>
      <c r="B25" s="1"/>
      <c r="C25" s="1"/>
      <c r="D25" s="1"/>
      <c r="E25" s="1">
        <v>1291</v>
      </c>
      <c r="F25" s="1"/>
      <c r="G25" s="1"/>
      <c r="H25" s="1"/>
      <c r="I25" s="1"/>
      <c r="J25" s="1"/>
      <c r="K25" s="1"/>
      <c r="L25" s="1">
        <v>1291</v>
      </c>
    </row>
    <row r="26" spans="1:12" x14ac:dyDescent="0.25">
      <c r="A26" s="5" t="s">
        <v>150</v>
      </c>
      <c r="B26" s="1"/>
      <c r="C26" s="1"/>
      <c r="D26" s="1"/>
      <c r="E26" s="1">
        <v>1291</v>
      </c>
      <c r="F26" s="1"/>
      <c r="G26" s="1"/>
      <c r="H26" s="1"/>
      <c r="I26" s="1"/>
      <c r="J26" s="1"/>
      <c r="K26" s="1"/>
      <c r="L26" s="1">
        <v>1291</v>
      </c>
    </row>
    <row r="27" spans="1:12" x14ac:dyDescent="0.25">
      <c r="A27" s="5" t="s">
        <v>25</v>
      </c>
      <c r="B27" s="1"/>
      <c r="C27" s="1"/>
      <c r="D27" s="1"/>
      <c r="E27" s="1"/>
      <c r="F27" s="1"/>
      <c r="G27" s="1"/>
      <c r="H27" s="1"/>
      <c r="I27" s="1"/>
      <c r="J27" s="1"/>
      <c r="K27" s="1"/>
      <c r="L27" s="1"/>
    </row>
    <row r="28" spans="1:12" x14ac:dyDescent="0.25">
      <c r="A28" s="6" t="s">
        <v>121</v>
      </c>
      <c r="B28" s="1"/>
      <c r="C28" s="1"/>
      <c r="D28" s="1"/>
      <c r="E28" s="1"/>
      <c r="F28" s="1"/>
      <c r="G28" s="1"/>
      <c r="H28" s="1"/>
      <c r="I28" s="1"/>
      <c r="J28" s="1"/>
      <c r="K28" s="1">
        <v>4896</v>
      </c>
      <c r="L28" s="1">
        <v>4896</v>
      </c>
    </row>
    <row r="29" spans="1:12" x14ac:dyDescent="0.25">
      <c r="A29" s="5" t="s">
        <v>141</v>
      </c>
      <c r="B29" s="1"/>
      <c r="C29" s="1"/>
      <c r="D29" s="1"/>
      <c r="E29" s="1"/>
      <c r="F29" s="1"/>
      <c r="G29" s="1"/>
      <c r="H29" s="1"/>
      <c r="I29" s="1"/>
      <c r="J29" s="1"/>
      <c r="K29" s="1">
        <v>4896</v>
      </c>
      <c r="L29" s="1">
        <v>4896</v>
      </c>
    </row>
    <row r="30" spans="1:12" x14ac:dyDescent="0.25">
      <c r="A30" s="5" t="s">
        <v>138</v>
      </c>
      <c r="B30" s="1">
        <v>2619</v>
      </c>
      <c r="C30" s="1">
        <v>2430</v>
      </c>
      <c r="D30" s="1">
        <v>3395</v>
      </c>
      <c r="E30" s="1">
        <v>1291</v>
      </c>
      <c r="F30" s="1">
        <v>3633</v>
      </c>
      <c r="G30" s="1">
        <v>2827</v>
      </c>
      <c r="H30" s="1">
        <v>105</v>
      </c>
      <c r="I30" s="1">
        <v>2117</v>
      </c>
      <c r="J30" s="1">
        <v>4219</v>
      </c>
      <c r="K30" s="1">
        <v>4896</v>
      </c>
      <c r="L30" s="1">
        <v>27532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fatturato_azienda</vt:lpstr>
      <vt:lpstr>info_venditore</vt:lpstr>
      <vt:lpstr>altre_tabelle</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Simone Bellardita</cp:lastModifiedBy>
  <dcterms:modified xsi:type="dcterms:W3CDTF">2022-09-29T06:34:07Z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2022-09-28T08:43:16Z</dcterms:created>
  <cp:revision>0</cp:revision>
</cp:coreProperties>
</file>