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S:\AN EXCELR\Excel\Assignments\Excel Assignment\"/>
    </mc:Choice>
  </mc:AlternateContent>
  <xr:revisionPtr revIDLastSave="0" documentId="13_ncr:1_{0554E242-15A2-49DD-917B-5CBD06E493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dex&amp;Match" sheetId="1" r:id="rId1"/>
    <sheet name="Master Emp sheet" sheetId="2" r:id="rId2"/>
    <sheet name="Sour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O11" i="1" l="1"/>
  <c r="O10" i="1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7" i="2"/>
  <c r="J7" i="2"/>
  <c r="I7" i="2"/>
</calcChain>
</file>

<file path=xl/sharedStrings.xml><?xml version="1.0" encoding="utf-8"?>
<sst xmlns="http://schemas.openxmlformats.org/spreadsheetml/2006/main" count="480" uniqueCount="104">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</sst>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  <font>
      <sz val="14"/>
      <color theme="1"/>
      <name val="Calibri"/>
      <family val="2"/>
    </font>
    <font>
      <b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left"/>
    </xf>
    <xf numFmtId="0" fontId="4" fillId="0" borderId="4" xfId="0" applyFont="1" applyBorder="1"/>
    <xf numFmtId="0" fontId="6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000"/>
  <sheetViews>
    <sheetView tabSelected="1" workbookViewId="0">
      <selection activeCell="O10" sqref="O10:O11"/>
    </sheetView>
  </sheetViews>
  <sheetFormatPr defaultColWidth="14.44140625" defaultRowHeight="15" customHeight="1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2" t="s">
        <v>30</v>
      </c>
      <c r="N9" s="13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/>
      <c r="O10" s="14" t="str">
        <f>INDEX(D5:D42,MATCH(MAX(K5:K42),K5:K42,0))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/>
      <c r="O11" s="14" t="str">
        <f>INDEX(D5:D42,MATCH(MIN(K5:K42),K5:K42,0))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topLeftCell="A13" workbookViewId="0">
      <selection activeCell="I38" sqref="I38:K38"/>
    </sheetView>
  </sheetViews>
  <sheetFormatPr defaultColWidth="14.44140625" defaultRowHeight="15" customHeight="1"/>
  <cols>
    <col min="1" max="3" width="8.6640625" customWidth="1"/>
    <col min="4" max="4" width="64.6640625" customWidth="1"/>
    <col min="5" max="5" width="8.6640625" customWidth="1"/>
    <col min="6" max="6" width="9.88671875" customWidth="1"/>
    <col min="7" max="8" width="8.6640625" customWidth="1"/>
    <col min="9" max="9" width="16" customWidth="1"/>
    <col min="10" max="10" width="32.77734375" customWidth="1"/>
    <col min="11" max="11" width="16.6640625" customWidth="1"/>
    <col min="12" max="26" width="8.664062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10" t="str">
        <f>IF(ISNA(VLOOKUP(C7,Source!$C$5:$F$40,MATCH("C_Code",Source!$C$5:$F$5,0),FALSE)),"retired",VLOOKUP(C7,Source!$C$5:$F$40,MATCH("region",Source!$C$5:$F$5,0),FALSE))</f>
        <v>North</v>
      </c>
      <c r="J7" s="10" t="str">
        <f>IF(ISNA(VLOOKUP(C7,Source!$C$5:$F$40,MATCH("C_Code",Source!$C$5:$F$5,0),FALSE)),"retired",VLOOKUP(C7,Source!$C$5:$F$40,MATCH("Department",Source!$C$5:$F$5,0),FALSE))</f>
        <v>FLM</v>
      </c>
      <c r="K7" s="10">
        <f>IF(ISNA(VLOOKUP(C7,Source!$C$5:$F$40,MATCH("C_Code",Source!$C$5:$F$5,0),FALSE)),"retired",VLOOKUP(C7,Source!$C$5:$F$40,MATCH("Basic salary",Source!$C$5:$F$5,0),FALSE))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10" t="str">
        <f>IF(ISNA(VLOOKUP(C8,Source!$C$5:$F$40,MATCH("C_Code",Source!$C$5:$F$5,0),FALSE)),"retired",VLOOKUP(C8,Source!$C$5:$F$40,MATCH("region",Source!$C$5:$F$5,0),FALSE))</f>
        <v>North</v>
      </c>
      <c r="J8" s="10" t="str">
        <f>IF(ISNA(VLOOKUP(C8,Source!$C$5:$F$40,MATCH("C_Code",Source!$C$5:$F$5,0),FALSE)),"retired",VLOOKUP(C8,Source!$C$5:$F$40,MATCH("Department",Source!$C$5:$F$5,0),FALSE))</f>
        <v>Digital Marketing</v>
      </c>
      <c r="K8" s="10">
        <f>IF(ISNA(VLOOKUP(C8,Source!$C$5:$F$40,MATCH("C_Code",Source!$C$5:$F$5,0),FALSE)),"retired",VLOOKUP(C8,Source!$C$5:$F$40,MATCH("Basic salary",Source!$C$5:$F$5,0),FALSE))</f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10" t="str">
        <f>IF(ISNA(VLOOKUP(C9,Source!$C$5:$F$40,MATCH("C_Code",Source!$C$5:$F$5,0),FALSE)),"retired",VLOOKUP(C9,Source!$C$5:$F$40,MATCH("region",Source!$C$5:$F$5,0),FALSE))</f>
        <v>North</v>
      </c>
      <c r="J9" s="10" t="str">
        <f>IF(ISNA(VLOOKUP(C9,Source!$C$5:$F$40,MATCH("C_Code",Source!$C$5:$F$5,0),FALSE)),"retired",VLOOKUP(C9,Source!$C$5:$F$40,MATCH("Department",Source!$C$5:$F$5,0),FALSE))</f>
        <v>Digital Marketing</v>
      </c>
      <c r="K9" s="10">
        <f>IF(ISNA(VLOOKUP(C9,Source!$C$5:$F$40,MATCH("C_Code",Source!$C$5:$F$5,0),FALSE)),"retired",VLOOKUP(C9,Source!$C$5:$F$40,MATCH("Basic salary",Source!$C$5:$F$5,0),FALSE))</f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10" t="str">
        <f>IF(ISNA(VLOOKUP(C10,Source!$C$5:$F$40,MATCH("C_Code",Source!$C$5:$F$5,0),FALSE)),"retired",VLOOKUP(C10,Source!$C$5:$F$40,MATCH("region",Source!$C$5:$F$5,0),FALSE))</f>
        <v>South</v>
      </c>
      <c r="J10" s="10" t="str">
        <f>IF(ISNA(VLOOKUP(C10,Source!$C$5:$F$40,MATCH("C_Code",Source!$C$5:$F$5,0),FALSE)),"retired",VLOOKUP(C10,Source!$C$5:$F$40,MATCH("Department",Source!$C$5:$F$5,0),FALSE))</f>
        <v>Inside Sales</v>
      </c>
      <c r="K10" s="10">
        <f>IF(ISNA(VLOOKUP(C10,Source!$C$5:$F$40,MATCH("C_Code",Source!$C$5:$F$5,0),FALSE)),"retired",VLOOKUP(C10,Source!$C$5:$F$40,MATCH("Basic salary",Source!$C$5:$F$5,0),FALSE))</f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10" t="str">
        <f>IF(ISNA(VLOOKUP(C11,Source!$C$5:$F$40,MATCH("C_Code",Source!$C$5:$F$5,0),FALSE)),"retired",VLOOKUP(C11,Source!$C$5:$F$40,MATCH("region",Source!$C$5:$F$5,0),FALSE))</f>
        <v>North</v>
      </c>
      <c r="J11" s="10" t="str">
        <f>IF(ISNA(VLOOKUP(C11,Source!$C$5:$F$40,MATCH("C_Code",Source!$C$5:$F$5,0),FALSE)),"retired",VLOOKUP(C11,Source!$C$5:$F$40,MATCH("Department",Source!$C$5:$F$5,0),FALSE))</f>
        <v>Marketing</v>
      </c>
      <c r="K11" s="10">
        <f>IF(ISNA(VLOOKUP(C11,Source!$C$5:$F$40,MATCH("C_Code",Source!$C$5:$F$5,0),FALSE)),"retired",VLOOKUP(C11,Source!$C$5:$F$40,MATCH("Basic salary",Source!$C$5:$F$5,0),FALSE))</f>
        <v>22000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10" t="str">
        <f>IF(ISNA(VLOOKUP(C12,Source!$C$5:$F$40,MATCH("C_Code",Source!$C$5:$F$5,0),FALSE)),"retired",VLOOKUP(C12,Source!$C$5:$F$40,MATCH("region",Source!$C$5:$F$5,0),FALSE))</f>
        <v>North</v>
      </c>
      <c r="J12" s="10" t="str">
        <f>IF(ISNA(VLOOKUP(C12,Source!$C$5:$F$40,MATCH("C_Code",Source!$C$5:$F$5,0),FALSE)),"retired",VLOOKUP(C12,Source!$C$5:$F$40,MATCH("Department",Source!$C$5:$F$5,0),FALSE))</f>
        <v>Director</v>
      </c>
      <c r="K12" s="10">
        <f>IF(ISNA(VLOOKUP(C12,Source!$C$5:$F$40,MATCH("C_Code",Source!$C$5:$F$5,0),FALSE)),"retired",VLOOKUP(C12,Source!$C$5:$F$40,MATCH("Basic salary",Source!$C$5:$F$5,0),FALSE))</f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10" t="str">
        <f>IF(ISNA(VLOOKUP(C13,Source!$C$5:$F$40,MATCH("C_Code",Source!$C$5:$F$5,0),FALSE)),"retired",VLOOKUP(C13,Source!$C$5:$F$40,MATCH("region",Source!$C$5:$F$5,0),FALSE))</f>
        <v>Mid West</v>
      </c>
      <c r="J13" s="10" t="str">
        <f>IF(ISNA(VLOOKUP(C13,Source!$C$5:$F$40,MATCH("C_Code",Source!$C$5:$F$5,0),FALSE)),"retired",VLOOKUP(C13,Source!$C$5:$F$40,MATCH("Department",Source!$C$5:$F$5,0),FALSE))</f>
        <v>Learning &amp; Development</v>
      </c>
      <c r="K13" s="10">
        <f>IF(ISNA(VLOOKUP(C13,Source!$C$5:$F$40,MATCH("C_Code",Source!$C$5:$F$5,0),FALSE)),"retired",VLOOKUP(C13,Source!$C$5:$F$40,MATCH("Basic salary",Source!$C$5:$F$5,0),FALSE))</f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10" t="str">
        <f>IF(ISNA(VLOOKUP(C14,Source!$C$5:$F$40,MATCH("C_Code",Source!$C$5:$F$5,0),FALSE)),"retired",VLOOKUP(C14,Source!$C$5:$F$40,MATCH("region",Source!$C$5:$F$5,0),FALSE))</f>
        <v>Mid West</v>
      </c>
      <c r="J14" s="10" t="str">
        <f>IF(ISNA(VLOOKUP(C14,Source!$C$5:$F$40,MATCH("C_Code",Source!$C$5:$F$5,0),FALSE)),"retired",VLOOKUP(C14,Source!$C$5:$F$40,MATCH("Department",Source!$C$5:$F$5,0),FALSE))</f>
        <v>Digital Marketing</v>
      </c>
      <c r="K14" s="10">
        <f>IF(ISNA(VLOOKUP(C14,Source!$C$5:$F$40,MATCH("C_Code",Source!$C$5:$F$5,0),FALSE)),"retired",VLOOKUP(C14,Source!$C$5:$F$40,MATCH("Basic salary",Source!$C$5:$F$5,0),FALSE))</f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10" t="str">
        <f>IF(ISNA(VLOOKUP(C15,Source!$C$5:$F$40,MATCH("C_Code",Source!$C$5:$F$5,0),FALSE)),"retired",VLOOKUP(C15,Source!$C$5:$F$40,MATCH("region",Source!$C$5:$F$5,0),FALSE))</f>
        <v>East</v>
      </c>
      <c r="J15" s="10" t="str">
        <f>IF(ISNA(VLOOKUP(C15,Source!$C$5:$F$40,MATCH("C_Code",Source!$C$5:$F$5,0),FALSE)),"retired",VLOOKUP(C15,Source!$C$5:$F$40,MATCH("Department",Source!$C$5:$F$5,0),FALSE))</f>
        <v>Digital Marketing</v>
      </c>
      <c r="K15" s="10">
        <f>IF(ISNA(VLOOKUP(C15,Source!$C$5:$F$40,MATCH("C_Code",Source!$C$5:$F$5,0),FALSE)),"retired",VLOOKUP(C15,Source!$C$5:$F$40,MATCH("Basic salary",Source!$C$5:$F$5,0),FALSE))</f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10" t="str">
        <f>IF(ISNA(VLOOKUP(C16,Source!$C$5:$F$40,MATCH("C_Code",Source!$C$5:$F$5,0),FALSE)),"retired",VLOOKUP(C16,Source!$C$5:$F$40,MATCH("region",Source!$C$5:$F$5,0),FALSE))</f>
        <v>North</v>
      </c>
      <c r="J16" s="10" t="str">
        <f>IF(ISNA(VLOOKUP(C16,Source!$C$5:$F$40,MATCH("C_Code",Source!$C$5:$F$5,0),FALSE)),"retired",VLOOKUP(C16,Source!$C$5:$F$40,MATCH("Department",Source!$C$5:$F$5,0),FALSE))</f>
        <v>Inside Sales</v>
      </c>
      <c r="K16" s="10">
        <f>IF(ISNA(VLOOKUP(C16,Source!$C$5:$F$40,MATCH("C_Code",Source!$C$5:$F$5,0),FALSE)),"retired",VLOOKUP(C16,Source!$C$5:$F$40,MATCH("Basic salary",Source!$C$5:$F$5,0),FALSE))</f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10" t="str">
        <f>IF(ISNA(VLOOKUP(C17,Source!$C$5:$F$40,MATCH("C_Code",Source!$C$5:$F$5,0),FALSE)),"retired",VLOOKUP(C17,Source!$C$5:$F$40,MATCH("region",Source!$C$5:$F$5,0),FALSE))</f>
        <v>South</v>
      </c>
      <c r="J17" s="10" t="str">
        <f>IF(ISNA(VLOOKUP(C17,Source!$C$5:$F$40,MATCH("C_Code",Source!$C$5:$F$5,0),FALSE)),"retired",VLOOKUP(C17,Source!$C$5:$F$40,MATCH("Department",Source!$C$5:$F$5,0),FALSE))</f>
        <v>Learning &amp; Development</v>
      </c>
      <c r="K17" s="10">
        <f>IF(ISNA(VLOOKUP(C17,Source!$C$5:$F$40,MATCH("C_Code",Source!$C$5:$F$5,0),FALSE)),"retired",VLOOKUP(C17,Source!$C$5:$F$40,MATCH("Basic salary",Source!$C$5:$F$5,0),FALSE))</f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10" t="str">
        <f>IF(ISNA(VLOOKUP(C18,Source!$C$5:$F$40,MATCH("C_Code",Source!$C$5:$F$5,0),FALSE)),"retired",VLOOKUP(C18,Source!$C$5:$F$40,MATCH("region",Source!$C$5:$F$5,0),FALSE))</f>
        <v>East</v>
      </c>
      <c r="J18" s="10" t="str">
        <f>IF(ISNA(VLOOKUP(C18,Source!$C$5:$F$40,MATCH("C_Code",Source!$C$5:$F$5,0),FALSE)),"retired",VLOOKUP(C18,Source!$C$5:$F$40,MATCH("Department",Source!$C$5:$F$5,0),FALSE))</f>
        <v>Learning &amp; Development</v>
      </c>
      <c r="K18" s="10">
        <f>IF(ISNA(VLOOKUP(C18,Source!$C$5:$F$40,MATCH("C_Code",Source!$C$5:$F$5,0),FALSE)),"retired",VLOOKUP(C18,Source!$C$5:$F$40,MATCH("Basic salary",Source!$C$5:$F$5,0),FALSE))</f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10" t="str">
        <f>IF(ISNA(VLOOKUP(C19,Source!$C$5:$F$40,MATCH("C_Code",Source!$C$5:$F$5,0),FALSE)),"retired",VLOOKUP(C19,Source!$C$5:$F$40,MATCH("region",Source!$C$5:$F$5,0),FALSE))</f>
        <v>East</v>
      </c>
      <c r="J19" s="10" t="str">
        <f>IF(ISNA(VLOOKUP(C19,Source!$C$5:$F$40,MATCH("C_Code",Source!$C$5:$F$5,0),FALSE)),"retired",VLOOKUP(C19,Source!$C$5:$F$40,MATCH("Department",Source!$C$5:$F$5,0),FALSE))</f>
        <v>CEO</v>
      </c>
      <c r="K19" s="10">
        <f>IF(ISNA(VLOOKUP(C19,Source!$C$5:$F$40,MATCH("C_Code",Source!$C$5:$F$5,0),FALSE)),"retired",VLOOKUP(C19,Source!$C$5:$F$40,MATCH("Basic salary",Source!$C$5:$F$5,0),FALSE))</f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11" t="str">
        <f>IF(ISNA(VLOOKUP(C20,Source!$C$5:$F$40,MATCH("C_Code",Source!$C$5:$F$5,0),FALSE)),"retired",VLOOKUP(C20,Source!$C$5:$F$40,MATCH("region",Source!$C$5:$F$5,0),FALSE))</f>
        <v>retired</v>
      </c>
      <c r="J20" s="11" t="str">
        <f>IF(ISNA(VLOOKUP(C20,Source!$C$5:$F$40,MATCH("C_Code",Source!$C$5:$F$5,0),FALSE)),"retired",VLOOKUP(C20,Source!$C$5:$F$40,MATCH("Department",Source!$C$5:$F$5,0),FALSE))</f>
        <v>retired</v>
      </c>
      <c r="K20" s="11" t="str">
        <f>IF(ISNA(VLOOKUP(C20,Source!$C$5:$F$40,MATCH("C_Code",Source!$C$5:$F$5,0),FALSE)),"retired",VLOOKUP(C20,Source!$C$5:$F$40,MATCH("Basic salary",Source!$C$5:$F$5,0),FALSE))</f>
        <v>retired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10" t="str">
        <f>IF(ISNA(VLOOKUP(C21,Source!$C$5:$F$40,MATCH("C_Code",Source!$C$5:$F$5,0),FALSE)),"retired",VLOOKUP(C21,Source!$C$5:$F$40,MATCH("region",Source!$C$5:$F$5,0),FALSE))</f>
        <v>South</v>
      </c>
      <c r="J21" s="10" t="str">
        <f>IF(ISNA(VLOOKUP(C21,Source!$C$5:$F$40,MATCH("C_Code",Source!$C$5:$F$5,0),FALSE)),"retired",VLOOKUP(C21,Source!$C$5:$F$40,MATCH("Department",Source!$C$5:$F$5,0),FALSE))</f>
        <v>Digital Marketing</v>
      </c>
      <c r="K21" s="10">
        <f>IF(ISNA(VLOOKUP(C21,Source!$C$5:$F$40,MATCH("C_Code",Source!$C$5:$F$5,0),FALSE)),"retired",VLOOKUP(C21,Source!$C$5:$F$40,MATCH("Basic salary",Source!$C$5:$F$5,0),FALSE))</f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10" t="str">
        <f>IF(ISNA(VLOOKUP(C22,Source!$C$5:$F$40,MATCH("C_Code",Source!$C$5:$F$5,0),FALSE)),"retired",VLOOKUP(C22,Source!$C$5:$F$40,MATCH("region",Source!$C$5:$F$5,0),FALSE))</f>
        <v>South</v>
      </c>
      <c r="J22" s="10" t="str">
        <f>IF(ISNA(VLOOKUP(C22,Source!$C$5:$F$40,MATCH("C_Code",Source!$C$5:$F$5,0),FALSE)),"retired",VLOOKUP(C22,Source!$C$5:$F$40,MATCH("Department",Source!$C$5:$F$5,0),FALSE))</f>
        <v>Inside Sales</v>
      </c>
      <c r="K22" s="10">
        <f>IF(ISNA(VLOOKUP(C22,Source!$C$5:$F$40,MATCH("C_Code",Source!$C$5:$F$5,0),FALSE)),"retired",VLOOKUP(C22,Source!$C$5:$F$40,MATCH("Basic salary",Source!$C$5:$F$5,0),FALSE))</f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10" t="str">
        <f>IF(ISNA(VLOOKUP(C23,Source!$C$5:$F$40,MATCH("C_Code",Source!$C$5:$F$5,0),FALSE)),"retired",VLOOKUP(C23,Source!$C$5:$F$40,MATCH("region",Source!$C$5:$F$5,0),FALSE))</f>
        <v>South</v>
      </c>
      <c r="J23" s="10" t="str">
        <f>IF(ISNA(VLOOKUP(C23,Source!$C$5:$F$40,MATCH("C_Code",Source!$C$5:$F$5,0),FALSE)),"retired",VLOOKUP(C23,Source!$C$5:$F$40,MATCH("Department",Source!$C$5:$F$5,0),FALSE))</f>
        <v>CCD</v>
      </c>
      <c r="K23" s="10">
        <f>IF(ISNA(VLOOKUP(C23,Source!$C$5:$F$40,MATCH("C_Code",Source!$C$5:$F$5,0),FALSE)),"retired",VLOOKUP(C23,Source!$C$5:$F$40,MATCH("Basic salary",Source!$C$5:$F$5,0),FALSE))</f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10" t="str">
        <f>IF(ISNA(VLOOKUP(C24,Source!$C$5:$F$40,MATCH("C_Code",Source!$C$5:$F$5,0),FALSE)),"retired",VLOOKUP(C24,Source!$C$5:$F$40,MATCH("region",Source!$C$5:$F$5,0),FALSE))</f>
        <v>South</v>
      </c>
      <c r="J24" s="10" t="str">
        <f>IF(ISNA(VLOOKUP(C24,Source!$C$5:$F$40,MATCH("C_Code",Source!$C$5:$F$5,0),FALSE)),"retired",VLOOKUP(C24,Source!$C$5:$F$40,MATCH("Department",Source!$C$5:$F$5,0),FALSE))</f>
        <v>FLM</v>
      </c>
      <c r="K24" s="10">
        <f>IF(ISNA(VLOOKUP(C24,Source!$C$5:$F$40,MATCH("C_Code",Source!$C$5:$F$5,0),FALSE)),"retired",VLOOKUP(C24,Source!$C$5:$F$40,MATCH("Basic salary",Source!$C$5:$F$5,0),FALSE))</f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10" t="str">
        <f>IF(ISNA(VLOOKUP(C25,Source!$C$5:$F$40,MATCH("C_Code",Source!$C$5:$F$5,0),FALSE)),"retired",VLOOKUP(C25,Source!$C$5:$F$40,MATCH("region",Source!$C$5:$F$5,0),FALSE))</f>
        <v>Mid West</v>
      </c>
      <c r="J25" s="10" t="str">
        <f>IF(ISNA(VLOOKUP(C25,Source!$C$5:$F$40,MATCH("C_Code",Source!$C$5:$F$5,0),FALSE)),"retired",VLOOKUP(C25,Source!$C$5:$F$40,MATCH("Department",Source!$C$5:$F$5,0),FALSE))</f>
        <v>Inside Sales</v>
      </c>
      <c r="K25" s="10">
        <f>IF(ISNA(VLOOKUP(C25,Source!$C$5:$F$40,MATCH("C_Code",Source!$C$5:$F$5,0),FALSE)),"retired",VLOOKUP(C25,Source!$C$5:$F$40,MATCH("Basic salary",Source!$C$5:$F$5,0),FALSE))</f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10" t="str">
        <f>IF(ISNA(VLOOKUP(C26,Source!$C$5:$F$40,MATCH("C_Code",Source!$C$5:$F$5,0),FALSE)),"retired",VLOOKUP(C26,Source!$C$5:$F$40,MATCH("region",Source!$C$5:$F$5,0),FALSE))</f>
        <v>South</v>
      </c>
      <c r="J26" s="10" t="str">
        <f>IF(ISNA(VLOOKUP(C26,Source!$C$5:$F$40,MATCH("C_Code",Source!$C$5:$F$5,0),FALSE)),"retired",VLOOKUP(C26,Source!$C$5:$F$40,MATCH("Department",Source!$C$5:$F$5,0),FALSE))</f>
        <v>Operations</v>
      </c>
      <c r="K26" s="10">
        <f>IF(ISNA(VLOOKUP(C26,Source!$C$5:$F$40,MATCH("C_Code",Source!$C$5:$F$5,0),FALSE)),"retired",VLOOKUP(C26,Source!$C$5:$F$40,MATCH("Basic salary",Source!$C$5:$F$5,0),FALSE))</f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10" t="str">
        <f>IF(ISNA(VLOOKUP(C27,Source!$C$5:$F$40,MATCH("C_Code",Source!$C$5:$F$5,0),FALSE)),"retired",VLOOKUP(C27,Source!$C$5:$F$40,MATCH("region",Source!$C$5:$F$5,0),FALSE))</f>
        <v>South</v>
      </c>
      <c r="J27" s="10" t="str">
        <f>IF(ISNA(VLOOKUP(C27,Source!$C$5:$F$40,MATCH("C_Code",Source!$C$5:$F$5,0),FALSE)),"retired",VLOOKUP(C27,Source!$C$5:$F$40,MATCH("Department",Source!$C$5:$F$5,0),FALSE))</f>
        <v>Finance</v>
      </c>
      <c r="K27" s="10">
        <f>IF(ISNA(VLOOKUP(C27,Source!$C$5:$F$40,MATCH("C_Code",Source!$C$5:$F$5,0),FALSE)),"retired",VLOOKUP(C27,Source!$C$5:$F$40,MATCH("Basic salary",Source!$C$5:$F$5,0),FALSE))</f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10" t="str">
        <f>IF(ISNA(VLOOKUP(C28,Source!$C$5:$F$40,MATCH("C_Code",Source!$C$5:$F$5,0),FALSE)),"retired",VLOOKUP(C28,Source!$C$5:$F$40,MATCH("region",Source!$C$5:$F$5,0),FALSE))</f>
        <v>East</v>
      </c>
      <c r="J28" s="10" t="str">
        <f>IF(ISNA(VLOOKUP(C28,Source!$C$5:$F$40,MATCH("C_Code",Source!$C$5:$F$5,0),FALSE)),"retired",VLOOKUP(C28,Source!$C$5:$F$40,MATCH("Department",Source!$C$5:$F$5,0),FALSE))</f>
        <v>Inside Sales</v>
      </c>
      <c r="K28" s="10">
        <f>IF(ISNA(VLOOKUP(C28,Source!$C$5:$F$40,MATCH("C_Code",Source!$C$5:$F$5,0),FALSE)),"retired",VLOOKUP(C28,Source!$C$5:$F$40,MATCH("Basic salary",Source!$C$5:$F$5,0),FALSE))</f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10" t="str">
        <f>IF(ISNA(VLOOKUP(C29,Source!$C$5:$F$40,MATCH("C_Code",Source!$C$5:$F$5,0),FALSE)),"retired",VLOOKUP(C29,Source!$C$5:$F$40,MATCH("region",Source!$C$5:$F$5,0),FALSE))</f>
        <v>East</v>
      </c>
      <c r="J29" s="10" t="str">
        <f>IF(ISNA(VLOOKUP(C29,Source!$C$5:$F$40,MATCH("C_Code",Source!$C$5:$F$5,0),FALSE)),"retired",VLOOKUP(C29,Source!$C$5:$F$40,MATCH("Department",Source!$C$5:$F$5,0),FALSE))</f>
        <v>Finance</v>
      </c>
      <c r="K29" s="10">
        <f>IF(ISNA(VLOOKUP(C29,Source!$C$5:$F$40,MATCH("C_Code",Source!$C$5:$F$5,0),FALSE)),"retired",VLOOKUP(C29,Source!$C$5:$F$40,MATCH("Basic salary",Source!$C$5:$F$5,0),FALSE))</f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11" t="str">
        <f>IF(ISNA(VLOOKUP(C30,Source!$C$5:$F$40,MATCH("C_Code",Source!$C$5:$F$5,0),FALSE)),"retired",VLOOKUP(C30,Source!$C$5:$F$40,MATCH("region",Source!$C$5:$F$5,0),FALSE))</f>
        <v>retired</v>
      </c>
      <c r="J30" s="11" t="str">
        <f>IF(ISNA(VLOOKUP(C30,Source!$C$5:$F$40,MATCH("C_Code",Source!$C$5:$F$5,0),FALSE)),"retired",VLOOKUP(C30,Source!$C$5:$F$40,MATCH("Department",Source!$C$5:$F$5,0),FALSE))</f>
        <v>retired</v>
      </c>
      <c r="K30" s="11" t="str">
        <f>IF(ISNA(VLOOKUP(C30,Source!$C$5:$F$40,MATCH("C_Code",Source!$C$5:$F$5,0),FALSE)),"retired",VLOOKUP(C30,Source!$C$5:$F$40,MATCH("Basic salary",Source!$C$5:$F$5,0),FALSE))</f>
        <v>retired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10" t="str">
        <f>IF(ISNA(VLOOKUP(C31,Source!$C$5:$F$40,MATCH("C_Code",Source!$C$5:$F$5,0),FALSE)),"retired",VLOOKUP(C31,Source!$C$5:$F$40,MATCH("region",Source!$C$5:$F$5,0),FALSE))</f>
        <v>Mid West</v>
      </c>
      <c r="J31" s="10" t="str">
        <f>IF(ISNA(VLOOKUP(C31,Source!$C$5:$F$40,MATCH("C_Code",Source!$C$5:$F$5,0),FALSE)),"retired",VLOOKUP(C31,Source!$C$5:$F$40,MATCH("Department",Source!$C$5:$F$5,0),FALSE))</f>
        <v>Finance</v>
      </c>
      <c r="K31" s="10">
        <f>IF(ISNA(VLOOKUP(C31,Source!$C$5:$F$40,MATCH("C_Code",Source!$C$5:$F$5,0),FALSE)),"retired",VLOOKUP(C31,Source!$C$5:$F$40,MATCH("Basic salary",Source!$C$5:$F$5,0),FALSE))</f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10" t="str">
        <f>IF(ISNA(VLOOKUP(C32,Source!$C$5:$F$40,MATCH("C_Code",Source!$C$5:$F$5,0),FALSE)),"retired",VLOOKUP(C32,Source!$C$5:$F$40,MATCH("region",Source!$C$5:$F$5,0),FALSE))</f>
        <v>South</v>
      </c>
      <c r="J32" s="10" t="str">
        <f>IF(ISNA(VLOOKUP(C32,Source!$C$5:$F$40,MATCH("C_Code",Source!$C$5:$F$5,0),FALSE)),"retired",VLOOKUP(C32,Source!$C$5:$F$40,MATCH("Department",Source!$C$5:$F$5,0),FALSE))</f>
        <v>Sales</v>
      </c>
      <c r="K32" s="10">
        <f>IF(ISNA(VLOOKUP(C32,Source!$C$5:$F$40,MATCH("C_Code",Source!$C$5:$F$5,0),FALSE)),"retired",VLOOKUP(C32,Source!$C$5:$F$40,MATCH("Basic salary",Source!$C$5:$F$5,0),FALSE))</f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10" t="str">
        <f>IF(ISNA(VLOOKUP(C33,Source!$C$5:$F$40,MATCH("C_Code",Source!$C$5:$F$5,0),FALSE)),"retired",VLOOKUP(C33,Source!$C$5:$F$40,MATCH("region",Source!$C$5:$F$5,0),FALSE))</f>
        <v>South</v>
      </c>
      <c r="J33" s="10" t="str">
        <f>IF(ISNA(VLOOKUP(C33,Source!$C$5:$F$40,MATCH("C_Code",Source!$C$5:$F$5,0),FALSE)),"retired",VLOOKUP(C33,Source!$C$5:$F$40,MATCH("Department",Source!$C$5:$F$5,0),FALSE))</f>
        <v>Operations</v>
      </c>
      <c r="K33" s="10">
        <f>IF(ISNA(VLOOKUP(C33,Source!$C$5:$F$40,MATCH("C_Code",Source!$C$5:$F$5,0),FALSE)),"retired",VLOOKUP(C33,Source!$C$5:$F$40,MATCH("Basic salary",Source!$C$5:$F$5,0),FALSE))</f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10" t="str">
        <f>IF(ISNA(VLOOKUP(C34,Source!$C$5:$F$40,MATCH("C_Code",Source!$C$5:$F$5,0),FALSE)),"retired",VLOOKUP(C34,Source!$C$5:$F$40,MATCH("region",Source!$C$5:$F$5,0),FALSE))</f>
        <v>North</v>
      </c>
      <c r="J34" s="10" t="str">
        <f>IF(ISNA(VLOOKUP(C34,Source!$C$5:$F$40,MATCH("C_Code",Source!$C$5:$F$5,0),FALSE)),"retired",VLOOKUP(C34,Source!$C$5:$F$40,MATCH("Department",Source!$C$5:$F$5,0),FALSE))</f>
        <v>Finance</v>
      </c>
      <c r="K34" s="10">
        <f>IF(ISNA(VLOOKUP(C34,Source!$C$5:$F$40,MATCH("C_Code",Source!$C$5:$F$5,0),FALSE)),"retired",VLOOKUP(C34,Source!$C$5:$F$40,MATCH("Basic salary",Source!$C$5:$F$5,0),FALSE))</f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10" t="str">
        <f>IF(ISNA(VLOOKUP(C35,Source!$C$5:$F$40,MATCH("C_Code",Source!$C$5:$F$5,0),FALSE)),"retired",VLOOKUP(C35,Source!$C$5:$F$40,MATCH("region",Source!$C$5:$F$5,0),FALSE))</f>
        <v>East</v>
      </c>
      <c r="J35" s="10" t="str">
        <f>IF(ISNA(VLOOKUP(C35,Source!$C$5:$F$40,MATCH("C_Code",Source!$C$5:$F$5,0),FALSE)),"retired",VLOOKUP(C35,Source!$C$5:$F$40,MATCH("Department",Source!$C$5:$F$5,0),FALSE))</f>
        <v>Inside Sales</v>
      </c>
      <c r="K35" s="10">
        <f>IF(ISNA(VLOOKUP(C35,Source!$C$5:$F$40,MATCH("C_Code",Source!$C$5:$F$5,0),FALSE)),"retired",VLOOKUP(C35,Source!$C$5:$F$40,MATCH("Basic salary",Source!$C$5:$F$5,0),FALSE))</f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10" t="str">
        <f>IF(ISNA(VLOOKUP(C36,Source!$C$5:$F$40,MATCH("C_Code",Source!$C$5:$F$5,0),FALSE)),"retired",VLOOKUP(C36,Source!$C$5:$F$40,MATCH("region",Source!$C$5:$F$5,0),FALSE))</f>
        <v>East</v>
      </c>
      <c r="J36" s="10" t="str">
        <f>IF(ISNA(VLOOKUP(C36,Source!$C$5:$F$40,MATCH("C_Code",Source!$C$5:$F$5,0),FALSE)),"retired",VLOOKUP(C36,Source!$C$5:$F$40,MATCH("Department",Source!$C$5:$F$5,0),FALSE))</f>
        <v>CCD</v>
      </c>
      <c r="K36" s="10">
        <f>IF(ISNA(VLOOKUP(C36,Source!$C$5:$F$40,MATCH("C_Code",Source!$C$5:$F$5,0),FALSE)),"retired",VLOOKUP(C36,Source!$C$5:$F$40,MATCH("Basic salary",Source!$C$5:$F$5,0),FALSE))</f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10" t="str">
        <f>IF(ISNA(VLOOKUP(C37,Source!$C$5:$F$40,MATCH("C_Code",Source!$C$5:$F$5,0),FALSE)),"retired",VLOOKUP(C37,Source!$C$5:$F$40,MATCH("region",Source!$C$5:$F$5,0),FALSE))</f>
        <v>South</v>
      </c>
      <c r="J37" s="10" t="str">
        <f>IF(ISNA(VLOOKUP(C37,Source!$C$5:$F$40,MATCH("C_Code",Source!$C$5:$F$5,0),FALSE)),"retired",VLOOKUP(C37,Source!$C$5:$F$40,MATCH("Department",Source!$C$5:$F$5,0),FALSE))</f>
        <v>Director</v>
      </c>
      <c r="K37" s="10">
        <f>IF(ISNA(VLOOKUP(C37,Source!$C$5:$F$40,MATCH("C_Code",Source!$C$5:$F$5,0),FALSE)),"retired",VLOOKUP(C37,Source!$C$5:$F$40,MATCH("Basic salary",Source!$C$5:$F$5,0),FALSE))</f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11" t="str">
        <f>IF(ISNA(VLOOKUP(C38,Source!$C$5:$F$40,MATCH("C_Code",Source!$C$5:$F$5,0),FALSE)),"retired",VLOOKUP(C38,Source!$C$5:$F$40,MATCH("region",Source!$C$5:$F$5,0),FALSE))</f>
        <v>retired</v>
      </c>
      <c r="J38" s="11" t="str">
        <f>IF(ISNA(VLOOKUP(C38,Source!$C$5:$F$40,MATCH("C_Code",Source!$C$5:$F$5,0),FALSE)),"retired",VLOOKUP(C38,Source!$C$5:$F$40,MATCH("Department",Source!$C$5:$F$5,0),FALSE))</f>
        <v>retired</v>
      </c>
      <c r="K38" s="11" t="str">
        <f>IF(ISNA(VLOOKUP(C38,Source!$C$5:$F$40,MATCH("C_Code",Source!$C$5:$F$5,0),FALSE)),"retired",VLOOKUP(C38,Source!$C$5:$F$40,MATCH("Basic salary",Source!$C$5:$F$5,0),FALSE))</f>
        <v>retired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10" t="str">
        <f>IF(ISNA(VLOOKUP(C39,Source!$C$5:$F$40,MATCH("C_Code",Source!$C$5:$F$5,0),FALSE)),"retired",VLOOKUP(C39,Source!$C$5:$F$40,MATCH("region",Source!$C$5:$F$5,0),FALSE))</f>
        <v>East</v>
      </c>
      <c r="J39" s="10" t="str">
        <f>IF(ISNA(VLOOKUP(C39,Source!$C$5:$F$40,MATCH("C_Code",Source!$C$5:$F$5,0),FALSE)),"retired",VLOOKUP(C39,Source!$C$5:$F$40,MATCH("Department",Source!$C$5:$F$5,0),FALSE))</f>
        <v>Marketing</v>
      </c>
      <c r="K39" s="10">
        <f>IF(ISNA(VLOOKUP(C39,Source!$C$5:$F$40,MATCH("C_Code",Source!$C$5:$F$5,0),FALSE)),"retired",VLOOKUP(C39,Source!$C$5:$F$40,MATCH("Basic salary",Source!$C$5:$F$5,0),FALSE))</f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10" t="str">
        <f>IF(ISNA(VLOOKUP(C40,Source!$C$5:$F$40,MATCH("C_Code",Source!$C$5:$F$5,0),FALSE)),"retired",VLOOKUP(C40,Source!$C$5:$F$40,MATCH("region",Source!$C$5:$F$5,0),FALSE))</f>
        <v>North</v>
      </c>
      <c r="J40" s="10" t="str">
        <f>IF(ISNA(VLOOKUP(C40,Source!$C$5:$F$40,MATCH("C_Code",Source!$C$5:$F$5,0),FALSE)),"retired",VLOOKUP(C40,Source!$C$5:$F$40,MATCH("Department",Source!$C$5:$F$5,0),FALSE))</f>
        <v>Digital Marketing</v>
      </c>
      <c r="K40" s="10">
        <f>IF(ISNA(VLOOKUP(C40,Source!$C$5:$F$40,MATCH("C_Code",Source!$C$5:$F$5,0),FALSE)),"retired",VLOOKUP(C40,Source!$C$5:$F$40,MATCH("Basic salary",Source!$C$5:$F$5,0),FALSE))</f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10" t="str">
        <f>IF(ISNA(VLOOKUP(C41,Source!$C$5:$F$40,MATCH("C_Code",Source!$C$5:$F$5,0),FALSE)),"retired",VLOOKUP(C41,Source!$C$5:$F$40,MATCH("region",Source!$C$5:$F$5,0),FALSE))</f>
        <v>North</v>
      </c>
      <c r="J41" s="10" t="str">
        <f>IF(ISNA(VLOOKUP(C41,Source!$C$5:$F$40,MATCH("C_Code",Source!$C$5:$F$5,0),FALSE)),"retired",VLOOKUP(C41,Source!$C$5:$F$40,MATCH("Department",Source!$C$5:$F$5,0),FALSE))</f>
        <v>Sales</v>
      </c>
      <c r="K41" s="10">
        <f>IF(ISNA(VLOOKUP(C41,Source!$C$5:$F$40,MATCH("C_Code",Source!$C$5:$F$5,0),FALSE)),"retired",VLOOKUP(C41,Source!$C$5:$F$40,MATCH("Basic salary",Source!$C$5:$F$5,0),FALSE))</f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10" t="str">
        <f>IF(ISNA(VLOOKUP(C42,Source!$C$5:$F$40,MATCH("C_Code",Source!$C$5:$F$5,0),FALSE)),"retired",VLOOKUP(C42,Source!$C$5:$F$40,MATCH("region",Source!$C$5:$F$5,0),FALSE))</f>
        <v>South</v>
      </c>
      <c r="J42" s="10" t="str">
        <f>IF(ISNA(VLOOKUP(C42,Source!$C$5:$F$40,MATCH("C_Code",Source!$C$5:$F$5,0),FALSE)),"retired",VLOOKUP(C42,Source!$C$5:$F$40,MATCH("Department",Source!$C$5:$F$5,0),FALSE))</f>
        <v>Marketing</v>
      </c>
      <c r="K42" s="10">
        <f>IF(ISNA(VLOOKUP(C42,Source!$C$5:$F$40,MATCH("C_Code",Source!$C$5:$F$5,0),FALSE)),"retired",VLOOKUP(C42,Source!$C$5:$F$40,MATCH("Basic salary",Source!$C$5:$F$5,0),FALSE))</f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10" t="str">
        <f>IF(ISNA(VLOOKUP(C43,Source!$C$5:$F$40,MATCH("C_Code",Source!$C$5:$F$5,0),FALSE)),"retired",VLOOKUP(C43,Source!$C$5:$F$40,MATCH("region",Source!$C$5:$F$5,0),FALSE))</f>
        <v>Mid West</v>
      </c>
      <c r="J43" s="10" t="str">
        <f>IF(ISNA(VLOOKUP(C43,Source!$C$5:$F$40,MATCH("C_Code",Source!$C$5:$F$5,0),FALSE)),"retired",VLOOKUP(C43,Source!$C$5:$F$40,MATCH("Department",Source!$C$5:$F$5,0),FALSE))</f>
        <v>Marketing</v>
      </c>
      <c r="K43" s="10">
        <f>IF(ISNA(VLOOKUP(C43,Source!$C$5:$F$40,MATCH("C_Code",Source!$C$5:$F$5,0),FALSE)),"retired",VLOOKUP(C43,Source!$C$5:$F$40,MATCH("Basic salary",Source!$C$5:$F$5,0),FALSE))</f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10" t="str">
        <f>IF(ISNA(VLOOKUP(C44,Source!$C$5:$F$40,MATCH("C_Code",Source!$C$5:$F$5,0),FALSE)),"retired",VLOOKUP(C44,Source!$C$5:$F$40,MATCH("region",Source!$C$5:$F$5,0),FALSE))</f>
        <v>North</v>
      </c>
      <c r="J44" s="10" t="str">
        <f>IF(ISNA(VLOOKUP(C44,Source!$C$5:$F$40,MATCH("C_Code",Source!$C$5:$F$5,0),FALSE)),"retired",VLOOKUP(C44,Source!$C$5:$F$40,MATCH("Department",Source!$C$5:$F$5,0),FALSE))</f>
        <v>CCD</v>
      </c>
      <c r="K44" s="10">
        <f>IF(ISNA(VLOOKUP(C44,Source!$C$5:$F$40,MATCH("C_Code",Source!$C$5:$F$5,0),FALSE)),"retired",VLOOKUP(C44,Source!$C$5:$F$40,MATCH("Basic salary",Source!$C$5:$F$5,0),FALSE))</f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workbookViewId="0"/>
  </sheetViews>
  <sheetFormatPr defaultColWidth="14.44140625" defaultRowHeight="15" customHeight="1"/>
  <cols>
    <col min="1" max="3" width="8.6640625" customWidth="1"/>
    <col min="4" max="4" width="21.33203125" customWidth="1"/>
    <col min="5" max="5" width="8.6640625" customWidth="1"/>
    <col min="6" max="6" width="11.44140625" customWidth="1"/>
    <col min="7" max="26" width="8.6640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Index&amp;Match</vt:lpstr>
      <vt:lpstr>Master Emp sheet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sainath devane</cp:lastModifiedBy>
  <dcterms:created xsi:type="dcterms:W3CDTF">2022-07-27T06:45:44Z</dcterms:created>
  <dcterms:modified xsi:type="dcterms:W3CDTF">2025-06-13T17:54:31Z</dcterms:modified>
</cp:coreProperties>
</file>