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m\Downloads\Fall 2022 semester\TE 566\accounting software\"/>
    </mc:Choice>
  </mc:AlternateContent>
  <xr:revisionPtr revIDLastSave="0" documentId="13_ncr:1_{56906501-E91F-457C-8108-B34F2F2D4F67}" xr6:coauthVersionLast="47" xr6:coauthVersionMax="47" xr10:uidLastSave="{00000000-0000-0000-0000-000000000000}"/>
  <bookViews>
    <workbookView xWindow="-120" yWindow="-120" windowWidth="20730" windowHeight="11160" firstSheet="3" activeTab="7" xr2:uid="{9FD00B16-5F5A-4EFB-AE49-1E85ECCD152C}"/>
  </bookViews>
  <sheets>
    <sheet name="DashBoard" sheetId="1" r:id="rId1"/>
    <sheet name="Inventory_List" sheetId="2" r:id="rId2"/>
    <sheet name="PO_Generate" sheetId="12" r:id="rId3"/>
    <sheet name="Purchasing_Details" sheetId="8" r:id="rId4"/>
    <sheet name="BOM_Ideal" sheetId="4" r:id="rId5"/>
    <sheet name="Payroll" sheetId="9" r:id="rId6"/>
    <sheet name="Invoice" sheetId="10" r:id="rId7"/>
    <sheet name="Selling_History" sheetId="11" r:id="rId8"/>
    <sheet name="Asset_Cash" sheetId="5" r:id="rId9"/>
    <sheet name="Asset_Fixed" sheetId="14" r:id="rId10"/>
    <sheet name="Liability_Expenses" sheetId="6" r:id="rId11"/>
    <sheet name="Balance_Sheet" sheetId="7" r:id="rId12"/>
    <sheet name="P&amp;L" sheetId="16" r:id="rId13"/>
  </sheets>
  <definedNames>
    <definedName name="_xlnm.Print_Area" localSheetId="8">Asset_Cash!$A$1:$X$218</definedName>
    <definedName name="_xlnm.Print_Area" localSheetId="11">Balance_Sheet!$A$1:$E$19</definedName>
    <definedName name="_xlnm.Print_Area" localSheetId="3">Purchasing_Details!$J:$U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1" l="1"/>
  <c r="A3" i="11"/>
  <c r="A2" i="11"/>
  <c r="A2" i="6"/>
  <c r="A2" i="14"/>
  <c r="A2" i="5"/>
  <c r="A4" i="11"/>
  <c r="J4" i="8"/>
  <c r="J3" i="8"/>
  <c r="J2" i="8"/>
  <c r="A4" i="2"/>
  <c r="A3" i="2"/>
  <c r="A2" i="2"/>
  <c r="A2" i="9"/>
  <c r="D14" i="7"/>
  <c r="B13" i="16"/>
  <c r="B14" i="16" s="1"/>
  <c r="B15" i="16" s="1"/>
  <c r="B4" i="16"/>
  <c r="C4" i="16"/>
  <c r="B10" i="16"/>
  <c r="E9" i="4"/>
  <c r="E3" i="4"/>
  <c r="E4" i="4"/>
  <c r="E5" i="4"/>
  <c r="E6" i="4"/>
  <c r="E7" i="4"/>
  <c r="E8" i="4"/>
  <c r="E2" i="4"/>
  <c r="B11" i="7"/>
  <c r="B10" i="7"/>
  <c r="D3" i="7"/>
  <c r="D7" i="7" s="1"/>
  <c r="B4" i="7"/>
  <c r="B3" i="7"/>
  <c r="G30" i="12"/>
  <c r="G29" i="12"/>
  <c r="G28" i="12"/>
  <c r="G27" i="12"/>
  <c r="G26" i="12"/>
  <c r="G25" i="12"/>
  <c r="G24" i="12"/>
  <c r="G23" i="12"/>
  <c r="G22" i="12"/>
  <c r="G21" i="12"/>
  <c r="G20" i="12"/>
  <c r="G25" i="10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2" i="2"/>
  <c r="B17" i="16" l="1"/>
  <c r="B21" i="16" s="1"/>
  <c r="B22" i="16" s="1"/>
  <c r="B24" i="16" s="1"/>
  <c r="B5" i="7"/>
  <c r="B7" i="7" s="1"/>
  <c r="B17" i="7" s="1"/>
  <c r="D15" i="7" s="1"/>
  <c r="D17" i="7" s="1"/>
  <c r="G31" i="12"/>
  <c r="G33" i="12" s="1"/>
  <c r="G36" i="12" s="1"/>
  <c r="G23" i="10"/>
  <c r="G24" i="10"/>
  <c r="G28" i="10"/>
  <c r="G22" i="10"/>
  <c r="G27" i="10"/>
  <c r="G26" i="10"/>
  <c r="G20" i="10"/>
  <c r="G21" i="10"/>
  <c r="G30" i="10"/>
  <c r="G29" i="10"/>
  <c r="G31" i="10" l="1"/>
  <c r="G33" i="10" l="1"/>
  <c r="G36" i="10" s="1"/>
</calcChain>
</file>

<file path=xl/sharedStrings.xml><?xml version="1.0" encoding="utf-8"?>
<sst xmlns="http://schemas.openxmlformats.org/spreadsheetml/2006/main" count="260" uniqueCount="152">
  <si>
    <t>Cash</t>
  </si>
  <si>
    <t>Product ID</t>
  </si>
  <si>
    <t>Unit Price</t>
  </si>
  <si>
    <t>Product Name</t>
  </si>
  <si>
    <t>Serial No</t>
  </si>
  <si>
    <t>Qty Ordered</t>
  </si>
  <si>
    <t>Order Date and Time</t>
  </si>
  <si>
    <t>A</t>
  </si>
  <si>
    <t>B</t>
  </si>
  <si>
    <t>C</t>
  </si>
  <si>
    <t>Cumulative Product Price</t>
  </si>
  <si>
    <t>Current Assets</t>
  </si>
  <si>
    <t>Current liabilities</t>
  </si>
  <si>
    <t>Accounts Payable</t>
  </si>
  <si>
    <t>Accounts Receivables</t>
  </si>
  <si>
    <t>Inventory</t>
  </si>
  <si>
    <t>Total Current Assets</t>
  </si>
  <si>
    <t>Total Current Liabilites</t>
  </si>
  <si>
    <t>Fixed Assets</t>
  </si>
  <si>
    <t>Long Term Debt</t>
  </si>
  <si>
    <t>Building</t>
  </si>
  <si>
    <t>Mortgage</t>
  </si>
  <si>
    <t>Total Fixed Assets</t>
  </si>
  <si>
    <t>Total Long Term Debt</t>
  </si>
  <si>
    <t>Net Worth Beginning</t>
  </si>
  <si>
    <t>Gross Profit</t>
  </si>
  <si>
    <t>Net Worth Ending</t>
  </si>
  <si>
    <t>Total Assets</t>
  </si>
  <si>
    <t>Total Liabilities and net worth</t>
  </si>
  <si>
    <t>40% Gross Profit</t>
  </si>
  <si>
    <t>Amount</t>
  </si>
  <si>
    <t>Asset Component(Cash)</t>
  </si>
  <si>
    <t>Asset Component(Fixed Assets)</t>
  </si>
  <si>
    <t>Qty</t>
  </si>
  <si>
    <t>Purchase Date and Time</t>
  </si>
  <si>
    <t>[42]</t>
  </si>
  <si>
    <t>REQUISITIONER</t>
  </si>
  <si>
    <t>SHIP VIA</t>
  </si>
  <si>
    <t>SHIPPING TERMS</t>
  </si>
  <si>
    <t>ITEM #</t>
  </si>
  <si>
    <t>DESCRIPTION</t>
  </si>
  <si>
    <t>QTY</t>
  </si>
  <si>
    <t>UNIT PRICE</t>
  </si>
  <si>
    <t>TOTAL</t>
  </si>
  <si>
    <t>SUBTOTAL</t>
  </si>
  <si>
    <t>Other Comments or Special Instructions</t>
  </si>
  <si>
    <t>TAX RATE</t>
  </si>
  <si>
    <t>S &amp; H</t>
  </si>
  <si>
    <t>Authorized by</t>
  </si>
  <si>
    <t>Date</t>
  </si>
  <si>
    <t>If you have any questions about this purchase order, please contact</t>
  </si>
  <si>
    <t>Vendor Contact</t>
  </si>
  <si>
    <t>Vendor Name</t>
  </si>
  <si>
    <t>Vendor Address</t>
  </si>
  <si>
    <t>dsfdf</t>
  </si>
  <si>
    <t>dfdsfdsf</t>
  </si>
  <si>
    <t>fdsfds</t>
  </si>
  <si>
    <t>dfsfdsf</t>
  </si>
  <si>
    <t>fdsfdsf</t>
  </si>
  <si>
    <t>dfdsfsd</t>
  </si>
  <si>
    <t>Employee Name</t>
  </si>
  <si>
    <t>Overtime Hours</t>
  </si>
  <si>
    <t>Gross Pay</t>
  </si>
  <si>
    <t>Net Pay</t>
  </si>
  <si>
    <t>Employee Taxes and deductions</t>
  </si>
  <si>
    <t>Payment Method</t>
  </si>
  <si>
    <t>Total Hours worked/2 weeks</t>
  </si>
  <si>
    <t>Payroll Entry Date</t>
  </si>
  <si>
    <t>Status</t>
  </si>
  <si>
    <t>Start Date</t>
  </si>
  <si>
    <t>End Date</t>
  </si>
  <si>
    <t>Pending</t>
  </si>
  <si>
    <t>Wire Transfer</t>
  </si>
  <si>
    <t>Elon Musk</t>
  </si>
  <si>
    <t>DATE</t>
  </si>
  <si>
    <t>SHIP TO</t>
  </si>
  <si>
    <t>[Name, Phone #, E-mail, Phone, Fax]</t>
  </si>
  <si>
    <t>Invoice #</t>
  </si>
  <si>
    <t>Invoice</t>
  </si>
  <si>
    <t>Customer Name</t>
  </si>
  <si>
    <t>Customer Contact</t>
  </si>
  <si>
    <t>Customer Address</t>
  </si>
  <si>
    <t>Entry Date and Time</t>
  </si>
  <si>
    <t>Invoice Number</t>
  </si>
  <si>
    <t>Shipping Method</t>
  </si>
  <si>
    <t>Instructions</t>
  </si>
  <si>
    <t>kljljkl</t>
  </si>
  <si>
    <t>kjljl</t>
  </si>
  <si>
    <t>kjlkj</t>
  </si>
  <si>
    <t>lkjljk</t>
  </si>
  <si>
    <t>kjljk</t>
  </si>
  <si>
    <t>kljk</t>
  </si>
  <si>
    <t>Purchase Order</t>
  </si>
  <si>
    <t>Liability Component(Expenses)</t>
  </si>
  <si>
    <t>Description</t>
  </si>
  <si>
    <t>Total Amount</t>
  </si>
  <si>
    <t>Receivable (40%)</t>
  </si>
  <si>
    <t>Spot Payment to be paid (60%)</t>
  </si>
  <si>
    <t>Payable (40%)</t>
  </si>
  <si>
    <t>Balance Sheet</t>
  </si>
  <si>
    <t>Net Sales</t>
  </si>
  <si>
    <t>Cost of Goods Sold (COGS)</t>
  </si>
  <si>
    <t>General and administration cost</t>
  </si>
  <si>
    <t>Deposit</t>
  </si>
  <si>
    <t>Interior Design</t>
  </si>
  <si>
    <t>Yearly Rent</t>
  </si>
  <si>
    <t>Labor</t>
  </si>
  <si>
    <t>Marketing Expense</t>
  </si>
  <si>
    <t>Utilities(Electricity, water, Insurance)</t>
  </si>
  <si>
    <t>Depreciation</t>
  </si>
  <si>
    <t>Total operating cost</t>
  </si>
  <si>
    <t>Income (loss) before taxes</t>
  </si>
  <si>
    <t>Tax benefits</t>
  </si>
  <si>
    <t>Taxes and duties</t>
  </si>
  <si>
    <t>Taxes(~14% Effective Federal tax only for Texas)</t>
  </si>
  <si>
    <t>Total Taxes</t>
  </si>
  <si>
    <t>Net Profit (loss)</t>
  </si>
  <si>
    <t>Cumulative Amount</t>
  </si>
  <si>
    <t>ScrewDrive Set</t>
  </si>
  <si>
    <t>Spray Paint</t>
  </si>
  <si>
    <t>Oil  Based Paint</t>
  </si>
  <si>
    <t>Power Drill</t>
  </si>
  <si>
    <t>Jig Saw</t>
  </si>
  <si>
    <t>Fasteners(all dimesions)</t>
  </si>
  <si>
    <t>Car Batteries</t>
  </si>
  <si>
    <t>Total</t>
  </si>
  <si>
    <t>Sainath's Hardware Shop</t>
  </si>
  <si>
    <t>Urbana, IL</t>
  </si>
  <si>
    <t>Phone: 217-926-6008</t>
  </si>
  <si>
    <t>1001 St. Wright St</t>
  </si>
  <si>
    <t>Company Address</t>
  </si>
  <si>
    <t>Sainath B</t>
  </si>
  <si>
    <t>First Year Income Statement
Sainath's Hardware Shop
Income Statement
For the year ended December 31, 2021</t>
  </si>
  <si>
    <t>Electric Appliances</t>
  </si>
  <si>
    <t>(1/50th depericiation assumed on all electric products)</t>
  </si>
  <si>
    <t>Remaining Qty</t>
  </si>
  <si>
    <t>1-A</t>
  </si>
  <si>
    <t>Screwdriver Set</t>
  </si>
  <si>
    <t>2-B</t>
  </si>
  <si>
    <t>3-C</t>
  </si>
  <si>
    <t>ABC Company</t>
  </si>
  <si>
    <t>Green St</t>
  </si>
  <si>
    <t>Home Delivery</t>
  </si>
  <si>
    <t>4-D</t>
  </si>
  <si>
    <t>xyzzz</t>
  </si>
  <si>
    <t>Home Delivey</t>
  </si>
  <si>
    <t>Income</t>
  </si>
  <si>
    <t>Houses</t>
  </si>
  <si>
    <t>Loan</t>
  </si>
  <si>
    <t>Loan for shop rennovation</t>
  </si>
  <si>
    <t>Total Payment</t>
  </si>
  <si>
    <t>On spot amount to be received (60%)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</si>
</sst>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sz val="10"/>
      <color theme="1"/>
      <name val="Arial"/>
      <family val="2"/>
    </font>
    <font>
      <sz val="2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rgb="FFFFFFFF"/>
      <name val="Arial"/>
      <family val="2"/>
    </font>
    <font>
      <sz val="1"/>
      <color rgb="FFFFFFFF"/>
      <name val="Arial"/>
      <family val="2"/>
    </font>
    <font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36"/>
      <color theme="4" tint="0.39997558519241921"/>
      <name val="Calibri"/>
      <family val="2"/>
      <scheme val="minor"/>
    </font>
    <font>
      <sz val="26"/>
      <color theme="4" tint="0.39997558519241921"/>
      <name val="Calibri"/>
      <family val="2"/>
      <scheme val="minor"/>
    </font>
    <font>
      <sz val="20"/>
      <color rgb="FF00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57BB8A"/>
        <bgColor indexed="64"/>
      </patternFill>
    </fill>
    <fill>
      <patternFill patternType="solid">
        <fgColor rgb="FFE4E8F3"/>
        <bgColor indexed="64"/>
      </patternFill>
    </fill>
    <fill>
      <patternFill patternType="solid">
        <fgColor rgb="FF3B4E87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000000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000000"/>
      </right>
      <top style="medium">
        <color rgb="FFCCCCCC"/>
      </top>
      <bottom style="medium">
        <color rgb="FFCCCCCC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CCCCCC"/>
      </right>
      <top/>
      <bottom/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/>
      <top/>
      <bottom style="medium">
        <color rgb="FFB7B7B7"/>
      </bottom>
      <diagonal/>
    </border>
    <border>
      <left/>
      <right style="medium">
        <color rgb="FFB7B7B7"/>
      </right>
      <top/>
      <bottom style="medium">
        <color rgb="FFB7B7B7"/>
      </bottom>
      <diagonal/>
    </border>
    <border>
      <left/>
      <right style="medium">
        <color rgb="FFB7B7B7"/>
      </right>
      <top/>
      <bottom/>
      <diagonal/>
    </border>
    <border>
      <left/>
      <right style="medium">
        <color rgb="FFB7B7B7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B7B7B7"/>
      </left>
      <right/>
      <top style="medium">
        <color rgb="FFB7B7B7"/>
      </top>
      <bottom style="medium">
        <color rgb="FFB7B7B7"/>
      </bottom>
      <diagonal/>
    </border>
    <border>
      <left/>
      <right style="medium">
        <color rgb="FFB7B7B7"/>
      </right>
      <top style="medium">
        <color rgb="FFB7B7B7"/>
      </top>
      <bottom style="medium">
        <color rgb="FFB7B7B7"/>
      </bottom>
      <diagonal/>
    </border>
    <border>
      <left/>
      <right/>
      <top style="medium">
        <color rgb="FFB7B7B7"/>
      </top>
      <bottom style="medium">
        <color rgb="FFB7B7B7"/>
      </bottom>
      <diagonal/>
    </border>
    <border>
      <left/>
      <right/>
      <top style="medium">
        <color rgb="FFB7B7B7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rgb="FFCCCCCC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rgb="FFB7B7B7"/>
      </bottom>
      <diagonal/>
    </border>
    <border>
      <left/>
      <right style="thin">
        <color indexed="64"/>
      </right>
      <top/>
      <bottom style="medium">
        <color rgb="FFB7B7B7"/>
      </bottom>
      <diagonal/>
    </border>
    <border>
      <left style="thin">
        <color indexed="64"/>
      </left>
      <right style="medium">
        <color rgb="FFB7B7B7"/>
      </right>
      <top/>
      <bottom style="medium">
        <color rgb="FFB7B7B7"/>
      </bottom>
      <diagonal/>
    </border>
    <border>
      <left/>
      <right style="thin">
        <color indexed="64"/>
      </right>
      <top style="medium">
        <color rgb="FFB7B7B7"/>
      </top>
      <bottom style="medium">
        <color rgb="FFB7B7B7"/>
      </bottom>
      <diagonal/>
    </border>
    <border>
      <left style="thin">
        <color indexed="64"/>
      </left>
      <right/>
      <top style="medium">
        <color rgb="FFB7B7B7"/>
      </top>
      <bottom/>
      <diagonal/>
    </border>
    <border>
      <left/>
      <right style="thin">
        <color indexed="64"/>
      </right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CCCCCC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rgb="FFCCCCCC"/>
      </top>
      <bottom style="thick">
        <color rgb="FF000000"/>
      </bottom>
      <diagonal/>
    </border>
    <border>
      <left style="medium">
        <color rgb="FFCCCCCC"/>
      </left>
      <right/>
      <top style="medium">
        <color rgb="FFCCCCCC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thick">
        <color rgb="FF000000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56">
    <xf numFmtId="0" fontId="0" fillId="0" borderId="0" xfId="0"/>
    <xf numFmtId="164" fontId="0" fillId="0" borderId="0" xfId="0" applyNumberFormat="1"/>
    <xf numFmtId="0" fontId="1" fillId="2" borderId="1" xfId="0" applyFont="1" applyFill="1" applyBorder="1"/>
    <xf numFmtId="0" fontId="0" fillId="0" borderId="1" xfId="0" applyBorder="1"/>
    <xf numFmtId="22" fontId="0" fillId="0" borderId="1" xfId="0" applyNumberFormat="1" applyBorder="1"/>
    <xf numFmtId="0" fontId="1" fillId="3" borderId="0" xfId="0" applyFont="1" applyFill="1" applyBorder="1"/>
    <xf numFmtId="0" fontId="0" fillId="3" borderId="0" xfId="0" applyFill="1" applyBorder="1"/>
    <xf numFmtId="0" fontId="0" fillId="3" borderId="1" xfId="0" applyFill="1" applyBorder="1"/>
    <xf numFmtId="0" fontId="2" fillId="0" borderId="2" xfId="0" applyFont="1" applyBorder="1" applyAlignment="1">
      <alignment wrapText="1"/>
    </xf>
    <xf numFmtId="0" fontId="2" fillId="0" borderId="4" xfId="0" applyFont="1" applyBorder="1" applyAlignment="1">
      <alignment wrapText="1"/>
    </xf>
    <xf numFmtId="0" fontId="2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2" fillId="0" borderId="7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2" fillId="0" borderId="9" xfId="0" applyFont="1" applyBorder="1" applyAlignment="1">
      <alignment wrapText="1"/>
    </xf>
    <xf numFmtId="0" fontId="2" fillId="0" borderId="10" xfId="0" applyFont="1" applyBorder="1" applyAlignment="1">
      <alignment wrapText="1"/>
    </xf>
    <xf numFmtId="8" fontId="2" fillId="0" borderId="11" xfId="0" applyNumberFormat="1" applyFont="1" applyBorder="1" applyAlignment="1">
      <alignment horizontal="right" wrapText="1"/>
    </xf>
    <xf numFmtId="0" fontId="2" fillId="0" borderId="11" xfId="0" applyFont="1" applyBorder="1" applyAlignment="1">
      <alignment wrapText="1"/>
    </xf>
    <xf numFmtId="0" fontId="2" fillId="0" borderId="12" xfId="0" applyFont="1" applyBorder="1" applyAlignment="1">
      <alignment wrapText="1"/>
    </xf>
    <xf numFmtId="8" fontId="2" fillId="0" borderId="2" xfId="0" applyNumberFormat="1" applyFont="1" applyBorder="1" applyAlignment="1">
      <alignment horizontal="right" wrapText="1"/>
    </xf>
    <xf numFmtId="8" fontId="2" fillId="0" borderId="8" xfId="0" applyNumberFormat="1" applyFont="1" applyBorder="1" applyAlignment="1">
      <alignment horizontal="right" wrapText="1"/>
    </xf>
    <xf numFmtId="0" fontId="4" fillId="0" borderId="13" xfId="0" applyFont="1" applyBorder="1" applyAlignment="1">
      <alignment wrapText="1"/>
    </xf>
    <xf numFmtId="0" fontId="2" fillId="0" borderId="14" xfId="0" applyFont="1" applyBorder="1" applyAlignment="1">
      <alignment wrapText="1"/>
    </xf>
    <xf numFmtId="0" fontId="2" fillId="0" borderId="15" xfId="0" applyFont="1" applyBorder="1" applyAlignment="1">
      <alignment wrapText="1"/>
    </xf>
    <xf numFmtId="0" fontId="2" fillId="0" borderId="8" xfId="0" applyFont="1" applyBorder="1" applyAlignment="1">
      <alignment wrapText="1"/>
    </xf>
    <xf numFmtId="8" fontId="2" fillId="4" borderId="8" xfId="0" applyNumberFormat="1" applyFont="1" applyFill="1" applyBorder="1" applyAlignment="1">
      <alignment horizontal="right" wrapText="1"/>
    </xf>
    <xf numFmtId="0" fontId="2" fillId="0" borderId="13" xfId="0" applyFont="1" applyBorder="1" applyAlignment="1">
      <alignment wrapText="1"/>
    </xf>
    <xf numFmtId="0" fontId="1" fillId="8" borderId="1" xfId="0" applyFont="1" applyFill="1" applyBorder="1" applyAlignment="1">
      <alignment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vertical="center"/>
    </xf>
    <xf numFmtId="164" fontId="0" fillId="0" borderId="1" xfId="0" applyNumberFormat="1" applyBorder="1"/>
    <xf numFmtId="14" fontId="0" fillId="0" borderId="1" xfId="0" applyNumberFormat="1" applyBorder="1"/>
    <xf numFmtId="0" fontId="0" fillId="0" borderId="0" xfId="0" applyProtection="1">
      <protection locked="0"/>
    </xf>
    <xf numFmtId="0" fontId="2" fillId="0" borderId="0" xfId="0" applyFont="1" applyBorder="1" applyAlignment="1" applyProtection="1">
      <alignment vertical="center" wrapText="1"/>
      <protection locked="0"/>
    </xf>
    <xf numFmtId="0" fontId="7" fillId="0" borderId="0" xfId="0" applyFont="1" applyBorder="1" applyAlignment="1" applyProtection="1">
      <alignment vertical="center" wrapText="1"/>
      <protection locked="0"/>
    </xf>
    <xf numFmtId="14" fontId="6" fillId="5" borderId="3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2" fillId="0" borderId="0" xfId="0" applyFont="1" applyBorder="1" applyAlignment="1" applyProtection="1">
      <alignment vertical="center" wrapText="1"/>
      <protection locked="0"/>
    </xf>
    <xf numFmtId="0" fontId="7" fillId="0" borderId="17" xfId="0" applyFont="1" applyBorder="1" applyAlignment="1" applyProtection="1">
      <alignment vertical="center" wrapText="1"/>
      <protection locked="0"/>
    </xf>
    <xf numFmtId="0" fontId="6" fillId="0" borderId="32" xfId="0" applyFont="1" applyBorder="1" applyAlignment="1" applyProtection="1">
      <alignment horizontal="center" vertical="center" wrapText="1"/>
      <protection locked="0"/>
    </xf>
    <xf numFmtId="0" fontId="2" fillId="0" borderId="33" xfId="0" applyFont="1" applyBorder="1" applyAlignment="1" applyProtection="1">
      <alignment vertical="center" wrapText="1"/>
      <protection locked="0"/>
    </xf>
    <xf numFmtId="0" fontId="2" fillId="0" borderId="31" xfId="0" applyFont="1" applyBorder="1" applyAlignment="1" applyProtection="1">
      <alignment vertical="center" wrapText="1"/>
      <protection locked="0"/>
    </xf>
    <xf numFmtId="0" fontId="9" fillId="0" borderId="0" xfId="0" applyFont="1" applyBorder="1" applyAlignment="1" applyProtection="1">
      <alignment vertical="center" wrapText="1"/>
      <protection locked="0"/>
    </xf>
    <xf numFmtId="0" fontId="8" fillId="0" borderId="0" xfId="0" applyFont="1" applyFill="1" applyBorder="1" applyAlignment="1" applyProtection="1">
      <alignment vertical="center" wrapText="1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0" fontId="8" fillId="6" borderId="34" xfId="0" applyFont="1" applyFill="1" applyBorder="1" applyAlignment="1" applyProtection="1">
      <alignment horizontal="center" vertical="center" wrapText="1"/>
      <protection locked="0"/>
    </xf>
    <xf numFmtId="0" fontId="8" fillId="6" borderId="19" xfId="0" applyFont="1" applyFill="1" applyBorder="1" applyAlignment="1" applyProtection="1">
      <alignment horizontal="center" vertical="center" wrapText="1"/>
      <protection locked="0"/>
    </xf>
    <xf numFmtId="0" fontId="2" fillId="0" borderId="36" xfId="0" applyFont="1" applyBorder="1" applyAlignment="1" applyProtection="1">
      <alignment vertical="center" wrapText="1"/>
      <protection locked="0"/>
    </xf>
    <xf numFmtId="0" fontId="2" fillId="0" borderId="20" xfId="0" applyFont="1" applyBorder="1" applyAlignment="1" applyProtection="1">
      <alignment vertical="center" wrapText="1"/>
      <protection locked="0"/>
    </xf>
    <xf numFmtId="4" fontId="6" fillId="5" borderId="35" xfId="0" applyNumberFormat="1" applyFont="1" applyFill="1" applyBorder="1" applyAlignment="1" applyProtection="1">
      <alignment horizontal="right" vertical="center" wrapText="1"/>
      <protection locked="0"/>
    </xf>
    <xf numFmtId="8" fontId="6" fillId="5" borderId="35" xfId="0" applyNumberFormat="1" applyFont="1" applyFill="1" applyBorder="1" applyAlignment="1" applyProtection="1">
      <alignment horizontal="right" vertical="center" wrapText="1"/>
      <protection locked="0"/>
    </xf>
    <xf numFmtId="0" fontId="6" fillId="0" borderId="21" xfId="0" applyFont="1" applyBorder="1" applyAlignment="1" applyProtection="1">
      <alignment vertical="center" wrapText="1"/>
      <protection locked="0"/>
    </xf>
    <xf numFmtId="10" fontId="6" fillId="0" borderId="35" xfId="0" applyNumberFormat="1" applyFont="1" applyBorder="1" applyAlignment="1" applyProtection="1">
      <alignment horizontal="right" vertical="center" wrapText="1"/>
      <protection locked="0"/>
    </xf>
    <xf numFmtId="8" fontId="6" fillId="0" borderId="35" xfId="0" applyNumberFormat="1" applyFont="1" applyBorder="1" applyAlignment="1" applyProtection="1">
      <alignment horizontal="right" vertical="center" wrapText="1"/>
      <protection locked="0"/>
    </xf>
    <xf numFmtId="0" fontId="6" fillId="0" borderId="22" xfId="0" applyFont="1" applyBorder="1" applyAlignment="1" applyProtection="1">
      <alignment vertical="center" wrapText="1"/>
      <protection locked="0"/>
    </xf>
    <xf numFmtId="8" fontId="6" fillId="0" borderId="39" xfId="0" applyNumberFormat="1" applyFont="1" applyBorder="1" applyAlignment="1" applyProtection="1">
      <alignment horizontal="right" vertical="center" wrapText="1"/>
      <protection locked="0"/>
    </xf>
    <xf numFmtId="0" fontId="7" fillId="5" borderId="0" xfId="0" applyFont="1" applyFill="1" applyBorder="1" applyAlignment="1" applyProtection="1">
      <alignment vertical="center" wrapText="1"/>
      <protection locked="0"/>
    </xf>
    <xf numFmtId="8" fontId="7" fillId="5" borderId="33" xfId="0" applyNumberFormat="1" applyFont="1" applyFill="1" applyBorder="1" applyAlignment="1" applyProtection="1">
      <alignment horizontal="right" vertical="center" wrapText="1"/>
      <protection locked="0"/>
    </xf>
    <xf numFmtId="0" fontId="2" fillId="0" borderId="31" xfId="0" applyFont="1" applyBorder="1" applyAlignment="1" applyProtection="1">
      <alignment wrapText="1"/>
      <protection locked="0"/>
    </xf>
    <xf numFmtId="0" fontId="2" fillId="0" borderId="0" xfId="0" applyFont="1" applyBorder="1" applyAlignment="1" applyProtection="1">
      <alignment wrapText="1"/>
      <protection locked="0"/>
    </xf>
    <xf numFmtId="0" fontId="2" fillId="0" borderId="39" xfId="0" applyFont="1" applyBorder="1" applyAlignment="1" applyProtection="1">
      <alignment vertical="center" wrapText="1"/>
      <protection locked="0"/>
    </xf>
    <xf numFmtId="0" fontId="6" fillId="0" borderId="33" xfId="0" applyFont="1" applyBorder="1" applyAlignment="1" applyProtection="1">
      <alignment vertical="center" wrapText="1"/>
      <protection locked="0"/>
    </xf>
    <xf numFmtId="0" fontId="0" fillId="0" borderId="31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33" xfId="0" applyBorder="1" applyProtection="1">
      <protection locked="0"/>
    </xf>
    <xf numFmtId="0" fontId="0" fillId="0" borderId="41" xfId="0" applyBorder="1" applyProtection="1">
      <protection locked="0"/>
    </xf>
    <xf numFmtId="0" fontId="0" fillId="0" borderId="42" xfId="0" applyBorder="1" applyProtection="1">
      <protection locked="0"/>
    </xf>
    <xf numFmtId="0" fontId="0" fillId="0" borderId="43" xfId="0" applyBorder="1" applyProtection="1">
      <protection locked="0"/>
    </xf>
    <xf numFmtId="0" fontId="10" fillId="0" borderId="0" xfId="0" applyFont="1" applyBorder="1" applyAlignment="1" applyProtection="1">
      <alignment vertical="center" wrapText="1"/>
    </xf>
    <xf numFmtId="0" fontId="6" fillId="0" borderId="0" xfId="0" applyFont="1" applyBorder="1" applyAlignment="1" applyProtection="1">
      <alignment vertical="center" wrapText="1"/>
    </xf>
    <xf numFmtId="0" fontId="6" fillId="0" borderId="20" xfId="0" applyFont="1" applyBorder="1" applyAlignment="1" applyProtection="1">
      <alignment horizontal="center" wrapText="1"/>
    </xf>
    <xf numFmtId="0" fontId="6" fillId="0" borderId="36" xfId="0" applyFont="1" applyBorder="1" applyAlignment="1" applyProtection="1">
      <alignment horizontal="center" wrapText="1"/>
    </xf>
    <xf numFmtId="22" fontId="0" fillId="0" borderId="0" xfId="0" applyNumberFormat="1" applyProtection="1">
      <protection locked="0"/>
    </xf>
    <xf numFmtId="0" fontId="2" fillId="0" borderId="23" xfId="0" applyFont="1" applyBorder="1" applyAlignment="1" applyProtection="1">
      <alignment vertical="center" wrapText="1"/>
      <protection locked="0"/>
    </xf>
    <xf numFmtId="0" fontId="6" fillId="0" borderId="31" xfId="0" applyFont="1" applyBorder="1" applyAlignment="1" applyProtection="1">
      <alignment horizontal="center" vertical="center" wrapText="1"/>
      <protection locked="0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6" fillId="0" borderId="33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vertical="center" wrapText="1"/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0" fontId="2" fillId="0" borderId="38" xfId="0" applyFont="1" applyBorder="1" applyAlignment="1" applyProtection="1">
      <alignment vertical="center" wrapText="1"/>
    </xf>
    <xf numFmtId="0" fontId="2" fillId="0" borderId="27" xfId="0" applyFont="1" applyBorder="1" applyAlignment="1" applyProtection="1">
      <alignment vertical="center" wrapText="1"/>
    </xf>
    <xf numFmtId="0" fontId="7" fillId="7" borderId="31" xfId="0" applyFont="1" applyFill="1" applyBorder="1" applyAlignment="1" applyProtection="1">
      <alignment vertical="center" wrapText="1"/>
      <protection locked="0"/>
    </xf>
    <xf numFmtId="0" fontId="7" fillId="7" borderId="0" xfId="0" applyFont="1" applyFill="1" applyBorder="1" applyAlignment="1" applyProtection="1">
      <alignment vertical="center" wrapText="1"/>
      <protection locked="0"/>
    </xf>
    <xf numFmtId="0" fontId="2" fillId="0" borderId="31" xfId="0" applyFont="1" applyBorder="1" applyAlignment="1" applyProtection="1">
      <alignment vertical="center" wrapText="1"/>
      <protection locked="0"/>
    </xf>
    <xf numFmtId="0" fontId="2" fillId="0" borderId="0" xfId="0" applyFont="1" applyBorder="1" applyAlignment="1" applyProtection="1">
      <alignment vertical="center" wrapText="1"/>
      <protection locked="0"/>
    </xf>
    <xf numFmtId="0" fontId="2" fillId="0" borderId="17" xfId="0" applyFont="1" applyBorder="1" applyAlignment="1" applyProtection="1">
      <alignment vertical="center" wrapText="1"/>
      <protection locked="0"/>
    </xf>
    <xf numFmtId="0" fontId="2" fillId="0" borderId="40" xfId="0" applyFont="1" applyBorder="1" applyAlignment="1" applyProtection="1">
      <alignment vertical="center" wrapText="1"/>
      <protection locked="0"/>
    </xf>
    <xf numFmtId="0" fontId="2" fillId="0" borderId="16" xfId="0" applyFont="1" applyBorder="1" applyAlignment="1" applyProtection="1">
      <alignment vertical="center" wrapText="1"/>
      <protection locked="0"/>
    </xf>
    <xf numFmtId="0" fontId="2" fillId="0" borderId="18" xfId="0" applyFont="1" applyBorder="1" applyAlignment="1" applyProtection="1">
      <alignment vertical="center" wrapText="1"/>
      <protection locked="0"/>
    </xf>
    <xf numFmtId="0" fontId="6" fillId="0" borderId="24" xfId="0" applyFont="1" applyBorder="1" applyAlignment="1" applyProtection="1">
      <alignment horizontal="center" wrapText="1"/>
    </xf>
    <xf numFmtId="0" fontId="6" fillId="0" borderId="26" xfId="0" applyFont="1" applyBorder="1" applyAlignment="1" applyProtection="1">
      <alignment horizontal="center" wrapText="1"/>
    </xf>
    <xf numFmtId="0" fontId="6" fillId="0" borderId="25" xfId="0" applyFont="1" applyBorder="1" applyAlignment="1" applyProtection="1">
      <alignment horizontal="center" wrapText="1"/>
    </xf>
    <xf numFmtId="0" fontId="8" fillId="6" borderId="19" xfId="0" applyFont="1" applyFill="1" applyBorder="1" applyAlignment="1" applyProtection="1">
      <alignment horizontal="center" vertical="center" wrapText="1"/>
      <protection locked="0"/>
    </xf>
    <xf numFmtId="0" fontId="8" fillId="6" borderId="35" xfId="0" applyFont="1" applyFill="1" applyBorder="1" applyAlignment="1" applyProtection="1">
      <alignment horizontal="center" vertical="center" wrapText="1"/>
      <protection locked="0"/>
    </xf>
    <xf numFmtId="0" fontId="2" fillId="0" borderId="24" xfId="0" applyFont="1" applyBorder="1" applyAlignment="1" applyProtection="1">
      <alignment vertical="center" wrapText="1"/>
      <protection locked="0"/>
    </xf>
    <xf numFmtId="0" fontId="2" fillId="0" borderId="25" xfId="0" applyFont="1" applyBorder="1" applyAlignment="1" applyProtection="1">
      <alignment vertical="center" wrapText="1"/>
      <protection locked="0"/>
    </xf>
    <xf numFmtId="0" fontId="2" fillId="0" borderId="26" xfId="0" applyFont="1" applyBorder="1" applyAlignment="1" applyProtection="1">
      <alignment vertical="center" wrapText="1"/>
      <protection locked="0"/>
    </xf>
    <xf numFmtId="0" fontId="2" fillId="0" borderId="37" xfId="0" applyFont="1" applyBorder="1" applyAlignment="1" applyProtection="1">
      <alignment vertical="center" wrapText="1"/>
      <protection locked="0"/>
    </xf>
    <xf numFmtId="0" fontId="12" fillId="0" borderId="29" xfId="0" applyFont="1" applyFill="1" applyBorder="1" applyAlignment="1" applyProtection="1">
      <alignment horizontal="center" vertical="center"/>
      <protection locked="0"/>
    </xf>
    <xf numFmtId="0" fontId="12" fillId="0" borderId="30" xfId="0" applyFont="1" applyFill="1" applyBorder="1" applyAlignment="1" applyProtection="1">
      <alignment horizontal="center" vertical="center"/>
      <protection locked="0"/>
    </xf>
    <xf numFmtId="0" fontId="0" fillId="0" borderId="44" xfId="0" applyBorder="1" applyProtection="1"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0" fillId="0" borderId="0" xfId="0" applyFill="1" applyBorder="1" applyProtection="1">
      <protection locked="0"/>
    </xf>
    <xf numFmtId="22" fontId="0" fillId="0" borderId="0" xfId="0" applyNumberFormat="1" applyFill="1" applyBorder="1" applyProtection="1">
      <protection locked="0"/>
    </xf>
    <xf numFmtId="22" fontId="1" fillId="8" borderId="1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vertical="center" wrapText="1"/>
    </xf>
    <xf numFmtId="0" fontId="11" fillId="0" borderId="0" xfId="1" applyFill="1" applyBorder="1" applyAlignment="1">
      <alignment horizontal="right" vertical="center" wrapText="1"/>
    </xf>
    <xf numFmtId="0" fontId="2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horizontal="center" vertical="center" wrapText="1"/>
    </xf>
    <xf numFmtId="4" fontId="6" fillId="0" borderId="0" xfId="0" applyNumberFormat="1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8" fontId="6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0" fontId="6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8" fontId="7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wrapText="1"/>
    </xf>
    <xf numFmtId="0" fontId="0" fillId="0" borderId="0" xfId="0" applyFill="1" applyBorder="1"/>
    <xf numFmtId="0" fontId="5" fillId="0" borderId="0" xfId="0" applyFont="1" applyFill="1" applyBorder="1" applyAlignment="1">
      <alignment vertical="center" wrapText="1"/>
    </xf>
    <xf numFmtId="0" fontId="13" fillId="0" borderId="29" xfId="0" applyFont="1" applyFill="1" applyBorder="1" applyAlignment="1" applyProtection="1">
      <alignment horizontal="center" vertical="center"/>
      <protection locked="0"/>
    </xf>
    <xf numFmtId="0" fontId="13" fillId="0" borderId="30" xfId="0" applyFont="1" applyFill="1" applyBorder="1" applyAlignment="1" applyProtection="1">
      <alignment horizontal="center" vertical="center"/>
      <protection locked="0"/>
    </xf>
    <xf numFmtId="0" fontId="1" fillId="9" borderId="1" xfId="0" applyFont="1" applyFill="1" applyBorder="1"/>
    <xf numFmtId="0" fontId="0" fillId="0" borderId="1" xfId="0" applyFill="1" applyBorder="1"/>
    <xf numFmtId="164" fontId="0" fillId="0" borderId="1" xfId="0" applyNumberFormat="1" applyFill="1" applyBorder="1"/>
    <xf numFmtId="0" fontId="2" fillId="0" borderId="45" xfId="0" applyFont="1" applyBorder="1" applyAlignment="1">
      <alignment wrapText="1"/>
    </xf>
    <xf numFmtId="8" fontId="2" fillId="0" borderId="46" xfId="0" applyNumberFormat="1" applyFont="1" applyBorder="1" applyAlignment="1">
      <alignment horizontal="right" wrapText="1"/>
    </xf>
    <xf numFmtId="0" fontId="2" fillId="0" borderId="46" xfId="0" applyFont="1" applyBorder="1" applyAlignment="1">
      <alignment wrapText="1"/>
    </xf>
    <xf numFmtId="8" fontId="2" fillId="10" borderId="2" xfId="0" applyNumberFormat="1" applyFont="1" applyFill="1" applyBorder="1" applyAlignment="1">
      <alignment horizontal="right" wrapText="1"/>
    </xf>
    <xf numFmtId="0" fontId="2" fillId="0" borderId="7" xfId="0" applyFont="1" applyBorder="1" applyAlignment="1">
      <alignment vertical="center" wrapText="1"/>
    </xf>
    <xf numFmtId="0" fontId="2" fillId="0" borderId="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8" fontId="4" fillId="0" borderId="7" xfId="0" applyNumberFormat="1" applyFont="1" applyBorder="1" applyAlignment="1">
      <alignment horizontal="right" vertical="center" wrapText="1"/>
    </xf>
    <xf numFmtId="0" fontId="1" fillId="8" borderId="1" xfId="0" applyFont="1" applyFill="1" applyBorder="1" applyAlignment="1">
      <alignment vertical="center" wrapText="1"/>
    </xf>
    <xf numFmtId="0" fontId="0" fillId="0" borderId="1" xfId="0" applyBorder="1" applyAlignment="1"/>
    <xf numFmtId="0" fontId="0" fillId="13" borderId="0" xfId="0" applyFill="1"/>
    <xf numFmtId="0" fontId="1" fillId="12" borderId="1" xfId="0" applyFont="1" applyFill="1" applyBorder="1"/>
    <xf numFmtId="164" fontId="1" fillId="12" borderId="1" xfId="0" applyNumberFormat="1" applyFont="1" applyFill="1" applyBorder="1"/>
    <xf numFmtId="0" fontId="14" fillId="0" borderId="28" xfId="0" applyFont="1" applyBorder="1" applyAlignment="1" applyProtection="1">
      <alignment horizontal="center" vertical="center" wrapText="1"/>
      <protection locked="0"/>
    </xf>
    <xf numFmtId="0" fontId="14" fillId="0" borderId="29" xfId="0" applyFont="1" applyBorder="1" applyAlignment="1" applyProtection="1">
      <alignment horizontal="center" vertical="center" wrapText="1"/>
      <protection locked="0"/>
    </xf>
    <xf numFmtId="0" fontId="8" fillId="6" borderId="1" xfId="0" applyFont="1" applyFill="1" applyBorder="1" applyAlignment="1" applyProtection="1">
      <alignment vertical="center" wrapText="1"/>
      <protection locked="0"/>
    </xf>
    <xf numFmtId="0" fontId="6" fillId="0" borderId="1" xfId="0" applyFont="1" applyBorder="1" applyAlignment="1" applyProtection="1">
      <alignment vertical="center" wrapText="1"/>
      <protection locked="0"/>
    </xf>
    <xf numFmtId="10" fontId="0" fillId="0" borderId="0" xfId="0" applyNumberFormat="1"/>
    <xf numFmtId="0" fontId="4" fillId="0" borderId="47" xfId="0" applyFont="1" applyBorder="1" applyAlignment="1">
      <alignment horizontal="center" vertical="center" wrapText="1"/>
    </xf>
    <xf numFmtId="0" fontId="4" fillId="0" borderId="48" xfId="0" applyFont="1" applyBorder="1" applyAlignment="1">
      <alignment horizontal="center" vertical="center" wrapText="1"/>
    </xf>
    <xf numFmtId="0" fontId="4" fillId="0" borderId="49" xfId="0" applyFont="1" applyBorder="1" applyAlignment="1">
      <alignment vertical="center" wrapText="1"/>
    </xf>
    <xf numFmtId="0" fontId="2" fillId="0" borderId="50" xfId="0" applyFont="1" applyBorder="1" applyAlignment="1">
      <alignment vertical="center" wrapText="1"/>
    </xf>
    <xf numFmtId="0" fontId="2" fillId="0" borderId="49" xfId="0" applyFont="1" applyBorder="1" applyAlignment="1">
      <alignment vertical="center" wrapText="1"/>
    </xf>
    <xf numFmtId="8" fontId="2" fillId="0" borderId="7" xfId="0" applyNumberFormat="1" applyFont="1" applyBorder="1" applyAlignment="1">
      <alignment horizontal="right" vertical="center" wrapText="1"/>
    </xf>
    <xf numFmtId="8" fontId="4" fillId="11" borderId="7" xfId="0" applyNumberFormat="1" applyFont="1" applyFill="1" applyBorder="1" applyAlignment="1">
      <alignment horizontal="right" vertical="center" wrapText="1"/>
    </xf>
    <xf numFmtId="0" fontId="4" fillId="0" borderId="13" xfId="0" applyFont="1" applyBorder="1" applyAlignment="1">
      <alignment vertical="center" wrapText="1"/>
    </xf>
    <xf numFmtId="8" fontId="4" fillId="11" borderId="8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 vertical="center"/>
    </xf>
    <xf numFmtId="0" fontId="1" fillId="2" borderId="51" xfId="0" applyFont="1" applyFill="1" applyBorder="1"/>
    <xf numFmtId="0" fontId="0" fillId="3" borderId="51" xfId="0" applyFill="1" applyBorder="1"/>
    <xf numFmtId="0" fontId="8" fillId="6" borderId="1" xfId="0" applyFont="1" applyFill="1" applyBorder="1" applyAlignment="1" applyProtection="1">
      <alignment horizontal="left" vertical="center" wrapText="1"/>
      <protection locked="0"/>
    </xf>
    <xf numFmtId="0" fontId="6" fillId="0" borderId="1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66FF99"/>
      <color rgb="FF000066"/>
      <color rgb="FFFF66CC"/>
      <color rgb="FF3399FF"/>
      <color rgb="FF99CCFF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276224</xdr:colOff>
      <xdr:row>0</xdr:row>
      <xdr:rowOff>57150</xdr:rowOff>
    </xdr:from>
    <xdr:to>
      <xdr:col>14</xdr:col>
      <xdr:colOff>542925</xdr:colOff>
      <xdr:row>4</xdr:row>
      <xdr:rowOff>85725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933824" y="57150"/>
          <a:ext cx="5143501" cy="79057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/>
        <a:lstStyle/>
        <a:p>
          <a:pPr algn="ctr"/>
          <a:r>
            <a:rPr lang="en-US" sz="3600"/>
            <a:t>Sainath's</a:t>
          </a:r>
          <a:r>
            <a:rPr lang="en-US" sz="3600" baseline="0"/>
            <a:t> Hardware Shop</a:t>
          </a:r>
          <a:endParaRPr lang="en-US" sz="36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5</xdr:row>
          <xdr:rowOff>85725</xdr:rowOff>
        </xdr:from>
        <xdr:to>
          <xdr:col>5</xdr:col>
          <xdr:colOff>504825</xdr:colOff>
          <xdr:row>9</xdr:row>
          <xdr:rowOff>0</xdr:rowOff>
        </xdr:to>
        <xdr:sp macro="" textlink="">
          <xdr:nvSpPr>
            <xdr:cNvPr id="1025" name="BalanceShe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10</xdr:row>
          <xdr:rowOff>85725</xdr:rowOff>
        </xdr:from>
        <xdr:to>
          <xdr:col>5</xdr:col>
          <xdr:colOff>542925</xdr:colOff>
          <xdr:row>14</xdr:row>
          <xdr:rowOff>57150</xdr:rowOff>
        </xdr:to>
        <xdr:sp macro="" textlink="">
          <xdr:nvSpPr>
            <xdr:cNvPr id="1026" name="P_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371475</xdr:colOff>
          <xdr:row>5</xdr:row>
          <xdr:rowOff>180975</xdr:rowOff>
        </xdr:from>
        <xdr:to>
          <xdr:col>18</xdr:col>
          <xdr:colOff>314324</xdr:colOff>
          <xdr:row>9</xdr:row>
          <xdr:rowOff>180975</xdr:rowOff>
        </xdr:to>
        <xdr:sp macro="" textlink="">
          <xdr:nvSpPr>
            <xdr:cNvPr id="1027" name="BO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599016</xdr:colOff>
          <xdr:row>20</xdr:row>
          <xdr:rowOff>120651</xdr:rowOff>
        </xdr:from>
        <xdr:to>
          <xdr:col>12</xdr:col>
          <xdr:colOff>408515</xdr:colOff>
          <xdr:row>23</xdr:row>
          <xdr:rowOff>187326</xdr:rowOff>
        </xdr:to>
        <xdr:sp macro="" textlink="">
          <xdr:nvSpPr>
            <xdr:cNvPr id="1028" name="Payabl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</xdr:row>
          <xdr:rowOff>123824</xdr:rowOff>
        </xdr:from>
        <xdr:to>
          <xdr:col>12</xdr:col>
          <xdr:colOff>428624</xdr:colOff>
          <xdr:row>9</xdr:row>
          <xdr:rowOff>76199</xdr:rowOff>
        </xdr:to>
        <xdr:sp macro="" textlink="">
          <xdr:nvSpPr>
            <xdr:cNvPr id="1029" name="Payrol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317500</xdr:colOff>
          <xdr:row>10</xdr:row>
          <xdr:rowOff>114300</xdr:rowOff>
        </xdr:from>
        <xdr:to>
          <xdr:col>18</xdr:col>
          <xdr:colOff>323850</xdr:colOff>
          <xdr:row>14</xdr:row>
          <xdr:rowOff>19050</xdr:rowOff>
        </xdr:to>
        <xdr:sp macro="" textlink="">
          <xdr:nvSpPr>
            <xdr:cNvPr id="1032" name="Invoic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514349</xdr:colOff>
          <xdr:row>10</xdr:row>
          <xdr:rowOff>104775</xdr:rowOff>
        </xdr:from>
        <xdr:to>
          <xdr:col>12</xdr:col>
          <xdr:colOff>571499</xdr:colOff>
          <xdr:row>14</xdr:row>
          <xdr:rowOff>19050</xdr:rowOff>
        </xdr:to>
        <xdr:sp macro="" textlink="">
          <xdr:nvSpPr>
            <xdr:cNvPr id="1035" name="PurchaseOrd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63500</xdr:colOff>
          <xdr:row>15</xdr:row>
          <xdr:rowOff>173567</xdr:rowOff>
        </xdr:from>
        <xdr:to>
          <xdr:col>12</xdr:col>
          <xdr:colOff>328083</xdr:colOff>
          <xdr:row>19</xdr:row>
          <xdr:rowOff>97367</xdr:rowOff>
        </xdr:to>
        <xdr:sp macro="" textlink="">
          <xdr:nvSpPr>
            <xdr:cNvPr id="1036" name="Inventory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518584</xdr:colOff>
          <xdr:row>16</xdr:row>
          <xdr:rowOff>41275</xdr:rowOff>
        </xdr:from>
        <xdr:to>
          <xdr:col>5</xdr:col>
          <xdr:colOff>486833</xdr:colOff>
          <xdr:row>19</xdr:row>
          <xdr:rowOff>107950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C713DFB2-28EC-9E96-9B9B-6F1B76AB0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254000</xdr:colOff>
          <xdr:row>16</xdr:row>
          <xdr:rowOff>17991</xdr:rowOff>
        </xdr:from>
        <xdr:to>
          <xdr:col>18</xdr:col>
          <xdr:colOff>412750</xdr:colOff>
          <xdr:row>19</xdr:row>
          <xdr:rowOff>84666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8269F53F-8E06-6881-731C-F96235DED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533400</xdr:colOff>
      <xdr:row>0</xdr:row>
      <xdr:rowOff>771524</xdr:rowOff>
    </xdr:from>
    <xdr:to>
      <xdr:col>10</xdr:col>
      <xdr:colOff>247650</xdr:colOff>
      <xdr:row>6</xdr:row>
      <xdr:rowOff>54133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DD8D4B5-4A8F-403E-C9A1-7CF7B036BA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72375" y="771524"/>
          <a:ext cx="3981450" cy="2635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0ED02-1954-4B5E-933B-7F666C894FE9}">
  <sheetPr codeName="Sheet1">
    <tabColor rgb="FF66FF99"/>
  </sheetPr>
  <dimension ref="A1"/>
  <sheetViews>
    <sheetView showGridLines="0" zoomScale="90" zoomScaleNormal="90" workbookViewId="0">
      <selection activeCell="O21" sqref="O21"/>
    </sheetView>
  </sheetViews>
  <sheetFormatPr defaultRowHeight="15" x14ac:dyDescent="0.25"/>
  <cols>
    <col min="1" max="16384" width="9.140625" style="134"/>
  </cols>
  <sheetData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CommandButton2">
          <controlPr defaultSize="0" autoLine="0" r:id="rId5">
            <anchor moveWithCells="1">
              <from>
                <xdr:col>14</xdr:col>
                <xdr:colOff>257175</xdr:colOff>
                <xdr:row>16</xdr:row>
                <xdr:rowOff>19050</xdr:rowOff>
              </from>
              <to>
                <xdr:col>18</xdr:col>
                <xdr:colOff>409575</xdr:colOff>
                <xdr:row>19</xdr:row>
                <xdr:rowOff>85725</xdr:rowOff>
              </to>
            </anchor>
          </controlPr>
        </control>
      </mc:Choice>
      <mc:Fallback>
        <control shapeId="1038" r:id="rId4" name="CommandButton2"/>
      </mc:Fallback>
    </mc:AlternateContent>
    <mc:AlternateContent xmlns:mc="http://schemas.openxmlformats.org/markup-compatibility/2006">
      <mc:Choice Requires="x14">
        <control shapeId="1037" r:id="rId6" name="CommandButton1">
          <controlPr defaultSize="0" autoLine="0" autoPict="0" r:id="rId7">
            <anchor moveWithCells="1">
              <from>
                <xdr:col>1</xdr:col>
                <xdr:colOff>514350</xdr:colOff>
                <xdr:row>16</xdr:row>
                <xdr:rowOff>38100</xdr:rowOff>
              </from>
              <to>
                <xdr:col>5</xdr:col>
                <xdr:colOff>485775</xdr:colOff>
                <xdr:row>19</xdr:row>
                <xdr:rowOff>104775</xdr:rowOff>
              </to>
            </anchor>
          </controlPr>
        </control>
      </mc:Choice>
      <mc:Fallback>
        <control shapeId="1037" r:id="rId6" name="CommandButton1"/>
      </mc:Fallback>
    </mc:AlternateContent>
    <mc:AlternateContent xmlns:mc="http://schemas.openxmlformats.org/markup-compatibility/2006">
      <mc:Choice Requires="x14">
        <control shapeId="1036" r:id="rId8" name="Inventory">
          <controlPr defaultSize="0" autoLine="0" autoPict="0" r:id="rId9">
            <anchor moveWithCells="1">
              <from>
                <xdr:col>8</xdr:col>
                <xdr:colOff>66675</xdr:colOff>
                <xdr:row>15</xdr:row>
                <xdr:rowOff>171450</xdr:rowOff>
              </from>
              <to>
                <xdr:col>12</xdr:col>
                <xdr:colOff>323850</xdr:colOff>
                <xdr:row>19</xdr:row>
                <xdr:rowOff>95250</xdr:rowOff>
              </to>
            </anchor>
          </controlPr>
        </control>
      </mc:Choice>
      <mc:Fallback>
        <control shapeId="1036" r:id="rId8" name="Inventory"/>
      </mc:Fallback>
    </mc:AlternateContent>
    <mc:AlternateContent xmlns:mc="http://schemas.openxmlformats.org/markup-compatibility/2006">
      <mc:Choice Requires="x14">
        <control shapeId="1035" r:id="rId10" name="PurchaseOrder">
          <controlPr defaultSize="0" autoLine="0" autoPict="0" r:id="rId11">
            <anchor moveWithCells="1">
              <from>
                <xdr:col>7</xdr:col>
                <xdr:colOff>514350</xdr:colOff>
                <xdr:row>10</xdr:row>
                <xdr:rowOff>104775</xdr:rowOff>
              </from>
              <to>
                <xdr:col>12</xdr:col>
                <xdr:colOff>571500</xdr:colOff>
                <xdr:row>14</xdr:row>
                <xdr:rowOff>19050</xdr:rowOff>
              </to>
            </anchor>
          </controlPr>
        </control>
      </mc:Choice>
      <mc:Fallback>
        <control shapeId="1035" r:id="rId10" name="PurchaseOrder"/>
      </mc:Fallback>
    </mc:AlternateContent>
    <mc:AlternateContent xmlns:mc="http://schemas.openxmlformats.org/markup-compatibility/2006">
      <mc:Choice Requires="x14">
        <control shapeId="1032" r:id="rId12" name="Invoice">
          <controlPr defaultSize="0" autoLine="0" autoPict="0" r:id="rId13">
            <anchor moveWithCells="1">
              <from>
                <xdr:col>14</xdr:col>
                <xdr:colOff>314325</xdr:colOff>
                <xdr:row>10</xdr:row>
                <xdr:rowOff>114300</xdr:rowOff>
              </from>
              <to>
                <xdr:col>18</xdr:col>
                <xdr:colOff>323850</xdr:colOff>
                <xdr:row>14</xdr:row>
                <xdr:rowOff>19050</xdr:rowOff>
              </to>
            </anchor>
          </controlPr>
        </control>
      </mc:Choice>
      <mc:Fallback>
        <control shapeId="1032" r:id="rId12" name="Invoice"/>
      </mc:Fallback>
    </mc:AlternateContent>
    <mc:AlternateContent xmlns:mc="http://schemas.openxmlformats.org/markup-compatibility/2006">
      <mc:Choice Requires="x14">
        <control shapeId="1029" r:id="rId14" name="Payroll">
          <controlPr defaultSize="0" autoLine="0" r:id="rId15">
            <anchor moveWithCells="1">
              <from>
                <xdr:col>7</xdr:col>
                <xdr:colOff>485775</xdr:colOff>
                <xdr:row>5</xdr:row>
                <xdr:rowOff>123825</xdr:rowOff>
              </from>
              <to>
                <xdr:col>12</xdr:col>
                <xdr:colOff>428625</xdr:colOff>
                <xdr:row>9</xdr:row>
                <xdr:rowOff>76200</xdr:rowOff>
              </to>
            </anchor>
          </controlPr>
        </control>
      </mc:Choice>
      <mc:Fallback>
        <control shapeId="1029" r:id="rId14" name="Payroll"/>
      </mc:Fallback>
    </mc:AlternateContent>
    <mc:AlternateContent xmlns:mc="http://schemas.openxmlformats.org/markup-compatibility/2006">
      <mc:Choice Requires="x14">
        <control shapeId="1028" r:id="rId16" name="Payables">
          <controlPr defaultSize="0" autoLine="0" r:id="rId17">
            <anchor moveWithCells="1">
              <from>
                <xdr:col>7</xdr:col>
                <xdr:colOff>600075</xdr:colOff>
                <xdr:row>20</xdr:row>
                <xdr:rowOff>123825</xdr:rowOff>
              </from>
              <to>
                <xdr:col>12</xdr:col>
                <xdr:colOff>409575</xdr:colOff>
                <xdr:row>24</xdr:row>
                <xdr:rowOff>0</xdr:rowOff>
              </to>
            </anchor>
          </controlPr>
        </control>
      </mc:Choice>
      <mc:Fallback>
        <control shapeId="1028" r:id="rId16" name="Payables"/>
      </mc:Fallback>
    </mc:AlternateContent>
    <mc:AlternateContent xmlns:mc="http://schemas.openxmlformats.org/markup-compatibility/2006">
      <mc:Choice Requires="x14">
        <control shapeId="1027" r:id="rId18" name="BOM">
          <controlPr defaultSize="0" autoLine="0" r:id="rId19">
            <anchor moveWithCells="1">
              <from>
                <xdr:col>14</xdr:col>
                <xdr:colOff>371475</xdr:colOff>
                <xdr:row>5</xdr:row>
                <xdr:rowOff>180975</xdr:rowOff>
              </from>
              <to>
                <xdr:col>18</xdr:col>
                <xdr:colOff>314325</xdr:colOff>
                <xdr:row>9</xdr:row>
                <xdr:rowOff>180975</xdr:rowOff>
              </to>
            </anchor>
          </controlPr>
        </control>
      </mc:Choice>
      <mc:Fallback>
        <control shapeId="1027" r:id="rId18" name="BOM"/>
      </mc:Fallback>
    </mc:AlternateContent>
    <mc:AlternateContent xmlns:mc="http://schemas.openxmlformats.org/markup-compatibility/2006">
      <mc:Choice Requires="x14">
        <control shapeId="1026" r:id="rId20" name="P_L">
          <controlPr defaultSize="0" autoLine="0" r:id="rId21">
            <anchor moveWithCells="1">
              <from>
                <xdr:col>1</xdr:col>
                <xdr:colOff>457200</xdr:colOff>
                <xdr:row>10</xdr:row>
                <xdr:rowOff>85725</xdr:rowOff>
              </from>
              <to>
                <xdr:col>5</xdr:col>
                <xdr:colOff>542925</xdr:colOff>
                <xdr:row>14</xdr:row>
                <xdr:rowOff>57150</xdr:rowOff>
              </to>
            </anchor>
          </controlPr>
        </control>
      </mc:Choice>
      <mc:Fallback>
        <control shapeId="1026" r:id="rId20" name="P_L"/>
      </mc:Fallback>
    </mc:AlternateContent>
    <mc:AlternateContent xmlns:mc="http://schemas.openxmlformats.org/markup-compatibility/2006">
      <mc:Choice Requires="x14">
        <control shapeId="1025" r:id="rId22" name="BalanceSheet">
          <controlPr defaultSize="0" autoLine="0" r:id="rId23">
            <anchor moveWithCells="1">
              <from>
                <xdr:col>1</xdr:col>
                <xdr:colOff>457200</xdr:colOff>
                <xdr:row>5</xdr:row>
                <xdr:rowOff>85725</xdr:rowOff>
              </from>
              <to>
                <xdr:col>5</xdr:col>
                <xdr:colOff>504825</xdr:colOff>
                <xdr:row>9</xdr:row>
                <xdr:rowOff>0</xdr:rowOff>
              </to>
            </anchor>
          </controlPr>
        </control>
      </mc:Choice>
      <mc:Fallback>
        <control shapeId="1025" r:id="rId22" name="Balance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8090D-FEF9-4A0A-833C-1AC31F613ABD}">
  <sheetPr codeName="Sheet2">
    <tabColor rgb="FF00B0F0"/>
  </sheetPr>
  <dimension ref="A1:H1624"/>
  <sheetViews>
    <sheetView workbookViewId="0">
      <selection activeCell="H1" sqref="H1"/>
    </sheetView>
  </sheetViews>
  <sheetFormatPr defaultRowHeight="15" x14ac:dyDescent="0.25"/>
  <cols>
    <col min="1" max="1" width="11.85546875" style="3" customWidth="1"/>
    <col min="2" max="2" width="12.28515625" style="3" customWidth="1"/>
    <col min="3" max="3" width="14.42578125" style="3" customWidth="1"/>
    <col min="4" max="4" width="12.7109375" style="3" customWidth="1"/>
    <col min="5" max="5" width="12.5703125" style="3" customWidth="1"/>
    <col min="6" max="6" width="19.140625" style="3" customWidth="1"/>
    <col min="7" max="7" width="16.140625" style="6" customWidth="1"/>
    <col min="8" max="8" width="20.140625" style="7" customWidth="1"/>
    <col min="9" max="16384" width="9.140625" style="6"/>
  </cols>
  <sheetData>
    <row r="1" spans="1:8" s="5" customFormat="1" x14ac:dyDescent="0.25">
      <c r="A1" s="2" t="s">
        <v>4</v>
      </c>
      <c r="B1" s="2" t="s">
        <v>1</v>
      </c>
      <c r="C1" s="2" t="s">
        <v>3</v>
      </c>
      <c r="D1" s="2" t="s">
        <v>5</v>
      </c>
      <c r="E1" s="2" t="s">
        <v>2</v>
      </c>
      <c r="F1" s="2" t="s">
        <v>6</v>
      </c>
      <c r="G1" s="152" t="s">
        <v>10</v>
      </c>
      <c r="H1" s="2" t="s">
        <v>135</v>
      </c>
    </row>
    <row r="2" spans="1:8" x14ac:dyDescent="0.25">
      <c r="A2" s="3">
        <f>ROW()-1</f>
        <v>1</v>
      </c>
      <c r="B2" s="3" t="s">
        <v>136</v>
      </c>
      <c r="C2" s="3" t="s">
        <v>137</v>
      </c>
      <c r="D2" s="122">
        <v>50</v>
      </c>
      <c r="E2" s="3">
        <v>25.99</v>
      </c>
      <c r="F2" s="4">
        <v>44846.688969907409</v>
      </c>
      <c r="G2" s="153">
        <f>D2*E2</f>
        <v>1299.5</v>
      </c>
    </row>
    <row r="3" spans="1:8" x14ac:dyDescent="0.25">
      <c r="A3" s="3">
        <f>ROW()-1</f>
        <v>2</v>
      </c>
      <c r="B3" s="3" t="s">
        <v>138</v>
      </c>
      <c r="C3" s="3" t="s">
        <v>119</v>
      </c>
      <c r="D3" s="3">
        <v>100</v>
      </c>
      <c r="E3" s="3">
        <v>3</v>
      </c>
      <c r="F3" s="4">
        <v>44846.689930555556</v>
      </c>
      <c r="G3" s="153">
        <f t="shared" ref="G3:G66" si="0">D3*E3</f>
        <v>300</v>
      </c>
    </row>
    <row r="4" spans="1:8" x14ac:dyDescent="0.25">
      <c r="A4" s="3">
        <f>ROW()-1</f>
        <v>3</v>
      </c>
      <c r="B4" s="3" t="s">
        <v>139</v>
      </c>
      <c r="C4" s="3" t="s">
        <v>120</v>
      </c>
      <c r="D4" s="3">
        <v>50</v>
      </c>
      <c r="E4" s="3">
        <v>12.75</v>
      </c>
      <c r="F4" s="4">
        <v>44846.690162037034</v>
      </c>
      <c r="G4" s="153">
        <f t="shared" si="0"/>
        <v>637.5</v>
      </c>
    </row>
    <row r="5" spans="1:8" x14ac:dyDescent="0.25">
      <c r="G5" s="153">
        <f t="shared" si="0"/>
        <v>0</v>
      </c>
    </row>
    <row r="6" spans="1:8" x14ac:dyDescent="0.25">
      <c r="G6" s="153">
        <f t="shared" si="0"/>
        <v>0</v>
      </c>
    </row>
    <row r="7" spans="1:8" x14ac:dyDescent="0.25">
      <c r="G7" s="153">
        <f t="shared" si="0"/>
        <v>0</v>
      </c>
    </row>
    <row r="8" spans="1:8" x14ac:dyDescent="0.25">
      <c r="G8" s="153">
        <f t="shared" si="0"/>
        <v>0</v>
      </c>
    </row>
    <row r="9" spans="1:8" x14ac:dyDescent="0.25">
      <c r="G9" s="153">
        <f t="shared" si="0"/>
        <v>0</v>
      </c>
    </row>
    <row r="10" spans="1:8" x14ac:dyDescent="0.25">
      <c r="G10" s="153">
        <f t="shared" si="0"/>
        <v>0</v>
      </c>
    </row>
    <row r="11" spans="1:8" x14ac:dyDescent="0.25">
      <c r="G11" s="153">
        <f t="shared" si="0"/>
        <v>0</v>
      </c>
    </row>
    <row r="12" spans="1:8" x14ac:dyDescent="0.25">
      <c r="G12" s="153">
        <f t="shared" si="0"/>
        <v>0</v>
      </c>
    </row>
    <row r="13" spans="1:8" x14ac:dyDescent="0.25">
      <c r="G13" s="153">
        <f t="shared" si="0"/>
        <v>0</v>
      </c>
    </row>
    <row r="14" spans="1:8" x14ac:dyDescent="0.25">
      <c r="G14" s="153">
        <f t="shared" si="0"/>
        <v>0</v>
      </c>
    </row>
    <row r="15" spans="1:8" x14ac:dyDescent="0.25">
      <c r="G15" s="153">
        <f t="shared" si="0"/>
        <v>0</v>
      </c>
    </row>
    <row r="16" spans="1:8" x14ac:dyDescent="0.25">
      <c r="G16" s="153">
        <f t="shared" si="0"/>
        <v>0</v>
      </c>
    </row>
    <row r="17" spans="7:7" x14ac:dyDescent="0.25">
      <c r="G17" s="153">
        <f t="shared" si="0"/>
        <v>0</v>
      </c>
    </row>
    <row r="18" spans="7:7" x14ac:dyDescent="0.25">
      <c r="G18" s="153">
        <f t="shared" si="0"/>
        <v>0</v>
      </c>
    </row>
    <row r="19" spans="7:7" x14ac:dyDescent="0.25">
      <c r="G19" s="153">
        <f t="shared" si="0"/>
        <v>0</v>
      </c>
    </row>
    <row r="20" spans="7:7" x14ac:dyDescent="0.25">
      <c r="G20" s="153">
        <f t="shared" si="0"/>
        <v>0</v>
      </c>
    </row>
    <row r="21" spans="7:7" x14ac:dyDescent="0.25">
      <c r="G21" s="153">
        <f t="shared" si="0"/>
        <v>0</v>
      </c>
    </row>
    <row r="22" spans="7:7" x14ac:dyDescent="0.25">
      <c r="G22" s="153">
        <f t="shared" si="0"/>
        <v>0</v>
      </c>
    </row>
    <row r="23" spans="7:7" x14ac:dyDescent="0.25">
      <c r="G23" s="153">
        <f t="shared" si="0"/>
        <v>0</v>
      </c>
    </row>
    <row r="24" spans="7:7" x14ac:dyDescent="0.25">
      <c r="G24" s="153">
        <f t="shared" si="0"/>
        <v>0</v>
      </c>
    </row>
    <row r="25" spans="7:7" x14ac:dyDescent="0.25">
      <c r="G25" s="153">
        <f t="shared" si="0"/>
        <v>0</v>
      </c>
    </row>
    <row r="26" spans="7:7" x14ac:dyDescent="0.25">
      <c r="G26" s="153">
        <f t="shared" si="0"/>
        <v>0</v>
      </c>
    </row>
    <row r="27" spans="7:7" x14ac:dyDescent="0.25">
      <c r="G27" s="153">
        <f t="shared" si="0"/>
        <v>0</v>
      </c>
    </row>
    <row r="28" spans="7:7" x14ac:dyDescent="0.25">
      <c r="G28" s="153">
        <f t="shared" si="0"/>
        <v>0</v>
      </c>
    </row>
    <row r="29" spans="7:7" x14ac:dyDescent="0.25">
      <c r="G29" s="153">
        <f t="shared" si="0"/>
        <v>0</v>
      </c>
    </row>
    <row r="30" spans="7:7" x14ac:dyDescent="0.25">
      <c r="G30" s="153">
        <f t="shared" si="0"/>
        <v>0</v>
      </c>
    </row>
    <row r="31" spans="7:7" x14ac:dyDescent="0.25">
      <c r="G31" s="153">
        <f t="shared" si="0"/>
        <v>0</v>
      </c>
    </row>
    <row r="32" spans="7:7" x14ac:dyDescent="0.25">
      <c r="G32" s="153">
        <f t="shared" si="0"/>
        <v>0</v>
      </c>
    </row>
    <row r="33" spans="7:7" x14ac:dyDescent="0.25">
      <c r="G33" s="153">
        <f t="shared" si="0"/>
        <v>0</v>
      </c>
    </row>
    <row r="34" spans="7:7" x14ac:dyDescent="0.25">
      <c r="G34" s="153">
        <f t="shared" si="0"/>
        <v>0</v>
      </c>
    </row>
    <row r="35" spans="7:7" x14ac:dyDescent="0.25">
      <c r="G35" s="153">
        <f t="shared" si="0"/>
        <v>0</v>
      </c>
    </row>
    <row r="36" spans="7:7" x14ac:dyDescent="0.25">
      <c r="G36" s="153">
        <f t="shared" si="0"/>
        <v>0</v>
      </c>
    </row>
    <row r="37" spans="7:7" x14ac:dyDescent="0.25">
      <c r="G37" s="153">
        <f t="shared" si="0"/>
        <v>0</v>
      </c>
    </row>
    <row r="38" spans="7:7" x14ac:dyDescent="0.25">
      <c r="G38" s="153">
        <f t="shared" si="0"/>
        <v>0</v>
      </c>
    </row>
    <row r="39" spans="7:7" x14ac:dyDescent="0.25">
      <c r="G39" s="153">
        <f t="shared" si="0"/>
        <v>0</v>
      </c>
    </row>
    <row r="40" spans="7:7" x14ac:dyDescent="0.25">
      <c r="G40" s="153">
        <f t="shared" si="0"/>
        <v>0</v>
      </c>
    </row>
    <row r="41" spans="7:7" x14ac:dyDescent="0.25">
      <c r="G41" s="153">
        <f t="shared" si="0"/>
        <v>0</v>
      </c>
    </row>
    <row r="42" spans="7:7" x14ac:dyDescent="0.25">
      <c r="G42" s="153">
        <f t="shared" si="0"/>
        <v>0</v>
      </c>
    </row>
    <row r="43" spans="7:7" x14ac:dyDescent="0.25">
      <c r="G43" s="153">
        <f t="shared" si="0"/>
        <v>0</v>
      </c>
    </row>
    <row r="44" spans="7:7" x14ac:dyDescent="0.25">
      <c r="G44" s="153">
        <f t="shared" si="0"/>
        <v>0</v>
      </c>
    </row>
    <row r="45" spans="7:7" x14ac:dyDescent="0.25">
      <c r="G45" s="153">
        <f t="shared" si="0"/>
        <v>0</v>
      </c>
    </row>
    <row r="46" spans="7:7" x14ac:dyDescent="0.25">
      <c r="G46" s="153">
        <f t="shared" si="0"/>
        <v>0</v>
      </c>
    </row>
    <row r="47" spans="7:7" x14ac:dyDescent="0.25">
      <c r="G47" s="153">
        <f t="shared" si="0"/>
        <v>0</v>
      </c>
    </row>
    <row r="48" spans="7:7" x14ac:dyDescent="0.25">
      <c r="G48" s="153">
        <f t="shared" si="0"/>
        <v>0</v>
      </c>
    </row>
    <row r="49" spans="7:7" x14ac:dyDescent="0.25">
      <c r="G49" s="153">
        <f t="shared" si="0"/>
        <v>0</v>
      </c>
    </row>
    <row r="50" spans="7:7" x14ac:dyDescent="0.25">
      <c r="G50" s="153">
        <f t="shared" si="0"/>
        <v>0</v>
      </c>
    </row>
    <row r="51" spans="7:7" x14ac:dyDescent="0.25">
      <c r="G51" s="153">
        <f t="shared" si="0"/>
        <v>0</v>
      </c>
    </row>
    <row r="52" spans="7:7" x14ac:dyDescent="0.25">
      <c r="G52" s="153">
        <f t="shared" si="0"/>
        <v>0</v>
      </c>
    </row>
    <row r="53" spans="7:7" x14ac:dyDescent="0.25">
      <c r="G53" s="153">
        <f t="shared" si="0"/>
        <v>0</v>
      </c>
    </row>
    <row r="54" spans="7:7" x14ac:dyDescent="0.25">
      <c r="G54" s="153">
        <f t="shared" si="0"/>
        <v>0</v>
      </c>
    </row>
    <row r="55" spans="7:7" x14ac:dyDescent="0.25">
      <c r="G55" s="153">
        <f t="shared" si="0"/>
        <v>0</v>
      </c>
    </row>
    <row r="56" spans="7:7" x14ac:dyDescent="0.25">
      <c r="G56" s="153">
        <f t="shared" si="0"/>
        <v>0</v>
      </c>
    </row>
    <row r="57" spans="7:7" x14ac:dyDescent="0.25">
      <c r="G57" s="153">
        <f t="shared" si="0"/>
        <v>0</v>
      </c>
    </row>
    <row r="58" spans="7:7" x14ac:dyDescent="0.25">
      <c r="G58" s="153">
        <f t="shared" si="0"/>
        <v>0</v>
      </c>
    </row>
    <row r="59" spans="7:7" x14ac:dyDescent="0.25">
      <c r="G59" s="153">
        <f t="shared" si="0"/>
        <v>0</v>
      </c>
    </row>
    <row r="60" spans="7:7" x14ac:dyDescent="0.25">
      <c r="G60" s="153">
        <f t="shared" si="0"/>
        <v>0</v>
      </c>
    </row>
    <row r="61" spans="7:7" x14ac:dyDescent="0.25">
      <c r="G61" s="153">
        <f t="shared" si="0"/>
        <v>0</v>
      </c>
    </row>
    <row r="62" spans="7:7" x14ac:dyDescent="0.25">
      <c r="G62" s="153">
        <f t="shared" si="0"/>
        <v>0</v>
      </c>
    </row>
    <row r="63" spans="7:7" x14ac:dyDescent="0.25">
      <c r="G63" s="153">
        <f t="shared" si="0"/>
        <v>0</v>
      </c>
    </row>
    <row r="64" spans="7:7" x14ac:dyDescent="0.25">
      <c r="G64" s="153">
        <f t="shared" si="0"/>
        <v>0</v>
      </c>
    </row>
    <row r="65" spans="7:7" x14ac:dyDescent="0.25">
      <c r="G65" s="153">
        <f t="shared" si="0"/>
        <v>0</v>
      </c>
    </row>
    <row r="66" spans="7:7" x14ac:dyDescent="0.25">
      <c r="G66" s="153">
        <f t="shared" si="0"/>
        <v>0</v>
      </c>
    </row>
    <row r="67" spans="7:7" x14ac:dyDescent="0.25">
      <c r="G67" s="153">
        <f t="shared" ref="G67:G130" si="1">D67*E67</f>
        <v>0</v>
      </c>
    </row>
    <row r="68" spans="7:7" x14ac:dyDescent="0.25">
      <c r="G68" s="153">
        <f t="shared" si="1"/>
        <v>0</v>
      </c>
    </row>
    <row r="69" spans="7:7" x14ac:dyDescent="0.25">
      <c r="G69" s="153">
        <f t="shared" si="1"/>
        <v>0</v>
      </c>
    </row>
    <row r="70" spans="7:7" x14ac:dyDescent="0.25">
      <c r="G70" s="153">
        <f t="shared" si="1"/>
        <v>0</v>
      </c>
    </row>
    <row r="71" spans="7:7" x14ac:dyDescent="0.25">
      <c r="G71" s="153">
        <f t="shared" si="1"/>
        <v>0</v>
      </c>
    </row>
    <row r="72" spans="7:7" x14ac:dyDescent="0.25">
      <c r="G72" s="153">
        <f t="shared" si="1"/>
        <v>0</v>
      </c>
    </row>
    <row r="73" spans="7:7" x14ac:dyDescent="0.25">
      <c r="G73" s="153">
        <f t="shared" si="1"/>
        <v>0</v>
      </c>
    </row>
    <row r="74" spans="7:7" x14ac:dyDescent="0.25">
      <c r="G74" s="153">
        <f t="shared" si="1"/>
        <v>0</v>
      </c>
    </row>
    <row r="75" spans="7:7" x14ac:dyDescent="0.25">
      <c r="G75" s="153">
        <f t="shared" si="1"/>
        <v>0</v>
      </c>
    </row>
    <row r="76" spans="7:7" x14ac:dyDescent="0.25">
      <c r="G76" s="153">
        <f t="shared" si="1"/>
        <v>0</v>
      </c>
    </row>
    <row r="77" spans="7:7" x14ac:dyDescent="0.25">
      <c r="G77" s="153">
        <f t="shared" si="1"/>
        <v>0</v>
      </c>
    </row>
    <row r="78" spans="7:7" x14ac:dyDescent="0.25">
      <c r="G78" s="153">
        <f t="shared" si="1"/>
        <v>0</v>
      </c>
    </row>
    <row r="79" spans="7:7" x14ac:dyDescent="0.25">
      <c r="G79" s="153">
        <f t="shared" si="1"/>
        <v>0</v>
      </c>
    </row>
    <row r="80" spans="7:7" x14ac:dyDescent="0.25">
      <c r="G80" s="153">
        <f t="shared" si="1"/>
        <v>0</v>
      </c>
    </row>
    <row r="81" spans="7:7" x14ac:dyDescent="0.25">
      <c r="G81" s="153">
        <f t="shared" si="1"/>
        <v>0</v>
      </c>
    </row>
    <row r="82" spans="7:7" x14ac:dyDescent="0.25">
      <c r="G82" s="153">
        <f t="shared" si="1"/>
        <v>0</v>
      </c>
    </row>
    <row r="83" spans="7:7" x14ac:dyDescent="0.25">
      <c r="G83" s="153">
        <f t="shared" si="1"/>
        <v>0</v>
      </c>
    </row>
    <row r="84" spans="7:7" x14ac:dyDescent="0.25">
      <c r="G84" s="153">
        <f t="shared" si="1"/>
        <v>0</v>
      </c>
    </row>
    <row r="85" spans="7:7" x14ac:dyDescent="0.25">
      <c r="G85" s="153">
        <f t="shared" si="1"/>
        <v>0</v>
      </c>
    </row>
    <row r="86" spans="7:7" x14ac:dyDescent="0.25">
      <c r="G86" s="153">
        <f t="shared" si="1"/>
        <v>0</v>
      </c>
    </row>
    <row r="87" spans="7:7" x14ac:dyDescent="0.25">
      <c r="G87" s="153">
        <f t="shared" si="1"/>
        <v>0</v>
      </c>
    </row>
    <row r="88" spans="7:7" x14ac:dyDescent="0.25">
      <c r="G88" s="153">
        <f t="shared" si="1"/>
        <v>0</v>
      </c>
    </row>
    <row r="89" spans="7:7" x14ac:dyDescent="0.25">
      <c r="G89" s="153">
        <f t="shared" si="1"/>
        <v>0</v>
      </c>
    </row>
    <row r="90" spans="7:7" x14ac:dyDescent="0.25">
      <c r="G90" s="153">
        <f t="shared" si="1"/>
        <v>0</v>
      </c>
    </row>
    <row r="91" spans="7:7" x14ac:dyDescent="0.25">
      <c r="G91" s="153">
        <f t="shared" si="1"/>
        <v>0</v>
      </c>
    </row>
    <row r="92" spans="7:7" x14ac:dyDescent="0.25">
      <c r="G92" s="153">
        <f t="shared" si="1"/>
        <v>0</v>
      </c>
    </row>
    <row r="93" spans="7:7" x14ac:dyDescent="0.25">
      <c r="G93" s="153">
        <f t="shared" si="1"/>
        <v>0</v>
      </c>
    </row>
    <row r="94" spans="7:7" x14ac:dyDescent="0.25">
      <c r="G94" s="153">
        <f t="shared" si="1"/>
        <v>0</v>
      </c>
    </row>
    <row r="95" spans="7:7" x14ac:dyDescent="0.25">
      <c r="G95" s="153">
        <f t="shared" si="1"/>
        <v>0</v>
      </c>
    </row>
    <row r="96" spans="7:7" x14ac:dyDescent="0.25">
      <c r="G96" s="153">
        <f t="shared" si="1"/>
        <v>0</v>
      </c>
    </row>
    <row r="97" spans="7:7" x14ac:dyDescent="0.25">
      <c r="G97" s="153">
        <f t="shared" si="1"/>
        <v>0</v>
      </c>
    </row>
    <row r="98" spans="7:7" x14ac:dyDescent="0.25">
      <c r="G98" s="153">
        <f t="shared" si="1"/>
        <v>0</v>
      </c>
    </row>
    <row r="99" spans="7:7" x14ac:dyDescent="0.25">
      <c r="G99" s="153">
        <f t="shared" si="1"/>
        <v>0</v>
      </c>
    </row>
    <row r="100" spans="7:7" x14ac:dyDescent="0.25">
      <c r="G100" s="153">
        <f t="shared" si="1"/>
        <v>0</v>
      </c>
    </row>
    <row r="101" spans="7:7" x14ac:dyDescent="0.25">
      <c r="G101" s="153">
        <f t="shared" si="1"/>
        <v>0</v>
      </c>
    </row>
    <row r="102" spans="7:7" x14ac:dyDescent="0.25">
      <c r="G102" s="153">
        <f t="shared" si="1"/>
        <v>0</v>
      </c>
    </row>
    <row r="103" spans="7:7" x14ac:dyDescent="0.25">
      <c r="G103" s="153">
        <f t="shared" si="1"/>
        <v>0</v>
      </c>
    </row>
    <row r="104" spans="7:7" x14ac:dyDescent="0.25">
      <c r="G104" s="153">
        <f t="shared" si="1"/>
        <v>0</v>
      </c>
    </row>
    <row r="105" spans="7:7" x14ac:dyDescent="0.25">
      <c r="G105" s="153">
        <f t="shared" si="1"/>
        <v>0</v>
      </c>
    </row>
    <row r="106" spans="7:7" x14ac:dyDescent="0.25">
      <c r="G106" s="153">
        <f t="shared" si="1"/>
        <v>0</v>
      </c>
    </row>
    <row r="107" spans="7:7" x14ac:dyDescent="0.25">
      <c r="G107" s="153">
        <f t="shared" si="1"/>
        <v>0</v>
      </c>
    </row>
    <row r="108" spans="7:7" x14ac:dyDescent="0.25">
      <c r="G108" s="153">
        <f t="shared" si="1"/>
        <v>0</v>
      </c>
    </row>
    <row r="109" spans="7:7" x14ac:dyDescent="0.25">
      <c r="G109" s="153">
        <f t="shared" si="1"/>
        <v>0</v>
      </c>
    </row>
    <row r="110" spans="7:7" x14ac:dyDescent="0.25">
      <c r="G110" s="153">
        <f t="shared" si="1"/>
        <v>0</v>
      </c>
    </row>
    <row r="111" spans="7:7" x14ac:dyDescent="0.25">
      <c r="G111" s="153">
        <f t="shared" si="1"/>
        <v>0</v>
      </c>
    </row>
    <row r="112" spans="7:7" x14ac:dyDescent="0.25">
      <c r="G112" s="153">
        <f t="shared" si="1"/>
        <v>0</v>
      </c>
    </row>
    <row r="113" spans="7:7" x14ac:dyDescent="0.25">
      <c r="G113" s="153">
        <f t="shared" si="1"/>
        <v>0</v>
      </c>
    </row>
    <row r="114" spans="7:7" x14ac:dyDescent="0.25">
      <c r="G114" s="153">
        <f t="shared" si="1"/>
        <v>0</v>
      </c>
    </row>
    <row r="115" spans="7:7" x14ac:dyDescent="0.25">
      <c r="G115" s="153">
        <f t="shared" si="1"/>
        <v>0</v>
      </c>
    </row>
    <row r="116" spans="7:7" x14ac:dyDescent="0.25">
      <c r="G116" s="153">
        <f t="shared" si="1"/>
        <v>0</v>
      </c>
    </row>
    <row r="117" spans="7:7" x14ac:dyDescent="0.25">
      <c r="G117" s="153">
        <f t="shared" si="1"/>
        <v>0</v>
      </c>
    </row>
    <row r="118" spans="7:7" x14ac:dyDescent="0.25">
      <c r="G118" s="153">
        <f t="shared" si="1"/>
        <v>0</v>
      </c>
    </row>
    <row r="119" spans="7:7" x14ac:dyDescent="0.25">
      <c r="G119" s="153">
        <f t="shared" si="1"/>
        <v>0</v>
      </c>
    </row>
    <row r="120" spans="7:7" x14ac:dyDescent="0.25">
      <c r="G120" s="153">
        <f t="shared" si="1"/>
        <v>0</v>
      </c>
    </row>
    <row r="121" spans="7:7" x14ac:dyDescent="0.25">
      <c r="G121" s="153">
        <f t="shared" si="1"/>
        <v>0</v>
      </c>
    </row>
    <row r="122" spans="7:7" x14ac:dyDescent="0.25">
      <c r="G122" s="153">
        <f t="shared" si="1"/>
        <v>0</v>
      </c>
    </row>
    <row r="123" spans="7:7" x14ac:dyDescent="0.25">
      <c r="G123" s="153">
        <f t="shared" si="1"/>
        <v>0</v>
      </c>
    </row>
    <row r="124" spans="7:7" x14ac:dyDescent="0.25">
      <c r="G124" s="153">
        <f t="shared" si="1"/>
        <v>0</v>
      </c>
    </row>
    <row r="125" spans="7:7" x14ac:dyDescent="0.25">
      <c r="G125" s="153">
        <f t="shared" si="1"/>
        <v>0</v>
      </c>
    </row>
    <row r="126" spans="7:7" x14ac:dyDescent="0.25">
      <c r="G126" s="153">
        <f t="shared" si="1"/>
        <v>0</v>
      </c>
    </row>
    <row r="127" spans="7:7" x14ac:dyDescent="0.25">
      <c r="G127" s="153">
        <f t="shared" si="1"/>
        <v>0</v>
      </c>
    </row>
    <row r="128" spans="7:7" x14ac:dyDescent="0.25">
      <c r="G128" s="153">
        <f t="shared" si="1"/>
        <v>0</v>
      </c>
    </row>
    <row r="129" spans="7:7" x14ac:dyDescent="0.25">
      <c r="G129" s="153">
        <f t="shared" si="1"/>
        <v>0</v>
      </c>
    </row>
    <row r="130" spans="7:7" x14ac:dyDescent="0.25">
      <c r="G130" s="153">
        <f t="shared" si="1"/>
        <v>0</v>
      </c>
    </row>
    <row r="131" spans="7:7" x14ac:dyDescent="0.25">
      <c r="G131" s="153">
        <f t="shared" ref="G131:G194" si="2">D131*E131</f>
        <v>0</v>
      </c>
    </row>
    <row r="132" spans="7:7" x14ac:dyDescent="0.25">
      <c r="G132" s="153">
        <f t="shared" si="2"/>
        <v>0</v>
      </c>
    </row>
    <row r="133" spans="7:7" x14ac:dyDescent="0.25">
      <c r="G133" s="153">
        <f t="shared" si="2"/>
        <v>0</v>
      </c>
    </row>
    <row r="134" spans="7:7" x14ac:dyDescent="0.25">
      <c r="G134" s="153">
        <f t="shared" si="2"/>
        <v>0</v>
      </c>
    </row>
    <row r="135" spans="7:7" x14ac:dyDescent="0.25">
      <c r="G135" s="153">
        <f t="shared" si="2"/>
        <v>0</v>
      </c>
    </row>
    <row r="136" spans="7:7" x14ac:dyDescent="0.25">
      <c r="G136" s="153">
        <f t="shared" si="2"/>
        <v>0</v>
      </c>
    </row>
    <row r="137" spans="7:7" x14ac:dyDescent="0.25">
      <c r="G137" s="153">
        <f t="shared" si="2"/>
        <v>0</v>
      </c>
    </row>
    <row r="138" spans="7:7" x14ac:dyDescent="0.25">
      <c r="G138" s="153">
        <f t="shared" si="2"/>
        <v>0</v>
      </c>
    </row>
    <row r="139" spans="7:7" x14ac:dyDescent="0.25">
      <c r="G139" s="153">
        <f t="shared" si="2"/>
        <v>0</v>
      </c>
    </row>
    <row r="140" spans="7:7" x14ac:dyDescent="0.25">
      <c r="G140" s="153">
        <f t="shared" si="2"/>
        <v>0</v>
      </c>
    </row>
    <row r="141" spans="7:7" x14ac:dyDescent="0.25">
      <c r="G141" s="153">
        <f t="shared" si="2"/>
        <v>0</v>
      </c>
    </row>
    <row r="142" spans="7:7" x14ac:dyDescent="0.25">
      <c r="G142" s="153">
        <f t="shared" si="2"/>
        <v>0</v>
      </c>
    </row>
    <row r="143" spans="7:7" x14ac:dyDescent="0.25">
      <c r="G143" s="153">
        <f t="shared" si="2"/>
        <v>0</v>
      </c>
    </row>
    <row r="144" spans="7:7" x14ac:dyDescent="0.25">
      <c r="G144" s="153">
        <f t="shared" si="2"/>
        <v>0</v>
      </c>
    </row>
    <row r="145" spans="7:7" x14ac:dyDescent="0.25">
      <c r="G145" s="153">
        <f t="shared" si="2"/>
        <v>0</v>
      </c>
    </row>
    <row r="146" spans="7:7" x14ac:dyDescent="0.25">
      <c r="G146" s="153">
        <f t="shared" si="2"/>
        <v>0</v>
      </c>
    </row>
    <row r="147" spans="7:7" x14ac:dyDescent="0.25">
      <c r="G147" s="153">
        <f t="shared" si="2"/>
        <v>0</v>
      </c>
    </row>
    <row r="148" spans="7:7" x14ac:dyDescent="0.25">
      <c r="G148" s="153">
        <f t="shared" si="2"/>
        <v>0</v>
      </c>
    </row>
    <row r="149" spans="7:7" x14ac:dyDescent="0.25">
      <c r="G149" s="153">
        <f t="shared" si="2"/>
        <v>0</v>
      </c>
    </row>
    <row r="150" spans="7:7" x14ac:dyDescent="0.25">
      <c r="G150" s="153">
        <f t="shared" si="2"/>
        <v>0</v>
      </c>
    </row>
    <row r="151" spans="7:7" x14ac:dyDescent="0.25">
      <c r="G151" s="153">
        <f t="shared" si="2"/>
        <v>0</v>
      </c>
    </row>
    <row r="152" spans="7:7" x14ac:dyDescent="0.25">
      <c r="G152" s="153">
        <f t="shared" si="2"/>
        <v>0</v>
      </c>
    </row>
    <row r="153" spans="7:7" x14ac:dyDescent="0.25">
      <c r="G153" s="153">
        <f t="shared" si="2"/>
        <v>0</v>
      </c>
    </row>
    <row r="154" spans="7:7" x14ac:dyDescent="0.25">
      <c r="G154" s="153">
        <f t="shared" si="2"/>
        <v>0</v>
      </c>
    </row>
    <row r="155" spans="7:7" x14ac:dyDescent="0.25">
      <c r="G155" s="153">
        <f t="shared" si="2"/>
        <v>0</v>
      </c>
    </row>
    <row r="156" spans="7:7" x14ac:dyDescent="0.25">
      <c r="G156" s="153">
        <f t="shared" si="2"/>
        <v>0</v>
      </c>
    </row>
    <row r="157" spans="7:7" x14ac:dyDescent="0.25">
      <c r="G157" s="153">
        <f t="shared" si="2"/>
        <v>0</v>
      </c>
    </row>
    <row r="158" spans="7:7" x14ac:dyDescent="0.25">
      <c r="G158" s="153">
        <f t="shared" si="2"/>
        <v>0</v>
      </c>
    </row>
    <row r="159" spans="7:7" x14ac:dyDescent="0.25">
      <c r="G159" s="153">
        <f t="shared" si="2"/>
        <v>0</v>
      </c>
    </row>
    <row r="160" spans="7:7" x14ac:dyDescent="0.25">
      <c r="G160" s="153">
        <f t="shared" si="2"/>
        <v>0</v>
      </c>
    </row>
    <row r="161" spans="7:7" x14ac:dyDescent="0.25">
      <c r="G161" s="153">
        <f t="shared" si="2"/>
        <v>0</v>
      </c>
    </row>
    <row r="162" spans="7:7" x14ac:dyDescent="0.25">
      <c r="G162" s="153">
        <f t="shared" si="2"/>
        <v>0</v>
      </c>
    </row>
    <row r="163" spans="7:7" x14ac:dyDescent="0.25">
      <c r="G163" s="153">
        <f t="shared" si="2"/>
        <v>0</v>
      </c>
    </row>
    <row r="164" spans="7:7" x14ac:dyDescent="0.25">
      <c r="G164" s="153">
        <f t="shared" si="2"/>
        <v>0</v>
      </c>
    </row>
    <row r="165" spans="7:7" x14ac:dyDescent="0.25">
      <c r="G165" s="153">
        <f t="shared" si="2"/>
        <v>0</v>
      </c>
    </row>
    <row r="166" spans="7:7" x14ac:dyDescent="0.25">
      <c r="G166" s="153">
        <f t="shared" si="2"/>
        <v>0</v>
      </c>
    </row>
    <row r="167" spans="7:7" x14ac:dyDescent="0.25">
      <c r="G167" s="153">
        <f t="shared" si="2"/>
        <v>0</v>
      </c>
    </row>
    <row r="168" spans="7:7" x14ac:dyDescent="0.25">
      <c r="G168" s="153">
        <f t="shared" si="2"/>
        <v>0</v>
      </c>
    </row>
    <row r="169" spans="7:7" x14ac:dyDescent="0.25">
      <c r="G169" s="153">
        <f t="shared" si="2"/>
        <v>0</v>
      </c>
    </row>
    <row r="170" spans="7:7" x14ac:dyDescent="0.25">
      <c r="G170" s="153">
        <f t="shared" si="2"/>
        <v>0</v>
      </c>
    </row>
    <row r="171" spans="7:7" x14ac:dyDescent="0.25">
      <c r="G171" s="153">
        <f t="shared" si="2"/>
        <v>0</v>
      </c>
    </row>
    <row r="172" spans="7:7" x14ac:dyDescent="0.25">
      <c r="G172" s="153">
        <f t="shared" si="2"/>
        <v>0</v>
      </c>
    </row>
    <row r="173" spans="7:7" x14ac:dyDescent="0.25">
      <c r="G173" s="153">
        <f t="shared" si="2"/>
        <v>0</v>
      </c>
    </row>
    <row r="174" spans="7:7" x14ac:dyDescent="0.25">
      <c r="G174" s="153">
        <f t="shared" si="2"/>
        <v>0</v>
      </c>
    </row>
    <row r="175" spans="7:7" x14ac:dyDescent="0.25">
      <c r="G175" s="153">
        <f t="shared" si="2"/>
        <v>0</v>
      </c>
    </row>
    <row r="176" spans="7:7" x14ac:dyDescent="0.25">
      <c r="G176" s="153">
        <f t="shared" si="2"/>
        <v>0</v>
      </c>
    </row>
    <row r="177" spans="7:7" x14ac:dyDescent="0.25">
      <c r="G177" s="153">
        <f t="shared" si="2"/>
        <v>0</v>
      </c>
    </row>
    <row r="178" spans="7:7" x14ac:dyDescent="0.25">
      <c r="G178" s="153">
        <f t="shared" si="2"/>
        <v>0</v>
      </c>
    </row>
    <row r="179" spans="7:7" x14ac:dyDescent="0.25">
      <c r="G179" s="153">
        <f t="shared" si="2"/>
        <v>0</v>
      </c>
    </row>
    <row r="180" spans="7:7" x14ac:dyDescent="0.25">
      <c r="G180" s="153">
        <f t="shared" si="2"/>
        <v>0</v>
      </c>
    </row>
    <row r="181" spans="7:7" x14ac:dyDescent="0.25">
      <c r="G181" s="153">
        <f t="shared" si="2"/>
        <v>0</v>
      </c>
    </row>
    <row r="182" spans="7:7" x14ac:dyDescent="0.25">
      <c r="G182" s="153">
        <f t="shared" si="2"/>
        <v>0</v>
      </c>
    </row>
    <row r="183" spans="7:7" x14ac:dyDescent="0.25">
      <c r="G183" s="153">
        <f t="shared" si="2"/>
        <v>0</v>
      </c>
    </row>
    <row r="184" spans="7:7" x14ac:dyDescent="0.25">
      <c r="G184" s="153">
        <f t="shared" si="2"/>
        <v>0</v>
      </c>
    </row>
    <row r="185" spans="7:7" x14ac:dyDescent="0.25">
      <c r="G185" s="153">
        <f t="shared" si="2"/>
        <v>0</v>
      </c>
    </row>
    <row r="186" spans="7:7" x14ac:dyDescent="0.25">
      <c r="G186" s="153">
        <f t="shared" si="2"/>
        <v>0</v>
      </c>
    </row>
    <row r="187" spans="7:7" x14ac:dyDescent="0.25">
      <c r="G187" s="153">
        <f t="shared" si="2"/>
        <v>0</v>
      </c>
    </row>
    <row r="188" spans="7:7" x14ac:dyDescent="0.25">
      <c r="G188" s="153">
        <f t="shared" si="2"/>
        <v>0</v>
      </c>
    </row>
    <row r="189" spans="7:7" x14ac:dyDescent="0.25">
      <c r="G189" s="153">
        <f t="shared" si="2"/>
        <v>0</v>
      </c>
    </row>
    <row r="190" spans="7:7" x14ac:dyDescent="0.25">
      <c r="G190" s="153">
        <f t="shared" si="2"/>
        <v>0</v>
      </c>
    </row>
    <row r="191" spans="7:7" x14ac:dyDescent="0.25">
      <c r="G191" s="153">
        <f t="shared" si="2"/>
        <v>0</v>
      </c>
    </row>
    <row r="192" spans="7:7" x14ac:dyDescent="0.25">
      <c r="G192" s="153">
        <f t="shared" si="2"/>
        <v>0</v>
      </c>
    </row>
    <row r="193" spans="7:7" x14ac:dyDescent="0.25">
      <c r="G193" s="153">
        <f t="shared" si="2"/>
        <v>0</v>
      </c>
    </row>
    <row r="194" spans="7:7" x14ac:dyDescent="0.25">
      <c r="G194" s="153">
        <f t="shared" si="2"/>
        <v>0</v>
      </c>
    </row>
    <row r="195" spans="7:7" x14ac:dyDescent="0.25">
      <c r="G195" s="153">
        <f t="shared" ref="G195:G258" si="3">D195*E195</f>
        <v>0</v>
      </c>
    </row>
    <row r="196" spans="7:7" x14ac:dyDescent="0.25">
      <c r="G196" s="153">
        <f t="shared" si="3"/>
        <v>0</v>
      </c>
    </row>
    <row r="197" spans="7:7" x14ac:dyDescent="0.25">
      <c r="G197" s="153">
        <f t="shared" si="3"/>
        <v>0</v>
      </c>
    </row>
    <row r="198" spans="7:7" x14ac:dyDescent="0.25">
      <c r="G198" s="153">
        <f t="shared" si="3"/>
        <v>0</v>
      </c>
    </row>
    <row r="199" spans="7:7" x14ac:dyDescent="0.25">
      <c r="G199" s="153">
        <f t="shared" si="3"/>
        <v>0</v>
      </c>
    </row>
    <row r="200" spans="7:7" x14ac:dyDescent="0.25">
      <c r="G200" s="153">
        <f t="shared" si="3"/>
        <v>0</v>
      </c>
    </row>
    <row r="201" spans="7:7" x14ac:dyDescent="0.25">
      <c r="G201" s="153">
        <f t="shared" si="3"/>
        <v>0</v>
      </c>
    </row>
    <row r="202" spans="7:7" x14ac:dyDescent="0.25">
      <c r="G202" s="153">
        <f t="shared" si="3"/>
        <v>0</v>
      </c>
    </row>
    <row r="203" spans="7:7" x14ac:dyDescent="0.25">
      <c r="G203" s="153">
        <f t="shared" si="3"/>
        <v>0</v>
      </c>
    </row>
    <row r="204" spans="7:7" x14ac:dyDescent="0.25">
      <c r="G204" s="153">
        <f t="shared" si="3"/>
        <v>0</v>
      </c>
    </row>
    <row r="205" spans="7:7" x14ac:dyDescent="0.25">
      <c r="G205" s="153">
        <f t="shared" si="3"/>
        <v>0</v>
      </c>
    </row>
    <row r="206" spans="7:7" x14ac:dyDescent="0.25">
      <c r="G206" s="153">
        <f t="shared" si="3"/>
        <v>0</v>
      </c>
    </row>
    <row r="207" spans="7:7" x14ac:dyDescent="0.25">
      <c r="G207" s="153">
        <f t="shared" si="3"/>
        <v>0</v>
      </c>
    </row>
    <row r="208" spans="7:7" x14ac:dyDescent="0.25">
      <c r="G208" s="153">
        <f t="shared" si="3"/>
        <v>0</v>
      </c>
    </row>
    <row r="209" spans="7:7" x14ac:dyDescent="0.25">
      <c r="G209" s="153">
        <f t="shared" si="3"/>
        <v>0</v>
      </c>
    </row>
    <row r="210" spans="7:7" x14ac:dyDescent="0.25">
      <c r="G210" s="153">
        <f t="shared" si="3"/>
        <v>0</v>
      </c>
    </row>
    <row r="211" spans="7:7" x14ac:dyDescent="0.25">
      <c r="G211" s="153">
        <f t="shared" si="3"/>
        <v>0</v>
      </c>
    </row>
    <row r="212" spans="7:7" x14ac:dyDescent="0.25">
      <c r="G212" s="153">
        <f t="shared" si="3"/>
        <v>0</v>
      </c>
    </row>
    <row r="213" spans="7:7" x14ac:dyDescent="0.25">
      <c r="G213" s="153">
        <f t="shared" si="3"/>
        <v>0</v>
      </c>
    </row>
    <row r="214" spans="7:7" x14ac:dyDescent="0.25">
      <c r="G214" s="153">
        <f t="shared" si="3"/>
        <v>0</v>
      </c>
    </row>
    <row r="215" spans="7:7" x14ac:dyDescent="0.25">
      <c r="G215" s="153">
        <f t="shared" si="3"/>
        <v>0</v>
      </c>
    </row>
    <row r="216" spans="7:7" x14ac:dyDescent="0.25">
      <c r="G216" s="153">
        <f t="shared" si="3"/>
        <v>0</v>
      </c>
    </row>
    <row r="217" spans="7:7" x14ac:dyDescent="0.25">
      <c r="G217" s="153">
        <f t="shared" si="3"/>
        <v>0</v>
      </c>
    </row>
    <row r="218" spans="7:7" x14ac:dyDescent="0.25">
      <c r="G218" s="153">
        <f t="shared" si="3"/>
        <v>0</v>
      </c>
    </row>
    <row r="219" spans="7:7" x14ac:dyDescent="0.25">
      <c r="G219" s="153">
        <f t="shared" si="3"/>
        <v>0</v>
      </c>
    </row>
    <row r="220" spans="7:7" x14ac:dyDescent="0.25">
      <c r="G220" s="153">
        <f t="shared" si="3"/>
        <v>0</v>
      </c>
    </row>
    <row r="221" spans="7:7" x14ac:dyDescent="0.25">
      <c r="G221" s="153">
        <f t="shared" si="3"/>
        <v>0</v>
      </c>
    </row>
    <row r="222" spans="7:7" x14ac:dyDescent="0.25">
      <c r="G222" s="153">
        <f t="shared" si="3"/>
        <v>0</v>
      </c>
    </row>
    <row r="223" spans="7:7" x14ac:dyDescent="0.25">
      <c r="G223" s="153">
        <f t="shared" si="3"/>
        <v>0</v>
      </c>
    </row>
    <row r="224" spans="7:7" x14ac:dyDescent="0.25">
      <c r="G224" s="153">
        <f t="shared" si="3"/>
        <v>0</v>
      </c>
    </row>
    <row r="225" spans="7:7" x14ac:dyDescent="0.25">
      <c r="G225" s="153">
        <f t="shared" si="3"/>
        <v>0</v>
      </c>
    </row>
    <row r="226" spans="7:7" x14ac:dyDescent="0.25">
      <c r="G226" s="153">
        <f t="shared" si="3"/>
        <v>0</v>
      </c>
    </row>
    <row r="227" spans="7:7" x14ac:dyDescent="0.25">
      <c r="G227" s="153">
        <f t="shared" si="3"/>
        <v>0</v>
      </c>
    </row>
    <row r="228" spans="7:7" x14ac:dyDescent="0.25">
      <c r="G228" s="153">
        <f t="shared" si="3"/>
        <v>0</v>
      </c>
    </row>
    <row r="229" spans="7:7" x14ac:dyDescent="0.25">
      <c r="G229" s="153">
        <f t="shared" si="3"/>
        <v>0</v>
      </c>
    </row>
    <row r="230" spans="7:7" x14ac:dyDescent="0.25">
      <c r="G230" s="153">
        <f t="shared" si="3"/>
        <v>0</v>
      </c>
    </row>
    <row r="231" spans="7:7" x14ac:dyDescent="0.25">
      <c r="G231" s="153">
        <f t="shared" si="3"/>
        <v>0</v>
      </c>
    </row>
    <row r="232" spans="7:7" x14ac:dyDescent="0.25">
      <c r="G232" s="153">
        <f t="shared" si="3"/>
        <v>0</v>
      </c>
    </row>
    <row r="233" spans="7:7" x14ac:dyDescent="0.25">
      <c r="G233" s="153">
        <f t="shared" si="3"/>
        <v>0</v>
      </c>
    </row>
    <row r="234" spans="7:7" x14ac:dyDescent="0.25">
      <c r="G234" s="153">
        <f t="shared" si="3"/>
        <v>0</v>
      </c>
    </row>
    <row r="235" spans="7:7" x14ac:dyDescent="0.25">
      <c r="G235" s="153">
        <f t="shared" si="3"/>
        <v>0</v>
      </c>
    </row>
    <row r="236" spans="7:7" x14ac:dyDescent="0.25">
      <c r="G236" s="153">
        <f t="shared" si="3"/>
        <v>0</v>
      </c>
    </row>
    <row r="237" spans="7:7" x14ac:dyDescent="0.25">
      <c r="G237" s="153">
        <f t="shared" si="3"/>
        <v>0</v>
      </c>
    </row>
    <row r="238" spans="7:7" x14ac:dyDescent="0.25">
      <c r="G238" s="153">
        <f t="shared" si="3"/>
        <v>0</v>
      </c>
    </row>
    <row r="239" spans="7:7" x14ac:dyDescent="0.25">
      <c r="G239" s="153">
        <f t="shared" si="3"/>
        <v>0</v>
      </c>
    </row>
    <row r="240" spans="7:7" x14ac:dyDescent="0.25">
      <c r="G240" s="153">
        <f t="shared" si="3"/>
        <v>0</v>
      </c>
    </row>
    <row r="241" spans="7:7" x14ac:dyDescent="0.25">
      <c r="G241" s="153">
        <f t="shared" si="3"/>
        <v>0</v>
      </c>
    </row>
    <row r="242" spans="7:7" x14ac:dyDescent="0.25">
      <c r="G242" s="153">
        <f t="shared" si="3"/>
        <v>0</v>
      </c>
    </row>
    <row r="243" spans="7:7" x14ac:dyDescent="0.25">
      <c r="G243" s="153">
        <f t="shared" si="3"/>
        <v>0</v>
      </c>
    </row>
    <row r="244" spans="7:7" x14ac:dyDescent="0.25">
      <c r="G244" s="153">
        <f t="shared" si="3"/>
        <v>0</v>
      </c>
    </row>
    <row r="245" spans="7:7" x14ac:dyDescent="0.25">
      <c r="G245" s="153">
        <f t="shared" si="3"/>
        <v>0</v>
      </c>
    </row>
    <row r="246" spans="7:7" x14ac:dyDescent="0.25">
      <c r="G246" s="153">
        <f t="shared" si="3"/>
        <v>0</v>
      </c>
    </row>
    <row r="247" spans="7:7" x14ac:dyDescent="0.25">
      <c r="G247" s="153">
        <f t="shared" si="3"/>
        <v>0</v>
      </c>
    </row>
    <row r="248" spans="7:7" x14ac:dyDescent="0.25">
      <c r="G248" s="153">
        <f t="shared" si="3"/>
        <v>0</v>
      </c>
    </row>
    <row r="249" spans="7:7" x14ac:dyDescent="0.25">
      <c r="G249" s="153">
        <f t="shared" si="3"/>
        <v>0</v>
      </c>
    </row>
    <row r="250" spans="7:7" x14ac:dyDescent="0.25">
      <c r="G250" s="153">
        <f t="shared" si="3"/>
        <v>0</v>
      </c>
    </row>
    <row r="251" spans="7:7" x14ac:dyDescent="0.25">
      <c r="G251" s="153">
        <f t="shared" si="3"/>
        <v>0</v>
      </c>
    </row>
    <row r="252" spans="7:7" x14ac:dyDescent="0.25">
      <c r="G252" s="153">
        <f t="shared" si="3"/>
        <v>0</v>
      </c>
    </row>
    <row r="253" spans="7:7" x14ac:dyDescent="0.25">
      <c r="G253" s="153">
        <f t="shared" si="3"/>
        <v>0</v>
      </c>
    </row>
    <row r="254" spans="7:7" x14ac:dyDescent="0.25">
      <c r="G254" s="153">
        <f t="shared" si="3"/>
        <v>0</v>
      </c>
    </row>
    <row r="255" spans="7:7" x14ac:dyDescent="0.25">
      <c r="G255" s="153">
        <f t="shared" si="3"/>
        <v>0</v>
      </c>
    </row>
    <row r="256" spans="7:7" x14ac:dyDescent="0.25">
      <c r="G256" s="153">
        <f t="shared" si="3"/>
        <v>0</v>
      </c>
    </row>
    <row r="257" spans="7:7" x14ac:dyDescent="0.25">
      <c r="G257" s="153">
        <f t="shared" si="3"/>
        <v>0</v>
      </c>
    </row>
    <row r="258" spans="7:7" x14ac:dyDescent="0.25">
      <c r="G258" s="153">
        <f t="shared" si="3"/>
        <v>0</v>
      </c>
    </row>
    <row r="259" spans="7:7" x14ac:dyDescent="0.25">
      <c r="G259" s="153">
        <f t="shared" ref="G259:G322" si="4">D259*E259</f>
        <v>0</v>
      </c>
    </row>
    <row r="260" spans="7:7" x14ac:dyDescent="0.25">
      <c r="G260" s="153">
        <f t="shared" si="4"/>
        <v>0</v>
      </c>
    </row>
    <row r="261" spans="7:7" x14ac:dyDescent="0.25">
      <c r="G261" s="153">
        <f t="shared" si="4"/>
        <v>0</v>
      </c>
    </row>
    <row r="262" spans="7:7" x14ac:dyDescent="0.25">
      <c r="G262" s="153">
        <f t="shared" si="4"/>
        <v>0</v>
      </c>
    </row>
    <row r="263" spans="7:7" x14ac:dyDescent="0.25">
      <c r="G263" s="153">
        <f t="shared" si="4"/>
        <v>0</v>
      </c>
    </row>
    <row r="264" spans="7:7" x14ac:dyDescent="0.25">
      <c r="G264" s="153">
        <f t="shared" si="4"/>
        <v>0</v>
      </c>
    </row>
    <row r="265" spans="7:7" x14ac:dyDescent="0.25">
      <c r="G265" s="153">
        <f t="shared" si="4"/>
        <v>0</v>
      </c>
    </row>
    <row r="266" spans="7:7" x14ac:dyDescent="0.25">
      <c r="G266" s="153">
        <f t="shared" si="4"/>
        <v>0</v>
      </c>
    </row>
    <row r="267" spans="7:7" x14ac:dyDescent="0.25">
      <c r="G267" s="153">
        <f t="shared" si="4"/>
        <v>0</v>
      </c>
    </row>
    <row r="268" spans="7:7" x14ac:dyDescent="0.25">
      <c r="G268" s="153">
        <f t="shared" si="4"/>
        <v>0</v>
      </c>
    </row>
    <row r="269" spans="7:7" x14ac:dyDescent="0.25">
      <c r="G269" s="153">
        <f t="shared" si="4"/>
        <v>0</v>
      </c>
    </row>
    <row r="270" spans="7:7" x14ac:dyDescent="0.25">
      <c r="G270" s="153">
        <f t="shared" si="4"/>
        <v>0</v>
      </c>
    </row>
    <row r="271" spans="7:7" x14ac:dyDescent="0.25">
      <c r="G271" s="153">
        <f t="shared" si="4"/>
        <v>0</v>
      </c>
    </row>
    <row r="272" spans="7:7" x14ac:dyDescent="0.25">
      <c r="G272" s="153">
        <f t="shared" si="4"/>
        <v>0</v>
      </c>
    </row>
    <row r="273" spans="7:7" x14ac:dyDescent="0.25">
      <c r="G273" s="153">
        <f t="shared" si="4"/>
        <v>0</v>
      </c>
    </row>
    <row r="274" spans="7:7" x14ac:dyDescent="0.25">
      <c r="G274" s="153">
        <f t="shared" si="4"/>
        <v>0</v>
      </c>
    </row>
    <row r="275" spans="7:7" x14ac:dyDescent="0.25">
      <c r="G275" s="153">
        <f t="shared" si="4"/>
        <v>0</v>
      </c>
    </row>
    <row r="276" spans="7:7" x14ac:dyDescent="0.25">
      <c r="G276" s="153">
        <f t="shared" si="4"/>
        <v>0</v>
      </c>
    </row>
    <row r="277" spans="7:7" x14ac:dyDescent="0.25">
      <c r="G277" s="153">
        <f t="shared" si="4"/>
        <v>0</v>
      </c>
    </row>
    <row r="278" spans="7:7" x14ac:dyDescent="0.25">
      <c r="G278" s="153">
        <f t="shared" si="4"/>
        <v>0</v>
      </c>
    </row>
    <row r="279" spans="7:7" x14ac:dyDescent="0.25">
      <c r="G279" s="153">
        <f t="shared" si="4"/>
        <v>0</v>
      </c>
    </row>
    <row r="280" spans="7:7" x14ac:dyDescent="0.25">
      <c r="G280" s="153">
        <f t="shared" si="4"/>
        <v>0</v>
      </c>
    </row>
    <row r="281" spans="7:7" x14ac:dyDescent="0.25">
      <c r="G281" s="153">
        <f t="shared" si="4"/>
        <v>0</v>
      </c>
    </row>
    <row r="282" spans="7:7" x14ac:dyDescent="0.25">
      <c r="G282" s="153">
        <f t="shared" si="4"/>
        <v>0</v>
      </c>
    </row>
    <row r="283" spans="7:7" x14ac:dyDescent="0.25">
      <c r="G283" s="153">
        <f t="shared" si="4"/>
        <v>0</v>
      </c>
    </row>
    <row r="284" spans="7:7" x14ac:dyDescent="0.25">
      <c r="G284" s="153">
        <f t="shared" si="4"/>
        <v>0</v>
      </c>
    </row>
    <row r="285" spans="7:7" x14ac:dyDescent="0.25">
      <c r="G285" s="153">
        <f t="shared" si="4"/>
        <v>0</v>
      </c>
    </row>
    <row r="286" spans="7:7" x14ac:dyDescent="0.25">
      <c r="G286" s="153">
        <f t="shared" si="4"/>
        <v>0</v>
      </c>
    </row>
    <row r="287" spans="7:7" x14ac:dyDescent="0.25">
      <c r="G287" s="153">
        <f t="shared" si="4"/>
        <v>0</v>
      </c>
    </row>
    <row r="288" spans="7:7" x14ac:dyDescent="0.25">
      <c r="G288" s="153">
        <f t="shared" si="4"/>
        <v>0</v>
      </c>
    </row>
    <row r="289" spans="7:7" x14ac:dyDescent="0.25">
      <c r="G289" s="153">
        <f t="shared" si="4"/>
        <v>0</v>
      </c>
    </row>
    <row r="290" spans="7:7" x14ac:dyDescent="0.25">
      <c r="G290" s="153">
        <f t="shared" si="4"/>
        <v>0</v>
      </c>
    </row>
    <row r="291" spans="7:7" x14ac:dyDescent="0.25">
      <c r="G291" s="153">
        <f t="shared" si="4"/>
        <v>0</v>
      </c>
    </row>
    <row r="292" spans="7:7" x14ac:dyDescent="0.25">
      <c r="G292" s="153">
        <f t="shared" si="4"/>
        <v>0</v>
      </c>
    </row>
    <row r="293" spans="7:7" x14ac:dyDescent="0.25">
      <c r="G293" s="153">
        <f t="shared" si="4"/>
        <v>0</v>
      </c>
    </row>
    <row r="294" spans="7:7" x14ac:dyDescent="0.25">
      <c r="G294" s="153">
        <f t="shared" si="4"/>
        <v>0</v>
      </c>
    </row>
    <row r="295" spans="7:7" x14ac:dyDescent="0.25">
      <c r="G295" s="153">
        <f t="shared" si="4"/>
        <v>0</v>
      </c>
    </row>
    <row r="296" spans="7:7" x14ac:dyDescent="0.25">
      <c r="G296" s="153">
        <f t="shared" si="4"/>
        <v>0</v>
      </c>
    </row>
    <row r="297" spans="7:7" x14ac:dyDescent="0.25">
      <c r="G297" s="153">
        <f t="shared" si="4"/>
        <v>0</v>
      </c>
    </row>
    <row r="298" spans="7:7" x14ac:dyDescent="0.25">
      <c r="G298" s="153">
        <f t="shared" si="4"/>
        <v>0</v>
      </c>
    </row>
    <row r="299" spans="7:7" x14ac:dyDescent="0.25">
      <c r="G299" s="153">
        <f t="shared" si="4"/>
        <v>0</v>
      </c>
    </row>
    <row r="300" spans="7:7" x14ac:dyDescent="0.25">
      <c r="G300" s="153">
        <f t="shared" si="4"/>
        <v>0</v>
      </c>
    </row>
    <row r="301" spans="7:7" x14ac:dyDescent="0.25">
      <c r="G301" s="153">
        <f t="shared" si="4"/>
        <v>0</v>
      </c>
    </row>
    <row r="302" spans="7:7" x14ac:dyDescent="0.25">
      <c r="G302" s="153">
        <f t="shared" si="4"/>
        <v>0</v>
      </c>
    </row>
    <row r="303" spans="7:7" x14ac:dyDescent="0.25">
      <c r="G303" s="153">
        <f t="shared" si="4"/>
        <v>0</v>
      </c>
    </row>
    <row r="304" spans="7:7" x14ac:dyDescent="0.25">
      <c r="G304" s="153">
        <f t="shared" si="4"/>
        <v>0</v>
      </c>
    </row>
    <row r="305" spans="7:7" x14ac:dyDescent="0.25">
      <c r="G305" s="153">
        <f t="shared" si="4"/>
        <v>0</v>
      </c>
    </row>
    <row r="306" spans="7:7" x14ac:dyDescent="0.25">
      <c r="G306" s="153">
        <f t="shared" si="4"/>
        <v>0</v>
      </c>
    </row>
    <row r="307" spans="7:7" x14ac:dyDescent="0.25">
      <c r="G307" s="153">
        <f t="shared" si="4"/>
        <v>0</v>
      </c>
    </row>
    <row r="308" spans="7:7" x14ac:dyDescent="0.25">
      <c r="G308" s="153">
        <f t="shared" si="4"/>
        <v>0</v>
      </c>
    </row>
    <row r="309" spans="7:7" x14ac:dyDescent="0.25">
      <c r="G309" s="153">
        <f t="shared" si="4"/>
        <v>0</v>
      </c>
    </row>
    <row r="310" spans="7:7" x14ac:dyDescent="0.25">
      <c r="G310" s="153">
        <f t="shared" si="4"/>
        <v>0</v>
      </c>
    </row>
    <row r="311" spans="7:7" x14ac:dyDescent="0.25">
      <c r="G311" s="153">
        <f t="shared" si="4"/>
        <v>0</v>
      </c>
    </row>
    <row r="312" spans="7:7" x14ac:dyDescent="0.25">
      <c r="G312" s="153">
        <f t="shared" si="4"/>
        <v>0</v>
      </c>
    </row>
    <row r="313" spans="7:7" x14ac:dyDescent="0.25">
      <c r="G313" s="153">
        <f t="shared" si="4"/>
        <v>0</v>
      </c>
    </row>
    <row r="314" spans="7:7" x14ac:dyDescent="0.25">
      <c r="G314" s="153">
        <f t="shared" si="4"/>
        <v>0</v>
      </c>
    </row>
    <row r="315" spans="7:7" x14ac:dyDescent="0.25">
      <c r="G315" s="153">
        <f t="shared" si="4"/>
        <v>0</v>
      </c>
    </row>
    <row r="316" spans="7:7" x14ac:dyDescent="0.25">
      <c r="G316" s="153">
        <f t="shared" si="4"/>
        <v>0</v>
      </c>
    </row>
    <row r="317" spans="7:7" x14ac:dyDescent="0.25">
      <c r="G317" s="153">
        <f t="shared" si="4"/>
        <v>0</v>
      </c>
    </row>
    <row r="318" spans="7:7" x14ac:dyDescent="0.25">
      <c r="G318" s="153">
        <f t="shared" si="4"/>
        <v>0</v>
      </c>
    </row>
    <row r="319" spans="7:7" x14ac:dyDescent="0.25">
      <c r="G319" s="153">
        <f t="shared" si="4"/>
        <v>0</v>
      </c>
    </row>
    <row r="320" spans="7:7" x14ac:dyDescent="0.25">
      <c r="G320" s="153">
        <f t="shared" si="4"/>
        <v>0</v>
      </c>
    </row>
    <row r="321" spans="7:7" x14ac:dyDescent="0.25">
      <c r="G321" s="153">
        <f t="shared" si="4"/>
        <v>0</v>
      </c>
    </row>
    <row r="322" spans="7:7" x14ac:dyDescent="0.25">
      <c r="G322" s="153">
        <f t="shared" si="4"/>
        <v>0</v>
      </c>
    </row>
    <row r="323" spans="7:7" x14ac:dyDescent="0.25">
      <c r="G323" s="153">
        <f t="shared" ref="G323:G386" si="5">D323*E323</f>
        <v>0</v>
      </c>
    </row>
    <row r="324" spans="7:7" x14ac:dyDescent="0.25">
      <c r="G324" s="153">
        <f t="shared" si="5"/>
        <v>0</v>
      </c>
    </row>
    <row r="325" spans="7:7" x14ac:dyDescent="0.25">
      <c r="G325" s="153">
        <f t="shared" si="5"/>
        <v>0</v>
      </c>
    </row>
    <row r="326" spans="7:7" x14ac:dyDescent="0.25">
      <c r="G326" s="153">
        <f t="shared" si="5"/>
        <v>0</v>
      </c>
    </row>
    <row r="327" spans="7:7" x14ac:dyDescent="0.25">
      <c r="G327" s="153">
        <f t="shared" si="5"/>
        <v>0</v>
      </c>
    </row>
    <row r="328" spans="7:7" x14ac:dyDescent="0.25">
      <c r="G328" s="153">
        <f t="shared" si="5"/>
        <v>0</v>
      </c>
    </row>
    <row r="329" spans="7:7" x14ac:dyDescent="0.25">
      <c r="G329" s="153">
        <f t="shared" si="5"/>
        <v>0</v>
      </c>
    </row>
    <row r="330" spans="7:7" x14ac:dyDescent="0.25">
      <c r="G330" s="153">
        <f t="shared" si="5"/>
        <v>0</v>
      </c>
    </row>
    <row r="331" spans="7:7" x14ac:dyDescent="0.25">
      <c r="G331" s="153">
        <f t="shared" si="5"/>
        <v>0</v>
      </c>
    </row>
    <row r="332" spans="7:7" x14ac:dyDescent="0.25">
      <c r="G332" s="153">
        <f t="shared" si="5"/>
        <v>0</v>
      </c>
    </row>
    <row r="333" spans="7:7" x14ac:dyDescent="0.25">
      <c r="G333" s="153">
        <f t="shared" si="5"/>
        <v>0</v>
      </c>
    </row>
    <row r="334" spans="7:7" x14ac:dyDescent="0.25">
      <c r="G334" s="153">
        <f t="shared" si="5"/>
        <v>0</v>
      </c>
    </row>
    <row r="335" spans="7:7" x14ac:dyDescent="0.25">
      <c r="G335" s="153">
        <f t="shared" si="5"/>
        <v>0</v>
      </c>
    </row>
    <row r="336" spans="7:7" x14ac:dyDescent="0.25">
      <c r="G336" s="153">
        <f t="shared" si="5"/>
        <v>0</v>
      </c>
    </row>
    <row r="337" spans="7:7" x14ac:dyDescent="0.25">
      <c r="G337" s="153">
        <f t="shared" si="5"/>
        <v>0</v>
      </c>
    </row>
    <row r="338" spans="7:7" x14ac:dyDescent="0.25">
      <c r="G338" s="153">
        <f t="shared" si="5"/>
        <v>0</v>
      </c>
    </row>
    <row r="339" spans="7:7" x14ac:dyDescent="0.25">
      <c r="G339" s="153">
        <f t="shared" si="5"/>
        <v>0</v>
      </c>
    </row>
    <row r="340" spans="7:7" x14ac:dyDescent="0.25">
      <c r="G340" s="153">
        <f t="shared" si="5"/>
        <v>0</v>
      </c>
    </row>
    <row r="341" spans="7:7" x14ac:dyDescent="0.25">
      <c r="G341" s="153">
        <f t="shared" si="5"/>
        <v>0</v>
      </c>
    </row>
    <row r="342" spans="7:7" x14ac:dyDescent="0.25">
      <c r="G342" s="153">
        <f t="shared" si="5"/>
        <v>0</v>
      </c>
    </row>
    <row r="343" spans="7:7" x14ac:dyDescent="0.25">
      <c r="G343" s="153">
        <f t="shared" si="5"/>
        <v>0</v>
      </c>
    </row>
    <row r="344" spans="7:7" x14ac:dyDescent="0.25">
      <c r="G344" s="153">
        <f t="shared" si="5"/>
        <v>0</v>
      </c>
    </row>
    <row r="345" spans="7:7" x14ac:dyDescent="0.25">
      <c r="G345" s="153">
        <f t="shared" si="5"/>
        <v>0</v>
      </c>
    </row>
    <row r="346" spans="7:7" x14ac:dyDescent="0.25">
      <c r="G346" s="153">
        <f t="shared" si="5"/>
        <v>0</v>
      </c>
    </row>
    <row r="347" spans="7:7" x14ac:dyDescent="0.25">
      <c r="G347" s="153">
        <f t="shared" si="5"/>
        <v>0</v>
      </c>
    </row>
    <row r="348" spans="7:7" x14ac:dyDescent="0.25">
      <c r="G348" s="153">
        <f t="shared" si="5"/>
        <v>0</v>
      </c>
    </row>
    <row r="349" spans="7:7" x14ac:dyDescent="0.25">
      <c r="G349" s="153">
        <f t="shared" si="5"/>
        <v>0</v>
      </c>
    </row>
    <row r="350" spans="7:7" x14ac:dyDescent="0.25">
      <c r="G350" s="153">
        <f t="shared" si="5"/>
        <v>0</v>
      </c>
    </row>
    <row r="351" spans="7:7" x14ac:dyDescent="0.25">
      <c r="G351" s="153">
        <f t="shared" si="5"/>
        <v>0</v>
      </c>
    </row>
    <row r="352" spans="7:7" x14ac:dyDescent="0.25">
      <c r="G352" s="153">
        <f t="shared" si="5"/>
        <v>0</v>
      </c>
    </row>
    <row r="353" spans="7:7" x14ac:dyDescent="0.25">
      <c r="G353" s="153">
        <f t="shared" si="5"/>
        <v>0</v>
      </c>
    </row>
    <row r="354" spans="7:7" x14ac:dyDescent="0.25">
      <c r="G354" s="153">
        <f t="shared" si="5"/>
        <v>0</v>
      </c>
    </row>
    <row r="355" spans="7:7" x14ac:dyDescent="0.25">
      <c r="G355" s="153">
        <f t="shared" si="5"/>
        <v>0</v>
      </c>
    </row>
    <row r="356" spans="7:7" x14ac:dyDescent="0.25">
      <c r="G356" s="153">
        <f t="shared" si="5"/>
        <v>0</v>
      </c>
    </row>
    <row r="357" spans="7:7" x14ac:dyDescent="0.25">
      <c r="G357" s="153">
        <f t="shared" si="5"/>
        <v>0</v>
      </c>
    </row>
    <row r="358" spans="7:7" x14ac:dyDescent="0.25">
      <c r="G358" s="153">
        <f t="shared" si="5"/>
        <v>0</v>
      </c>
    </row>
    <row r="359" spans="7:7" x14ac:dyDescent="0.25">
      <c r="G359" s="153">
        <f t="shared" si="5"/>
        <v>0</v>
      </c>
    </row>
    <row r="360" spans="7:7" x14ac:dyDescent="0.25">
      <c r="G360" s="153">
        <f t="shared" si="5"/>
        <v>0</v>
      </c>
    </row>
    <row r="361" spans="7:7" x14ac:dyDescent="0.25">
      <c r="G361" s="153">
        <f t="shared" si="5"/>
        <v>0</v>
      </c>
    </row>
    <row r="362" spans="7:7" x14ac:dyDescent="0.25">
      <c r="G362" s="153">
        <f t="shared" si="5"/>
        <v>0</v>
      </c>
    </row>
    <row r="363" spans="7:7" x14ac:dyDescent="0.25">
      <c r="G363" s="153">
        <f t="shared" si="5"/>
        <v>0</v>
      </c>
    </row>
    <row r="364" spans="7:7" x14ac:dyDescent="0.25">
      <c r="G364" s="153">
        <f t="shared" si="5"/>
        <v>0</v>
      </c>
    </row>
    <row r="365" spans="7:7" x14ac:dyDescent="0.25">
      <c r="G365" s="153">
        <f t="shared" si="5"/>
        <v>0</v>
      </c>
    </row>
    <row r="366" spans="7:7" x14ac:dyDescent="0.25">
      <c r="G366" s="153">
        <f t="shared" si="5"/>
        <v>0</v>
      </c>
    </row>
    <row r="367" spans="7:7" x14ac:dyDescent="0.25">
      <c r="G367" s="153">
        <f t="shared" si="5"/>
        <v>0</v>
      </c>
    </row>
    <row r="368" spans="7:7" x14ac:dyDescent="0.25">
      <c r="G368" s="153">
        <f t="shared" si="5"/>
        <v>0</v>
      </c>
    </row>
    <row r="369" spans="7:7" x14ac:dyDescent="0.25">
      <c r="G369" s="153">
        <f t="shared" si="5"/>
        <v>0</v>
      </c>
    </row>
    <row r="370" spans="7:7" x14ac:dyDescent="0.25">
      <c r="G370" s="153">
        <f t="shared" si="5"/>
        <v>0</v>
      </c>
    </row>
    <row r="371" spans="7:7" x14ac:dyDescent="0.25">
      <c r="G371" s="153">
        <f t="shared" si="5"/>
        <v>0</v>
      </c>
    </row>
    <row r="372" spans="7:7" x14ac:dyDescent="0.25">
      <c r="G372" s="153">
        <f t="shared" si="5"/>
        <v>0</v>
      </c>
    </row>
    <row r="373" spans="7:7" x14ac:dyDescent="0.25">
      <c r="G373" s="153">
        <f t="shared" si="5"/>
        <v>0</v>
      </c>
    </row>
    <row r="374" spans="7:7" x14ac:dyDescent="0.25">
      <c r="G374" s="153">
        <f t="shared" si="5"/>
        <v>0</v>
      </c>
    </row>
    <row r="375" spans="7:7" x14ac:dyDescent="0.25">
      <c r="G375" s="153">
        <f t="shared" si="5"/>
        <v>0</v>
      </c>
    </row>
    <row r="376" spans="7:7" x14ac:dyDescent="0.25">
      <c r="G376" s="153">
        <f t="shared" si="5"/>
        <v>0</v>
      </c>
    </row>
    <row r="377" spans="7:7" x14ac:dyDescent="0.25">
      <c r="G377" s="153">
        <f t="shared" si="5"/>
        <v>0</v>
      </c>
    </row>
    <row r="378" spans="7:7" x14ac:dyDescent="0.25">
      <c r="G378" s="153">
        <f t="shared" si="5"/>
        <v>0</v>
      </c>
    </row>
    <row r="379" spans="7:7" x14ac:dyDescent="0.25">
      <c r="G379" s="153">
        <f t="shared" si="5"/>
        <v>0</v>
      </c>
    </row>
    <row r="380" spans="7:7" x14ac:dyDescent="0.25">
      <c r="G380" s="153">
        <f t="shared" si="5"/>
        <v>0</v>
      </c>
    </row>
    <row r="381" spans="7:7" x14ac:dyDescent="0.25">
      <c r="G381" s="153">
        <f t="shared" si="5"/>
        <v>0</v>
      </c>
    </row>
    <row r="382" spans="7:7" x14ac:dyDescent="0.25">
      <c r="G382" s="153">
        <f t="shared" si="5"/>
        <v>0</v>
      </c>
    </row>
    <row r="383" spans="7:7" x14ac:dyDescent="0.25">
      <c r="G383" s="153">
        <f t="shared" si="5"/>
        <v>0</v>
      </c>
    </row>
    <row r="384" spans="7:7" x14ac:dyDescent="0.25">
      <c r="G384" s="153">
        <f t="shared" si="5"/>
        <v>0</v>
      </c>
    </row>
    <row r="385" spans="7:7" x14ac:dyDescent="0.25">
      <c r="G385" s="153">
        <f t="shared" si="5"/>
        <v>0</v>
      </c>
    </row>
    <row r="386" spans="7:7" x14ac:dyDescent="0.25">
      <c r="G386" s="153">
        <f t="shared" si="5"/>
        <v>0</v>
      </c>
    </row>
    <row r="387" spans="7:7" x14ac:dyDescent="0.25">
      <c r="G387" s="153">
        <f t="shared" ref="G387:G450" si="6">D387*E387</f>
        <v>0</v>
      </c>
    </row>
    <row r="388" spans="7:7" x14ac:dyDescent="0.25">
      <c r="G388" s="153">
        <f t="shared" si="6"/>
        <v>0</v>
      </c>
    </row>
    <row r="389" spans="7:7" x14ac:dyDescent="0.25">
      <c r="G389" s="153">
        <f t="shared" si="6"/>
        <v>0</v>
      </c>
    </row>
    <row r="390" spans="7:7" x14ac:dyDescent="0.25">
      <c r="G390" s="153">
        <f t="shared" si="6"/>
        <v>0</v>
      </c>
    </row>
    <row r="391" spans="7:7" x14ac:dyDescent="0.25">
      <c r="G391" s="153">
        <f t="shared" si="6"/>
        <v>0</v>
      </c>
    </row>
    <row r="392" spans="7:7" x14ac:dyDescent="0.25">
      <c r="G392" s="153">
        <f t="shared" si="6"/>
        <v>0</v>
      </c>
    </row>
    <row r="393" spans="7:7" x14ac:dyDescent="0.25">
      <c r="G393" s="153">
        <f t="shared" si="6"/>
        <v>0</v>
      </c>
    </row>
    <row r="394" spans="7:7" x14ac:dyDescent="0.25">
      <c r="G394" s="153">
        <f t="shared" si="6"/>
        <v>0</v>
      </c>
    </row>
    <row r="395" spans="7:7" x14ac:dyDescent="0.25">
      <c r="G395" s="153">
        <f t="shared" si="6"/>
        <v>0</v>
      </c>
    </row>
    <row r="396" spans="7:7" x14ac:dyDescent="0.25">
      <c r="G396" s="153">
        <f t="shared" si="6"/>
        <v>0</v>
      </c>
    </row>
    <row r="397" spans="7:7" x14ac:dyDescent="0.25">
      <c r="G397" s="153">
        <f t="shared" si="6"/>
        <v>0</v>
      </c>
    </row>
    <row r="398" spans="7:7" x14ac:dyDescent="0.25">
      <c r="G398" s="153">
        <f t="shared" si="6"/>
        <v>0</v>
      </c>
    </row>
    <row r="399" spans="7:7" x14ac:dyDescent="0.25">
      <c r="G399" s="153">
        <f t="shared" si="6"/>
        <v>0</v>
      </c>
    </row>
    <row r="400" spans="7:7" x14ac:dyDescent="0.25">
      <c r="G400" s="153">
        <f t="shared" si="6"/>
        <v>0</v>
      </c>
    </row>
    <row r="401" spans="7:7" x14ac:dyDescent="0.25">
      <c r="G401" s="153">
        <f t="shared" si="6"/>
        <v>0</v>
      </c>
    </row>
    <row r="402" spans="7:7" x14ac:dyDescent="0.25">
      <c r="G402" s="153">
        <f t="shared" si="6"/>
        <v>0</v>
      </c>
    </row>
    <row r="403" spans="7:7" x14ac:dyDescent="0.25">
      <c r="G403" s="153">
        <f t="shared" si="6"/>
        <v>0</v>
      </c>
    </row>
    <row r="404" spans="7:7" x14ac:dyDescent="0.25">
      <c r="G404" s="153">
        <f t="shared" si="6"/>
        <v>0</v>
      </c>
    </row>
    <row r="405" spans="7:7" x14ac:dyDescent="0.25">
      <c r="G405" s="153">
        <f t="shared" si="6"/>
        <v>0</v>
      </c>
    </row>
    <row r="406" spans="7:7" x14ac:dyDescent="0.25">
      <c r="G406" s="153">
        <f t="shared" si="6"/>
        <v>0</v>
      </c>
    </row>
    <row r="407" spans="7:7" x14ac:dyDescent="0.25">
      <c r="G407" s="153">
        <f t="shared" si="6"/>
        <v>0</v>
      </c>
    </row>
    <row r="408" spans="7:7" x14ac:dyDescent="0.25">
      <c r="G408" s="153">
        <f t="shared" si="6"/>
        <v>0</v>
      </c>
    </row>
    <row r="409" spans="7:7" x14ac:dyDescent="0.25">
      <c r="G409" s="153">
        <f t="shared" si="6"/>
        <v>0</v>
      </c>
    </row>
    <row r="410" spans="7:7" x14ac:dyDescent="0.25">
      <c r="G410" s="153">
        <f t="shared" si="6"/>
        <v>0</v>
      </c>
    </row>
    <row r="411" spans="7:7" x14ac:dyDescent="0.25">
      <c r="G411" s="153">
        <f t="shared" si="6"/>
        <v>0</v>
      </c>
    </row>
    <row r="412" spans="7:7" x14ac:dyDescent="0.25">
      <c r="G412" s="153">
        <f t="shared" si="6"/>
        <v>0</v>
      </c>
    </row>
    <row r="413" spans="7:7" x14ac:dyDescent="0.25">
      <c r="G413" s="153">
        <f t="shared" si="6"/>
        <v>0</v>
      </c>
    </row>
    <row r="414" spans="7:7" x14ac:dyDescent="0.25">
      <c r="G414" s="153">
        <f t="shared" si="6"/>
        <v>0</v>
      </c>
    </row>
    <row r="415" spans="7:7" x14ac:dyDescent="0.25">
      <c r="G415" s="153">
        <f t="shared" si="6"/>
        <v>0</v>
      </c>
    </row>
    <row r="416" spans="7:7" x14ac:dyDescent="0.25">
      <c r="G416" s="153">
        <f t="shared" si="6"/>
        <v>0</v>
      </c>
    </row>
    <row r="417" spans="7:7" x14ac:dyDescent="0.25">
      <c r="G417" s="153">
        <f t="shared" si="6"/>
        <v>0</v>
      </c>
    </row>
    <row r="418" spans="7:7" x14ac:dyDescent="0.25">
      <c r="G418" s="153">
        <f t="shared" si="6"/>
        <v>0</v>
      </c>
    </row>
    <row r="419" spans="7:7" x14ac:dyDescent="0.25">
      <c r="G419" s="153">
        <f t="shared" si="6"/>
        <v>0</v>
      </c>
    </row>
    <row r="420" spans="7:7" x14ac:dyDescent="0.25">
      <c r="G420" s="153">
        <f t="shared" si="6"/>
        <v>0</v>
      </c>
    </row>
    <row r="421" spans="7:7" x14ac:dyDescent="0.25">
      <c r="G421" s="153">
        <f t="shared" si="6"/>
        <v>0</v>
      </c>
    </row>
    <row r="422" spans="7:7" x14ac:dyDescent="0.25">
      <c r="G422" s="153">
        <f t="shared" si="6"/>
        <v>0</v>
      </c>
    </row>
    <row r="423" spans="7:7" x14ac:dyDescent="0.25">
      <c r="G423" s="153">
        <f t="shared" si="6"/>
        <v>0</v>
      </c>
    </row>
    <row r="424" spans="7:7" x14ac:dyDescent="0.25">
      <c r="G424" s="153">
        <f t="shared" si="6"/>
        <v>0</v>
      </c>
    </row>
    <row r="425" spans="7:7" x14ac:dyDescent="0.25">
      <c r="G425" s="153">
        <f t="shared" si="6"/>
        <v>0</v>
      </c>
    </row>
    <row r="426" spans="7:7" x14ac:dyDescent="0.25">
      <c r="G426" s="153">
        <f t="shared" si="6"/>
        <v>0</v>
      </c>
    </row>
    <row r="427" spans="7:7" x14ac:dyDescent="0.25">
      <c r="G427" s="153">
        <f t="shared" si="6"/>
        <v>0</v>
      </c>
    </row>
    <row r="428" spans="7:7" x14ac:dyDescent="0.25">
      <c r="G428" s="153">
        <f t="shared" si="6"/>
        <v>0</v>
      </c>
    </row>
    <row r="429" spans="7:7" x14ac:dyDescent="0.25">
      <c r="G429" s="153">
        <f t="shared" si="6"/>
        <v>0</v>
      </c>
    </row>
    <row r="430" spans="7:7" x14ac:dyDescent="0.25">
      <c r="G430" s="153">
        <f t="shared" si="6"/>
        <v>0</v>
      </c>
    </row>
    <row r="431" spans="7:7" x14ac:dyDescent="0.25">
      <c r="G431" s="153">
        <f t="shared" si="6"/>
        <v>0</v>
      </c>
    </row>
    <row r="432" spans="7:7" x14ac:dyDescent="0.25">
      <c r="G432" s="153">
        <f t="shared" si="6"/>
        <v>0</v>
      </c>
    </row>
    <row r="433" spans="7:7" x14ac:dyDescent="0.25">
      <c r="G433" s="153">
        <f t="shared" si="6"/>
        <v>0</v>
      </c>
    </row>
    <row r="434" spans="7:7" x14ac:dyDescent="0.25">
      <c r="G434" s="153">
        <f t="shared" si="6"/>
        <v>0</v>
      </c>
    </row>
    <row r="435" spans="7:7" x14ac:dyDescent="0.25">
      <c r="G435" s="153">
        <f t="shared" si="6"/>
        <v>0</v>
      </c>
    </row>
    <row r="436" spans="7:7" x14ac:dyDescent="0.25">
      <c r="G436" s="153">
        <f t="shared" si="6"/>
        <v>0</v>
      </c>
    </row>
    <row r="437" spans="7:7" x14ac:dyDescent="0.25">
      <c r="G437" s="153">
        <f t="shared" si="6"/>
        <v>0</v>
      </c>
    </row>
    <row r="438" spans="7:7" x14ac:dyDescent="0.25">
      <c r="G438" s="153">
        <f t="shared" si="6"/>
        <v>0</v>
      </c>
    </row>
    <row r="439" spans="7:7" x14ac:dyDescent="0.25">
      <c r="G439" s="153">
        <f t="shared" si="6"/>
        <v>0</v>
      </c>
    </row>
    <row r="440" spans="7:7" x14ac:dyDescent="0.25">
      <c r="G440" s="153">
        <f t="shared" si="6"/>
        <v>0</v>
      </c>
    </row>
    <row r="441" spans="7:7" x14ac:dyDescent="0.25">
      <c r="G441" s="153">
        <f t="shared" si="6"/>
        <v>0</v>
      </c>
    </row>
    <row r="442" spans="7:7" x14ac:dyDescent="0.25">
      <c r="G442" s="153">
        <f t="shared" si="6"/>
        <v>0</v>
      </c>
    </row>
    <row r="443" spans="7:7" x14ac:dyDescent="0.25">
      <c r="G443" s="153">
        <f t="shared" si="6"/>
        <v>0</v>
      </c>
    </row>
    <row r="444" spans="7:7" x14ac:dyDescent="0.25">
      <c r="G444" s="153">
        <f t="shared" si="6"/>
        <v>0</v>
      </c>
    </row>
    <row r="445" spans="7:7" x14ac:dyDescent="0.25">
      <c r="G445" s="153">
        <f t="shared" si="6"/>
        <v>0</v>
      </c>
    </row>
    <row r="446" spans="7:7" x14ac:dyDescent="0.25">
      <c r="G446" s="153">
        <f t="shared" si="6"/>
        <v>0</v>
      </c>
    </row>
    <row r="447" spans="7:7" x14ac:dyDescent="0.25">
      <c r="G447" s="153">
        <f t="shared" si="6"/>
        <v>0</v>
      </c>
    </row>
    <row r="448" spans="7:7" x14ac:dyDescent="0.25">
      <c r="G448" s="153">
        <f t="shared" si="6"/>
        <v>0</v>
      </c>
    </row>
    <row r="449" spans="7:7" x14ac:dyDescent="0.25">
      <c r="G449" s="153">
        <f t="shared" si="6"/>
        <v>0</v>
      </c>
    </row>
    <row r="450" spans="7:7" x14ac:dyDescent="0.25">
      <c r="G450" s="153">
        <f t="shared" si="6"/>
        <v>0</v>
      </c>
    </row>
    <row r="451" spans="7:7" x14ac:dyDescent="0.25">
      <c r="G451" s="153">
        <f t="shared" ref="G451:G514" si="7">D451*E451</f>
        <v>0</v>
      </c>
    </row>
    <row r="452" spans="7:7" x14ac:dyDescent="0.25">
      <c r="G452" s="153">
        <f t="shared" si="7"/>
        <v>0</v>
      </c>
    </row>
    <row r="453" spans="7:7" x14ac:dyDescent="0.25">
      <c r="G453" s="153">
        <f t="shared" si="7"/>
        <v>0</v>
      </c>
    </row>
    <row r="454" spans="7:7" x14ac:dyDescent="0.25">
      <c r="G454" s="153">
        <f t="shared" si="7"/>
        <v>0</v>
      </c>
    </row>
    <row r="455" spans="7:7" x14ac:dyDescent="0.25">
      <c r="G455" s="153">
        <f t="shared" si="7"/>
        <v>0</v>
      </c>
    </row>
    <row r="456" spans="7:7" x14ac:dyDescent="0.25">
      <c r="G456" s="153">
        <f t="shared" si="7"/>
        <v>0</v>
      </c>
    </row>
    <row r="457" spans="7:7" x14ac:dyDescent="0.25">
      <c r="G457" s="153">
        <f t="shared" si="7"/>
        <v>0</v>
      </c>
    </row>
    <row r="458" spans="7:7" x14ac:dyDescent="0.25">
      <c r="G458" s="153">
        <f t="shared" si="7"/>
        <v>0</v>
      </c>
    </row>
    <row r="459" spans="7:7" x14ac:dyDescent="0.25">
      <c r="G459" s="153">
        <f t="shared" si="7"/>
        <v>0</v>
      </c>
    </row>
    <row r="460" spans="7:7" x14ac:dyDescent="0.25">
      <c r="G460" s="153">
        <f t="shared" si="7"/>
        <v>0</v>
      </c>
    </row>
    <row r="461" spans="7:7" x14ac:dyDescent="0.25">
      <c r="G461" s="153">
        <f t="shared" si="7"/>
        <v>0</v>
      </c>
    </row>
    <row r="462" spans="7:7" x14ac:dyDescent="0.25">
      <c r="G462" s="153">
        <f t="shared" si="7"/>
        <v>0</v>
      </c>
    </row>
    <row r="463" spans="7:7" x14ac:dyDescent="0.25">
      <c r="G463" s="153">
        <f t="shared" si="7"/>
        <v>0</v>
      </c>
    </row>
    <row r="464" spans="7:7" x14ac:dyDescent="0.25">
      <c r="G464" s="153">
        <f t="shared" si="7"/>
        <v>0</v>
      </c>
    </row>
    <row r="465" spans="7:7" x14ac:dyDescent="0.25">
      <c r="G465" s="153">
        <f t="shared" si="7"/>
        <v>0</v>
      </c>
    </row>
    <row r="466" spans="7:7" x14ac:dyDescent="0.25">
      <c r="G466" s="153">
        <f t="shared" si="7"/>
        <v>0</v>
      </c>
    </row>
    <row r="467" spans="7:7" x14ac:dyDescent="0.25">
      <c r="G467" s="153">
        <f t="shared" si="7"/>
        <v>0</v>
      </c>
    </row>
    <row r="468" spans="7:7" x14ac:dyDescent="0.25">
      <c r="G468" s="153">
        <f t="shared" si="7"/>
        <v>0</v>
      </c>
    </row>
    <row r="469" spans="7:7" x14ac:dyDescent="0.25">
      <c r="G469" s="153">
        <f t="shared" si="7"/>
        <v>0</v>
      </c>
    </row>
    <row r="470" spans="7:7" x14ac:dyDescent="0.25">
      <c r="G470" s="153">
        <f t="shared" si="7"/>
        <v>0</v>
      </c>
    </row>
    <row r="471" spans="7:7" x14ac:dyDescent="0.25">
      <c r="G471" s="153">
        <f t="shared" si="7"/>
        <v>0</v>
      </c>
    </row>
    <row r="472" spans="7:7" x14ac:dyDescent="0.25">
      <c r="G472" s="153">
        <f t="shared" si="7"/>
        <v>0</v>
      </c>
    </row>
    <row r="473" spans="7:7" x14ac:dyDescent="0.25">
      <c r="G473" s="153">
        <f t="shared" si="7"/>
        <v>0</v>
      </c>
    </row>
    <row r="474" spans="7:7" x14ac:dyDescent="0.25">
      <c r="G474" s="153">
        <f t="shared" si="7"/>
        <v>0</v>
      </c>
    </row>
    <row r="475" spans="7:7" x14ac:dyDescent="0.25">
      <c r="G475" s="153">
        <f t="shared" si="7"/>
        <v>0</v>
      </c>
    </row>
    <row r="476" spans="7:7" x14ac:dyDescent="0.25">
      <c r="G476" s="153">
        <f t="shared" si="7"/>
        <v>0</v>
      </c>
    </row>
    <row r="477" spans="7:7" x14ac:dyDescent="0.25">
      <c r="G477" s="153">
        <f t="shared" si="7"/>
        <v>0</v>
      </c>
    </row>
    <row r="478" spans="7:7" x14ac:dyDescent="0.25">
      <c r="G478" s="153">
        <f t="shared" si="7"/>
        <v>0</v>
      </c>
    </row>
    <row r="479" spans="7:7" x14ac:dyDescent="0.25">
      <c r="G479" s="153">
        <f t="shared" si="7"/>
        <v>0</v>
      </c>
    </row>
    <row r="480" spans="7:7" x14ac:dyDescent="0.25">
      <c r="G480" s="153">
        <f t="shared" si="7"/>
        <v>0</v>
      </c>
    </row>
    <row r="481" spans="7:7" x14ac:dyDescent="0.25">
      <c r="G481" s="153">
        <f t="shared" si="7"/>
        <v>0</v>
      </c>
    </row>
    <row r="482" spans="7:7" x14ac:dyDescent="0.25">
      <c r="G482" s="153">
        <f t="shared" si="7"/>
        <v>0</v>
      </c>
    </row>
    <row r="483" spans="7:7" x14ac:dyDescent="0.25">
      <c r="G483" s="153">
        <f t="shared" si="7"/>
        <v>0</v>
      </c>
    </row>
    <row r="484" spans="7:7" x14ac:dyDescent="0.25">
      <c r="G484" s="153">
        <f t="shared" si="7"/>
        <v>0</v>
      </c>
    </row>
    <row r="485" spans="7:7" x14ac:dyDescent="0.25">
      <c r="G485" s="153">
        <f t="shared" si="7"/>
        <v>0</v>
      </c>
    </row>
    <row r="486" spans="7:7" x14ac:dyDescent="0.25">
      <c r="G486" s="153">
        <f t="shared" si="7"/>
        <v>0</v>
      </c>
    </row>
    <row r="487" spans="7:7" x14ac:dyDescent="0.25">
      <c r="G487" s="153">
        <f t="shared" si="7"/>
        <v>0</v>
      </c>
    </row>
    <row r="488" spans="7:7" x14ac:dyDescent="0.25">
      <c r="G488" s="153">
        <f t="shared" si="7"/>
        <v>0</v>
      </c>
    </row>
    <row r="489" spans="7:7" x14ac:dyDescent="0.25">
      <c r="G489" s="153">
        <f t="shared" si="7"/>
        <v>0</v>
      </c>
    </row>
    <row r="490" spans="7:7" x14ac:dyDescent="0.25">
      <c r="G490" s="153">
        <f t="shared" si="7"/>
        <v>0</v>
      </c>
    </row>
    <row r="491" spans="7:7" x14ac:dyDescent="0.25">
      <c r="G491" s="153">
        <f t="shared" si="7"/>
        <v>0</v>
      </c>
    </row>
    <row r="492" spans="7:7" x14ac:dyDescent="0.25">
      <c r="G492" s="153">
        <f t="shared" si="7"/>
        <v>0</v>
      </c>
    </row>
    <row r="493" spans="7:7" x14ac:dyDescent="0.25">
      <c r="G493" s="153">
        <f t="shared" si="7"/>
        <v>0</v>
      </c>
    </row>
    <row r="494" spans="7:7" x14ac:dyDescent="0.25">
      <c r="G494" s="153">
        <f t="shared" si="7"/>
        <v>0</v>
      </c>
    </row>
    <row r="495" spans="7:7" x14ac:dyDescent="0.25">
      <c r="G495" s="153">
        <f t="shared" si="7"/>
        <v>0</v>
      </c>
    </row>
    <row r="496" spans="7:7" x14ac:dyDescent="0.25">
      <c r="G496" s="153">
        <f t="shared" si="7"/>
        <v>0</v>
      </c>
    </row>
    <row r="497" spans="7:7" x14ac:dyDescent="0.25">
      <c r="G497" s="153">
        <f t="shared" si="7"/>
        <v>0</v>
      </c>
    </row>
    <row r="498" spans="7:7" x14ac:dyDescent="0.25">
      <c r="G498" s="153">
        <f t="shared" si="7"/>
        <v>0</v>
      </c>
    </row>
    <row r="499" spans="7:7" x14ac:dyDescent="0.25">
      <c r="G499" s="153">
        <f t="shared" si="7"/>
        <v>0</v>
      </c>
    </row>
    <row r="500" spans="7:7" x14ac:dyDescent="0.25">
      <c r="G500" s="153">
        <f t="shared" si="7"/>
        <v>0</v>
      </c>
    </row>
    <row r="501" spans="7:7" x14ac:dyDescent="0.25">
      <c r="G501" s="153">
        <f t="shared" si="7"/>
        <v>0</v>
      </c>
    </row>
    <row r="502" spans="7:7" x14ac:dyDescent="0.25">
      <c r="G502" s="153">
        <f t="shared" si="7"/>
        <v>0</v>
      </c>
    </row>
    <row r="503" spans="7:7" x14ac:dyDescent="0.25">
      <c r="G503" s="153">
        <f t="shared" si="7"/>
        <v>0</v>
      </c>
    </row>
    <row r="504" spans="7:7" x14ac:dyDescent="0.25">
      <c r="G504" s="153">
        <f t="shared" si="7"/>
        <v>0</v>
      </c>
    </row>
    <row r="505" spans="7:7" x14ac:dyDescent="0.25">
      <c r="G505" s="153">
        <f t="shared" si="7"/>
        <v>0</v>
      </c>
    </row>
    <row r="506" spans="7:7" x14ac:dyDescent="0.25">
      <c r="G506" s="153">
        <f t="shared" si="7"/>
        <v>0</v>
      </c>
    </row>
    <row r="507" spans="7:7" x14ac:dyDescent="0.25">
      <c r="G507" s="153">
        <f t="shared" si="7"/>
        <v>0</v>
      </c>
    </row>
    <row r="508" spans="7:7" x14ac:dyDescent="0.25">
      <c r="G508" s="153">
        <f t="shared" si="7"/>
        <v>0</v>
      </c>
    </row>
    <row r="509" spans="7:7" x14ac:dyDescent="0.25">
      <c r="G509" s="153">
        <f t="shared" si="7"/>
        <v>0</v>
      </c>
    </row>
    <row r="510" spans="7:7" x14ac:dyDescent="0.25">
      <c r="G510" s="153">
        <f t="shared" si="7"/>
        <v>0</v>
      </c>
    </row>
    <row r="511" spans="7:7" x14ac:dyDescent="0.25">
      <c r="G511" s="153">
        <f t="shared" si="7"/>
        <v>0</v>
      </c>
    </row>
    <row r="512" spans="7:7" x14ac:dyDescent="0.25">
      <c r="G512" s="153">
        <f t="shared" si="7"/>
        <v>0</v>
      </c>
    </row>
    <row r="513" spans="7:7" x14ac:dyDescent="0.25">
      <c r="G513" s="153">
        <f t="shared" si="7"/>
        <v>0</v>
      </c>
    </row>
    <row r="514" spans="7:7" x14ac:dyDescent="0.25">
      <c r="G514" s="153">
        <f t="shared" si="7"/>
        <v>0</v>
      </c>
    </row>
    <row r="515" spans="7:7" x14ac:dyDescent="0.25">
      <c r="G515" s="153">
        <f t="shared" ref="G515:G578" si="8">D515*E515</f>
        <v>0</v>
      </c>
    </row>
    <row r="516" spans="7:7" x14ac:dyDescent="0.25">
      <c r="G516" s="153">
        <f t="shared" si="8"/>
        <v>0</v>
      </c>
    </row>
    <row r="517" spans="7:7" x14ac:dyDescent="0.25">
      <c r="G517" s="153">
        <f t="shared" si="8"/>
        <v>0</v>
      </c>
    </row>
    <row r="518" spans="7:7" x14ac:dyDescent="0.25">
      <c r="G518" s="153">
        <f t="shared" si="8"/>
        <v>0</v>
      </c>
    </row>
    <row r="519" spans="7:7" x14ac:dyDescent="0.25">
      <c r="G519" s="153">
        <f t="shared" si="8"/>
        <v>0</v>
      </c>
    </row>
    <row r="520" spans="7:7" x14ac:dyDescent="0.25">
      <c r="G520" s="153">
        <f t="shared" si="8"/>
        <v>0</v>
      </c>
    </row>
    <row r="521" spans="7:7" x14ac:dyDescent="0.25">
      <c r="G521" s="153">
        <f t="shared" si="8"/>
        <v>0</v>
      </c>
    </row>
    <row r="522" spans="7:7" x14ac:dyDescent="0.25">
      <c r="G522" s="153">
        <f t="shared" si="8"/>
        <v>0</v>
      </c>
    </row>
    <row r="523" spans="7:7" x14ac:dyDescent="0.25">
      <c r="G523" s="153">
        <f t="shared" si="8"/>
        <v>0</v>
      </c>
    </row>
    <row r="524" spans="7:7" x14ac:dyDescent="0.25">
      <c r="G524" s="153">
        <f t="shared" si="8"/>
        <v>0</v>
      </c>
    </row>
    <row r="525" spans="7:7" x14ac:dyDescent="0.25">
      <c r="G525" s="153">
        <f t="shared" si="8"/>
        <v>0</v>
      </c>
    </row>
    <row r="526" spans="7:7" x14ac:dyDescent="0.25">
      <c r="G526" s="153">
        <f t="shared" si="8"/>
        <v>0</v>
      </c>
    </row>
    <row r="527" spans="7:7" x14ac:dyDescent="0.25">
      <c r="G527" s="153">
        <f t="shared" si="8"/>
        <v>0</v>
      </c>
    </row>
    <row r="528" spans="7:7" x14ac:dyDescent="0.25">
      <c r="G528" s="153">
        <f t="shared" si="8"/>
        <v>0</v>
      </c>
    </row>
    <row r="529" spans="7:7" x14ac:dyDescent="0.25">
      <c r="G529" s="153">
        <f t="shared" si="8"/>
        <v>0</v>
      </c>
    </row>
    <row r="530" spans="7:7" x14ac:dyDescent="0.25">
      <c r="G530" s="153">
        <f t="shared" si="8"/>
        <v>0</v>
      </c>
    </row>
    <row r="531" spans="7:7" x14ac:dyDescent="0.25">
      <c r="G531" s="153">
        <f t="shared" si="8"/>
        <v>0</v>
      </c>
    </row>
    <row r="532" spans="7:7" x14ac:dyDescent="0.25">
      <c r="G532" s="153">
        <f t="shared" si="8"/>
        <v>0</v>
      </c>
    </row>
    <row r="533" spans="7:7" x14ac:dyDescent="0.25">
      <c r="G533" s="153">
        <f t="shared" si="8"/>
        <v>0</v>
      </c>
    </row>
    <row r="534" spans="7:7" x14ac:dyDescent="0.25">
      <c r="G534" s="153">
        <f t="shared" si="8"/>
        <v>0</v>
      </c>
    </row>
    <row r="535" spans="7:7" x14ac:dyDescent="0.25">
      <c r="G535" s="153">
        <f t="shared" si="8"/>
        <v>0</v>
      </c>
    </row>
    <row r="536" spans="7:7" x14ac:dyDescent="0.25">
      <c r="G536" s="153">
        <f t="shared" si="8"/>
        <v>0</v>
      </c>
    </row>
    <row r="537" spans="7:7" x14ac:dyDescent="0.25">
      <c r="G537" s="153">
        <f t="shared" si="8"/>
        <v>0</v>
      </c>
    </row>
    <row r="538" spans="7:7" x14ac:dyDescent="0.25">
      <c r="G538" s="153">
        <f t="shared" si="8"/>
        <v>0</v>
      </c>
    </row>
    <row r="539" spans="7:7" x14ac:dyDescent="0.25">
      <c r="G539" s="153">
        <f t="shared" si="8"/>
        <v>0</v>
      </c>
    </row>
    <row r="540" spans="7:7" x14ac:dyDescent="0.25">
      <c r="G540" s="153">
        <f t="shared" si="8"/>
        <v>0</v>
      </c>
    </row>
    <row r="541" spans="7:7" x14ac:dyDescent="0.25">
      <c r="G541" s="153">
        <f t="shared" si="8"/>
        <v>0</v>
      </c>
    </row>
    <row r="542" spans="7:7" x14ac:dyDescent="0.25">
      <c r="G542" s="153">
        <f t="shared" si="8"/>
        <v>0</v>
      </c>
    </row>
    <row r="543" spans="7:7" x14ac:dyDescent="0.25">
      <c r="G543" s="153">
        <f t="shared" si="8"/>
        <v>0</v>
      </c>
    </row>
    <row r="544" spans="7:7" x14ac:dyDescent="0.25">
      <c r="G544" s="153">
        <f t="shared" si="8"/>
        <v>0</v>
      </c>
    </row>
    <row r="545" spans="7:7" x14ac:dyDescent="0.25">
      <c r="G545" s="153">
        <f t="shared" si="8"/>
        <v>0</v>
      </c>
    </row>
    <row r="546" spans="7:7" x14ac:dyDescent="0.25">
      <c r="G546" s="153">
        <f t="shared" si="8"/>
        <v>0</v>
      </c>
    </row>
    <row r="547" spans="7:7" x14ac:dyDescent="0.25">
      <c r="G547" s="153">
        <f t="shared" si="8"/>
        <v>0</v>
      </c>
    </row>
    <row r="548" spans="7:7" x14ac:dyDescent="0.25">
      <c r="G548" s="153">
        <f t="shared" si="8"/>
        <v>0</v>
      </c>
    </row>
    <row r="549" spans="7:7" x14ac:dyDescent="0.25">
      <c r="G549" s="153">
        <f t="shared" si="8"/>
        <v>0</v>
      </c>
    </row>
    <row r="550" spans="7:7" x14ac:dyDescent="0.25">
      <c r="G550" s="153">
        <f t="shared" si="8"/>
        <v>0</v>
      </c>
    </row>
    <row r="551" spans="7:7" x14ac:dyDescent="0.25">
      <c r="G551" s="153">
        <f t="shared" si="8"/>
        <v>0</v>
      </c>
    </row>
    <row r="552" spans="7:7" x14ac:dyDescent="0.25">
      <c r="G552" s="153">
        <f t="shared" si="8"/>
        <v>0</v>
      </c>
    </row>
    <row r="553" spans="7:7" x14ac:dyDescent="0.25">
      <c r="G553" s="153">
        <f t="shared" si="8"/>
        <v>0</v>
      </c>
    </row>
    <row r="554" spans="7:7" x14ac:dyDescent="0.25">
      <c r="G554" s="153">
        <f t="shared" si="8"/>
        <v>0</v>
      </c>
    </row>
    <row r="555" spans="7:7" x14ac:dyDescent="0.25">
      <c r="G555" s="153">
        <f t="shared" si="8"/>
        <v>0</v>
      </c>
    </row>
    <row r="556" spans="7:7" x14ac:dyDescent="0.25">
      <c r="G556" s="153">
        <f t="shared" si="8"/>
        <v>0</v>
      </c>
    </row>
    <row r="557" spans="7:7" x14ac:dyDescent="0.25">
      <c r="G557" s="153">
        <f t="shared" si="8"/>
        <v>0</v>
      </c>
    </row>
    <row r="558" spans="7:7" x14ac:dyDescent="0.25">
      <c r="G558" s="153">
        <f t="shared" si="8"/>
        <v>0</v>
      </c>
    </row>
    <row r="559" spans="7:7" x14ac:dyDescent="0.25">
      <c r="G559" s="153">
        <f t="shared" si="8"/>
        <v>0</v>
      </c>
    </row>
    <row r="560" spans="7:7" x14ac:dyDescent="0.25">
      <c r="G560" s="153">
        <f t="shared" si="8"/>
        <v>0</v>
      </c>
    </row>
    <row r="561" spans="7:7" x14ac:dyDescent="0.25">
      <c r="G561" s="153">
        <f t="shared" si="8"/>
        <v>0</v>
      </c>
    </row>
    <row r="562" spans="7:7" x14ac:dyDescent="0.25">
      <c r="G562" s="153">
        <f t="shared" si="8"/>
        <v>0</v>
      </c>
    </row>
    <row r="563" spans="7:7" x14ac:dyDescent="0.25">
      <c r="G563" s="153">
        <f t="shared" si="8"/>
        <v>0</v>
      </c>
    </row>
    <row r="564" spans="7:7" x14ac:dyDescent="0.25">
      <c r="G564" s="153">
        <f t="shared" si="8"/>
        <v>0</v>
      </c>
    </row>
    <row r="565" spans="7:7" x14ac:dyDescent="0.25">
      <c r="G565" s="153">
        <f t="shared" si="8"/>
        <v>0</v>
      </c>
    </row>
    <row r="566" spans="7:7" x14ac:dyDescent="0.25">
      <c r="G566" s="153">
        <f t="shared" si="8"/>
        <v>0</v>
      </c>
    </row>
    <row r="567" spans="7:7" x14ac:dyDescent="0.25">
      <c r="G567" s="153">
        <f t="shared" si="8"/>
        <v>0</v>
      </c>
    </row>
    <row r="568" spans="7:7" x14ac:dyDescent="0.25">
      <c r="G568" s="153">
        <f t="shared" si="8"/>
        <v>0</v>
      </c>
    </row>
    <row r="569" spans="7:7" x14ac:dyDescent="0.25">
      <c r="G569" s="153">
        <f t="shared" si="8"/>
        <v>0</v>
      </c>
    </row>
    <row r="570" spans="7:7" x14ac:dyDescent="0.25">
      <c r="G570" s="153">
        <f t="shared" si="8"/>
        <v>0</v>
      </c>
    </row>
    <row r="571" spans="7:7" x14ac:dyDescent="0.25">
      <c r="G571" s="153">
        <f t="shared" si="8"/>
        <v>0</v>
      </c>
    </row>
    <row r="572" spans="7:7" x14ac:dyDescent="0.25">
      <c r="G572" s="153">
        <f t="shared" si="8"/>
        <v>0</v>
      </c>
    </row>
    <row r="573" spans="7:7" x14ac:dyDescent="0.25">
      <c r="G573" s="153">
        <f t="shared" si="8"/>
        <v>0</v>
      </c>
    </row>
    <row r="574" spans="7:7" x14ac:dyDescent="0.25">
      <c r="G574" s="153">
        <f t="shared" si="8"/>
        <v>0</v>
      </c>
    </row>
    <row r="575" spans="7:7" x14ac:dyDescent="0.25">
      <c r="G575" s="153">
        <f t="shared" si="8"/>
        <v>0</v>
      </c>
    </row>
    <row r="576" spans="7:7" x14ac:dyDescent="0.25">
      <c r="G576" s="153">
        <f t="shared" si="8"/>
        <v>0</v>
      </c>
    </row>
    <row r="577" spans="7:7" x14ac:dyDescent="0.25">
      <c r="G577" s="153">
        <f t="shared" si="8"/>
        <v>0</v>
      </c>
    </row>
    <row r="578" spans="7:7" x14ac:dyDescent="0.25">
      <c r="G578" s="153">
        <f t="shared" si="8"/>
        <v>0</v>
      </c>
    </row>
    <row r="579" spans="7:7" x14ac:dyDescent="0.25">
      <c r="G579" s="153">
        <f t="shared" ref="G579:G642" si="9">D579*E579</f>
        <v>0</v>
      </c>
    </row>
    <row r="580" spans="7:7" x14ac:dyDescent="0.25">
      <c r="G580" s="153">
        <f t="shared" si="9"/>
        <v>0</v>
      </c>
    </row>
    <row r="581" spans="7:7" x14ac:dyDescent="0.25">
      <c r="G581" s="153">
        <f t="shared" si="9"/>
        <v>0</v>
      </c>
    </row>
    <row r="582" spans="7:7" x14ac:dyDescent="0.25">
      <c r="G582" s="153">
        <f t="shared" si="9"/>
        <v>0</v>
      </c>
    </row>
    <row r="583" spans="7:7" x14ac:dyDescent="0.25">
      <c r="G583" s="153">
        <f t="shared" si="9"/>
        <v>0</v>
      </c>
    </row>
    <row r="584" spans="7:7" x14ac:dyDescent="0.25">
      <c r="G584" s="153">
        <f t="shared" si="9"/>
        <v>0</v>
      </c>
    </row>
    <row r="585" spans="7:7" x14ac:dyDescent="0.25">
      <c r="G585" s="153">
        <f t="shared" si="9"/>
        <v>0</v>
      </c>
    </row>
    <row r="586" spans="7:7" x14ac:dyDescent="0.25">
      <c r="G586" s="153">
        <f t="shared" si="9"/>
        <v>0</v>
      </c>
    </row>
    <row r="587" spans="7:7" x14ac:dyDescent="0.25">
      <c r="G587" s="153">
        <f t="shared" si="9"/>
        <v>0</v>
      </c>
    </row>
    <row r="588" spans="7:7" x14ac:dyDescent="0.25">
      <c r="G588" s="153">
        <f t="shared" si="9"/>
        <v>0</v>
      </c>
    </row>
    <row r="589" spans="7:7" x14ac:dyDescent="0.25">
      <c r="G589" s="153">
        <f t="shared" si="9"/>
        <v>0</v>
      </c>
    </row>
    <row r="590" spans="7:7" x14ac:dyDescent="0.25">
      <c r="G590" s="153">
        <f t="shared" si="9"/>
        <v>0</v>
      </c>
    </row>
    <row r="591" spans="7:7" x14ac:dyDescent="0.25">
      <c r="G591" s="153">
        <f t="shared" si="9"/>
        <v>0</v>
      </c>
    </row>
    <row r="592" spans="7:7" x14ac:dyDescent="0.25">
      <c r="G592" s="153">
        <f t="shared" si="9"/>
        <v>0</v>
      </c>
    </row>
    <row r="593" spans="7:7" x14ac:dyDescent="0.25">
      <c r="G593" s="153">
        <f t="shared" si="9"/>
        <v>0</v>
      </c>
    </row>
    <row r="594" spans="7:7" x14ac:dyDescent="0.25">
      <c r="G594" s="153">
        <f t="shared" si="9"/>
        <v>0</v>
      </c>
    </row>
    <row r="595" spans="7:7" x14ac:dyDescent="0.25">
      <c r="G595" s="153">
        <f t="shared" si="9"/>
        <v>0</v>
      </c>
    </row>
    <row r="596" spans="7:7" x14ac:dyDescent="0.25">
      <c r="G596" s="153">
        <f t="shared" si="9"/>
        <v>0</v>
      </c>
    </row>
    <row r="597" spans="7:7" x14ac:dyDescent="0.25">
      <c r="G597" s="153">
        <f t="shared" si="9"/>
        <v>0</v>
      </c>
    </row>
    <row r="598" spans="7:7" x14ac:dyDescent="0.25">
      <c r="G598" s="153">
        <f t="shared" si="9"/>
        <v>0</v>
      </c>
    </row>
    <row r="599" spans="7:7" x14ac:dyDescent="0.25">
      <c r="G599" s="153">
        <f t="shared" si="9"/>
        <v>0</v>
      </c>
    </row>
    <row r="600" spans="7:7" x14ac:dyDescent="0.25">
      <c r="G600" s="153">
        <f t="shared" si="9"/>
        <v>0</v>
      </c>
    </row>
    <row r="601" spans="7:7" x14ac:dyDescent="0.25">
      <c r="G601" s="153">
        <f t="shared" si="9"/>
        <v>0</v>
      </c>
    </row>
    <row r="602" spans="7:7" x14ac:dyDescent="0.25">
      <c r="G602" s="153">
        <f t="shared" si="9"/>
        <v>0</v>
      </c>
    </row>
    <row r="603" spans="7:7" x14ac:dyDescent="0.25">
      <c r="G603" s="153">
        <f t="shared" si="9"/>
        <v>0</v>
      </c>
    </row>
    <row r="604" spans="7:7" x14ac:dyDescent="0.25">
      <c r="G604" s="153">
        <f t="shared" si="9"/>
        <v>0</v>
      </c>
    </row>
    <row r="605" spans="7:7" x14ac:dyDescent="0.25">
      <c r="G605" s="153">
        <f t="shared" si="9"/>
        <v>0</v>
      </c>
    </row>
    <row r="606" spans="7:7" x14ac:dyDescent="0.25">
      <c r="G606" s="153">
        <f t="shared" si="9"/>
        <v>0</v>
      </c>
    </row>
    <row r="607" spans="7:7" x14ac:dyDescent="0.25">
      <c r="G607" s="153">
        <f t="shared" si="9"/>
        <v>0</v>
      </c>
    </row>
    <row r="608" spans="7:7" x14ac:dyDescent="0.25">
      <c r="G608" s="153">
        <f t="shared" si="9"/>
        <v>0</v>
      </c>
    </row>
    <row r="609" spans="7:7" x14ac:dyDescent="0.25">
      <c r="G609" s="153">
        <f t="shared" si="9"/>
        <v>0</v>
      </c>
    </row>
    <row r="610" spans="7:7" x14ac:dyDescent="0.25">
      <c r="G610" s="153">
        <f t="shared" si="9"/>
        <v>0</v>
      </c>
    </row>
    <row r="611" spans="7:7" x14ac:dyDescent="0.25">
      <c r="G611" s="153">
        <f t="shared" si="9"/>
        <v>0</v>
      </c>
    </row>
    <row r="612" spans="7:7" x14ac:dyDescent="0.25">
      <c r="G612" s="153">
        <f t="shared" si="9"/>
        <v>0</v>
      </c>
    </row>
    <row r="613" spans="7:7" x14ac:dyDescent="0.25">
      <c r="G613" s="153">
        <f t="shared" si="9"/>
        <v>0</v>
      </c>
    </row>
    <row r="614" spans="7:7" x14ac:dyDescent="0.25">
      <c r="G614" s="153">
        <f t="shared" si="9"/>
        <v>0</v>
      </c>
    </row>
    <row r="615" spans="7:7" x14ac:dyDescent="0.25">
      <c r="G615" s="153">
        <f t="shared" si="9"/>
        <v>0</v>
      </c>
    </row>
    <row r="616" spans="7:7" x14ac:dyDescent="0.25">
      <c r="G616" s="153">
        <f t="shared" si="9"/>
        <v>0</v>
      </c>
    </row>
    <row r="617" spans="7:7" x14ac:dyDescent="0.25">
      <c r="G617" s="153">
        <f t="shared" si="9"/>
        <v>0</v>
      </c>
    </row>
    <row r="618" spans="7:7" x14ac:dyDescent="0.25">
      <c r="G618" s="153">
        <f t="shared" si="9"/>
        <v>0</v>
      </c>
    </row>
    <row r="619" spans="7:7" x14ac:dyDescent="0.25">
      <c r="G619" s="153">
        <f t="shared" si="9"/>
        <v>0</v>
      </c>
    </row>
    <row r="620" spans="7:7" x14ac:dyDescent="0.25">
      <c r="G620" s="153">
        <f t="shared" si="9"/>
        <v>0</v>
      </c>
    </row>
    <row r="621" spans="7:7" x14ac:dyDescent="0.25">
      <c r="G621" s="153">
        <f t="shared" si="9"/>
        <v>0</v>
      </c>
    </row>
    <row r="622" spans="7:7" x14ac:dyDescent="0.25">
      <c r="G622" s="153">
        <f t="shared" si="9"/>
        <v>0</v>
      </c>
    </row>
    <row r="623" spans="7:7" x14ac:dyDescent="0.25">
      <c r="G623" s="153">
        <f t="shared" si="9"/>
        <v>0</v>
      </c>
    </row>
    <row r="624" spans="7:7" x14ac:dyDescent="0.25">
      <c r="G624" s="153">
        <f t="shared" si="9"/>
        <v>0</v>
      </c>
    </row>
    <row r="625" spans="7:7" x14ac:dyDescent="0.25">
      <c r="G625" s="153">
        <f t="shared" si="9"/>
        <v>0</v>
      </c>
    </row>
    <row r="626" spans="7:7" x14ac:dyDescent="0.25">
      <c r="G626" s="153">
        <f t="shared" si="9"/>
        <v>0</v>
      </c>
    </row>
    <row r="627" spans="7:7" x14ac:dyDescent="0.25">
      <c r="G627" s="153">
        <f t="shared" si="9"/>
        <v>0</v>
      </c>
    </row>
    <row r="628" spans="7:7" x14ac:dyDescent="0.25">
      <c r="G628" s="153">
        <f t="shared" si="9"/>
        <v>0</v>
      </c>
    </row>
    <row r="629" spans="7:7" x14ac:dyDescent="0.25">
      <c r="G629" s="153">
        <f t="shared" si="9"/>
        <v>0</v>
      </c>
    </row>
    <row r="630" spans="7:7" x14ac:dyDescent="0.25">
      <c r="G630" s="153">
        <f t="shared" si="9"/>
        <v>0</v>
      </c>
    </row>
    <row r="631" spans="7:7" x14ac:dyDescent="0.25">
      <c r="G631" s="153">
        <f t="shared" si="9"/>
        <v>0</v>
      </c>
    </row>
    <row r="632" spans="7:7" x14ac:dyDescent="0.25">
      <c r="G632" s="153">
        <f t="shared" si="9"/>
        <v>0</v>
      </c>
    </row>
    <row r="633" spans="7:7" x14ac:dyDescent="0.25">
      <c r="G633" s="153">
        <f t="shared" si="9"/>
        <v>0</v>
      </c>
    </row>
    <row r="634" spans="7:7" x14ac:dyDescent="0.25">
      <c r="G634" s="153">
        <f t="shared" si="9"/>
        <v>0</v>
      </c>
    </row>
    <row r="635" spans="7:7" x14ac:dyDescent="0.25">
      <c r="G635" s="153">
        <f t="shared" si="9"/>
        <v>0</v>
      </c>
    </row>
    <row r="636" spans="7:7" x14ac:dyDescent="0.25">
      <c r="G636" s="153">
        <f t="shared" si="9"/>
        <v>0</v>
      </c>
    </row>
    <row r="637" spans="7:7" x14ac:dyDescent="0.25">
      <c r="G637" s="153">
        <f t="shared" si="9"/>
        <v>0</v>
      </c>
    </row>
    <row r="638" spans="7:7" x14ac:dyDescent="0.25">
      <c r="G638" s="153">
        <f t="shared" si="9"/>
        <v>0</v>
      </c>
    </row>
    <row r="639" spans="7:7" x14ac:dyDescent="0.25">
      <c r="G639" s="153">
        <f t="shared" si="9"/>
        <v>0</v>
      </c>
    </row>
    <row r="640" spans="7:7" x14ac:dyDescent="0.25">
      <c r="G640" s="153">
        <f t="shared" si="9"/>
        <v>0</v>
      </c>
    </row>
    <row r="641" spans="7:7" x14ac:dyDescent="0.25">
      <c r="G641" s="153">
        <f t="shared" si="9"/>
        <v>0</v>
      </c>
    </row>
    <row r="642" spans="7:7" x14ac:dyDescent="0.25">
      <c r="G642" s="153">
        <f t="shared" si="9"/>
        <v>0</v>
      </c>
    </row>
    <row r="643" spans="7:7" x14ac:dyDescent="0.25">
      <c r="G643" s="153">
        <f t="shared" ref="G643:G706" si="10">D643*E643</f>
        <v>0</v>
      </c>
    </row>
    <row r="644" spans="7:7" x14ac:dyDescent="0.25">
      <c r="G644" s="153">
        <f t="shared" si="10"/>
        <v>0</v>
      </c>
    </row>
    <row r="645" spans="7:7" x14ac:dyDescent="0.25">
      <c r="G645" s="153">
        <f t="shared" si="10"/>
        <v>0</v>
      </c>
    </row>
    <row r="646" spans="7:7" x14ac:dyDescent="0.25">
      <c r="G646" s="153">
        <f t="shared" si="10"/>
        <v>0</v>
      </c>
    </row>
    <row r="647" spans="7:7" x14ac:dyDescent="0.25">
      <c r="G647" s="153">
        <f t="shared" si="10"/>
        <v>0</v>
      </c>
    </row>
    <row r="648" spans="7:7" x14ac:dyDescent="0.25">
      <c r="G648" s="153">
        <f t="shared" si="10"/>
        <v>0</v>
      </c>
    </row>
    <row r="649" spans="7:7" x14ac:dyDescent="0.25">
      <c r="G649" s="153">
        <f t="shared" si="10"/>
        <v>0</v>
      </c>
    </row>
    <row r="650" spans="7:7" x14ac:dyDescent="0.25">
      <c r="G650" s="153">
        <f t="shared" si="10"/>
        <v>0</v>
      </c>
    </row>
    <row r="651" spans="7:7" x14ac:dyDescent="0.25">
      <c r="G651" s="153">
        <f t="shared" si="10"/>
        <v>0</v>
      </c>
    </row>
    <row r="652" spans="7:7" x14ac:dyDescent="0.25">
      <c r="G652" s="153">
        <f t="shared" si="10"/>
        <v>0</v>
      </c>
    </row>
    <row r="653" spans="7:7" x14ac:dyDescent="0.25">
      <c r="G653" s="153">
        <f t="shared" si="10"/>
        <v>0</v>
      </c>
    </row>
    <row r="654" spans="7:7" x14ac:dyDescent="0.25">
      <c r="G654" s="153">
        <f t="shared" si="10"/>
        <v>0</v>
      </c>
    </row>
    <row r="655" spans="7:7" x14ac:dyDescent="0.25">
      <c r="G655" s="153">
        <f t="shared" si="10"/>
        <v>0</v>
      </c>
    </row>
    <row r="656" spans="7:7" x14ac:dyDescent="0.25">
      <c r="G656" s="153">
        <f t="shared" si="10"/>
        <v>0</v>
      </c>
    </row>
    <row r="657" spans="7:7" x14ac:dyDescent="0.25">
      <c r="G657" s="153">
        <f t="shared" si="10"/>
        <v>0</v>
      </c>
    </row>
    <row r="658" spans="7:7" x14ac:dyDescent="0.25">
      <c r="G658" s="153">
        <f t="shared" si="10"/>
        <v>0</v>
      </c>
    </row>
    <row r="659" spans="7:7" x14ac:dyDescent="0.25">
      <c r="G659" s="153">
        <f t="shared" si="10"/>
        <v>0</v>
      </c>
    </row>
    <row r="660" spans="7:7" x14ac:dyDescent="0.25">
      <c r="G660" s="153">
        <f t="shared" si="10"/>
        <v>0</v>
      </c>
    </row>
    <row r="661" spans="7:7" x14ac:dyDescent="0.25">
      <c r="G661" s="153">
        <f t="shared" si="10"/>
        <v>0</v>
      </c>
    </row>
    <row r="662" spans="7:7" x14ac:dyDescent="0.25">
      <c r="G662" s="153">
        <f t="shared" si="10"/>
        <v>0</v>
      </c>
    </row>
    <row r="663" spans="7:7" x14ac:dyDescent="0.25">
      <c r="G663" s="153">
        <f t="shared" si="10"/>
        <v>0</v>
      </c>
    </row>
    <row r="664" spans="7:7" x14ac:dyDescent="0.25">
      <c r="G664" s="153">
        <f t="shared" si="10"/>
        <v>0</v>
      </c>
    </row>
    <row r="665" spans="7:7" x14ac:dyDescent="0.25">
      <c r="G665" s="153">
        <f t="shared" si="10"/>
        <v>0</v>
      </c>
    </row>
    <row r="666" spans="7:7" x14ac:dyDescent="0.25">
      <c r="G666" s="153">
        <f t="shared" si="10"/>
        <v>0</v>
      </c>
    </row>
    <row r="667" spans="7:7" x14ac:dyDescent="0.25">
      <c r="G667" s="153">
        <f t="shared" si="10"/>
        <v>0</v>
      </c>
    </row>
    <row r="668" spans="7:7" x14ac:dyDescent="0.25">
      <c r="G668" s="153">
        <f t="shared" si="10"/>
        <v>0</v>
      </c>
    </row>
    <row r="669" spans="7:7" x14ac:dyDescent="0.25">
      <c r="G669" s="153">
        <f t="shared" si="10"/>
        <v>0</v>
      </c>
    </row>
    <row r="670" spans="7:7" x14ac:dyDescent="0.25">
      <c r="G670" s="153">
        <f t="shared" si="10"/>
        <v>0</v>
      </c>
    </row>
    <row r="671" spans="7:7" x14ac:dyDescent="0.25">
      <c r="G671" s="153">
        <f t="shared" si="10"/>
        <v>0</v>
      </c>
    </row>
    <row r="672" spans="7:7" x14ac:dyDescent="0.25">
      <c r="G672" s="153">
        <f t="shared" si="10"/>
        <v>0</v>
      </c>
    </row>
    <row r="673" spans="7:7" x14ac:dyDescent="0.25">
      <c r="G673" s="153">
        <f t="shared" si="10"/>
        <v>0</v>
      </c>
    </row>
    <row r="674" spans="7:7" x14ac:dyDescent="0.25">
      <c r="G674" s="153">
        <f t="shared" si="10"/>
        <v>0</v>
      </c>
    </row>
    <row r="675" spans="7:7" x14ac:dyDescent="0.25">
      <c r="G675" s="153">
        <f t="shared" si="10"/>
        <v>0</v>
      </c>
    </row>
    <row r="676" spans="7:7" x14ac:dyDescent="0.25">
      <c r="G676" s="153">
        <f t="shared" si="10"/>
        <v>0</v>
      </c>
    </row>
    <row r="677" spans="7:7" x14ac:dyDescent="0.25">
      <c r="G677" s="153">
        <f t="shared" si="10"/>
        <v>0</v>
      </c>
    </row>
    <row r="678" spans="7:7" x14ac:dyDescent="0.25">
      <c r="G678" s="153">
        <f t="shared" si="10"/>
        <v>0</v>
      </c>
    </row>
    <row r="679" spans="7:7" x14ac:dyDescent="0.25">
      <c r="G679" s="153">
        <f t="shared" si="10"/>
        <v>0</v>
      </c>
    </row>
    <row r="680" spans="7:7" x14ac:dyDescent="0.25">
      <c r="G680" s="153">
        <f t="shared" si="10"/>
        <v>0</v>
      </c>
    </row>
    <row r="681" spans="7:7" x14ac:dyDescent="0.25">
      <c r="G681" s="153">
        <f t="shared" si="10"/>
        <v>0</v>
      </c>
    </row>
    <row r="682" spans="7:7" x14ac:dyDescent="0.25">
      <c r="G682" s="153">
        <f t="shared" si="10"/>
        <v>0</v>
      </c>
    </row>
    <row r="683" spans="7:7" x14ac:dyDescent="0.25">
      <c r="G683" s="153">
        <f t="shared" si="10"/>
        <v>0</v>
      </c>
    </row>
    <row r="684" spans="7:7" x14ac:dyDescent="0.25">
      <c r="G684" s="153">
        <f t="shared" si="10"/>
        <v>0</v>
      </c>
    </row>
    <row r="685" spans="7:7" x14ac:dyDescent="0.25">
      <c r="G685" s="153">
        <f t="shared" si="10"/>
        <v>0</v>
      </c>
    </row>
    <row r="686" spans="7:7" x14ac:dyDescent="0.25">
      <c r="G686" s="153">
        <f t="shared" si="10"/>
        <v>0</v>
      </c>
    </row>
    <row r="687" spans="7:7" x14ac:dyDescent="0.25">
      <c r="G687" s="153">
        <f t="shared" si="10"/>
        <v>0</v>
      </c>
    </row>
    <row r="688" spans="7:7" x14ac:dyDescent="0.25">
      <c r="G688" s="153">
        <f t="shared" si="10"/>
        <v>0</v>
      </c>
    </row>
    <row r="689" spans="7:7" x14ac:dyDescent="0.25">
      <c r="G689" s="153">
        <f t="shared" si="10"/>
        <v>0</v>
      </c>
    </row>
    <row r="690" spans="7:7" x14ac:dyDescent="0.25">
      <c r="G690" s="153">
        <f t="shared" si="10"/>
        <v>0</v>
      </c>
    </row>
    <row r="691" spans="7:7" x14ac:dyDescent="0.25">
      <c r="G691" s="153">
        <f t="shared" si="10"/>
        <v>0</v>
      </c>
    </row>
    <row r="692" spans="7:7" x14ac:dyDescent="0.25">
      <c r="G692" s="153">
        <f t="shared" si="10"/>
        <v>0</v>
      </c>
    </row>
    <row r="693" spans="7:7" x14ac:dyDescent="0.25">
      <c r="G693" s="153">
        <f t="shared" si="10"/>
        <v>0</v>
      </c>
    </row>
    <row r="694" spans="7:7" x14ac:dyDescent="0.25">
      <c r="G694" s="153">
        <f t="shared" si="10"/>
        <v>0</v>
      </c>
    </row>
    <row r="695" spans="7:7" x14ac:dyDescent="0.25">
      <c r="G695" s="153">
        <f t="shared" si="10"/>
        <v>0</v>
      </c>
    </row>
    <row r="696" spans="7:7" x14ac:dyDescent="0.25">
      <c r="G696" s="153">
        <f t="shared" si="10"/>
        <v>0</v>
      </c>
    </row>
    <row r="697" spans="7:7" x14ac:dyDescent="0.25">
      <c r="G697" s="153">
        <f t="shared" si="10"/>
        <v>0</v>
      </c>
    </row>
    <row r="698" spans="7:7" x14ac:dyDescent="0.25">
      <c r="G698" s="153">
        <f t="shared" si="10"/>
        <v>0</v>
      </c>
    </row>
    <row r="699" spans="7:7" x14ac:dyDescent="0.25">
      <c r="G699" s="153">
        <f t="shared" si="10"/>
        <v>0</v>
      </c>
    </row>
    <row r="700" spans="7:7" x14ac:dyDescent="0.25">
      <c r="G700" s="153">
        <f t="shared" si="10"/>
        <v>0</v>
      </c>
    </row>
    <row r="701" spans="7:7" x14ac:dyDescent="0.25">
      <c r="G701" s="153">
        <f t="shared" si="10"/>
        <v>0</v>
      </c>
    </row>
    <row r="702" spans="7:7" x14ac:dyDescent="0.25">
      <c r="G702" s="153">
        <f t="shared" si="10"/>
        <v>0</v>
      </c>
    </row>
    <row r="703" spans="7:7" x14ac:dyDescent="0.25">
      <c r="G703" s="153">
        <f t="shared" si="10"/>
        <v>0</v>
      </c>
    </row>
    <row r="704" spans="7:7" x14ac:dyDescent="0.25">
      <c r="G704" s="153">
        <f t="shared" si="10"/>
        <v>0</v>
      </c>
    </row>
    <row r="705" spans="7:7" x14ac:dyDescent="0.25">
      <c r="G705" s="153">
        <f t="shared" si="10"/>
        <v>0</v>
      </c>
    </row>
    <row r="706" spans="7:7" x14ac:dyDescent="0.25">
      <c r="G706" s="153">
        <f t="shared" si="10"/>
        <v>0</v>
      </c>
    </row>
    <row r="707" spans="7:7" x14ac:dyDescent="0.25">
      <c r="G707" s="153">
        <f t="shared" ref="G707:G770" si="11">D707*E707</f>
        <v>0</v>
      </c>
    </row>
    <row r="708" spans="7:7" x14ac:dyDescent="0.25">
      <c r="G708" s="153">
        <f t="shared" si="11"/>
        <v>0</v>
      </c>
    </row>
    <row r="709" spans="7:7" x14ac:dyDescent="0.25">
      <c r="G709" s="153">
        <f t="shared" si="11"/>
        <v>0</v>
      </c>
    </row>
    <row r="710" spans="7:7" x14ac:dyDescent="0.25">
      <c r="G710" s="153">
        <f t="shared" si="11"/>
        <v>0</v>
      </c>
    </row>
    <row r="711" spans="7:7" x14ac:dyDescent="0.25">
      <c r="G711" s="153">
        <f t="shared" si="11"/>
        <v>0</v>
      </c>
    </row>
    <row r="712" spans="7:7" x14ac:dyDescent="0.25">
      <c r="G712" s="153">
        <f t="shared" si="11"/>
        <v>0</v>
      </c>
    </row>
    <row r="713" spans="7:7" x14ac:dyDescent="0.25">
      <c r="G713" s="153">
        <f t="shared" si="11"/>
        <v>0</v>
      </c>
    </row>
    <row r="714" spans="7:7" x14ac:dyDescent="0.25">
      <c r="G714" s="153">
        <f t="shared" si="11"/>
        <v>0</v>
      </c>
    </row>
    <row r="715" spans="7:7" x14ac:dyDescent="0.25">
      <c r="G715" s="153">
        <f t="shared" si="11"/>
        <v>0</v>
      </c>
    </row>
    <row r="716" spans="7:7" x14ac:dyDescent="0.25">
      <c r="G716" s="153">
        <f t="shared" si="11"/>
        <v>0</v>
      </c>
    </row>
    <row r="717" spans="7:7" x14ac:dyDescent="0.25">
      <c r="G717" s="153">
        <f t="shared" si="11"/>
        <v>0</v>
      </c>
    </row>
    <row r="718" spans="7:7" x14ac:dyDescent="0.25">
      <c r="G718" s="153">
        <f t="shared" si="11"/>
        <v>0</v>
      </c>
    </row>
    <row r="719" spans="7:7" x14ac:dyDescent="0.25">
      <c r="G719" s="153">
        <f t="shared" si="11"/>
        <v>0</v>
      </c>
    </row>
    <row r="720" spans="7:7" x14ac:dyDescent="0.25">
      <c r="G720" s="153">
        <f t="shared" si="11"/>
        <v>0</v>
      </c>
    </row>
    <row r="721" spans="7:7" x14ac:dyDescent="0.25">
      <c r="G721" s="153">
        <f t="shared" si="11"/>
        <v>0</v>
      </c>
    </row>
    <row r="722" spans="7:7" x14ac:dyDescent="0.25">
      <c r="G722" s="153">
        <f t="shared" si="11"/>
        <v>0</v>
      </c>
    </row>
    <row r="723" spans="7:7" x14ac:dyDescent="0.25">
      <c r="G723" s="153">
        <f t="shared" si="11"/>
        <v>0</v>
      </c>
    </row>
    <row r="724" spans="7:7" x14ac:dyDescent="0.25">
      <c r="G724" s="153">
        <f t="shared" si="11"/>
        <v>0</v>
      </c>
    </row>
    <row r="725" spans="7:7" x14ac:dyDescent="0.25">
      <c r="G725" s="153">
        <f t="shared" si="11"/>
        <v>0</v>
      </c>
    </row>
    <row r="726" spans="7:7" x14ac:dyDescent="0.25">
      <c r="G726" s="153">
        <f t="shared" si="11"/>
        <v>0</v>
      </c>
    </row>
    <row r="727" spans="7:7" x14ac:dyDescent="0.25">
      <c r="G727" s="153">
        <f t="shared" si="11"/>
        <v>0</v>
      </c>
    </row>
    <row r="728" spans="7:7" x14ac:dyDescent="0.25">
      <c r="G728" s="153">
        <f t="shared" si="11"/>
        <v>0</v>
      </c>
    </row>
    <row r="729" spans="7:7" x14ac:dyDescent="0.25">
      <c r="G729" s="153">
        <f t="shared" si="11"/>
        <v>0</v>
      </c>
    </row>
    <row r="730" spans="7:7" x14ac:dyDescent="0.25">
      <c r="G730" s="153">
        <f t="shared" si="11"/>
        <v>0</v>
      </c>
    </row>
    <row r="731" spans="7:7" x14ac:dyDescent="0.25">
      <c r="G731" s="153">
        <f t="shared" si="11"/>
        <v>0</v>
      </c>
    </row>
    <row r="732" spans="7:7" x14ac:dyDescent="0.25">
      <c r="G732" s="153">
        <f t="shared" si="11"/>
        <v>0</v>
      </c>
    </row>
    <row r="733" spans="7:7" x14ac:dyDescent="0.25">
      <c r="G733" s="153">
        <f t="shared" si="11"/>
        <v>0</v>
      </c>
    </row>
    <row r="734" spans="7:7" x14ac:dyDescent="0.25">
      <c r="G734" s="153">
        <f t="shared" si="11"/>
        <v>0</v>
      </c>
    </row>
    <row r="735" spans="7:7" x14ac:dyDescent="0.25">
      <c r="G735" s="153">
        <f t="shared" si="11"/>
        <v>0</v>
      </c>
    </row>
    <row r="736" spans="7:7" x14ac:dyDescent="0.25">
      <c r="G736" s="153">
        <f t="shared" si="11"/>
        <v>0</v>
      </c>
    </row>
    <row r="737" spans="7:7" x14ac:dyDescent="0.25">
      <c r="G737" s="153">
        <f t="shared" si="11"/>
        <v>0</v>
      </c>
    </row>
    <row r="738" spans="7:7" x14ac:dyDescent="0.25">
      <c r="G738" s="153">
        <f t="shared" si="11"/>
        <v>0</v>
      </c>
    </row>
    <row r="739" spans="7:7" x14ac:dyDescent="0.25">
      <c r="G739" s="153">
        <f t="shared" si="11"/>
        <v>0</v>
      </c>
    </row>
    <row r="740" spans="7:7" x14ac:dyDescent="0.25">
      <c r="G740" s="153">
        <f t="shared" si="11"/>
        <v>0</v>
      </c>
    </row>
    <row r="741" spans="7:7" x14ac:dyDescent="0.25">
      <c r="G741" s="153">
        <f t="shared" si="11"/>
        <v>0</v>
      </c>
    </row>
    <row r="742" spans="7:7" x14ac:dyDescent="0.25">
      <c r="G742" s="153">
        <f t="shared" si="11"/>
        <v>0</v>
      </c>
    </row>
    <row r="743" spans="7:7" x14ac:dyDescent="0.25">
      <c r="G743" s="153">
        <f t="shared" si="11"/>
        <v>0</v>
      </c>
    </row>
    <row r="744" spans="7:7" x14ac:dyDescent="0.25">
      <c r="G744" s="153">
        <f t="shared" si="11"/>
        <v>0</v>
      </c>
    </row>
    <row r="745" spans="7:7" x14ac:dyDescent="0.25">
      <c r="G745" s="153">
        <f t="shared" si="11"/>
        <v>0</v>
      </c>
    </row>
    <row r="746" spans="7:7" x14ac:dyDescent="0.25">
      <c r="G746" s="153">
        <f t="shared" si="11"/>
        <v>0</v>
      </c>
    </row>
    <row r="747" spans="7:7" x14ac:dyDescent="0.25">
      <c r="G747" s="153">
        <f t="shared" si="11"/>
        <v>0</v>
      </c>
    </row>
    <row r="748" spans="7:7" x14ac:dyDescent="0.25">
      <c r="G748" s="153">
        <f t="shared" si="11"/>
        <v>0</v>
      </c>
    </row>
    <row r="749" spans="7:7" x14ac:dyDescent="0.25">
      <c r="G749" s="153">
        <f t="shared" si="11"/>
        <v>0</v>
      </c>
    </row>
    <row r="750" spans="7:7" x14ac:dyDescent="0.25">
      <c r="G750" s="153">
        <f t="shared" si="11"/>
        <v>0</v>
      </c>
    </row>
    <row r="751" spans="7:7" x14ac:dyDescent="0.25">
      <c r="G751" s="153">
        <f t="shared" si="11"/>
        <v>0</v>
      </c>
    </row>
    <row r="752" spans="7:7" x14ac:dyDescent="0.25">
      <c r="G752" s="153">
        <f t="shared" si="11"/>
        <v>0</v>
      </c>
    </row>
    <row r="753" spans="7:7" x14ac:dyDescent="0.25">
      <c r="G753" s="153">
        <f t="shared" si="11"/>
        <v>0</v>
      </c>
    </row>
    <row r="754" spans="7:7" x14ac:dyDescent="0.25">
      <c r="G754" s="153">
        <f t="shared" si="11"/>
        <v>0</v>
      </c>
    </row>
    <row r="755" spans="7:7" x14ac:dyDescent="0.25">
      <c r="G755" s="153">
        <f t="shared" si="11"/>
        <v>0</v>
      </c>
    </row>
    <row r="756" spans="7:7" x14ac:dyDescent="0.25">
      <c r="G756" s="153">
        <f t="shared" si="11"/>
        <v>0</v>
      </c>
    </row>
    <row r="757" spans="7:7" x14ac:dyDescent="0.25">
      <c r="G757" s="153">
        <f t="shared" si="11"/>
        <v>0</v>
      </c>
    </row>
    <row r="758" spans="7:7" x14ac:dyDescent="0.25">
      <c r="G758" s="153">
        <f t="shared" si="11"/>
        <v>0</v>
      </c>
    </row>
    <row r="759" spans="7:7" x14ac:dyDescent="0.25">
      <c r="G759" s="153">
        <f t="shared" si="11"/>
        <v>0</v>
      </c>
    </row>
    <row r="760" spans="7:7" x14ac:dyDescent="0.25">
      <c r="G760" s="153">
        <f t="shared" si="11"/>
        <v>0</v>
      </c>
    </row>
    <row r="761" spans="7:7" x14ac:dyDescent="0.25">
      <c r="G761" s="153">
        <f t="shared" si="11"/>
        <v>0</v>
      </c>
    </row>
    <row r="762" spans="7:7" x14ac:dyDescent="0.25">
      <c r="G762" s="153">
        <f t="shared" si="11"/>
        <v>0</v>
      </c>
    </row>
    <row r="763" spans="7:7" x14ac:dyDescent="0.25">
      <c r="G763" s="153">
        <f t="shared" si="11"/>
        <v>0</v>
      </c>
    </row>
    <row r="764" spans="7:7" x14ac:dyDescent="0.25">
      <c r="G764" s="153">
        <f t="shared" si="11"/>
        <v>0</v>
      </c>
    </row>
    <row r="765" spans="7:7" x14ac:dyDescent="0.25">
      <c r="G765" s="153">
        <f t="shared" si="11"/>
        <v>0</v>
      </c>
    </row>
    <row r="766" spans="7:7" x14ac:dyDescent="0.25">
      <c r="G766" s="153">
        <f t="shared" si="11"/>
        <v>0</v>
      </c>
    </row>
    <row r="767" spans="7:7" x14ac:dyDescent="0.25">
      <c r="G767" s="153">
        <f t="shared" si="11"/>
        <v>0</v>
      </c>
    </row>
    <row r="768" spans="7:7" x14ac:dyDescent="0.25">
      <c r="G768" s="153">
        <f t="shared" si="11"/>
        <v>0</v>
      </c>
    </row>
    <row r="769" spans="7:7" x14ac:dyDescent="0.25">
      <c r="G769" s="153">
        <f t="shared" si="11"/>
        <v>0</v>
      </c>
    </row>
    <row r="770" spans="7:7" x14ac:dyDescent="0.25">
      <c r="G770" s="153">
        <f t="shared" si="11"/>
        <v>0</v>
      </c>
    </row>
    <row r="771" spans="7:7" x14ac:dyDescent="0.25">
      <c r="G771" s="153">
        <f t="shared" ref="G771:G834" si="12">D771*E771</f>
        <v>0</v>
      </c>
    </row>
    <row r="772" spans="7:7" x14ac:dyDescent="0.25">
      <c r="G772" s="153">
        <f t="shared" si="12"/>
        <v>0</v>
      </c>
    </row>
    <row r="773" spans="7:7" x14ac:dyDescent="0.25">
      <c r="G773" s="153">
        <f t="shared" si="12"/>
        <v>0</v>
      </c>
    </row>
    <row r="774" spans="7:7" x14ac:dyDescent="0.25">
      <c r="G774" s="153">
        <f t="shared" si="12"/>
        <v>0</v>
      </c>
    </row>
    <row r="775" spans="7:7" x14ac:dyDescent="0.25">
      <c r="G775" s="153">
        <f t="shared" si="12"/>
        <v>0</v>
      </c>
    </row>
    <row r="776" spans="7:7" x14ac:dyDescent="0.25">
      <c r="G776" s="153">
        <f t="shared" si="12"/>
        <v>0</v>
      </c>
    </row>
    <row r="777" spans="7:7" x14ac:dyDescent="0.25">
      <c r="G777" s="153">
        <f t="shared" si="12"/>
        <v>0</v>
      </c>
    </row>
    <row r="778" spans="7:7" x14ac:dyDescent="0.25">
      <c r="G778" s="153">
        <f t="shared" si="12"/>
        <v>0</v>
      </c>
    </row>
    <row r="779" spans="7:7" x14ac:dyDescent="0.25">
      <c r="G779" s="153">
        <f t="shared" si="12"/>
        <v>0</v>
      </c>
    </row>
    <row r="780" spans="7:7" x14ac:dyDescent="0.25">
      <c r="G780" s="153">
        <f t="shared" si="12"/>
        <v>0</v>
      </c>
    </row>
    <row r="781" spans="7:7" x14ac:dyDescent="0.25">
      <c r="G781" s="153">
        <f t="shared" si="12"/>
        <v>0</v>
      </c>
    </row>
    <row r="782" spans="7:7" x14ac:dyDescent="0.25">
      <c r="G782" s="153">
        <f t="shared" si="12"/>
        <v>0</v>
      </c>
    </row>
    <row r="783" spans="7:7" x14ac:dyDescent="0.25">
      <c r="G783" s="153">
        <f t="shared" si="12"/>
        <v>0</v>
      </c>
    </row>
    <row r="784" spans="7:7" x14ac:dyDescent="0.25">
      <c r="G784" s="153">
        <f t="shared" si="12"/>
        <v>0</v>
      </c>
    </row>
    <row r="785" spans="7:7" x14ac:dyDescent="0.25">
      <c r="G785" s="153">
        <f t="shared" si="12"/>
        <v>0</v>
      </c>
    </row>
    <row r="786" spans="7:7" x14ac:dyDescent="0.25">
      <c r="G786" s="153">
        <f t="shared" si="12"/>
        <v>0</v>
      </c>
    </row>
    <row r="787" spans="7:7" x14ac:dyDescent="0.25">
      <c r="G787" s="153">
        <f t="shared" si="12"/>
        <v>0</v>
      </c>
    </row>
    <row r="788" spans="7:7" x14ac:dyDescent="0.25">
      <c r="G788" s="153">
        <f t="shared" si="12"/>
        <v>0</v>
      </c>
    </row>
    <row r="789" spans="7:7" x14ac:dyDescent="0.25">
      <c r="G789" s="153">
        <f t="shared" si="12"/>
        <v>0</v>
      </c>
    </row>
    <row r="790" spans="7:7" x14ac:dyDescent="0.25">
      <c r="G790" s="153">
        <f t="shared" si="12"/>
        <v>0</v>
      </c>
    </row>
    <row r="791" spans="7:7" x14ac:dyDescent="0.25">
      <c r="G791" s="153">
        <f t="shared" si="12"/>
        <v>0</v>
      </c>
    </row>
    <row r="792" spans="7:7" x14ac:dyDescent="0.25">
      <c r="G792" s="153">
        <f t="shared" si="12"/>
        <v>0</v>
      </c>
    </row>
    <row r="793" spans="7:7" x14ac:dyDescent="0.25">
      <c r="G793" s="153">
        <f t="shared" si="12"/>
        <v>0</v>
      </c>
    </row>
    <row r="794" spans="7:7" x14ac:dyDescent="0.25">
      <c r="G794" s="153">
        <f t="shared" si="12"/>
        <v>0</v>
      </c>
    </row>
    <row r="795" spans="7:7" x14ac:dyDescent="0.25">
      <c r="G795" s="153">
        <f t="shared" si="12"/>
        <v>0</v>
      </c>
    </row>
    <row r="796" spans="7:7" x14ac:dyDescent="0.25">
      <c r="G796" s="153">
        <f t="shared" si="12"/>
        <v>0</v>
      </c>
    </row>
    <row r="797" spans="7:7" x14ac:dyDescent="0.25">
      <c r="G797" s="153">
        <f t="shared" si="12"/>
        <v>0</v>
      </c>
    </row>
    <row r="798" spans="7:7" x14ac:dyDescent="0.25">
      <c r="G798" s="153">
        <f t="shared" si="12"/>
        <v>0</v>
      </c>
    </row>
    <row r="799" spans="7:7" x14ac:dyDescent="0.25">
      <c r="G799" s="153">
        <f t="shared" si="12"/>
        <v>0</v>
      </c>
    </row>
    <row r="800" spans="7:7" x14ac:dyDescent="0.25">
      <c r="G800" s="153">
        <f t="shared" si="12"/>
        <v>0</v>
      </c>
    </row>
    <row r="801" spans="7:7" x14ac:dyDescent="0.25">
      <c r="G801" s="153">
        <f t="shared" si="12"/>
        <v>0</v>
      </c>
    </row>
    <row r="802" spans="7:7" x14ac:dyDescent="0.25">
      <c r="G802" s="153">
        <f t="shared" si="12"/>
        <v>0</v>
      </c>
    </row>
    <row r="803" spans="7:7" x14ac:dyDescent="0.25">
      <c r="G803" s="153">
        <f t="shared" si="12"/>
        <v>0</v>
      </c>
    </row>
    <row r="804" spans="7:7" x14ac:dyDescent="0.25">
      <c r="G804" s="153">
        <f t="shared" si="12"/>
        <v>0</v>
      </c>
    </row>
    <row r="805" spans="7:7" x14ac:dyDescent="0.25">
      <c r="G805" s="153">
        <f t="shared" si="12"/>
        <v>0</v>
      </c>
    </row>
    <row r="806" spans="7:7" x14ac:dyDescent="0.25">
      <c r="G806" s="153">
        <f t="shared" si="12"/>
        <v>0</v>
      </c>
    </row>
    <row r="807" spans="7:7" x14ac:dyDescent="0.25">
      <c r="G807" s="153">
        <f t="shared" si="12"/>
        <v>0</v>
      </c>
    </row>
    <row r="808" spans="7:7" x14ac:dyDescent="0.25">
      <c r="G808" s="153">
        <f t="shared" si="12"/>
        <v>0</v>
      </c>
    </row>
    <row r="809" spans="7:7" x14ac:dyDescent="0.25">
      <c r="G809" s="153">
        <f t="shared" si="12"/>
        <v>0</v>
      </c>
    </row>
    <row r="810" spans="7:7" x14ac:dyDescent="0.25">
      <c r="G810" s="153">
        <f t="shared" si="12"/>
        <v>0</v>
      </c>
    </row>
    <row r="811" spans="7:7" x14ac:dyDescent="0.25">
      <c r="G811" s="153">
        <f t="shared" si="12"/>
        <v>0</v>
      </c>
    </row>
    <row r="812" spans="7:7" x14ac:dyDescent="0.25">
      <c r="G812" s="153">
        <f t="shared" si="12"/>
        <v>0</v>
      </c>
    </row>
    <row r="813" spans="7:7" x14ac:dyDescent="0.25">
      <c r="G813" s="153">
        <f t="shared" si="12"/>
        <v>0</v>
      </c>
    </row>
    <row r="814" spans="7:7" x14ac:dyDescent="0.25">
      <c r="G814" s="153">
        <f t="shared" si="12"/>
        <v>0</v>
      </c>
    </row>
    <row r="815" spans="7:7" x14ac:dyDescent="0.25">
      <c r="G815" s="153">
        <f t="shared" si="12"/>
        <v>0</v>
      </c>
    </row>
    <row r="816" spans="7:7" x14ac:dyDescent="0.25">
      <c r="G816" s="153">
        <f t="shared" si="12"/>
        <v>0</v>
      </c>
    </row>
    <row r="817" spans="7:7" x14ac:dyDescent="0.25">
      <c r="G817" s="153">
        <f t="shared" si="12"/>
        <v>0</v>
      </c>
    </row>
    <row r="818" spans="7:7" x14ac:dyDescent="0.25">
      <c r="G818" s="153">
        <f t="shared" si="12"/>
        <v>0</v>
      </c>
    </row>
    <row r="819" spans="7:7" x14ac:dyDescent="0.25">
      <c r="G819" s="153">
        <f t="shared" si="12"/>
        <v>0</v>
      </c>
    </row>
    <row r="820" spans="7:7" x14ac:dyDescent="0.25">
      <c r="G820" s="153">
        <f t="shared" si="12"/>
        <v>0</v>
      </c>
    </row>
    <row r="821" spans="7:7" x14ac:dyDescent="0.25">
      <c r="G821" s="153">
        <f t="shared" si="12"/>
        <v>0</v>
      </c>
    </row>
    <row r="822" spans="7:7" x14ac:dyDescent="0.25">
      <c r="G822" s="153">
        <f t="shared" si="12"/>
        <v>0</v>
      </c>
    </row>
    <row r="823" spans="7:7" x14ac:dyDescent="0.25">
      <c r="G823" s="153">
        <f t="shared" si="12"/>
        <v>0</v>
      </c>
    </row>
    <row r="824" spans="7:7" x14ac:dyDescent="0.25">
      <c r="G824" s="153">
        <f t="shared" si="12"/>
        <v>0</v>
      </c>
    </row>
    <row r="825" spans="7:7" x14ac:dyDescent="0.25">
      <c r="G825" s="153">
        <f t="shared" si="12"/>
        <v>0</v>
      </c>
    </row>
    <row r="826" spans="7:7" x14ac:dyDescent="0.25">
      <c r="G826" s="153">
        <f t="shared" si="12"/>
        <v>0</v>
      </c>
    </row>
    <row r="827" spans="7:7" x14ac:dyDescent="0.25">
      <c r="G827" s="153">
        <f t="shared" si="12"/>
        <v>0</v>
      </c>
    </row>
    <row r="828" spans="7:7" x14ac:dyDescent="0.25">
      <c r="G828" s="153">
        <f t="shared" si="12"/>
        <v>0</v>
      </c>
    </row>
    <row r="829" spans="7:7" x14ac:dyDescent="0.25">
      <c r="G829" s="153">
        <f t="shared" si="12"/>
        <v>0</v>
      </c>
    </row>
    <row r="830" spans="7:7" x14ac:dyDescent="0.25">
      <c r="G830" s="153">
        <f t="shared" si="12"/>
        <v>0</v>
      </c>
    </row>
    <row r="831" spans="7:7" x14ac:dyDescent="0.25">
      <c r="G831" s="153">
        <f t="shared" si="12"/>
        <v>0</v>
      </c>
    </row>
    <row r="832" spans="7:7" x14ac:dyDescent="0.25">
      <c r="G832" s="153">
        <f t="shared" si="12"/>
        <v>0</v>
      </c>
    </row>
    <row r="833" spans="7:7" x14ac:dyDescent="0.25">
      <c r="G833" s="153">
        <f t="shared" si="12"/>
        <v>0</v>
      </c>
    </row>
    <row r="834" spans="7:7" x14ac:dyDescent="0.25">
      <c r="G834" s="153">
        <f t="shared" si="12"/>
        <v>0</v>
      </c>
    </row>
    <row r="835" spans="7:7" x14ac:dyDescent="0.25">
      <c r="G835" s="153">
        <f t="shared" ref="G835:G898" si="13">D835*E835</f>
        <v>0</v>
      </c>
    </row>
    <row r="836" spans="7:7" x14ac:dyDescent="0.25">
      <c r="G836" s="153">
        <f t="shared" si="13"/>
        <v>0</v>
      </c>
    </row>
    <row r="837" spans="7:7" x14ac:dyDescent="0.25">
      <c r="G837" s="153">
        <f t="shared" si="13"/>
        <v>0</v>
      </c>
    </row>
    <row r="838" spans="7:7" x14ac:dyDescent="0.25">
      <c r="G838" s="153">
        <f t="shared" si="13"/>
        <v>0</v>
      </c>
    </row>
    <row r="839" spans="7:7" x14ac:dyDescent="0.25">
      <c r="G839" s="153">
        <f t="shared" si="13"/>
        <v>0</v>
      </c>
    </row>
    <row r="840" spans="7:7" x14ac:dyDescent="0.25">
      <c r="G840" s="153">
        <f t="shared" si="13"/>
        <v>0</v>
      </c>
    </row>
    <row r="841" spans="7:7" x14ac:dyDescent="0.25">
      <c r="G841" s="153">
        <f t="shared" si="13"/>
        <v>0</v>
      </c>
    </row>
    <row r="842" spans="7:7" x14ac:dyDescent="0.25">
      <c r="G842" s="153">
        <f t="shared" si="13"/>
        <v>0</v>
      </c>
    </row>
    <row r="843" spans="7:7" x14ac:dyDescent="0.25">
      <c r="G843" s="153">
        <f t="shared" si="13"/>
        <v>0</v>
      </c>
    </row>
    <row r="844" spans="7:7" x14ac:dyDescent="0.25">
      <c r="G844" s="153">
        <f t="shared" si="13"/>
        <v>0</v>
      </c>
    </row>
    <row r="845" spans="7:7" x14ac:dyDescent="0.25">
      <c r="G845" s="153">
        <f t="shared" si="13"/>
        <v>0</v>
      </c>
    </row>
    <row r="846" spans="7:7" x14ac:dyDescent="0.25">
      <c r="G846" s="153">
        <f t="shared" si="13"/>
        <v>0</v>
      </c>
    </row>
    <row r="847" spans="7:7" x14ac:dyDescent="0.25">
      <c r="G847" s="153">
        <f t="shared" si="13"/>
        <v>0</v>
      </c>
    </row>
    <row r="848" spans="7:7" x14ac:dyDescent="0.25">
      <c r="G848" s="153">
        <f t="shared" si="13"/>
        <v>0</v>
      </c>
    </row>
    <row r="849" spans="7:7" x14ac:dyDescent="0.25">
      <c r="G849" s="153">
        <f t="shared" si="13"/>
        <v>0</v>
      </c>
    </row>
    <row r="850" spans="7:7" x14ac:dyDescent="0.25">
      <c r="G850" s="153">
        <f t="shared" si="13"/>
        <v>0</v>
      </c>
    </row>
    <row r="851" spans="7:7" x14ac:dyDescent="0.25">
      <c r="G851" s="153">
        <f t="shared" si="13"/>
        <v>0</v>
      </c>
    </row>
    <row r="852" spans="7:7" x14ac:dyDescent="0.25">
      <c r="G852" s="153">
        <f t="shared" si="13"/>
        <v>0</v>
      </c>
    </row>
    <row r="853" spans="7:7" x14ac:dyDescent="0.25">
      <c r="G853" s="153">
        <f t="shared" si="13"/>
        <v>0</v>
      </c>
    </row>
    <row r="854" spans="7:7" x14ac:dyDescent="0.25">
      <c r="G854" s="153">
        <f t="shared" si="13"/>
        <v>0</v>
      </c>
    </row>
    <row r="855" spans="7:7" x14ac:dyDescent="0.25">
      <c r="G855" s="153">
        <f t="shared" si="13"/>
        <v>0</v>
      </c>
    </row>
    <row r="856" spans="7:7" x14ac:dyDescent="0.25">
      <c r="G856" s="153">
        <f t="shared" si="13"/>
        <v>0</v>
      </c>
    </row>
    <row r="857" spans="7:7" x14ac:dyDescent="0.25">
      <c r="G857" s="153">
        <f t="shared" si="13"/>
        <v>0</v>
      </c>
    </row>
    <row r="858" spans="7:7" x14ac:dyDescent="0.25">
      <c r="G858" s="153">
        <f t="shared" si="13"/>
        <v>0</v>
      </c>
    </row>
    <row r="859" spans="7:7" x14ac:dyDescent="0.25">
      <c r="G859" s="153">
        <f t="shared" si="13"/>
        <v>0</v>
      </c>
    </row>
    <row r="860" spans="7:7" x14ac:dyDescent="0.25">
      <c r="G860" s="153">
        <f t="shared" si="13"/>
        <v>0</v>
      </c>
    </row>
    <row r="861" spans="7:7" x14ac:dyDescent="0.25">
      <c r="G861" s="153">
        <f t="shared" si="13"/>
        <v>0</v>
      </c>
    </row>
    <row r="862" spans="7:7" x14ac:dyDescent="0.25">
      <c r="G862" s="153">
        <f t="shared" si="13"/>
        <v>0</v>
      </c>
    </row>
    <row r="863" spans="7:7" x14ac:dyDescent="0.25">
      <c r="G863" s="153">
        <f t="shared" si="13"/>
        <v>0</v>
      </c>
    </row>
    <row r="864" spans="7:7" x14ac:dyDescent="0.25">
      <c r="G864" s="153">
        <f t="shared" si="13"/>
        <v>0</v>
      </c>
    </row>
    <row r="865" spans="7:7" x14ac:dyDescent="0.25">
      <c r="G865" s="153">
        <f t="shared" si="13"/>
        <v>0</v>
      </c>
    </row>
    <row r="866" spans="7:7" x14ac:dyDescent="0.25">
      <c r="G866" s="153">
        <f t="shared" si="13"/>
        <v>0</v>
      </c>
    </row>
    <row r="867" spans="7:7" x14ac:dyDescent="0.25">
      <c r="G867" s="153">
        <f t="shared" si="13"/>
        <v>0</v>
      </c>
    </row>
    <row r="868" spans="7:7" x14ac:dyDescent="0.25">
      <c r="G868" s="153">
        <f t="shared" si="13"/>
        <v>0</v>
      </c>
    </row>
    <row r="869" spans="7:7" x14ac:dyDescent="0.25">
      <c r="G869" s="153">
        <f t="shared" si="13"/>
        <v>0</v>
      </c>
    </row>
    <row r="870" spans="7:7" x14ac:dyDescent="0.25">
      <c r="G870" s="153">
        <f t="shared" si="13"/>
        <v>0</v>
      </c>
    </row>
    <row r="871" spans="7:7" x14ac:dyDescent="0.25">
      <c r="G871" s="153">
        <f t="shared" si="13"/>
        <v>0</v>
      </c>
    </row>
    <row r="872" spans="7:7" x14ac:dyDescent="0.25">
      <c r="G872" s="153">
        <f t="shared" si="13"/>
        <v>0</v>
      </c>
    </row>
    <row r="873" spans="7:7" x14ac:dyDescent="0.25">
      <c r="G873" s="153">
        <f t="shared" si="13"/>
        <v>0</v>
      </c>
    </row>
    <row r="874" spans="7:7" x14ac:dyDescent="0.25">
      <c r="G874" s="153">
        <f t="shared" si="13"/>
        <v>0</v>
      </c>
    </row>
    <row r="875" spans="7:7" x14ac:dyDescent="0.25">
      <c r="G875" s="153">
        <f t="shared" si="13"/>
        <v>0</v>
      </c>
    </row>
    <row r="876" spans="7:7" x14ac:dyDescent="0.25">
      <c r="G876" s="153">
        <f t="shared" si="13"/>
        <v>0</v>
      </c>
    </row>
    <row r="877" spans="7:7" x14ac:dyDescent="0.25">
      <c r="G877" s="153">
        <f t="shared" si="13"/>
        <v>0</v>
      </c>
    </row>
    <row r="878" spans="7:7" x14ac:dyDescent="0.25">
      <c r="G878" s="153">
        <f t="shared" si="13"/>
        <v>0</v>
      </c>
    </row>
    <row r="879" spans="7:7" x14ac:dyDescent="0.25">
      <c r="G879" s="153">
        <f t="shared" si="13"/>
        <v>0</v>
      </c>
    </row>
    <row r="880" spans="7:7" x14ac:dyDescent="0.25">
      <c r="G880" s="153">
        <f t="shared" si="13"/>
        <v>0</v>
      </c>
    </row>
    <row r="881" spans="7:7" x14ac:dyDescent="0.25">
      <c r="G881" s="153">
        <f t="shared" si="13"/>
        <v>0</v>
      </c>
    </row>
    <row r="882" spans="7:7" x14ac:dyDescent="0.25">
      <c r="G882" s="153">
        <f t="shared" si="13"/>
        <v>0</v>
      </c>
    </row>
    <row r="883" spans="7:7" x14ac:dyDescent="0.25">
      <c r="G883" s="153">
        <f t="shared" si="13"/>
        <v>0</v>
      </c>
    </row>
    <row r="884" spans="7:7" x14ac:dyDescent="0.25">
      <c r="G884" s="153">
        <f t="shared" si="13"/>
        <v>0</v>
      </c>
    </row>
    <row r="885" spans="7:7" x14ac:dyDescent="0.25">
      <c r="G885" s="153">
        <f t="shared" si="13"/>
        <v>0</v>
      </c>
    </row>
    <row r="886" spans="7:7" x14ac:dyDescent="0.25">
      <c r="G886" s="153">
        <f t="shared" si="13"/>
        <v>0</v>
      </c>
    </row>
    <row r="887" spans="7:7" x14ac:dyDescent="0.25">
      <c r="G887" s="153">
        <f t="shared" si="13"/>
        <v>0</v>
      </c>
    </row>
    <row r="888" spans="7:7" x14ac:dyDescent="0.25">
      <c r="G888" s="153">
        <f t="shared" si="13"/>
        <v>0</v>
      </c>
    </row>
    <row r="889" spans="7:7" x14ac:dyDescent="0.25">
      <c r="G889" s="153">
        <f t="shared" si="13"/>
        <v>0</v>
      </c>
    </row>
    <row r="890" spans="7:7" x14ac:dyDescent="0.25">
      <c r="G890" s="153">
        <f t="shared" si="13"/>
        <v>0</v>
      </c>
    </row>
    <row r="891" spans="7:7" x14ac:dyDescent="0.25">
      <c r="G891" s="153">
        <f t="shared" si="13"/>
        <v>0</v>
      </c>
    </row>
    <row r="892" spans="7:7" x14ac:dyDescent="0.25">
      <c r="G892" s="153">
        <f t="shared" si="13"/>
        <v>0</v>
      </c>
    </row>
    <row r="893" spans="7:7" x14ac:dyDescent="0.25">
      <c r="G893" s="153">
        <f t="shared" si="13"/>
        <v>0</v>
      </c>
    </row>
    <row r="894" spans="7:7" x14ac:dyDescent="0.25">
      <c r="G894" s="153">
        <f t="shared" si="13"/>
        <v>0</v>
      </c>
    </row>
    <row r="895" spans="7:7" x14ac:dyDescent="0.25">
      <c r="G895" s="153">
        <f t="shared" si="13"/>
        <v>0</v>
      </c>
    </row>
    <row r="896" spans="7:7" x14ac:dyDescent="0.25">
      <c r="G896" s="153">
        <f t="shared" si="13"/>
        <v>0</v>
      </c>
    </row>
    <row r="897" spans="7:7" x14ac:dyDescent="0.25">
      <c r="G897" s="153">
        <f t="shared" si="13"/>
        <v>0</v>
      </c>
    </row>
    <row r="898" spans="7:7" x14ac:dyDescent="0.25">
      <c r="G898" s="153">
        <f t="shared" si="13"/>
        <v>0</v>
      </c>
    </row>
    <row r="899" spans="7:7" x14ac:dyDescent="0.25">
      <c r="G899" s="153">
        <f t="shared" ref="G899:G962" si="14">D899*E899</f>
        <v>0</v>
      </c>
    </row>
    <row r="900" spans="7:7" x14ac:dyDescent="0.25">
      <c r="G900" s="153">
        <f t="shared" si="14"/>
        <v>0</v>
      </c>
    </row>
    <row r="901" spans="7:7" x14ac:dyDescent="0.25">
      <c r="G901" s="153">
        <f t="shared" si="14"/>
        <v>0</v>
      </c>
    </row>
    <row r="902" spans="7:7" x14ac:dyDescent="0.25">
      <c r="G902" s="153">
        <f t="shared" si="14"/>
        <v>0</v>
      </c>
    </row>
    <row r="903" spans="7:7" x14ac:dyDescent="0.25">
      <c r="G903" s="153">
        <f t="shared" si="14"/>
        <v>0</v>
      </c>
    </row>
    <row r="904" spans="7:7" x14ac:dyDescent="0.25">
      <c r="G904" s="153">
        <f t="shared" si="14"/>
        <v>0</v>
      </c>
    </row>
    <row r="905" spans="7:7" x14ac:dyDescent="0.25">
      <c r="G905" s="153">
        <f t="shared" si="14"/>
        <v>0</v>
      </c>
    </row>
    <row r="906" spans="7:7" x14ac:dyDescent="0.25">
      <c r="G906" s="153">
        <f t="shared" si="14"/>
        <v>0</v>
      </c>
    </row>
    <row r="907" spans="7:7" x14ac:dyDescent="0.25">
      <c r="G907" s="153">
        <f t="shared" si="14"/>
        <v>0</v>
      </c>
    </row>
    <row r="908" spans="7:7" x14ac:dyDescent="0.25">
      <c r="G908" s="153">
        <f t="shared" si="14"/>
        <v>0</v>
      </c>
    </row>
    <row r="909" spans="7:7" x14ac:dyDescent="0.25">
      <c r="G909" s="153">
        <f t="shared" si="14"/>
        <v>0</v>
      </c>
    </row>
    <row r="910" spans="7:7" x14ac:dyDescent="0.25">
      <c r="G910" s="153">
        <f t="shared" si="14"/>
        <v>0</v>
      </c>
    </row>
    <row r="911" spans="7:7" x14ac:dyDescent="0.25">
      <c r="G911" s="153">
        <f t="shared" si="14"/>
        <v>0</v>
      </c>
    </row>
    <row r="912" spans="7:7" x14ac:dyDescent="0.25">
      <c r="G912" s="153">
        <f t="shared" si="14"/>
        <v>0</v>
      </c>
    </row>
    <row r="913" spans="7:7" x14ac:dyDescent="0.25">
      <c r="G913" s="153">
        <f t="shared" si="14"/>
        <v>0</v>
      </c>
    </row>
    <row r="914" spans="7:7" x14ac:dyDescent="0.25">
      <c r="G914" s="153">
        <f t="shared" si="14"/>
        <v>0</v>
      </c>
    </row>
    <row r="915" spans="7:7" x14ac:dyDescent="0.25">
      <c r="G915" s="153">
        <f t="shared" si="14"/>
        <v>0</v>
      </c>
    </row>
    <row r="916" spans="7:7" x14ac:dyDescent="0.25">
      <c r="G916" s="153">
        <f t="shared" si="14"/>
        <v>0</v>
      </c>
    </row>
    <row r="917" spans="7:7" x14ac:dyDescent="0.25">
      <c r="G917" s="153">
        <f t="shared" si="14"/>
        <v>0</v>
      </c>
    </row>
    <row r="918" spans="7:7" x14ac:dyDescent="0.25">
      <c r="G918" s="153">
        <f t="shared" si="14"/>
        <v>0</v>
      </c>
    </row>
    <row r="919" spans="7:7" x14ac:dyDescent="0.25">
      <c r="G919" s="153">
        <f t="shared" si="14"/>
        <v>0</v>
      </c>
    </row>
    <row r="920" spans="7:7" x14ac:dyDescent="0.25">
      <c r="G920" s="153">
        <f t="shared" si="14"/>
        <v>0</v>
      </c>
    </row>
    <row r="921" spans="7:7" x14ac:dyDescent="0.25">
      <c r="G921" s="153">
        <f t="shared" si="14"/>
        <v>0</v>
      </c>
    </row>
    <row r="922" spans="7:7" x14ac:dyDescent="0.25">
      <c r="G922" s="153">
        <f t="shared" si="14"/>
        <v>0</v>
      </c>
    </row>
    <row r="923" spans="7:7" x14ac:dyDescent="0.25">
      <c r="G923" s="153">
        <f t="shared" si="14"/>
        <v>0</v>
      </c>
    </row>
    <row r="924" spans="7:7" x14ac:dyDescent="0.25">
      <c r="G924" s="153">
        <f t="shared" si="14"/>
        <v>0</v>
      </c>
    </row>
    <row r="925" spans="7:7" x14ac:dyDescent="0.25">
      <c r="G925" s="153">
        <f t="shared" si="14"/>
        <v>0</v>
      </c>
    </row>
    <row r="926" spans="7:7" x14ac:dyDescent="0.25">
      <c r="G926" s="153">
        <f t="shared" si="14"/>
        <v>0</v>
      </c>
    </row>
    <row r="927" spans="7:7" x14ac:dyDescent="0.25">
      <c r="G927" s="153">
        <f t="shared" si="14"/>
        <v>0</v>
      </c>
    </row>
    <row r="928" spans="7:7" x14ac:dyDescent="0.25">
      <c r="G928" s="153">
        <f t="shared" si="14"/>
        <v>0</v>
      </c>
    </row>
    <row r="929" spans="7:7" x14ac:dyDescent="0.25">
      <c r="G929" s="153">
        <f t="shared" si="14"/>
        <v>0</v>
      </c>
    </row>
    <row r="930" spans="7:7" x14ac:dyDescent="0.25">
      <c r="G930" s="153">
        <f t="shared" si="14"/>
        <v>0</v>
      </c>
    </row>
    <row r="931" spans="7:7" x14ac:dyDescent="0.25">
      <c r="G931" s="153">
        <f t="shared" si="14"/>
        <v>0</v>
      </c>
    </row>
    <row r="932" spans="7:7" x14ac:dyDescent="0.25">
      <c r="G932" s="153">
        <f t="shared" si="14"/>
        <v>0</v>
      </c>
    </row>
    <row r="933" spans="7:7" x14ac:dyDescent="0.25">
      <c r="G933" s="153">
        <f t="shared" si="14"/>
        <v>0</v>
      </c>
    </row>
    <row r="934" spans="7:7" x14ac:dyDescent="0.25">
      <c r="G934" s="153">
        <f t="shared" si="14"/>
        <v>0</v>
      </c>
    </row>
    <row r="935" spans="7:7" x14ac:dyDescent="0.25">
      <c r="G935" s="153">
        <f t="shared" si="14"/>
        <v>0</v>
      </c>
    </row>
    <row r="936" spans="7:7" x14ac:dyDescent="0.25">
      <c r="G936" s="153">
        <f t="shared" si="14"/>
        <v>0</v>
      </c>
    </row>
    <row r="937" spans="7:7" x14ac:dyDescent="0.25">
      <c r="G937" s="153">
        <f t="shared" si="14"/>
        <v>0</v>
      </c>
    </row>
    <row r="938" spans="7:7" x14ac:dyDescent="0.25">
      <c r="G938" s="153">
        <f t="shared" si="14"/>
        <v>0</v>
      </c>
    </row>
    <row r="939" spans="7:7" x14ac:dyDescent="0.25">
      <c r="G939" s="153">
        <f t="shared" si="14"/>
        <v>0</v>
      </c>
    </row>
    <row r="940" spans="7:7" x14ac:dyDescent="0.25">
      <c r="G940" s="153">
        <f t="shared" si="14"/>
        <v>0</v>
      </c>
    </row>
    <row r="941" spans="7:7" x14ac:dyDescent="0.25">
      <c r="G941" s="153">
        <f t="shared" si="14"/>
        <v>0</v>
      </c>
    </row>
    <row r="942" spans="7:7" x14ac:dyDescent="0.25">
      <c r="G942" s="153">
        <f t="shared" si="14"/>
        <v>0</v>
      </c>
    </row>
    <row r="943" spans="7:7" x14ac:dyDescent="0.25">
      <c r="G943" s="153">
        <f t="shared" si="14"/>
        <v>0</v>
      </c>
    </row>
    <row r="944" spans="7:7" x14ac:dyDescent="0.25">
      <c r="G944" s="153">
        <f t="shared" si="14"/>
        <v>0</v>
      </c>
    </row>
    <row r="945" spans="7:7" x14ac:dyDescent="0.25">
      <c r="G945" s="153">
        <f t="shared" si="14"/>
        <v>0</v>
      </c>
    </row>
    <row r="946" spans="7:7" x14ac:dyDescent="0.25">
      <c r="G946" s="153">
        <f t="shared" si="14"/>
        <v>0</v>
      </c>
    </row>
    <row r="947" spans="7:7" x14ac:dyDescent="0.25">
      <c r="G947" s="153">
        <f t="shared" si="14"/>
        <v>0</v>
      </c>
    </row>
    <row r="948" spans="7:7" x14ac:dyDescent="0.25">
      <c r="G948" s="153">
        <f t="shared" si="14"/>
        <v>0</v>
      </c>
    </row>
    <row r="949" spans="7:7" x14ac:dyDescent="0.25">
      <c r="G949" s="153">
        <f t="shared" si="14"/>
        <v>0</v>
      </c>
    </row>
    <row r="950" spans="7:7" x14ac:dyDescent="0.25">
      <c r="G950" s="153">
        <f t="shared" si="14"/>
        <v>0</v>
      </c>
    </row>
    <row r="951" spans="7:7" x14ac:dyDescent="0.25">
      <c r="G951" s="153">
        <f t="shared" si="14"/>
        <v>0</v>
      </c>
    </row>
    <row r="952" spans="7:7" x14ac:dyDescent="0.25">
      <c r="G952" s="153">
        <f t="shared" si="14"/>
        <v>0</v>
      </c>
    </row>
    <row r="953" spans="7:7" x14ac:dyDescent="0.25">
      <c r="G953" s="153">
        <f t="shared" si="14"/>
        <v>0</v>
      </c>
    </row>
    <row r="954" spans="7:7" x14ac:dyDescent="0.25">
      <c r="G954" s="153">
        <f t="shared" si="14"/>
        <v>0</v>
      </c>
    </row>
    <row r="955" spans="7:7" x14ac:dyDescent="0.25">
      <c r="G955" s="153">
        <f t="shared" si="14"/>
        <v>0</v>
      </c>
    </row>
    <row r="956" spans="7:7" x14ac:dyDescent="0.25">
      <c r="G956" s="153">
        <f t="shared" si="14"/>
        <v>0</v>
      </c>
    </row>
    <row r="957" spans="7:7" x14ac:dyDescent="0.25">
      <c r="G957" s="153">
        <f t="shared" si="14"/>
        <v>0</v>
      </c>
    </row>
    <row r="958" spans="7:7" x14ac:dyDescent="0.25">
      <c r="G958" s="153">
        <f t="shared" si="14"/>
        <v>0</v>
      </c>
    </row>
    <row r="959" spans="7:7" x14ac:dyDescent="0.25">
      <c r="G959" s="153">
        <f t="shared" si="14"/>
        <v>0</v>
      </c>
    </row>
    <row r="960" spans="7:7" x14ac:dyDescent="0.25">
      <c r="G960" s="153">
        <f t="shared" si="14"/>
        <v>0</v>
      </c>
    </row>
    <row r="961" spans="7:7" x14ac:dyDescent="0.25">
      <c r="G961" s="153">
        <f t="shared" si="14"/>
        <v>0</v>
      </c>
    </row>
    <row r="962" spans="7:7" x14ac:dyDescent="0.25">
      <c r="G962" s="153">
        <f t="shared" si="14"/>
        <v>0</v>
      </c>
    </row>
    <row r="963" spans="7:7" x14ac:dyDescent="0.25">
      <c r="G963" s="153">
        <f t="shared" ref="G963:G1026" si="15">D963*E963</f>
        <v>0</v>
      </c>
    </row>
    <row r="964" spans="7:7" x14ac:dyDescent="0.25">
      <c r="G964" s="153">
        <f t="shared" si="15"/>
        <v>0</v>
      </c>
    </row>
    <row r="965" spans="7:7" x14ac:dyDescent="0.25">
      <c r="G965" s="153">
        <f t="shared" si="15"/>
        <v>0</v>
      </c>
    </row>
    <row r="966" spans="7:7" x14ac:dyDescent="0.25">
      <c r="G966" s="153">
        <f t="shared" si="15"/>
        <v>0</v>
      </c>
    </row>
    <row r="967" spans="7:7" x14ac:dyDescent="0.25">
      <c r="G967" s="153">
        <f t="shared" si="15"/>
        <v>0</v>
      </c>
    </row>
    <row r="968" spans="7:7" x14ac:dyDescent="0.25">
      <c r="G968" s="153">
        <f t="shared" si="15"/>
        <v>0</v>
      </c>
    </row>
    <row r="969" spans="7:7" x14ac:dyDescent="0.25">
      <c r="G969" s="153">
        <f t="shared" si="15"/>
        <v>0</v>
      </c>
    </row>
    <row r="970" spans="7:7" x14ac:dyDescent="0.25">
      <c r="G970" s="153">
        <f t="shared" si="15"/>
        <v>0</v>
      </c>
    </row>
    <row r="971" spans="7:7" x14ac:dyDescent="0.25">
      <c r="G971" s="153">
        <f t="shared" si="15"/>
        <v>0</v>
      </c>
    </row>
    <row r="972" spans="7:7" x14ac:dyDescent="0.25">
      <c r="G972" s="153">
        <f t="shared" si="15"/>
        <v>0</v>
      </c>
    </row>
    <row r="973" spans="7:7" x14ac:dyDescent="0.25">
      <c r="G973" s="153">
        <f t="shared" si="15"/>
        <v>0</v>
      </c>
    </row>
    <row r="974" spans="7:7" x14ac:dyDescent="0.25">
      <c r="G974" s="153">
        <f t="shared" si="15"/>
        <v>0</v>
      </c>
    </row>
    <row r="975" spans="7:7" x14ac:dyDescent="0.25">
      <c r="G975" s="153">
        <f t="shared" si="15"/>
        <v>0</v>
      </c>
    </row>
    <row r="976" spans="7:7" x14ac:dyDescent="0.25">
      <c r="G976" s="153">
        <f t="shared" si="15"/>
        <v>0</v>
      </c>
    </row>
    <row r="977" spans="7:7" x14ac:dyDescent="0.25">
      <c r="G977" s="153">
        <f t="shared" si="15"/>
        <v>0</v>
      </c>
    </row>
    <row r="978" spans="7:7" x14ac:dyDescent="0.25">
      <c r="G978" s="153">
        <f t="shared" si="15"/>
        <v>0</v>
      </c>
    </row>
    <row r="979" spans="7:7" x14ac:dyDescent="0.25">
      <c r="G979" s="153">
        <f t="shared" si="15"/>
        <v>0</v>
      </c>
    </row>
    <row r="980" spans="7:7" x14ac:dyDescent="0.25">
      <c r="G980" s="153">
        <f t="shared" si="15"/>
        <v>0</v>
      </c>
    </row>
    <row r="981" spans="7:7" x14ac:dyDescent="0.25">
      <c r="G981" s="153">
        <f t="shared" si="15"/>
        <v>0</v>
      </c>
    </row>
    <row r="982" spans="7:7" x14ac:dyDescent="0.25">
      <c r="G982" s="153">
        <f t="shared" si="15"/>
        <v>0</v>
      </c>
    </row>
    <row r="983" spans="7:7" x14ac:dyDescent="0.25">
      <c r="G983" s="153">
        <f t="shared" si="15"/>
        <v>0</v>
      </c>
    </row>
    <row r="984" spans="7:7" x14ac:dyDescent="0.25">
      <c r="G984" s="153">
        <f t="shared" si="15"/>
        <v>0</v>
      </c>
    </row>
    <row r="985" spans="7:7" x14ac:dyDescent="0.25">
      <c r="G985" s="153">
        <f t="shared" si="15"/>
        <v>0</v>
      </c>
    </row>
    <row r="986" spans="7:7" x14ac:dyDescent="0.25">
      <c r="G986" s="153">
        <f t="shared" si="15"/>
        <v>0</v>
      </c>
    </row>
    <row r="987" spans="7:7" x14ac:dyDescent="0.25">
      <c r="G987" s="153">
        <f t="shared" si="15"/>
        <v>0</v>
      </c>
    </row>
    <row r="988" spans="7:7" x14ac:dyDescent="0.25">
      <c r="G988" s="153">
        <f t="shared" si="15"/>
        <v>0</v>
      </c>
    </row>
    <row r="989" spans="7:7" x14ac:dyDescent="0.25">
      <c r="G989" s="153">
        <f t="shared" si="15"/>
        <v>0</v>
      </c>
    </row>
    <row r="990" spans="7:7" x14ac:dyDescent="0.25">
      <c r="G990" s="153">
        <f t="shared" si="15"/>
        <v>0</v>
      </c>
    </row>
    <row r="991" spans="7:7" x14ac:dyDescent="0.25">
      <c r="G991" s="153">
        <f t="shared" si="15"/>
        <v>0</v>
      </c>
    </row>
    <row r="992" spans="7:7" x14ac:dyDescent="0.25">
      <c r="G992" s="153">
        <f t="shared" si="15"/>
        <v>0</v>
      </c>
    </row>
    <row r="993" spans="7:7" x14ac:dyDescent="0.25">
      <c r="G993" s="153">
        <f t="shared" si="15"/>
        <v>0</v>
      </c>
    </row>
    <row r="994" spans="7:7" x14ac:dyDescent="0.25">
      <c r="G994" s="153">
        <f t="shared" si="15"/>
        <v>0</v>
      </c>
    </row>
    <row r="995" spans="7:7" x14ac:dyDescent="0.25">
      <c r="G995" s="153">
        <f t="shared" si="15"/>
        <v>0</v>
      </c>
    </row>
    <row r="996" spans="7:7" x14ac:dyDescent="0.25">
      <c r="G996" s="153">
        <f t="shared" si="15"/>
        <v>0</v>
      </c>
    </row>
    <row r="997" spans="7:7" x14ac:dyDescent="0.25">
      <c r="G997" s="153">
        <f t="shared" si="15"/>
        <v>0</v>
      </c>
    </row>
    <row r="998" spans="7:7" x14ac:dyDescent="0.25">
      <c r="G998" s="153">
        <f t="shared" si="15"/>
        <v>0</v>
      </c>
    </row>
    <row r="999" spans="7:7" x14ac:dyDescent="0.25">
      <c r="G999" s="153">
        <f t="shared" si="15"/>
        <v>0</v>
      </c>
    </row>
    <row r="1000" spans="7:7" x14ac:dyDescent="0.25">
      <c r="G1000" s="153">
        <f t="shared" si="15"/>
        <v>0</v>
      </c>
    </row>
    <row r="1001" spans="7:7" x14ac:dyDescent="0.25">
      <c r="G1001" s="153">
        <f t="shared" si="15"/>
        <v>0</v>
      </c>
    </row>
    <row r="1002" spans="7:7" x14ac:dyDescent="0.25">
      <c r="G1002" s="153">
        <f t="shared" si="15"/>
        <v>0</v>
      </c>
    </row>
    <row r="1003" spans="7:7" x14ac:dyDescent="0.25">
      <c r="G1003" s="153">
        <f t="shared" si="15"/>
        <v>0</v>
      </c>
    </row>
    <row r="1004" spans="7:7" x14ac:dyDescent="0.25">
      <c r="G1004" s="153">
        <f t="shared" si="15"/>
        <v>0</v>
      </c>
    </row>
    <row r="1005" spans="7:7" x14ac:dyDescent="0.25">
      <c r="G1005" s="153">
        <f t="shared" si="15"/>
        <v>0</v>
      </c>
    </row>
    <row r="1006" spans="7:7" x14ac:dyDescent="0.25">
      <c r="G1006" s="153">
        <f t="shared" si="15"/>
        <v>0</v>
      </c>
    </row>
    <row r="1007" spans="7:7" x14ac:dyDescent="0.25">
      <c r="G1007" s="153">
        <f t="shared" si="15"/>
        <v>0</v>
      </c>
    </row>
    <row r="1008" spans="7:7" x14ac:dyDescent="0.25">
      <c r="G1008" s="153">
        <f t="shared" si="15"/>
        <v>0</v>
      </c>
    </row>
    <row r="1009" spans="7:7" x14ac:dyDescent="0.25">
      <c r="G1009" s="153">
        <f t="shared" si="15"/>
        <v>0</v>
      </c>
    </row>
    <row r="1010" spans="7:7" x14ac:dyDescent="0.25">
      <c r="G1010" s="153">
        <f t="shared" si="15"/>
        <v>0</v>
      </c>
    </row>
    <row r="1011" spans="7:7" x14ac:dyDescent="0.25">
      <c r="G1011" s="153">
        <f t="shared" si="15"/>
        <v>0</v>
      </c>
    </row>
    <row r="1012" spans="7:7" x14ac:dyDescent="0.25">
      <c r="G1012" s="153">
        <f t="shared" si="15"/>
        <v>0</v>
      </c>
    </row>
    <row r="1013" spans="7:7" x14ac:dyDescent="0.25">
      <c r="G1013" s="153">
        <f t="shared" si="15"/>
        <v>0</v>
      </c>
    </row>
    <row r="1014" spans="7:7" x14ac:dyDescent="0.25">
      <c r="G1014" s="153">
        <f t="shared" si="15"/>
        <v>0</v>
      </c>
    </row>
    <row r="1015" spans="7:7" x14ac:dyDescent="0.25">
      <c r="G1015" s="153">
        <f t="shared" si="15"/>
        <v>0</v>
      </c>
    </row>
    <row r="1016" spans="7:7" x14ac:dyDescent="0.25">
      <c r="G1016" s="153">
        <f t="shared" si="15"/>
        <v>0</v>
      </c>
    </row>
    <row r="1017" spans="7:7" x14ac:dyDescent="0.25">
      <c r="G1017" s="153">
        <f t="shared" si="15"/>
        <v>0</v>
      </c>
    </row>
    <row r="1018" spans="7:7" x14ac:dyDescent="0.25">
      <c r="G1018" s="153">
        <f t="shared" si="15"/>
        <v>0</v>
      </c>
    </row>
    <row r="1019" spans="7:7" x14ac:dyDescent="0.25">
      <c r="G1019" s="153">
        <f t="shared" si="15"/>
        <v>0</v>
      </c>
    </row>
    <row r="1020" spans="7:7" x14ac:dyDescent="0.25">
      <c r="G1020" s="153">
        <f t="shared" si="15"/>
        <v>0</v>
      </c>
    </row>
    <row r="1021" spans="7:7" x14ac:dyDescent="0.25">
      <c r="G1021" s="153">
        <f t="shared" si="15"/>
        <v>0</v>
      </c>
    </row>
    <row r="1022" spans="7:7" x14ac:dyDescent="0.25">
      <c r="G1022" s="153">
        <f t="shared" si="15"/>
        <v>0</v>
      </c>
    </row>
    <row r="1023" spans="7:7" x14ac:dyDescent="0.25">
      <c r="G1023" s="153">
        <f t="shared" si="15"/>
        <v>0</v>
      </c>
    </row>
    <row r="1024" spans="7:7" x14ac:dyDescent="0.25">
      <c r="G1024" s="153">
        <f t="shared" si="15"/>
        <v>0</v>
      </c>
    </row>
    <row r="1025" spans="7:7" x14ac:dyDescent="0.25">
      <c r="G1025" s="153">
        <f t="shared" si="15"/>
        <v>0</v>
      </c>
    </row>
    <row r="1026" spans="7:7" x14ac:dyDescent="0.25">
      <c r="G1026" s="153">
        <f t="shared" si="15"/>
        <v>0</v>
      </c>
    </row>
    <row r="1027" spans="7:7" x14ac:dyDescent="0.25">
      <c r="G1027" s="153">
        <f t="shared" ref="G1027:G1090" si="16">D1027*E1027</f>
        <v>0</v>
      </c>
    </row>
    <row r="1028" spans="7:7" x14ac:dyDescent="0.25">
      <c r="G1028" s="153">
        <f t="shared" si="16"/>
        <v>0</v>
      </c>
    </row>
    <row r="1029" spans="7:7" x14ac:dyDescent="0.25">
      <c r="G1029" s="153">
        <f t="shared" si="16"/>
        <v>0</v>
      </c>
    </row>
    <row r="1030" spans="7:7" x14ac:dyDescent="0.25">
      <c r="G1030" s="153">
        <f t="shared" si="16"/>
        <v>0</v>
      </c>
    </row>
    <row r="1031" spans="7:7" x14ac:dyDescent="0.25">
      <c r="G1031" s="153">
        <f t="shared" si="16"/>
        <v>0</v>
      </c>
    </row>
    <row r="1032" spans="7:7" x14ac:dyDescent="0.25">
      <c r="G1032" s="153">
        <f t="shared" si="16"/>
        <v>0</v>
      </c>
    </row>
    <row r="1033" spans="7:7" x14ac:dyDescent="0.25">
      <c r="G1033" s="153">
        <f t="shared" si="16"/>
        <v>0</v>
      </c>
    </row>
    <row r="1034" spans="7:7" x14ac:dyDescent="0.25">
      <c r="G1034" s="153">
        <f t="shared" si="16"/>
        <v>0</v>
      </c>
    </row>
    <row r="1035" spans="7:7" x14ac:dyDescent="0.25">
      <c r="G1035" s="153">
        <f t="shared" si="16"/>
        <v>0</v>
      </c>
    </row>
    <row r="1036" spans="7:7" x14ac:dyDescent="0.25">
      <c r="G1036" s="153">
        <f t="shared" si="16"/>
        <v>0</v>
      </c>
    </row>
    <row r="1037" spans="7:7" x14ac:dyDescent="0.25">
      <c r="G1037" s="153">
        <f t="shared" si="16"/>
        <v>0</v>
      </c>
    </row>
    <row r="1038" spans="7:7" x14ac:dyDescent="0.25">
      <c r="G1038" s="153">
        <f t="shared" si="16"/>
        <v>0</v>
      </c>
    </row>
    <row r="1039" spans="7:7" x14ac:dyDescent="0.25">
      <c r="G1039" s="153">
        <f t="shared" si="16"/>
        <v>0</v>
      </c>
    </row>
    <row r="1040" spans="7:7" x14ac:dyDescent="0.25">
      <c r="G1040" s="153">
        <f t="shared" si="16"/>
        <v>0</v>
      </c>
    </row>
    <row r="1041" spans="7:7" x14ac:dyDescent="0.25">
      <c r="G1041" s="153">
        <f t="shared" si="16"/>
        <v>0</v>
      </c>
    </row>
    <row r="1042" spans="7:7" x14ac:dyDescent="0.25">
      <c r="G1042" s="153">
        <f t="shared" si="16"/>
        <v>0</v>
      </c>
    </row>
    <row r="1043" spans="7:7" x14ac:dyDescent="0.25">
      <c r="G1043" s="153">
        <f t="shared" si="16"/>
        <v>0</v>
      </c>
    </row>
    <row r="1044" spans="7:7" x14ac:dyDescent="0.25">
      <c r="G1044" s="153">
        <f t="shared" si="16"/>
        <v>0</v>
      </c>
    </row>
    <row r="1045" spans="7:7" x14ac:dyDescent="0.25">
      <c r="G1045" s="153">
        <f t="shared" si="16"/>
        <v>0</v>
      </c>
    </row>
    <row r="1046" spans="7:7" x14ac:dyDescent="0.25">
      <c r="G1046" s="153">
        <f t="shared" si="16"/>
        <v>0</v>
      </c>
    </row>
    <row r="1047" spans="7:7" x14ac:dyDescent="0.25">
      <c r="G1047" s="153">
        <f t="shared" si="16"/>
        <v>0</v>
      </c>
    </row>
    <row r="1048" spans="7:7" x14ac:dyDescent="0.25">
      <c r="G1048" s="153">
        <f t="shared" si="16"/>
        <v>0</v>
      </c>
    </row>
    <row r="1049" spans="7:7" x14ac:dyDescent="0.25">
      <c r="G1049" s="153">
        <f t="shared" si="16"/>
        <v>0</v>
      </c>
    </row>
    <row r="1050" spans="7:7" x14ac:dyDescent="0.25">
      <c r="G1050" s="153">
        <f t="shared" si="16"/>
        <v>0</v>
      </c>
    </row>
    <row r="1051" spans="7:7" x14ac:dyDescent="0.25">
      <c r="G1051" s="153">
        <f t="shared" si="16"/>
        <v>0</v>
      </c>
    </row>
    <row r="1052" spans="7:7" x14ac:dyDescent="0.25">
      <c r="G1052" s="153">
        <f t="shared" si="16"/>
        <v>0</v>
      </c>
    </row>
    <row r="1053" spans="7:7" x14ac:dyDescent="0.25">
      <c r="G1053" s="153">
        <f t="shared" si="16"/>
        <v>0</v>
      </c>
    </row>
    <row r="1054" spans="7:7" x14ac:dyDescent="0.25">
      <c r="G1054" s="153">
        <f t="shared" si="16"/>
        <v>0</v>
      </c>
    </row>
    <row r="1055" spans="7:7" x14ac:dyDescent="0.25">
      <c r="G1055" s="153">
        <f t="shared" si="16"/>
        <v>0</v>
      </c>
    </row>
    <row r="1056" spans="7:7" x14ac:dyDescent="0.25">
      <c r="G1056" s="153">
        <f t="shared" si="16"/>
        <v>0</v>
      </c>
    </row>
    <row r="1057" spans="7:7" x14ac:dyDescent="0.25">
      <c r="G1057" s="153">
        <f t="shared" si="16"/>
        <v>0</v>
      </c>
    </row>
    <row r="1058" spans="7:7" x14ac:dyDescent="0.25">
      <c r="G1058" s="153">
        <f t="shared" si="16"/>
        <v>0</v>
      </c>
    </row>
    <row r="1059" spans="7:7" x14ac:dyDescent="0.25">
      <c r="G1059" s="153">
        <f t="shared" si="16"/>
        <v>0</v>
      </c>
    </row>
    <row r="1060" spans="7:7" x14ac:dyDescent="0.25">
      <c r="G1060" s="153">
        <f t="shared" si="16"/>
        <v>0</v>
      </c>
    </row>
    <row r="1061" spans="7:7" x14ac:dyDescent="0.25">
      <c r="G1061" s="153">
        <f t="shared" si="16"/>
        <v>0</v>
      </c>
    </row>
    <row r="1062" spans="7:7" x14ac:dyDescent="0.25">
      <c r="G1062" s="153">
        <f t="shared" si="16"/>
        <v>0</v>
      </c>
    </row>
    <row r="1063" spans="7:7" x14ac:dyDescent="0.25">
      <c r="G1063" s="153">
        <f t="shared" si="16"/>
        <v>0</v>
      </c>
    </row>
    <row r="1064" spans="7:7" x14ac:dyDescent="0.25">
      <c r="G1064" s="153">
        <f t="shared" si="16"/>
        <v>0</v>
      </c>
    </row>
    <row r="1065" spans="7:7" x14ac:dyDescent="0.25">
      <c r="G1065" s="153">
        <f t="shared" si="16"/>
        <v>0</v>
      </c>
    </row>
    <row r="1066" spans="7:7" x14ac:dyDescent="0.25">
      <c r="G1066" s="153">
        <f t="shared" si="16"/>
        <v>0</v>
      </c>
    </row>
    <row r="1067" spans="7:7" x14ac:dyDescent="0.25">
      <c r="G1067" s="153">
        <f t="shared" si="16"/>
        <v>0</v>
      </c>
    </row>
    <row r="1068" spans="7:7" x14ac:dyDescent="0.25">
      <c r="G1068" s="153">
        <f t="shared" si="16"/>
        <v>0</v>
      </c>
    </row>
    <row r="1069" spans="7:7" x14ac:dyDescent="0.25">
      <c r="G1069" s="153">
        <f t="shared" si="16"/>
        <v>0</v>
      </c>
    </row>
    <row r="1070" spans="7:7" x14ac:dyDescent="0.25">
      <c r="G1070" s="153">
        <f t="shared" si="16"/>
        <v>0</v>
      </c>
    </row>
    <row r="1071" spans="7:7" x14ac:dyDescent="0.25">
      <c r="G1071" s="153">
        <f t="shared" si="16"/>
        <v>0</v>
      </c>
    </row>
    <row r="1072" spans="7:7" x14ac:dyDescent="0.25">
      <c r="G1072" s="153">
        <f t="shared" si="16"/>
        <v>0</v>
      </c>
    </row>
    <row r="1073" spans="7:7" x14ac:dyDescent="0.25">
      <c r="G1073" s="153">
        <f t="shared" si="16"/>
        <v>0</v>
      </c>
    </row>
    <row r="1074" spans="7:7" x14ac:dyDescent="0.25">
      <c r="G1074" s="153">
        <f t="shared" si="16"/>
        <v>0</v>
      </c>
    </row>
    <row r="1075" spans="7:7" x14ac:dyDescent="0.25">
      <c r="G1075" s="153">
        <f t="shared" si="16"/>
        <v>0</v>
      </c>
    </row>
    <row r="1076" spans="7:7" x14ac:dyDescent="0.25">
      <c r="G1076" s="153">
        <f t="shared" si="16"/>
        <v>0</v>
      </c>
    </row>
    <row r="1077" spans="7:7" x14ac:dyDescent="0.25">
      <c r="G1077" s="153">
        <f t="shared" si="16"/>
        <v>0</v>
      </c>
    </row>
    <row r="1078" spans="7:7" x14ac:dyDescent="0.25">
      <c r="G1078" s="153">
        <f t="shared" si="16"/>
        <v>0</v>
      </c>
    </row>
    <row r="1079" spans="7:7" x14ac:dyDescent="0.25">
      <c r="G1079" s="153">
        <f t="shared" si="16"/>
        <v>0</v>
      </c>
    </row>
    <row r="1080" spans="7:7" x14ac:dyDescent="0.25">
      <c r="G1080" s="153">
        <f t="shared" si="16"/>
        <v>0</v>
      </c>
    </row>
    <row r="1081" spans="7:7" x14ac:dyDescent="0.25">
      <c r="G1081" s="153">
        <f t="shared" si="16"/>
        <v>0</v>
      </c>
    </row>
    <row r="1082" spans="7:7" x14ac:dyDescent="0.25">
      <c r="G1082" s="153">
        <f t="shared" si="16"/>
        <v>0</v>
      </c>
    </row>
    <row r="1083" spans="7:7" x14ac:dyDescent="0.25">
      <c r="G1083" s="153">
        <f t="shared" si="16"/>
        <v>0</v>
      </c>
    </row>
    <row r="1084" spans="7:7" x14ac:dyDescent="0.25">
      <c r="G1084" s="153">
        <f t="shared" si="16"/>
        <v>0</v>
      </c>
    </row>
    <row r="1085" spans="7:7" x14ac:dyDescent="0.25">
      <c r="G1085" s="153">
        <f t="shared" si="16"/>
        <v>0</v>
      </c>
    </row>
    <row r="1086" spans="7:7" x14ac:dyDescent="0.25">
      <c r="G1086" s="153">
        <f t="shared" si="16"/>
        <v>0</v>
      </c>
    </row>
    <row r="1087" spans="7:7" x14ac:dyDescent="0.25">
      <c r="G1087" s="153">
        <f t="shared" si="16"/>
        <v>0</v>
      </c>
    </row>
    <row r="1088" spans="7:7" x14ac:dyDescent="0.25">
      <c r="G1088" s="153">
        <f t="shared" si="16"/>
        <v>0</v>
      </c>
    </row>
    <row r="1089" spans="7:7" x14ac:dyDescent="0.25">
      <c r="G1089" s="153">
        <f t="shared" si="16"/>
        <v>0</v>
      </c>
    </row>
    <row r="1090" spans="7:7" x14ac:dyDescent="0.25">
      <c r="G1090" s="153">
        <f t="shared" si="16"/>
        <v>0</v>
      </c>
    </row>
    <row r="1091" spans="7:7" x14ac:dyDescent="0.25">
      <c r="G1091" s="153">
        <f t="shared" ref="G1091:G1154" si="17">D1091*E1091</f>
        <v>0</v>
      </c>
    </row>
    <row r="1092" spans="7:7" x14ac:dyDescent="0.25">
      <c r="G1092" s="153">
        <f t="shared" si="17"/>
        <v>0</v>
      </c>
    </row>
    <row r="1093" spans="7:7" x14ac:dyDescent="0.25">
      <c r="G1093" s="153">
        <f t="shared" si="17"/>
        <v>0</v>
      </c>
    </row>
    <row r="1094" spans="7:7" x14ac:dyDescent="0.25">
      <c r="G1094" s="153">
        <f t="shared" si="17"/>
        <v>0</v>
      </c>
    </row>
    <row r="1095" spans="7:7" x14ac:dyDescent="0.25">
      <c r="G1095" s="153">
        <f t="shared" si="17"/>
        <v>0</v>
      </c>
    </row>
    <row r="1096" spans="7:7" x14ac:dyDescent="0.25">
      <c r="G1096" s="153">
        <f t="shared" si="17"/>
        <v>0</v>
      </c>
    </row>
    <row r="1097" spans="7:7" x14ac:dyDescent="0.25">
      <c r="G1097" s="153">
        <f t="shared" si="17"/>
        <v>0</v>
      </c>
    </row>
    <row r="1098" spans="7:7" x14ac:dyDescent="0.25">
      <c r="G1098" s="153">
        <f t="shared" si="17"/>
        <v>0</v>
      </c>
    </row>
    <row r="1099" spans="7:7" x14ac:dyDescent="0.25">
      <c r="G1099" s="153">
        <f t="shared" si="17"/>
        <v>0</v>
      </c>
    </row>
    <row r="1100" spans="7:7" x14ac:dyDescent="0.25">
      <c r="G1100" s="153">
        <f t="shared" si="17"/>
        <v>0</v>
      </c>
    </row>
    <row r="1101" spans="7:7" x14ac:dyDescent="0.25">
      <c r="G1101" s="153">
        <f t="shared" si="17"/>
        <v>0</v>
      </c>
    </row>
    <row r="1102" spans="7:7" x14ac:dyDescent="0.25">
      <c r="G1102" s="153">
        <f t="shared" si="17"/>
        <v>0</v>
      </c>
    </row>
    <row r="1103" spans="7:7" x14ac:dyDescent="0.25">
      <c r="G1103" s="153">
        <f t="shared" si="17"/>
        <v>0</v>
      </c>
    </row>
    <row r="1104" spans="7:7" x14ac:dyDescent="0.25">
      <c r="G1104" s="153">
        <f t="shared" si="17"/>
        <v>0</v>
      </c>
    </row>
    <row r="1105" spans="7:7" x14ac:dyDescent="0.25">
      <c r="G1105" s="153">
        <f t="shared" si="17"/>
        <v>0</v>
      </c>
    </row>
    <row r="1106" spans="7:7" x14ac:dyDescent="0.25">
      <c r="G1106" s="153">
        <f t="shared" si="17"/>
        <v>0</v>
      </c>
    </row>
    <row r="1107" spans="7:7" x14ac:dyDescent="0.25">
      <c r="G1107" s="153">
        <f t="shared" si="17"/>
        <v>0</v>
      </c>
    </row>
    <row r="1108" spans="7:7" x14ac:dyDescent="0.25">
      <c r="G1108" s="153">
        <f t="shared" si="17"/>
        <v>0</v>
      </c>
    </row>
    <row r="1109" spans="7:7" x14ac:dyDescent="0.25">
      <c r="G1109" s="153">
        <f t="shared" si="17"/>
        <v>0</v>
      </c>
    </row>
    <row r="1110" spans="7:7" x14ac:dyDescent="0.25">
      <c r="G1110" s="153">
        <f t="shared" si="17"/>
        <v>0</v>
      </c>
    </row>
    <row r="1111" spans="7:7" x14ac:dyDescent="0.25">
      <c r="G1111" s="153">
        <f t="shared" si="17"/>
        <v>0</v>
      </c>
    </row>
    <row r="1112" spans="7:7" x14ac:dyDescent="0.25">
      <c r="G1112" s="153">
        <f t="shared" si="17"/>
        <v>0</v>
      </c>
    </row>
    <row r="1113" spans="7:7" x14ac:dyDescent="0.25">
      <c r="G1113" s="153">
        <f t="shared" si="17"/>
        <v>0</v>
      </c>
    </row>
    <row r="1114" spans="7:7" x14ac:dyDescent="0.25">
      <c r="G1114" s="153">
        <f t="shared" si="17"/>
        <v>0</v>
      </c>
    </row>
    <row r="1115" spans="7:7" x14ac:dyDescent="0.25">
      <c r="G1115" s="153">
        <f t="shared" si="17"/>
        <v>0</v>
      </c>
    </row>
    <row r="1116" spans="7:7" x14ac:dyDescent="0.25">
      <c r="G1116" s="153">
        <f t="shared" si="17"/>
        <v>0</v>
      </c>
    </row>
    <row r="1117" spans="7:7" x14ac:dyDescent="0.25">
      <c r="G1117" s="153">
        <f t="shared" si="17"/>
        <v>0</v>
      </c>
    </row>
    <row r="1118" spans="7:7" x14ac:dyDescent="0.25">
      <c r="G1118" s="153">
        <f t="shared" si="17"/>
        <v>0</v>
      </c>
    </row>
    <row r="1119" spans="7:7" x14ac:dyDescent="0.25">
      <c r="G1119" s="153">
        <f t="shared" si="17"/>
        <v>0</v>
      </c>
    </row>
    <row r="1120" spans="7:7" x14ac:dyDescent="0.25">
      <c r="G1120" s="153">
        <f t="shared" si="17"/>
        <v>0</v>
      </c>
    </row>
    <row r="1121" spans="7:7" x14ac:dyDescent="0.25">
      <c r="G1121" s="153">
        <f t="shared" si="17"/>
        <v>0</v>
      </c>
    </row>
    <row r="1122" spans="7:7" x14ac:dyDescent="0.25">
      <c r="G1122" s="153">
        <f t="shared" si="17"/>
        <v>0</v>
      </c>
    </row>
    <row r="1123" spans="7:7" x14ac:dyDescent="0.25">
      <c r="G1123" s="153">
        <f t="shared" si="17"/>
        <v>0</v>
      </c>
    </row>
    <row r="1124" spans="7:7" x14ac:dyDescent="0.25">
      <c r="G1124" s="153">
        <f t="shared" si="17"/>
        <v>0</v>
      </c>
    </row>
    <row r="1125" spans="7:7" x14ac:dyDescent="0.25">
      <c r="G1125" s="153">
        <f t="shared" si="17"/>
        <v>0</v>
      </c>
    </row>
    <row r="1126" spans="7:7" x14ac:dyDescent="0.25">
      <c r="G1126" s="153">
        <f t="shared" si="17"/>
        <v>0</v>
      </c>
    </row>
    <row r="1127" spans="7:7" x14ac:dyDescent="0.25">
      <c r="G1127" s="153">
        <f t="shared" si="17"/>
        <v>0</v>
      </c>
    </row>
    <row r="1128" spans="7:7" x14ac:dyDescent="0.25">
      <c r="G1128" s="153">
        <f t="shared" si="17"/>
        <v>0</v>
      </c>
    </row>
    <row r="1129" spans="7:7" x14ac:dyDescent="0.25">
      <c r="G1129" s="153">
        <f t="shared" si="17"/>
        <v>0</v>
      </c>
    </row>
    <row r="1130" spans="7:7" x14ac:dyDescent="0.25">
      <c r="G1130" s="153">
        <f t="shared" si="17"/>
        <v>0</v>
      </c>
    </row>
    <row r="1131" spans="7:7" x14ac:dyDescent="0.25">
      <c r="G1131" s="153">
        <f t="shared" si="17"/>
        <v>0</v>
      </c>
    </row>
    <row r="1132" spans="7:7" x14ac:dyDescent="0.25">
      <c r="G1132" s="153">
        <f t="shared" si="17"/>
        <v>0</v>
      </c>
    </row>
    <row r="1133" spans="7:7" x14ac:dyDescent="0.25">
      <c r="G1133" s="153">
        <f t="shared" si="17"/>
        <v>0</v>
      </c>
    </row>
    <row r="1134" spans="7:7" x14ac:dyDescent="0.25">
      <c r="G1134" s="153">
        <f t="shared" si="17"/>
        <v>0</v>
      </c>
    </row>
    <row r="1135" spans="7:7" x14ac:dyDescent="0.25">
      <c r="G1135" s="153">
        <f t="shared" si="17"/>
        <v>0</v>
      </c>
    </row>
    <row r="1136" spans="7:7" x14ac:dyDescent="0.25">
      <c r="G1136" s="153">
        <f t="shared" si="17"/>
        <v>0</v>
      </c>
    </row>
    <row r="1137" spans="7:7" x14ac:dyDescent="0.25">
      <c r="G1137" s="153">
        <f t="shared" si="17"/>
        <v>0</v>
      </c>
    </row>
    <row r="1138" spans="7:7" x14ac:dyDescent="0.25">
      <c r="G1138" s="153">
        <f t="shared" si="17"/>
        <v>0</v>
      </c>
    </row>
    <row r="1139" spans="7:7" x14ac:dyDescent="0.25">
      <c r="G1139" s="153">
        <f t="shared" si="17"/>
        <v>0</v>
      </c>
    </row>
    <row r="1140" spans="7:7" x14ac:dyDescent="0.25">
      <c r="G1140" s="153">
        <f t="shared" si="17"/>
        <v>0</v>
      </c>
    </row>
    <row r="1141" spans="7:7" x14ac:dyDescent="0.25">
      <c r="G1141" s="153">
        <f t="shared" si="17"/>
        <v>0</v>
      </c>
    </row>
    <row r="1142" spans="7:7" x14ac:dyDescent="0.25">
      <c r="G1142" s="153">
        <f t="shared" si="17"/>
        <v>0</v>
      </c>
    </row>
    <row r="1143" spans="7:7" x14ac:dyDescent="0.25">
      <c r="G1143" s="153">
        <f t="shared" si="17"/>
        <v>0</v>
      </c>
    </row>
    <row r="1144" spans="7:7" x14ac:dyDescent="0.25">
      <c r="G1144" s="153">
        <f t="shared" si="17"/>
        <v>0</v>
      </c>
    </row>
    <row r="1145" spans="7:7" x14ac:dyDescent="0.25">
      <c r="G1145" s="153">
        <f t="shared" si="17"/>
        <v>0</v>
      </c>
    </row>
    <row r="1146" spans="7:7" x14ac:dyDescent="0.25">
      <c r="G1146" s="153">
        <f t="shared" si="17"/>
        <v>0</v>
      </c>
    </row>
    <row r="1147" spans="7:7" x14ac:dyDescent="0.25">
      <c r="G1147" s="153">
        <f t="shared" si="17"/>
        <v>0</v>
      </c>
    </row>
    <row r="1148" spans="7:7" x14ac:dyDescent="0.25">
      <c r="G1148" s="153">
        <f t="shared" si="17"/>
        <v>0</v>
      </c>
    </row>
    <row r="1149" spans="7:7" x14ac:dyDescent="0.25">
      <c r="G1149" s="153">
        <f t="shared" si="17"/>
        <v>0</v>
      </c>
    </row>
    <row r="1150" spans="7:7" x14ac:dyDescent="0.25">
      <c r="G1150" s="153">
        <f t="shared" si="17"/>
        <v>0</v>
      </c>
    </row>
    <row r="1151" spans="7:7" x14ac:dyDescent="0.25">
      <c r="G1151" s="153">
        <f t="shared" si="17"/>
        <v>0</v>
      </c>
    </row>
    <row r="1152" spans="7:7" x14ac:dyDescent="0.25">
      <c r="G1152" s="153">
        <f t="shared" si="17"/>
        <v>0</v>
      </c>
    </row>
    <row r="1153" spans="7:7" x14ac:dyDescent="0.25">
      <c r="G1153" s="153">
        <f t="shared" si="17"/>
        <v>0</v>
      </c>
    </row>
    <row r="1154" spans="7:7" x14ac:dyDescent="0.25">
      <c r="G1154" s="153">
        <f t="shared" si="17"/>
        <v>0</v>
      </c>
    </row>
    <row r="1155" spans="7:7" x14ac:dyDescent="0.25">
      <c r="G1155" s="153">
        <f t="shared" ref="G1155:G1218" si="18">D1155*E1155</f>
        <v>0</v>
      </c>
    </row>
    <row r="1156" spans="7:7" x14ac:dyDescent="0.25">
      <c r="G1156" s="153">
        <f t="shared" si="18"/>
        <v>0</v>
      </c>
    </row>
    <row r="1157" spans="7:7" x14ac:dyDescent="0.25">
      <c r="G1157" s="153">
        <f t="shared" si="18"/>
        <v>0</v>
      </c>
    </row>
    <row r="1158" spans="7:7" x14ac:dyDescent="0.25">
      <c r="G1158" s="153">
        <f t="shared" si="18"/>
        <v>0</v>
      </c>
    </row>
    <row r="1159" spans="7:7" x14ac:dyDescent="0.25">
      <c r="G1159" s="153">
        <f t="shared" si="18"/>
        <v>0</v>
      </c>
    </row>
    <row r="1160" spans="7:7" x14ac:dyDescent="0.25">
      <c r="G1160" s="153">
        <f t="shared" si="18"/>
        <v>0</v>
      </c>
    </row>
    <row r="1161" spans="7:7" x14ac:dyDescent="0.25">
      <c r="G1161" s="153">
        <f t="shared" si="18"/>
        <v>0</v>
      </c>
    </row>
    <row r="1162" spans="7:7" x14ac:dyDescent="0.25">
      <c r="G1162" s="153">
        <f t="shared" si="18"/>
        <v>0</v>
      </c>
    </row>
    <row r="1163" spans="7:7" x14ac:dyDescent="0.25">
      <c r="G1163" s="153">
        <f t="shared" si="18"/>
        <v>0</v>
      </c>
    </row>
    <row r="1164" spans="7:7" x14ac:dyDescent="0.25">
      <c r="G1164" s="153">
        <f t="shared" si="18"/>
        <v>0</v>
      </c>
    </row>
    <row r="1165" spans="7:7" x14ac:dyDescent="0.25">
      <c r="G1165" s="153">
        <f t="shared" si="18"/>
        <v>0</v>
      </c>
    </row>
    <row r="1166" spans="7:7" x14ac:dyDescent="0.25">
      <c r="G1166" s="153">
        <f t="shared" si="18"/>
        <v>0</v>
      </c>
    </row>
    <row r="1167" spans="7:7" x14ac:dyDescent="0.25">
      <c r="G1167" s="153">
        <f t="shared" si="18"/>
        <v>0</v>
      </c>
    </row>
    <row r="1168" spans="7:7" x14ac:dyDescent="0.25">
      <c r="G1168" s="153">
        <f t="shared" si="18"/>
        <v>0</v>
      </c>
    </row>
    <row r="1169" spans="7:7" x14ac:dyDescent="0.25">
      <c r="G1169" s="153">
        <f t="shared" si="18"/>
        <v>0</v>
      </c>
    </row>
    <row r="1170" spans="7:7" x14ac:dyDescent="0.25">
      <c r="G1170" s="153">
        <f t="shared" si="18"/>
        <v>0</v>
      </c>
    </row>
    <row r="1171" spans="7:7" x14ac:dyDescent="0.25">
      <c r="G1171" s="153">
        <f t="shared" si="18"/>
        <v>0</v>
      </c>
    </row>
    <row r="1172" spans="7:7" x14ac:dyDescent="0.25">
      <c r="G1172" s="153">
        <f t="shared" si="18"/>
        <v>0</v>
      </c>
    </row>
    <row r="1173" spans="7:7" x14ac:dyDescent="0.25">
      <c r="G1173" s="153">
        <f t="shared" si="18"/>
        <v>0</v>
      </c>
    </row>
    <row r="1174" spans="7:7" x14ac:dyDescent="0.25">
      <c r="G1174" s="153">
        <f t="shared" si="18"/>
        <v>0</v>
      </c>
    </row>
    <row r="1175" spans="7:7" x14ac:dyDescent="0.25">
      <c r="G1175" s="153">
        <f t="shared" si="18"/>
        <v>0</v>
      </c>
    </row>
    <row r="1176" spans="7:7" x14ac:dyDescent="0.25">
      <c r="G1176" s="153">
        <f t="shared" si="18"/>
        <v>0</v>
      </c>
    </row>
    <row r="1177" spans="7:7" x14ac:dyDescent="0.25">
      <c r="G1177" s="153">
        <f t="shared" si="18"/>
        <v>0</v>
      </c>
    </row>
    <row r="1178" spans="7:7" x14ac:dyDescent="0.25">
      <c r="G1178" s="153">
        <f t="shared" si="18"/>
        <v>0</v>
      </c>
    </row>
    <row r="1179" spans="7:7" x14ac:dyDescent="0.25">
      <c r="G1179" s="153">
        <f t="shared" si="18"/>
        <v>0</v>
      </c>
    </row>
    <row r="1180" spans="7:7" x14ac:dyDescent="0.25">
      <c r="G1180" s="153">
        <f t="shared" si="18"/>
        <v>0</v>
      </c>
    </row>
    <row r="1181" spans="7:7" x14ac:dyDescent="0.25">
      <c r="G1181" s="153">
        <f t="shared" si="18"/>
        <v>0</v>
      </c>
    </row>
    <row r="1182" spans="7:7" x14ac:dyDescent="0.25">
      <c r="G1182" s="153">
        <f t="shared" si="18"/>
        <v>0</v>
      </c>
    </row>
    <row r="1183" spans="7:7" x14ac:dyDescent="0.25">
      <c r="G1183" s="153">
        <f t="shared" si="18"/>
        <v>0</v>
      </c>
    </row>
    <row r="1184" spans="7:7" x14ac:dyDescent="0.25">
      <c r="G1184" s="153">
        <f t="shared" si="18"/>
        <v>0</v>
      </c>
    </row>
    <row r="1185" spans="7:7" x14ac:dyDescent="0.25">
      <c r="G1185" s="153">
        <f t="shared" si="18"/>
        <v>0</v>
      </c>
    </row>
    <row r="1186" spans="7:7" x14ac:dyDescent="0.25">
      <c r="G1186" s="153">
        <f t="shared" si="18"/>
        <v>0</v>
      </c>
    </row>
    <row r="1187" spans="7:7" x14ac:dyDescent="0.25">
      <c r="G1187" s="153">
        <f t="shared" si="18"/>
        <v>0</v>
      </c>
    </row>
    <row r="1188" spans="7:7" x14ac:dyDescent="0.25">
      <c r="G1188" s="153">
        <f t="shared" si="18"/>
        <v>0</v>
      </c>
    </row>
    <row r="1189" spans="7:7" x14ac:dyDescent="0.25">
      <c r="G1189" s="153">
        <f t="shared" si="18"/>
        <v>0</v>
      </c>
    </row>
    <row r="1190" spans="7:7" x14ac:dyDescent="0.25">
      <c r="G1190" s="153">
        <f t="shared" si="18"/>
        <v>0</v>
      </c>
    </row>
    <row r="1191" spans="7:7" x14ac:dyDescent="0.25">
      <c r="G1191" s="153">
        <f t="shared" si="18"/>
        <v>0</v>
      </c>
    </row>
    <row r="1192" spans="7:7" x14ac:dyDescent="0.25">
      <c r="G1192" s="153">
        <f t="shared" si="18"/>
        <v>0</v>
      </c>
    </row>
    <row r="1193" spans="7:7" x14ac:dyDescent="0.25">
      <c r="G1193" s="153">
        <f t="shared" si="18"/>
        <v>0</v>
      </c>
    </row>
    <row r="1194" spans="7:7" x14ac:dyDescent="0.25">
      <c r="G1194" s="153">
        <f t="shared" si="18"/>
        <v>0</v>
      </c>
    </row>
    <row r="1195" spans="7:7" x14ac:dyDescent="0.25">
      <c r="G1195" s="153">
        <f t="shared" si="18"/>
        <v>0</v>
      </c>
    </row>
    <row r="1196" spans="7:7" x14ac:dyDescent="0.25">
      <c r="G1196" s="153">
        <f t="shared" si="18"/>
        <v>0</v>
      </c>
    </row>
    <row r="1197" spans="7:7" x14ac:dyDescent="0.25">
      <c r="G1197" s="153">
        <f t="shared" si="18"/>
        <v>0</v>
      </c>
    </row>
    <row r="1198" spans="7:7" x14ac:dyDescent="0.25">
      <c r="G1198" s="153">
        <f t="shared" si="18"/>
        <v>0</v>
      </c>
    </row>
    <row r="1199" spans="7:7" x14ac:dyDescent="0.25">
      <c r="G1199" s="153">
        <f t="shared" si="18"/>
        <v>0</v>
      </c>
    </row>
    <row r="1200" spans="7:7" x14ac:dyDescent="0.25">
      <c r="G1200" s="153">
        <f t="shared" si="18"/>
        <v>0</v>
      </c>
    </row>
    <row r="1201" spans="7:7" x14ac:dyDescent="0.25">
      <c r="G1201" s="153">
        <f t="shared" si="18"/>
        <v>0</v>
      </c>
    </row>
    <row r="1202" spans="7:7" x14ac:dyDescent="0.25">
      <c r="G1202" s="153">
        <f t="shared" si="18"/>
        <v>0</v>
      </c>
    </row>
    <row r="1203" spans="7:7" x14ac:dyDescent="0.25">
      <c r="G1203" s="153">
        <f t="shared" si="18"/>
        <v>0</v>
      </c>
    </row>
    <row r="1204" spans="7:7" x14ac:dyDescent="0.25">
      <c r="G1204" s="153">
        <f t="shared" si="18"/>
        <v>0</v>
      </c>
    </row>
    <row r="1205" spans="7:7" x14ac:dyDescent="0.25">
      <c r="G1205" s="153">
        <f t="shared" si="18"/>
        <v>0</v>
      </c>
    </row>
    <row r="1206" spans="7:7" x14ac:dyDescent="0.25">
      <c r="G1206" s="153">
        <f t="shared" si="18"/>
        <v>0</v>
      </c>
    </row>
    <row r="1207" spans="7:7" x14ac:dyDescent="0.25">
      <c r="G1207" s="153">
        <f t="shared" si="18"/>
        <v>0</v>
      </c>
    </row>
    <row r="1208" spans="7:7" x14ac:dyDescent="0.25">
      <c r="G1208" s="153">
        <f t="shared" si="18"/>
        <v>0</v>
      </c>
    </row>
    <row r="1209" spans="7:7" x14ac:dyDescent="0.25">
      <c r="G1209" s="153">
        <f t="shared" si="18"/>
        <v>0</v>
      </c>
    </row>
    <row r="1210" spans="7:7" x14ac:dyDescent="0.25">
      <c r="G1210" s="153">
        <f t="shared" si="18"/>
        <v>0</v>
      </c>
    </row>
    <row r="1211" spans="7:7" x14ac:dyDescent="0.25">
      <c r="G1211" s="153">
        <f t="shared" si="18"/>
        <v>0</v>
      </c>
    </row>
    <row r="1212" spans="7:7" x14ac:dyDescent="0.25">
      <c r="G1212" s="153">
        <f t="shared" si="18"/>
        <v>0</v>
      </c>
    </row>
    <row r="1213" spans="7:7" x14ac:dyDescent="0.25">
      <c r="G1213" s="153">
        <f t="shared" si="18"/>
        <v>0</v>
      </c>
    </row>
    <row r="1214" spans="7:7" x14ac:dyDescent="0.25">
      <c r="G1214" s="153">
        <f t="shared" si="18"/>
        <v>0</v>
      </c>
    </row>
    <row r="1215" spans="7:7" x14ac:dyDescent="0.25">
      <c r="G1215" s="153">
        <f t="shared" si="18"/>
        <v>0</v>
      </c>
    </row>
    <row r="1216" spans="7:7" x14ac:dyDescent="0.25">
      <c r="G1216" s="153">
        <f t="shared" si="18"/>
        <v>0</v>
      </c>
    </row>
    <row r="1217" spans="7:7" x14ac:dyDescent="0.25">
      <c r="G1217" s="153">
        <f t="shared" si="18"/>
        <v>0</v>
      </c>
    </row>
    <row r="1218" spans="7:7" x14ac:dyDescent="0.25">
      <c r="G1218" s="153">
        <f t="shared" si="18"/>
        <v>0</v>
      </c>
    </row>
    <row r="1219" spans="7:7" x14ac:dyDescent="0.25">
      <c r="G1219" s="153">
        <f t="shared" ref="G1219:G1282" si="19">D1219*E1219</f>
        <v>0</v>
      </c>
    </row>
    <row r="1220" spans="7:7" x14ac:dyDescent="0.25">
      <c r="G1220" s="153">
        <f t="shared" si="19"/>
        <v>0</v>
      </c>
    </row>
    <row r="1221" spans="7:7" x14ac:dyDescent="0.25">
      <c r="G1221" s="153">
        <f t="shared" si="19"/>
        <v>0</v>
      </c>
    </row>
    <row r="1222" spans="7:7" x14ac:dyDescent="0.25">
      <c r="G1222" s="153">
        <f t="shared" si="19"/>
        <v>0</v>
      </c>
    </row>
    <row r="1223" spans="7:7" x14ac:dyDescent="0.25">
      <c r="G1223" s="153">
        <f t="shared" si="19"/>
        <v>0</v>
      </c>
    </row>
    <row r="1224" spans="7:7" x14ac:dyDescent="0.25">
      <c r="G1224" s="153">
        <f t="shared" si="19"/>
        <v>0</v>
      </c>
    </row>
    <row r="1225" spans="7:7" x14ac:dyDescent="0.25">
      <c r="G1225" s="153">
        <f t="shared" si="19"/>
        <v>0</v>
      </c>
    </row>
    <row r="1226" spans="7:7" x14ac:dyDescent="0.25">
      <c r="G1226" s="153">
        <f t="shared" si="19"/>
        <v>0</v>
      </c>
    </row>
    <row r="1227" spans="7:7" x14ac:dyDescent="0.25">
      <c r="G1227" s="153">
        <f t="shared" si="19"/>
        <v>0</v>
      </c>
    </row>
    <row r="1228" spans="7:7" x14ac:dyDescent="0.25">
      <c r="G1228" s="153">
        <f t="shared" si="19"/>
        <v>0</v>
      </c>
    </row>
    <row r="1229" spans="7:7" x14ac:dyDescent="0.25">
      <c r="G1229" s="153">
        <f t="shared" si="19"/>
        <v>0</v>
      </c>
    </row>
    <row r="1230" spans="7:7" x14ac:dyDescent="0.25">
      <c r="G1230" s="153">
        <f t="shared" si="19"/>
        <v>0</v>
      </c>
    </row>
    <row r="1231" spans="7:7" x14ac:dyDescent="0.25">
      <c r="G1231" s="153">
        <f t="shared" si="19"/>
        <v>0</v>
      </c>
    </row>
    <row r="1232" spans="7:7" x14ac:dyDescent="0.25">
      <c r="G1232" s="153">
        <f t="shared" si="19"/>
        <v>0</v>
      </c>
    </row>
    <row r="1233" spans="7:7" x14ac:dyDescent="0.25">
      <c r="G1233" s="153">
        <f t="shared" si="19"/>
        <v>0</v>
      </c>
    </row>
    <row r="1234" spans="7:7" x14ac:dyDescent="0.25">
      <c r="G1234" s="153">
        <f t="shared" si="19"/>
        <v>0</v>
      </c>
    </row>
    <row r="1235" spans="7:7" x14ac:dyDescent="0.25">
      <c r="G1235" s="153">
        <f t="shared" si="19"/>
        <v>0</v>
      </c>
    </row>
    <row r="1236" spans="7:7" x14ac:dyDescent="0.25">
      <c r="G1236" s="153">
        <f t="shared" si="19"/>
        <v>0</v>
      </c>
    </row>
    <row r="1237" spans="7:7" x14ac:dyDescent="0.25">
      <c r="G1237" s="153">
        <f t="shared" si="19"/>
        <v>0</v>
      </c>
    </row>
    <row r="1238" spans="7:7" x14ac:dyDescent="0.25">
      <c r="G1238" s="153">
        <f t="shared" si="19"/>
        <v>0</v>
      </c>
    </row>
    <row r="1239" spans="7:7" x14ac:dyDescent="0.25">
      <c r="G1239" s="153">
        <f t="shared" si="19"/>
        <v>0</v>
      </c>
    </row>
    <row r="1240" spans="7:7" x14ac:dyDescent="0.25">
      <c r="G1240" s="153">
        <f t="shared" si="19"/>
        <v>0</v>
      </c>
    </row>
    <row r="1241" spans="7:7" x14ac:dyDescent="0.25">
      <c r="G1241" s="153">
        <f t="shared" si="19"/>
        <v>0</v>
      </c>
    </row>
    <row r="1242" spans="7:7" x14ac:dyDescent="0.25">
      <c r="G1242" s="153">
        <f t="shared" si="19"/>
        <v>0</v>
      </c>
    </row>
    <row r="1243" spans="7:7" x14ac:dyDescent="0.25">
      <c r="G1243" s="153">
        <f t="shared" si="19"/>
        <v>0</v>
      </c>
    </row>
    <row r="1244" spans="7:7" x14ac:dyDescent="0.25">
      <c r="G1244" s="153">
        <f t="shared" si="19"/>
        <v>0</v>
      </c>
    </row>
    <row r="1245" spans="7:7" x14ac:dyDescent="0.25">
      <c r="G1245" s="153">
        <f t="shared" si="19"/>
        <v>0</v>
      </c>
    </row>
    <row r="1246" spans="7:7" x14ac:dyDescent="0.25">
      <c r="G1246" s="153">
        <f t="shared" si="19"/>
        <v>0</v>
      </c>
    </row>
    <row r="1247" spans="7:7" x14ac:dyDescent="0.25">
      <c r="G1247" s="153">
        <f t="shared" si="19"/>
        <v>0</v>
      </c>
    </row>
    <row r="1248" spans="7:7" x14ac:dyDescent="0.25">
      <c r="G1248" s="153">
        <f t="shared" si="19"/>
        <v>0</v>
      </c>
    </row>
    <row r="1249" spans="7:7" x14ac:dyDescent="0.25">
      <c r="G1249" s="153">
        <f t="shared" si="19"/>
        <v>0</v>
      </c>
    </row>
    <row r="1250" spans="7:7" x14ac:dyDescent="0.25">
      <c r="G1250" s="153">
        <f t="shared" si="19"/>
        <v>0</v>
      </c>
    </row>
    <row r="1251" spans="7:7" x14ac:dyDescent="0.25">
      <c r="G1251" s="153">
        <f t="shared" si="19"/>
        <v>0</v>
      </c>
    </row>
    <row r="1252" spans="7:7" x14ac:dyDescent="0.25">
      <c r="G1252" s="153">
        <f t="shared" si="19"/>
        <v>0</v>
      </c>
    </row>
    <row r="1253" spans="7:7" x14ac:dyDescent="0.25">
      <c r="G1253" s="153">
        <f t="shared" si="19"/>
        <v>0</v>
      </c>
    </row>
    <row r="1254" spans="7:7" x14ac:dyDescent="0.25">
      <c r="G1254" s="153">
        <f t="shared" si="19"/>
        <v>0</v>
      </c>
    </row>
    <row r="1255" spans="7:7" x14ac:dyDescent="0.25">
      <c r="G1255" s="153">
        <f t="shared" si="19"/>
        <v>0</v>
      </c>
    </row>
    <row r="1256" spans="7:7" x14ac:dyDescent="0.25">
      <c r="G1256" s="153">
        <f t="shared" si="19"/>
        <v>0</v>
      </c>
    </row>
    <row r="1257" spans="7:7" x14ac:dyDescent="0.25">
      <c r="G1257" s="153">
        <f t="shared" si="19"/>
        <v>0</v>
      </c>
    </row>
    <row r="1258" spans="7:7" x14ac:dyDescent="0.25">
      <c r="G1258" s="153">
        <f t="shared" si="19"/>
        <v>0</v>
      </c>
    </row>
    <row r="1259" spans="7:7" x14ac:dyDescent="0.25">
      <c r="G1259" s="153">
        <f t="shared" si="19"/>
        <v>0</v>
      </c>
    </row>
    <row r="1260" spans="7:7" x14ac:dyDescent="0.25">
      <c r="G1260" s="153">
        <f t="shared" si="19"/>
        <v>0</v>
      </c>
    </row>
    <row r="1261" spans="7:7" x14ac:dyDescent="0.25">
      <c r="G1261" s="153">
        <f t="shared" si="19"/>
        <v>0</v>
      </c>
    </row>
    <row r="1262" spans="7:7" x14ac:dyDescent="0.25">
      <c r="G1262" s="153">
        <f t="shared" si="19"/>
        <v>0</v>
      </c>
    </row>
    <row r="1263" spans="7:7" x14ac:dyDescent="0.25">
      <c r="G1263" s="153">
        <f t="shared" si="19"/>
        <v>0</v>
      </c>
    </row>
    <row r="1264" spans="7:7" x14ac:dyDescent="0.25">
      <c r="G1264" s="153">
        <f t="shared" si="19"/>
        <v>0</v>
      </c>
    </row>
    <row r="1265" spans="7:7" x14ac:dyDescent="0.25">
      <c r="G1265" s="153">
        <f t="shared" si="19"/>
        <v>0</v>
      </c>
    </row>
    <row r="1266" spans="7:7" x14ac:dyDescent="0.25">
      <c r="G1266" s="153">
        <f t="shared" si="19"/>
        <v>0</v>
      </c>
    </row>
    <row r="1267" spans="7:7" x14ac:dyDescent="0.25">
      <c r="G1267" s="153">
        <f t="shared" si="19"/>
        <v>0</v>
      </c>
    </row>
    <row r="1268" spans="7:7" x14ac:dyDescent="0.25">
      <c r="G1268" s="153">
        <f t="shared" si="19"/>
        <v>0</v>
      </c>
    </row>
    <row r="1269" spans="7:7" x14ac:dyDescent="0.25">
      <c r="G1269" s="153">
        <f t="shared" si="19"/>
        <v>0</v>
      </c>
    </row>
    <row r="1270" spans="7:7" x14ac:dyDescent="0.25">
      <c r="G1270" s="153">
        <f t="shared" si="19"/>
        <v>0</v>
      </c>
    </row>
    <row r="1271" spans="7:7" x14ac:dyDescent="0.25">
      <c r="G1271" s="153">
        <f t="shared" si="19"/>
        <v>0</v>
      </c>
    </row>
    <row r="1272" spans="7:7" x14ac:dyDescent="0.25">
      <c r="G1272" s="153">
        <f t="shared" si="19"/>
        <v>0</v>
      </c>
    </row>
    <row r="1273" spans="7:7" x14ac:dyDescent="0.25">
      <c r="G1273" s="153">
        <f t="shared" si="19"/>
        <v>0</v>
      </c>
    </row>
    <row r="1274" spans="7:7" x14ac:dyDescent="0.25">
      <c r="G1274" s="153">
        <f t="shared" si="19"/>
        <v>0</v>
      </c>
    </row>
    <row r="1275" spans="7:7" x14ac:dyDescent="0.25">
      <c r="G1275" s="153">
        <f t="shared" si="19"/>
        <v>0</v>
      </c>
    </row>
    <row r="1276" spans="7:7" x14ac:dyDescent="0.25">
      <c r="G1276" s="153">
        <f t="shared" si="19"/>
        <v>0</v>
      </c>
    </row>
    <row r="1277" spans="7:7" x14ac:dyDescent="0.25">
      <c r="G1277" s="153">
        <f t="shared" si="19"/>
        <v>0</v>
      </c>
    </row>
    <row r="1278" spans="7:7" x14ac:dyDescent="0.25">
      <c r="G1278" s="153">
        <f t="shared" si="19"/>
        <v>0</v>
      </c>
    </row>
    <row r="1279" spans="7:7" x14ac:dyDescent="0.25">
      <c r="G1279" s="153">
        <f t="shared" si="19"/>
        <v>0</v>
      </c>
    </row>
    <row r="1280" spans="7:7" x14ac:dyDescent="0.25">
      <c r="G1280" s="153">
        <f t="shared" si="19"/>
        <v>0</v>
      </c>
    </row>
    <row r="1281" spans="7:7" x14ac:dyDescent="0.25">
      <c r="G1281" s="153">
        <f t="shared" si="19"/>
        <v>0</v>
      </c>
    </row>
    <row r="1282" spans="7:7" x14ac:dyDescent="0.25">
      <c r="G1282" s="153">
        <f t="shared" si="19"/>
        <v>0</v>
      </c>
    </row>
    <row r="1283" spans="7:7" x14ac:dyDescent="0.25">
      <c r="G1283" s="153">
        <f t="shared" ref="G1283:G1346" si="20">D1283*E1283</f>
        <v>0</v>
      </c>
    </row>
    <row r="1284" spans="7:7" x14ac:dyDescent="0.25">
      <c r="G1284" s="153">
        <f t="shared" si="20"/>
        <v>0</v>
      </c>
    </row>
    <row r="1285" spans="7:7" x14ac:dyDescent="0.25">
      <c r="G1285" s="153">
        <f t="shared" si="20"/>
        <v>0</v>
      </c>
    </row>
    <row r="1286" spans="7:7" x14ac:dyDescent="0.25">
      <c r="G1286" s="153">
        <f t="shared" si="20"/>
        <v>0</v>
      </c>
    </row>
    <row r="1287" spans="7:7" x14ac:dyDescent="0.25">
      <c r="G1287" s="153">
        <f t="shared" si="20"/>
        <v>0</v>
      </c>
    </row>
    <row r="1288" spans="7:7" x14ac:dyDescent="0.25">
      <c r="G1288" s="153">
        <f t="shared" si="20"/>
        <v>0</v>
      </c>
    </row>
    <row r="1289" spans="7:7" x14ac:dyDescent="0.25">
      <c r="G1289" s="153">
        <f t="shared" si="20"/>
        <v>0</v>
      </c>
    </row>
    <row r="1290" spans="7:7" x14ac:dyDescent="0.25">
      <c r="G1290" s="153">
        <f t="shared" si="20"/>
        <v>0</v>
      </c>
    </row>
    <row r="1291" spans="7:7" x14ac:dyDescent="0.25">
      <c r="G1291" s="153">
        <f t="shared" si="20"/>
        <v>0</v>
      </c>
    </row>
    <row r="1292" spans="7:7" x14ac:dyDescent="0.25">
      <c r="G1292" s="153">
        <f t="shared" si="20"/>
        <v>0</v>
      </c>
    </row>
    <row r="1293" spans="7:7" x14ac:dyDescent="0.25">
      <c r="G1293" s="153">
        <f t="shared" si="20"/>
        <v>0</v>
      </c>
    </row>
    <row r="1294" spans="7:7" x14ac:dyDescent="0.25">
      <c r="G1294" s="153">
        <f t="shared" si="20"/>
        <v>0</v>
      </c>
    </row>
    <row r="1295" spans="7:7" x14ac:dyDescent="0.25">
      <c r="G1295" s="153">
        <f t="shared" si="20"/>
        <v>0</v>
      </c>
    </row>
    <row r="1296" spans="7:7" x14ac:dyDescent="0.25">
      <c r="G1296" s="153">
        <f t="shared" si="20"/>
        <v>0</v>
      </c>
    </row>
    <row r="1297" spans="7:7" x14ac:dyDescent="0.25">
      <c r="G1297" s="153">
        <f t="shared" si="20"/>
        <v>0</v>
      </c>
    </row>
    <row r="1298" spans="7:7" x14ac:dyDescent="0.25">
      <c r="G1298" s="153">
        <f t="shared" si="20"/>
        <v>0</v>
      </c>
    </row>
    <row r="1299" spans="7:7" x14ac:dyDescent="0.25">
      <c r="G1299" s="153">
        <f t="shared" si="20"/>
        <v>0</v>
      </c>
    </row>
    <row r="1300" spans="7:7" x14ac:dyDescent="0.25">
      <c r="G1300" s="153">
        <f t="shared" si="20"/>
        <v>0</v>
      </c>
    </row>
    <row r="1301" spans="7:7" x14ac:dyDescent="0.25">
      <c r="G1301" s="153">
        <f t="shared" si="20"/>
        <v>0</v>
      </c>
    </row>
    <row r="1302" spans="7:7" x14ac:dyDescent="0.25">
      <c r="G1302" s="153">
        <f t="shared" si="20"/>
        <v>0</v>
      </c>
    </row>
    <row r="1303" spans="7:7" x14ac:dyDescent="0.25">
      <c r="G1303" s="153">
        <f t="shared" si="20"/>
        <v>0</v>
      </c>
    </row>
    <row r="1304" spans="7:7" x14ac:dyDescent="0.25">
      <c r="G1304" s="153">
        <f t="shared" si="20"/>
        <v>0</v>
      </c>
    </row>
    <row r="1305" spans="7:7" x14ac:dyDescent="0.25">
      <c r="G1305" s="153">
        <f t="shared" si="20"/>
        <v>0</v>
      </c>
    </row>
    <row r="1306" spans="7:7" x14ac:dyDescent="0.25">
      <c r="G1306" s="153">
        <f t="shared" si="20"/>
        <v>0</v>
      </c>
    </row>
    <row r="1307" spans="7:7" x14ac:dyDescent="0.25">
      <c r="G1307" s="153">
        <f t="shared" si="20"/>
        <v>0</v>
      </c>
    </row>
    <row r="1308" spans="7:7" x14ac:dyDescent="0.25">
      <c r="G1308" s="153">
        <f t="shared" si="20"/>
        <v>0</v>
      </c>
    </row>
    <row r="1309" spans="7:7" x14ac:dyDescent="0.25">
      <c r="G1309" s="153">
        <f t="shared" si="20"/>
        <v>0</v>
      </c>
    </row>
    <row r="1310" spans="7:7" x14ac:dyDescent="0.25">
      <c r="G1310" s="153">
        <f t="shared" si="20"/>
        <v>0</v>
      </c>
    </row>
    <row r="1311" spans="7:7" x14ac:dyDescent="0.25">
      <c r="G1311" s="153">
        <f t="shared" si="20"/>
        <v>0</v>
      </c>
    </row>
    <row r="1312" spans="7:7" x14ac:dyDescent="0.25">
      <c r="G1312" s="153">
        <f t="shared" si="20"/>
        <v>0</v>
      </c>
    </row>
    <row r="1313" spans="7:7" x14ac:dyDescent="0.25">
      <c r="G1313" s="153">
        <f t="shared" si="20"/>
        <v>0</v>
      </c>
    </row>
    <row r="1314" spans="7:7" x14ac:dyDescent="0.25">
      <c r="G1314" s="153">
        <f t="shared" si="20"/>
        <v>0</v>
      </c>
    </row>
    <row r="1315" spans="7:7" x14ac:dyDescent="0.25">
      <c r="G1315" s="153">
        <f t="shared" si="20"/>
        <v>0</v>
      </c>
    </row>
    <row r="1316" spans="7:7" x14ac:dyDescent="0.25">
      <c r="G1316" s="153">
        <f t="shared" si="20"/>
        <v>0</v>
      </c>
    </row>
    <row r="1317" spans="7:7" x14ac:dyDescent="0.25">
      <c r="G1317" s="153">
        <f t="shared" si="20"/>
        <v>0</v>
      </c>
    </row>
    <row r="1318" spans="7:7" x14ac:dyDescent="0.25">
      <c r="G1318" s="153">
        <f t="shared" si="20"/>
        <v>0</v>
      </c>
    </row>
    <row r="1319" spans="7:7" x14ac:dyDescent="0.25">
      <c r="G1319" s="153">
        <f t="shared" si="20"/>
        <v>0</v>
      </c>
    </row>
    <row r="1320" spans="7:7" x14ac:dyDescent="0.25">
      <c r="G1320" s="153">
        <f t="shared" si="20"/>
        <v>0</v>
      </c>
    </row>
    <row r="1321" spans="7:7" x14ac:dyDescent="0.25">
      <c r="G1321" s="153">
        <f t="shared" si="20"/>
        <v>0</v>
      </c>
    </row>
    <row r="1322" spans="7:7" x14ac:dyDescent="0.25">
      <c r="G1322" s="153">
        <f t="shared" si="20"/>
        <v>0</v>
      </c>
    </row>
    <row r="1323" spans="7:7" x14ac:dyDescent="0.25">
      <c r="G1323" s="153">
        <f t="shared" si="20"/>
        <v>0</v>
      </c>
    </row>
    <row r="1324" spans="7:7" x14ac:dyDescent="0.25">
      <c r="G1324" s="153">
        <f t="shared" si="20"/>
        <v>0</v>
      </c>
    </row>
    <row r="1325" spans="7:7" x14ac:dyDescent="0.25">
      <c r="G1325" s="153">
        <f t="shared" si="20"/>
        <v>0</v>
      </c>
    </row>
    <row r="1326" spans="7:7" x14ac:dyDescent="0.25">
      <c r="G1326" s="153">
        <f t="shared" si="20"/>
        <v>0</v>
      </c>
    </row>
    <row r="1327" spans="7:7" x14ac:dyDescent="0.25">
      <c r="G1327" s="153">
        <f t="shared" si="20"/>
        <v>0</v>
      </c>
    </row>
    <row r="1328" spans="7:7" x14ac:dyDescent="0.25">
      <c r="G1328" s="153">
        <f t="shared" si="20"/>
        <v>0</v>
      </c>
    </row>
    <row r="1329" spans="7:7" x14ac:dyDescent="0.25">
      <c r="G1329" s="153">
        <f t="shared" si="20"/>
        <v>0</v>
      </c>
    </row>
    <row r="1330" spans="7:7" x14ac:dyDescent="0.25">
      <c r="G1330" s="153">
        <f t="shared" si="20"/>
        <v>0</v>
      </c>
    </row>
    <row r="1331" spans="7:7" x14ac:dyDescent="0.25">
      <c r="G1331" s="153">
        <f t="shared" si="20"/>
        <v>0</v>
      </c>
    </row>
    <row r="1332" spans="7:7" x14ac:dyDescent="0.25">
      <c r="G1332" s="153">
        <f t="shared" si="20"/>
        <v>0</v>
      </c>
    </row>
    <row r="1333" spans="7:7" x14ac:dyDescent="0.25">
      <c r="G1333" s="153">
        <f t="shared" si="20"/>
        <v>0</v>
      </c>
    </row>
    <row r="1334" spans="7:7" x14ac:dyDescent="0.25">
      <c r="G1334" s="153">
        <f t="shared" si="20"/>
        <v>0</v>
      </c>
    </row>
    <row r="1335" spans="7:7" x14ac:dyDescent="0.25">
      <c r="G1335" s="153">
        <f t="shared" si="20"/>
        <v>0</v>
      </c>
    </row>
    <row r="1336" spans="7:7" x14ac:dyDescent="0.25">
      <c r="G1336" s="153">
        <f t="shared" si="20"/>
        <v>0</v>
      </c>
    </row>
    <row r="1337" spans="7:7" x14ac:dyDescent="0.25">
      <c r="G1337" s="153">
        <f t="shared" si="20"/>
        <v>0</v>
      </c>
    </row>
    <row r="1338" spans="7:7" x14ac:dyDescent="0.25">
      <c r="G1338" s="153">
        <f t="shared" si="20"/>
        <v>0</v>
      </c>
    </row>
    <row r="1339" spans="7:7" x14ac:dyDescent="0.25">
      <c r="G1339" s="153">
        <f t="shared" si="20"/>
        <v>0</v>
      </c>
    </row>
    <row r="1340" spans="7:7" x14ac:dyDescent="0.25">
      <c r="G1340" s="153">
        <f t="shared" si="20"/>
        <v>0</v>
      </c>
    </row>
    <row r="1341" spans="7:7" x14ac:dyDescent="0.25">
      <c r="G1341" s="153">
        <f t="shared" si="20"/>
        <v>0</v>
      </c>
    </row>
    <row r="1342" spans="7:7" x14ac:dyDescent="0.25">
      <c r="G1342" s="153">
        <f t="shared" si="20"/>
        <v>0</v>
      </c>
    </row>
    <row r="1343" spans="7:7" x14ac:dyDescent="0.25">
      <c r="G1343" s="153">
        <f t="shared" si="20"/>
        <v>0</v>
      </c>
    </row>
    <row r="1344" spans="7:7" x14ac:dyDescent="0.25">
      <c r="G1344" s="153">
        <f t="shared" si="20"/>
        <v>0</v>
      </c>
    </row>
    <row r="1345" spans="7:7" x14ac:dyDescent="0.25">
      <c r="G1345" s="153">
        <f t="shared" si="20"/>
        <v>0</v>
      </c>
    </row>
    <row r="1346" spans="7:7" x14ac:dyDescent="0.25">
      <c r="G1346" s="153">
        <f t="shared" si="20"/>
        <v>0</v>
      </c>
    </row>
    <row r="1347" spans="7:7" x14ac:dyDescent="0.25">
      <c r="G1347" s="153">
        <f t="shared" ref="G1347:G1410" si="21">D1347*E1347</f>
        <v>0</v>
      </c>
    </row>
    <row r="1348" spans="7:7" x14ac:dyDescent="0.25">
      <c r="G1348" s="153">
        <f t="shared" si="21"/>
        <v>0</v>
      </c>
    </row>
    <row r="1349" spans="7:7" x14ac:dyDescent="0.25">
      <c r="G1349" s="153">
        <f t="shared" si="21"/>
        <v>0</v>
      </c>
    </row>
    <row r="1350" spans="7:7" x14ac:dyDescent="0.25">
      <c r="G1350" s="153">
        <f t="shared" si="21"/>
        <v>0</v>
      </c>
    </row>
    <row r="1351" spans="7:7" x14ac:dyDescent="0.25">
      <c r="G1351" s="153">
        <f t="shared" si="21"/>
        <v>0</v>
      </c>
    </row>
    <row r="1352" spans="7:7" x14ac:dyDescent="0.25">
      <c r="G1352" s="153">
        <f t="shared" si="21"/>
        <v>0</v>
      </c>
    </row>
    <row r="1353" spans="7:7" x14ac:dyDescent="0.25">
      <c r="G1353" s="153">
        <f t="shared" si="21"/>
        <v>0</v>
      </c>
    </row>
    <row r="1354" spans="7:7" x14ac:dyDescent="0.25">
      <c r="G1354" s="153">
        <f t="shared" si="21"/>
        <v>0</v>
      </c>
    </row>
    <row r="1355" spans="7:7" x14ac:dyDescent="0.25">
      <c r="G1355" s="153">
        <f t="shared" si="21"/>
        <v>0</v>
      </c>
    </row>
    <row r="1356" spans="7:7" x14ac:dyDescent="0.25">
      <c r="G1356" s="153">
        <f t="shared" si="21"/>
        <v>0</v>
      </c>
    </row>
    <row r="1357" spans="7:7" x14ac:dyDescent="0.25">
      <c r="G1357" s="153">
        <f t="shared" si="21"/>
        <v>0</v>
      </c>
    </row>
    <row r="1358" spans="7:7" x14ac:dyDescent="0.25">
      <c r="G1358" s="153">
        <f t="shared" si="21"/>
        <v>0</v>
      </c>
    </row>
    <row r="1359" spans="7:7" x14ac:dyDescent="0.25">
      <c r="G1359" s="153">
        <f t="shared" si="21"/>
        <v>0</v>
      </c>
    </row>
    <row r="1360" spans="7:7" x14ac:dyDescent="0.25">
      <c r="G1360" s="153">
        <f t="shared" si="21"/>
        <v>0</v>
      </c>
    </row>
    <row r="1361" spans="7:7" x14ac:dyDescent="0.25">
      <c r="G1361" s="153">
        <f t="shared" si="21"/>
        <v>0</v>
      </c>
    </row>
    <row r="1362" spans="7:7" x14ac:dyDescent="0.25">
      <c r="G1362" s="153">
        <f t="shared" si="21"/>
        <v>0</v>
      </c>
    </row>
    <row r="1363" spans="7:7" x14ac:dyDescent="0.25">
      <c r="G1363" s="153">
        <f t="shared" si="21"/>
        <v>0</v>
      </c>
    </row>
    <row r="1364" spans="7:7" x14ac:dyDescent="0.25">
      <c r="G1364" s="153">
        <f t="shared" si="21"/>
        <v>0</v>
      </c>
    </row>
    <row r="1365" spans="7:7" x14ac:dyDescent="0.25">
      <c r="G1365" s="153">
        <f t="shared" si="21"/>
        <v>0</v>
      </c>
    </row>
    <row r="1366" spans="7:7" x14ac:dyDescent="0.25">
      <c r="G1366" s="153">
        <f t="shared" si="21"/>
        <v>0</v>
      </c>
    </row>
    <row r="1367" spans="7:7" x14ac:dyDescent="0.25">
      <c r="G1367" s="153">
        <f t="shared" si="21"/>
        <v>0</v>
      </c>
    </row>
    <row r="1368" spans="7:7" x14ac:dyDescent="0.25">
      <c r="G1368" s="153">
        <f t="shared" si="21"/>
        <v>0</v>
      </c>
    </row>
    <row r="1369" spans="7:7" x14ac:dyDescent="0.25">
      <c r="G1369" s="153">
        <f t="shared" si="21"/>
        <v>0</v>
      </c>
    </row>
    <row r="1370" spans="7:7" x14ac:dyDescent="0.25">
      <c r="G1370" s="153">
        <f t="shared" si="21"/>
        <v>0</v>
      </c>
    </row>
    <row r="1371" spans="7:7" x14ac:dyDescent="0.25">
      <c r="G1371" s="153">
        <f t="shared" si="21"/>
        <v>0</v>
      </c>
    </row>
    <row r="1372" spans="7:7" x14ac:dyDescent="0.25">
      <c r="G1372" s="153">
        <f t="shared" si="21"/>
        <v>0</v>
      </c>
    </row>
    <row r="1373" spans="7:7" x14ac:dyDescent="0.25">
      <c r="G1373" s="153">
        <f t="shared" si="21"/>
        <v>0</v>
      </c>
    </row>
    <row r="1374" spans="7:7" x14ac:dyDescent="0.25">
      <c r="G1374" s="153">
        <f t="shared" si="21"/>
        <v>0</v>
      </c>
    </row>
    <row r="1375" spans="7:7" x14ac:dyDescent="0.25">
      <c r="G1375" s="153">
        <f t="shared" si="21"/>
        <v>0</v>
      </c>
    </row>
    <row r="1376" spans="7:7" x14ac:dyDescent="0.25">
      <c r="G1376" s="153">
        <f t="shared" si="21"/>
        <v>0</v>
      </c>
    </row>
    <row r="1377" spans="7:7" x14ac:dyDescent="0.25">
      <c r="G1377" s="153">
        <f t="shared" si="21"/>
        <v>0</v>
      </c>
    </row>
    <row r="1378" spans="7:7" x14ac:dyDescent="0.25">
      <c r="G1378" s="153">
        <f t="shared" si="21"/>
        <v>0</v>
      </c>
    </row>
    <row r="1379" spans="7:7" x14ac:dyDescent="0.25">
      <c r="G1379" s="153">
        <f t="shared" si="21"/>
        <v>0</v>
      </c>
    </row>
    <row r="1380" spans="7:7" x14ac:dyDescent="0.25">
      <c r="G1380" s="153">
        <f t="shared" si="21"/>
        <v>0</v>
      </c>
    </row>
    <row r="1381" spans="7:7" x14ac:dyDescent="0.25">
      <c r="G1381" s="153">
        <f t="shared" si="21"/>
        <v>0</v>
      </c>
    </row>
    <row r="1382" spans="7:7" x14ac:dyDescent="0.25">
      <c r="G1382" s="153">
        <f t="shared" si="21"/>
        <v>0</v>
      </c>
    </row>
    <row r="1383" spans="7:7" x14ac:dyDescent="0.25">
      <c r="G1383" s="153">
        <f t="shared" si="21"/>
        <v>0</v>
      </c>
    </row>
    <row r="1384" spans="7:7" x14ac:dyDescent="0.25">
      <c r="G1384" s="153">
        <f t="shared" si="21"/>
        <v>0</v>
      </c>
    </row>
    <row r="1385" spans="7:7" x14ac:dyDescent="0.25">
      <c r="G1385" s="153">
        <f t="shared" si="21"/>
        <v>0</v>
      </c>
    </row>
    <row r="1386" spans="7:7" x14ac:dyDescent="0.25">
      <c r="G1386" s="153">
        <f t="shared" si="21"/>
        <v>0</v>
      </c>
    </row>
    <row r="1387" spans="7:7" x14ac:dyDescent="0.25">
      <c r="G1387" s="153">
        <f t="shared" si="21"/>
        <v>0</v>
      </c>
    </row>
    <row r="1388" spans="7:7" x14ac:dyDescent="0.25">
      <c r="G1388" s="153">
        <f t="shared" si="21"/>
        <v>0</v>
      </c>
    </row>
    <row r="1389" spans="7:7" x14ac:dyDescent="0.25">
      <c r="G1389" s="153">
        <f t="shared" si="21"/>
        <v>0</v>
      </c>
    </row>
    <row r="1390" spans="7:7" x14ac:dyDescent="0.25">
      <c r="G1390" s="153">
        <f t="shared" si="21"/>
        <v>0</v>
      </c>
    </row>
    <row r="1391" spans="7:7" x14ac:dyDescent="0.25">
      <c r="G1391" s="153">
        <f t="shared" si="21"/>
        <v>0</v>
      </c>
    </row>
    <row r="1392" spans="7:7" x14ac:dyDescent="0.25">
      <c r="G1392" s="153">
        <f t="shared" si="21"/>
        <v>0</v>
      </c>
    </row>
    <row r="1393" spans="7:7" x14ac:dyDescent="0.25">
      <c r="G1393" s="153">
        <f t="shared" si="21"/>
        <v>0</v>
      </c>
    </row>
    <row r="1394" spans="7:7" x14ac:dyDescent="0.25">
      <c r="G1394" s="153">
        <f t="shared" si="21"/>
        <v>0</v>
      </c>
    </row>
    <row r="1395" spans="7:7" x14ac:dyDescent="0.25">
      <c r="G1395" s="153">
        <f t="shared" si="21"/>
        <v>0</v>
      </c>
    </row>
    <row r="1396" spans="7:7" x14ac:dyDescent="0.25">
      <c r="G1396" s="153">
        <f t="shared" si="21"/>
        <v>0</v>
      </c>
    </row>
    <row r="1397" spans="7:7" x14ac:dyDescent="0.25">
      <c r="G1397" s="153">
        <f t="shared" si="21"/>
        <v>0</v>
      </c>
    </row>
    <row r="1398" spans="7:7" x14ac:dyDescent="0.25">
      <c r="G1398" s="153">
        <f t="shared" si="21"/>
        <v>0</v>
      </c>
    </row>
    <row r="1399" spans="7:7" x14ac:dyDescent="0.25">
      <c r="G1399" s="153">
        <f t="shared" si="21"/>
        <v>0</v>
      </c>
    </row>
    <row r="1400" spans="7:7" x14ac:dyDescent="0.25">
      <c r="G1400" s="153">
        <f t="shared" si="21"/>
        <v>0</v>
      </c>
    </row>
    <row r="1401" spans="7:7" x14ac:dyDescent="0.25">
      <c r="G1401" s="153">
        <f t="shared" si="21"/>
        <v>0</v>
      </c>
    </row>
    <row r="1402" spans="7:7" x14ac:dyDescent="0.25">
      <c r="G1402" s="153">
        <f t="shared" si="21"/>
        <v>0</v>
      </c>
    </row>
    <row r="1403" spans="7:7" x14ac:dyDescent="0.25">
      <c r="G1403" s="153">
        <f t="shared" si="21"/>
        <v>0</v>
      </c>
    </row>
    <row r="1404" spans="7:7" x14ac:dyDescent="0.25">
      <c r="G1404" s="153">
        <f t="shared" si="21"/>
        <v>0</v>
      </c>
    </row>
    <row r="1405" spans="7:7" x14ac:dyDescent="0.25">
      <c r="G1405" s="153">
        <f t="shared" si="21"/>
        <v>0</v>
      </c>
    </row>
    <row r="1406" spans="7:7" x14ac:dyDescent="0.25">
      <c r="G1406" s="153">
        <f t="shared" si="21"/>
        <v>0</v>
      </c>
    </row>
    <row r="1407" spans="7:7" x14ac:dyDescent="0.25">
      <c r="G1407" s="153">
        <f t="shared" si="21"/>
        <v>0</v>
      </c>
    </row>
    <row r="1408" spans="7:7" x14ac:dyDescent="0.25">
      <c r="G1408" s="153">
        <f t="shared" si="21"/>
        <v>0</v>
      </c>
    </row>
    <row r="1409" spans="7:7" x14ac:dyDescent="0.25">
      <c r="G1409" s="153">
        <f t="shared" si="21"/>
        <v>0</v>
      </c>
    </row>
    <row r="1410" spans="7:7" x14ac:dyDescent="0.25">
      <c r="G1410" s="153">
        <f t="shared" si="21"/>
        <v>0</v>
      </c>
    </row>
    <row r="1411" spans="7:7" x14ac:dyDescent="0.25">
      <c r="G1411" s="153">
        <f t="shared" ref="G1411:G1474" si="22">D1411*E1411</f>
        <v>0</v>
      </c>
    </row>
    <row r="1412" spans="7:7" x14ac:dyDescent="0.25">
      <c r="G1412" s="153">
        <f t="shared" si="22"/>
        <v>0</v>
      </c>
    </row>
    <row r="1413" spans="7:7" x14ac:dyDescent="0.25">
      <c r="G1413" s="153">
        <f t="shared" si="22"/>
        <v>0</v>
      </c>
    </row>
    <row r="1414" spans="7:7" x14ac:dyDescent="0.25">
      <c r="G1414" s="153">
        <f t="shared" si="22"/>
        <v>0</v>
      </c>
    </row>
    <row r="1415" spans="7:7" x14ac:dyDescent="0.25">
      <c r="G1415" s="153">
        <f t="shared" si="22"/>
        <v>0</v>
      </c>
    </row>
    <row r="1416" spans="7:7" x14ac:dyDescent="0.25">
      <c r="G1416" s="153">
        <f t="shared" si="22"/>
        <v>0</v>
      </c>
    </row>
    <row r="1417" spans="7:7" x14ac:dyDescent="0.25">
      <c r="G1417" s="153">
        <f t="shared" si="22"/>
        <v>0</v>
      </c>
    </row>
    <row r="1418" spans="7:7" x14ac:dyDescent="0.25">
      <c r="G1418" s="153">
        <f t="shared" si="22"/>
        <v>0</v>
      </c>
    </row>
    <row r="1419" spans="7:7" x14ac:dyDescent="0.25">
      <c r="G1419" s="153">
        <f t="shared" si="22"/>
        <v>0</v>
      </c>
    </row>
    <row r="1420" spans="7:7" x14ac:dyDescent="0.25">
      <c r="G1420" s="153">
        <f t="shared" si="22"/>
        <v>0</v>
      </c>
    </row>
    <row r="1421" spans="7:7" x14ac:dyDescent="0.25">
      <c r="G1421" s="153">
        <f t="shared" si="22"/>
        <v>0</v>
      </c>
    </row>
    <row r="1422" spans="7:7" x14ac:dyDescent="0.25">
      <c r="G1422" s="153">
        <f t="shared" si="22"/>
        <v>0</v>
      </c>
    </row>
    <row r="1423" spans="7:7" x14ac:dyDescent="0.25">
      <c r="G1423" s="153">
        <f t="shared" si="22"/>
        <v>0</v>
      </c>
    </row>
    <row r="1424" spans="7:7" x14ac:dyDescent="0.25">
      <c r="G1424" s="153">
        <f t="shared" si="22"/>
        <v>0</v>
      </c>
    </row>
    <row r="1425" spans="7:7" x14ac:dyDescent="0.25">
      <c r="G1425" s="153">
        <f t="shared" si="22"/>
        <v>0</v>
      </c>
    </row>
    <row r="1426" spans="7:7" x14ac:dyDescent="0.25">
      <c r="G1426" s="153">
        <f t="shared" si="22"/>
        <v>0</v>
      </c>
    </row>
    <row r="1427" spans="7:7" x14ac:dyDescent="0.25">
      <c r="G1427" s="153">
        <f t="shared" si="22"/>
        <v>0</v>
      </c>
    </row>
    <row r="1428" spans="7:7" x14ac:dyDescent="0.25">
      <c r="G1428" s="153">
        <f t="shared" si="22"/>
        <v>0</v>
      </c>
    </row>
    <row r="1429" spans="7:7" x14ac:dyDescent="0.25">
      <c r="G1429" s="153">
        <f t="shared" si="22"/>
        <v>0</v>
      </c>
    </row>
    <row r="1430" spans="7:7" x14ac:dyDescent="0.25">
      <c r="G1430" s="153">
        <f t="shared" si="22"/>
        <v>0</v>
      </c>
    </row>
    <row r="1431" spans="7:7" x14ac:dyDescent="0.25">
      <c r="G1431" s="153">
        <f t="shared" si="22"/>
        <v>0</v>
      </c>
    </row>
    <row r="1432" spans="7:7" x14ac:dyDescent="0.25">
      <c r="G1432" s="153">
        <f t="shared" si="22"/>
        <v>0</v>
      </c>
    </row>
    <row r="1433" spans="7:7" x14ac:dyDescent="0.25">
      <c r="G1433" s="153">
        <f t="shared" si="22"/>
        <v>0</v>
      </c>
    </row>
    <row r="1434" spans="7:7" x14ac:dyDescent="0.25">
      <c r="G1434" s="153">
        <f t="shared" si="22"/>
        <v>0</v>
      </c>
    </row>
    <row r="1435" spans="7:7" x14ac:dyDescent="0.25">
      <c r="G1435" s="153">
        <f t="shared" si="22"/>
        <v>0</v>
      </c>
    </row>
    <row r="1436" spans="7:7" x14ac:dyDescent="0.25">
      <c r="G1436" s="153">
        <f t="shared" si="22"/>
        <v>0</v>
      </c>
    </row>
    <row r="1437" spans="7:7" x14ac:dyDescent="0.25">
      <c r="G1437" s="153">
        <f t="shared" si="22"/>
        <v>0</v>
      </c>
    </row>
    <row r="1438" spans="7:7" x14ac:dyDescent="0.25">
      <c r="G1438" s="153">
        <f t="shared" si="22"/>
        <v>0</v>
      </c>
    </row>
    <row r="1439" spans="7:7" x14ac:dyDescent="0.25">
      <c r="G1439" s="153">
        <f t="shared" si="22"/>
        <v>0</v>
      </c>
    </row>
    <row r="1440" spans="7:7" x14ac:dyDescent="0.25">
      <c r="G1440" s="153">
        <f t="shared" si="22"/>
        <v>0</v>
      </c>
    </row>
    <row r="1441" spans="7:7" x14ac:dyDescent="0.25">
      <c r="G1441" s="153">
        <f t="shared" si="22"/>
        <v>0</v>
      </c>
    </row>
    <row r="1442" spans="7:7" x14ac:dyDescent="0.25">
      <c r="G1442" s="153">
        <f t="shared" si="22"/>
        <v>0</v>
      </c>
    </row>
    <row r="1443" spans="7:7" x14ac:dyDescent="0.25">
      <c r="G1443" s="153">
        <f t="shared" si="22"/>
        <v>0</v>
      </c>
    </row>
    <row r="1444" spans="7:7" x14ac:dyDescent="0.25">
      <c r="G1444" s="153">
        <f t="shared" si="22"/>
        <v>0</v>
      </c>
    </row>
    <row r="1445" spans="7:7" x14ac:dyDescent="0.25">
      <c r="G1445" s="153">
        <f t="shared" si="22"/>
        <v>0</v>
      </c>
    </row>
    <row r="1446" spans="7:7" x14ac:dyDescent="0.25">
      <c r="G1446" s="153">
        <f t="shared" si="22"/>
        <v>0</v>
      </c>
    </row>
    <row r="1447" spans="7:7" x14ac:dyDescent="0.25">
      <c r="G1447" s="153">
        <f t="shared" si="22"/>
        <v>0</v>
      </c>
    </row>
    <row r="1448" spans="7:7" x14ac:dyDescent="0.25">
      <c r="G1448" s="153">
        <f t="shared" si="22"/>
        <v>0</v>
      </c>
    </row>
    <row r="1449" spans="7:7" x14ac:dyDescent="0.25">
      <c r="G1449" s="153">
        <f t="shared" si="22"/>
        <v>0</v>
      </c>
    </row>
    <row r="1450" spans="7:7" x14ac:dyDescent="0.25">
      <c r="G1450" s="153">
        <f t="shared" si="22"/>
        <v>0</v>
      </c>
    </row>
    <row r="1451" spans="7:7" x14ac:dyDescent="0.25">
      <c r="G1451" s="153">
        <f t="shared" si="22"/>
        <v>0</v>
      </c>
    </row>
    <row r="1452" spans="7:7" x14ac:dyDescent="0.25">
      <c r="G1452" s="153">
        <f t="shared" si="22"/>
        <v>0</v>
      </c>
    </row>
    <row r="1453" spans="7:7" x14ac:dyDescent="0.25">
      <c r="G1453" s="153">
        <f t="shared" si="22"/>
        <v>0</v>
      </c>
    </row>
    <row r="1454" spans="7:7" x14ac:dyDescent="0.25">
      <c r="G1454" s="153">
        <f t="shared" si="22"/>
        <v>0</v>
      </c>
    </row>
    <row r="1455" spans="7:7" x14ac:dyDescent="0.25">
      <c r="G1455" s="153">
        <f t="shared" si="22"/>
        <v>0</v>
      </c>
    </row>
    <row r="1456" spans="7:7" x14ac:dyDescent="0.25">
      <c r="G1456" s="153">
        <f t="shared" si="22"/>
        <v>0</v>
      </c>
    </row>
    <row r="1457" spans="7:7" x14ac:dyDescent="0.25">
      <c r="G1457" s="153">
        <f t="shared" si="22"/>
        <v>0</v>
      </c>
    </row>
    <row r="1458" spans="7:7" x14ac:dyDescent="0.25">
      <c r="G1458" s="153">
        <f t="shared" si="22"/>
        <v>0</v>
      </c>
    </row>
    <row r="1459" spans="7:7" x14ac:dyDescent="0.25">
      <c r="G1459" s="153">
        <f t="shared" si="22"/>
        <v>0</v>
      </c>
    </row>
    <row r="1460" spans="7:7" x14ac:dyDescent="0.25">
      <c r="G1460" s="153">
        <f t="shared" si="22"/>
        <v>0</v>
      </c>
    </row>
    <row r="1461" spans="7:7" x14ac:dyDescent="0.25">
      <c r="G1461" s="153">
        <f t="shared" si="22"/>
        <v>0</v>
      </c>
    </row>
    <row r="1462" spans="7:7" x14ac:dyDescent="0.25">
      <c r="G1462" s="153">
        <f t="shared" si="22"/>
        <v>0</v>
      </c>
    </row>
    <row r="1463" spans="7:7" x14ac:dyDescent="0.25">
      <c r="G1463" s="153">
        <f t="shared" si="22"/>
        <v>0</v>
      </c>
    </row>
    <row r="1464" spans="7:7" x14ac:dyDescent="0.25">
      <c r="G1464" s="153">
        <f t="shared" si="22"/>
        <v>0</v>
      </c>
    </row>
    <row r="1465" spans="7:7" x14ac:dyDescent="0.25">
      <c r="G1465" s="153">
        <f t="shared" si="22"/>
        <v>0</v>
      </c>
    </row>
    <row r="1466" spans="7:7" x14ac:dyDescent="0.25">
      <c r="G1466" s="153">
        <f t="shared" si="22"/>
        <v>0</v>
      </c>
    </row>
    <row r="1467" spans="7:7" x14ac:dyDescent="0.25">
      <c r="G1467" s="153">
        <f t="shared" si="22"/>
        <v>0</v>
      </c>
    </row>
    <row r="1468" spans="7:7" x14ac:dyDescent="0.25">
      <c r="G1468" s="153">
        <f t="shared" si="22"/>
        <v>0</v>
      </c>
    </row>
    <row r="1469" spans="7:7" x14ac:dyDescent="0.25">
      <c r="G1469" s="153">
        <f t="shared" si="22"/>
        <v>0</v>
      </c>
    </row>
    <row r="1470" spans="7:7" x14ac:dyDescent="0.25">
      <c r="G1470" s="153">
        <f t="shared" si="22"/>
        <v>0</v>
      </c>
    </row>
    <row r="1471" spans="7:7" x14ac:dyDescent="0.25">
      <c r="G1471" s="153">
        <f t="shared" si="22"/>
        <v>0</v>
      </c>
    </row>
    <row r="1472" spans="7:7" x14ac:dyDescent="0.25">
      <c r="G1472" s="153">
        <f t="shared" si="22"/>
        <v>0</v>
      </c>
    </row>
    <row r="1473" spans="7:7" x14ac:dyDescent="0.25">
      <c r="G1473" s="153">
        <f t="shared" si="22"/>
        <v>0</v>
      </c>
    </row>
    <row r="1474" spans="7:7" x14ac:dyDescent="0.25">
      <c r="G1474" s="153">
        <f t="shared" si="22"/>
        <v>0</v>
      </c>
    </row>
    <row r="1475" spans="7:7" x14ac:dyDescent="0.25">
      <c r="G1475" s="153">
        <f t="shared" ref="G1475:G1538" si="23">D1475*E1475</f>
        <v>0</v>
      </c>
    </row>
    <row r="1476" spans="7:7" x14ac:dyDescent="0.25">
      <c r="G1476" s="153">
        <f t="shared" si="23"/>
        <v>0</v>
      </c>
    </row>
    <row r="1477" spans="7:7" x14ac:dyDescent="0.25">
      <c r="G1477" s="153">
        <f t="shared" si="23"/>
        <v>0</v>
      </c>
    </row>
    <row r="1478" spans="7:7" x14ac:dyDescent="0.25">
      <c r="G1478" s="153">
        <f t="shared" si="23"/>
        <v>0</v>
      </c>
    </row>
    <row r="1479" spans="7:7" x14ac:dyDescent="0.25">
      <c r="G1479" s="153">
        <f t="shared" si="23"/>
        <v>0</v>
      </c>
    </row>
    <row r="1480" spans="7:7" x14ac:dyDescent="0.25">
      <c r="G1480" s="153">
        <f t="shared" si="23"/>
        <v>0</v>
      </c>
    </row>
    <row r="1481" spans="7:7" x14ac:dyDescent="0.25">
      <c r="G1481" s="153">
        <f t="shared" si="23"/>
        <v>0</v>
      </c>
    </row>
    <row r="1482" spans="7:7" x14ac:dyDescent="0.25">
      <c r="G1482" s="153">
        <f t="shared" si="23"/>
        <v>0</v>
      </c>
    </row>
    <row r="1483" spans="7:7" x14ac:dyDescent="0.25">
      <c r="G1483" s="153">
        <f t="shared" si="23"/>
        <v>0</v>
      </c>
    </row>
    <row r="1484" spans="7:7" x14ac:dyDescent="0.25">
      <c r="G1484" s="153">
        <f t="shared" si="23"/>
        <v>0</v>
      </c>
    </row>
    <row r="1485" spans="7:7" x14ac:dyDescent="0.25">
      <c r="G1485" s="153">
        <f t="shared" si="23"/>
        <v>0</v>
      </c>
    </row>
    <row r="1486" spans="7:7" x14ac:dyDescent="0.25">
      <c r="G1486" s="153">
        <f t="shared" si="23"/>
        <v>0</v>
      </c>
    </row>
    <row r="1487" spans="7:7" x14ac:dyDescent="0.25">
      <c r="G1487" s="153">
        <f t="shared" si="23"/>
        <v>0</v>
      </c>
    </row>
    <row r="1488" spans="7:7" x14ac:dyDescent="0.25">
      <c r="G1488" s="153">
        <f t="shared" si="23"/>
        <v>0</v>
      </c>
    </row>
    <row r="1489" spans="7:7" x14ac:dyDescent="0.25">
      <c r="G1489" s="153">
        <f t="shared" si="23"/>
        <v>0</v>
      </c>
    </row>
    <row r="1490" spans="7:7" x14ac:dyDescent="0.25">
      <c r="G1490" s="153">
        <f t="shared" si="23"/>
        <v>0</v>
      </c>
    </row>
    <row r="1491" spans="7:7" x14ac:dyDescent="0.25">
      <c r="G1491" s="153">
        <f t="shared" si="23"/>
        <v>0</v>
      </c>
    </row>
    <row r="1492" spans="7:7" x14ac:dyDescent="0.25">
      <c r="G1492" s="153">
        <f t="shared" si="23"/>
        <v>0</v>
      </c>
    </row>
    <row r="1493" spans="7:7" x14ac:dyDescent="0.25">
      <c r="G1493" s="153">
        <f t="shared" si="23"/>
        <v>0</v>
      </c>
    </row>
    <row r="1494" spans="7:7" x14ac:dyDescent="0.25">
      <c r="G1494" s="153">
        <f t="shared" si="23"/>
        <v>0</v>
      </c>
    </row>
    <row r="1495" spans="7:7" x14ac:dyDescent="0.25">
      <c r="G1495" s="153">
        <f t="shared" si="23"/>
        <v>0</v>
      </c>
    </row>
    <row r="1496" spans="7:7" x14ac:dyDescent="0.25">
      <c r="G1496" s="153">
        <f t="shared" si="23"/>
        <v>0</v>
      </c>
    </row>
    <row r="1497" spans="7:7" x14ac:dyDescent="0.25">
      <c r="G1497" s="153">
        <f t="shared" si="23"/>
        <v>0</v>
      </c>
    </row>
    <row r="1498" spans="7:7" x14ac:dyDescent="0.25">
      <c r="G1498" s="153">
        <f t="shared" si="23"/>
        <v>0</v>
      </c>
    </row>
    <row r="1499" spans="7:7" x14ac:dyDescent="0.25">
      <c r="G1499" s="153">
        <f t="shared" si="23"/>
        <v>0</v>
      </c>
    </row>
    <row r="1500" spans="7:7" x14ac:dyDescent="0.25">
      <c r="G1500" s="153">
        <f t="shared" si="23"/>
        <v>0</v>
      </c>
    </row>
    <row r="1501" spans="7:7" x14ac:dyDescent="0.25">
      <c r="G1501" s="153">
        <f t="shared" si="23"/>
        <v>0</v>
      </c>
    </row>
    <row r="1502" spans="7:7" x14ac:dyDescent="0.25">
      <c r="G1502" s="153">
        <f t="shared" si="23"/>
        <v>0</v>
      </c>
    </row>
    <row r="1503" spans="7:7" x14ac:dyDescent="0.25">
      <c r="G1503" s="153">
        <f t="shared" si="23"/>
        <v>0</v>
      </c>
    </row>
    <row r="1504" spans="7:7" x14ac:dyDescent="0.25">
      <c r="G1504" s="153">
        <f t="shared" si="23"/>
        <v>0</v>
      </c>
    </row>
    <row r="1505" spans="7:7" x14ac:dyDescent="0.25">
      <c r="G1505" s="153">
        <f t="shared" si="23"/>
        <v>0</v>
      </c>
    </row>
    <row r="1506" spans="7:7" x14ac:dyDescent="0.25">
      <c r="G1506" s="153">
        <f t="shared" si="23"/>
        <v>0</v>
      </c>
    </row>
    <row r="1507" spans="7:7" x14ac:dyDescent="0.25">
      <c r="G1507" s="153">
        <f t="shared" si="23"/>
        <v>0</v>
      </c>
    </row>
    <row r="1508" spans="7:7" x14ac:dyDescent="0.25">
      <c r="G1508" s="153">
        <f t="shared" si="23"/>
        <v>0</v>
      </c>
    </row>
    <row r="1509" spans="7:7" x14ac:dyDescent="0.25">
      <c r="G1509" s="153">
        <f t="shared" si="23"/>
        <v>0</v>
      </c>
    </row>
    <row r="1510" spans="7:7" x14ac:dyDescent="0.25">
      <c r="G1510" s="153">
        <f t="shared" si="23"/>
        <v>0</v>
      </c>
    </row>
    <row r="1511" spans="7:7" x14ac:dyDescent="0.25">
      <c r="G1511" s="153">
        <f t="shared" si="23"/>
        <v>0</v>
      </c>
    </row>
    <row r="1512" spans="7:7" x14ac:dyDescent="0.25">
      <c r="G1512" s="153">
        <f t="shared" si="23"/>
        <v>0</v>
      </c>
    </row>
    <row r="1513" spans="7:7" x14ac:dyDescent="0.25">
      <c r="G1513" s="153">
        <f t="shared" si="23"/>
        <v>0</v>
      </c>
    </row>
    <row r="1514" spans="7:7" x14ac:dyDescent="0.25">
      <c r="G1514" s="153">
        <f t="shared" si="23"/>
        <v>0</v>
      </c>
    </row>
    <row r="1515" spans="7:7" x14ac:dyDescent="0.25">
      <c r="G1515" s="153">
        <f t="shared" si="23"/>
        <v>0</v>
      </c>
    </row>
    <row r="1516" spans="7:7" x14ac:dyDescent="0.25">
      <c r="G1516" s="153">
        <f t="shared" si="23"/>
        <v>0</v>
      </c>
    </row>
    <row r="1517" spans="7:7" x14ac:dyDescent="0.25">
      <c r="G1517" s="153">
        <f t="shared" si="23"/>
        <v>0</v>
      </c>
    </row>
    <row r="1518" spans="7:7" x14ac:dyDescent="0.25">
      <c r="G1518" s="153">
        <f t="shared" si="23"/>
        <v>0</v>
      </c>
    </row>
    <row r="1519" spans="7:7" x14ac:dyDescent="0.25">
      <c r="G1519" s="153">
        <f t="shared" si="23"/>
        <v>0</v>
      </c>
    </row>
    <row r="1520" spans="7:7" x14ac:dyDescent="0.25">
      <c r="G1520" s="153">
        <f t="shared" si="23"/>
        <v>0</v>
      </c>
    </row>
    <row r="1521" spans="7:7" x14ac:dyDescent="0.25">
      <c r="G1521" s="153">
        <f t="shared" si="23"/>
        <v>0</v>
      </c>
    </row>
    <row r="1522" spans="7:7" x14ac:dyDescent="0.25">
      <c r="G1522" s="153">
        <f t="shared" si="23"/>
        <v>0</v>
      </c>
    </row>
    <row r="1523" spans="7:7" x14ac:dyDescent="0.25">
      <c r="G1523" s="153">
        <f t="shared" si="23"/>
        <v>0</v>
      </c>
    </row>
    <row r="1524" spans="7:7" x14ac:dyDescent="0.25">
      <c r="G1524" s="153">
        <f t="shared" si="23"/>
        <v>0</v>
      </c>
    </row>
    <row r="1525" spans="7:7" x14ac:dyDescent="0.25">
      <c r="G1525" s="153">
        <f t="shared" si="23"/>
        <v>0</v>
      </c>
    </row>
    <row r="1526" spans="7:7" x14ac:dyDescent="0.25">
      <c r="G1526" s="153">
        <f t="shared" si="23"/>
        <v>0</v>
      </c>
    </row>
    <row r="1527" spans="7:7" x14ac:dyDescent="0.25">
      <c r="G1527" s="153">
        <f t="shared" si="23"/>
        <v>0</v>
      </c>
    </row>
    <row r="1528" spans="7:7" x14ac:dyDescent="0.25">
      <c r="G1528" s="153">
        <f t="shared" si="23"/>
        <v>0</v>
      </c>
    </row>
    <row r="1529" spans="7:7" x14ac:dyDescent="0.25">
      <c r="G1529" s="153">
        <f t="shared" si="23"/>
        <v>0</v>
      </c>
    </row>
    <row r="1530" spans="7:7" x14ac:dyDescent="0.25">
      <c r="G1530" s="153">
        <f t="shared" si="23"/>
        <v>0</v>
      </c>
    </row>
    <row r="1531" spans="7:7" x14ac:dyDescent="0.25">
      <c r="G1531" s="153">
        <f t="shared" si="23"/>
        <v>0</v>
      </c>
    </row>
    <row r="1532" spans="7:7" x14ac:dyDescent="0.25">
      <c r="G1532" s="153">
        <f t="shared" si="23"/>
        <v>0</v>
      </c>
    </row>
    <row r="1533" spans="7:7" x14ac:dyDescent="0.25">
      <c r="G1533" s="153">
        <f t="shared" si="23"/>
        <v>0</v>
      </c>
    </row>
    <row r="1534" spans="7:7" x14ac:dyDescent="0.25">
      <c r="G1534" s="153">
        <f t="shared" si="23"/>
        <v>0</v>
      </c>
    </row>
    <row r="1535" spans="7:7" x14ac:dyDescent="0.25">
      <c r="G1535" s="153">
        <f t="shared" si="23"/>
        <v>0</v>
      </c>
    </row>
    <row r="1536" spans="7:7" x14ac:dyDescent="0.25">
      <c r="G1536" s="153">
        <f t="shared" si="23"/>
        <v>0</v>
      </c>
    </row>
    <row r="1537" spans="7:7" x14ac:dyDescent="0.25">
      <c r="G1537" s="153">
        <f t="shared" si="23"/>
        <v>0</v>
      </c>
    </row>
    <row r="1538" spans="7:7" x14ac:dyDescent="0.25">
      <c r="G1538" s="153">
        <f t="shared" si="23"/>
        <v>0</v>
      </c>
    </row>
    <row r="1539" spans="7:7" x14ac:dyDescent="0.25">
      <c r="G1539" s="153">
        <f t="shared" ref="G1539:G1602" si="24">D1539*E1539</f>
        <v>0</v>
      </c>
    </row>
    <row r="1540" spans="7:7" x14ac:dyDescent="0.25">
      <c r="G1540" s="153">
        <f t="shared" si="24"/>
        <v>0</v>
      </c>
    </row>
    <row r="1541" spans="7:7" x14ac:dyDescent="0.25">
      <c r="G1541" s="153">
        <f t="shared" si="24"/>
        <v>0</v>
      </c>
    </row>
    <row r="1542" spans="7:7" x14ac:dyDescent="0.25">
      <c r="G1542" s="153">
        <f t="shared" si="24"/>
        <v>0</v>
      </c>
    </row>
    <row r="1543" spans="7:7" x14ac:dyDescent="0.25">
      <c r="G1543" s="153">
        <f t="shared" si="24"/>
        <v>0</v>
      </c>
    </row>
    <row r="1544" spans="7:7" x14ac:dyDescent="0.25">
      <c r="G1544" s="153">
        <f t="shared" si="24"/>
        <v>0</v>
      </c>
    </row>
    <row r="1545" spans="7:7" x14ac:dyDescent="0.25">
      <c r="G1545" s="153">
        <f t="shared" si="24"/>
        <v>0</v>
      </c>
    </row>
    <row r="1546" spans="7:7" x14ac:dyDescent="0.25">
      <c r="G1546" s="153">
        <f t="shared" si="24"/>
        <v>0</v>
      </c>
    </row>
    <row r="1547" spans="7:7" x14ac:dyDescent="0.25">
      <c r="G1547" s="153">
        <f t="shared" si="24"/>
        <v>0</v>
      </c>
    </row>
    <row r="1548" spans="7:7" x14ac:dyDescent="0.25">
      <c r="G1548" s="153">
        <f t="shared" si="24"/>
        <v>0</v>
      </c>
    </row>
    <row r="1549" spans="7:7" x14ac:dyDescent="0.25">
      <c r="G1549" s="153">
        <f t="shared" si="24"/>
        <v>0</v>
      </c>
    </row>
    <row r="1550" spans="7:7" x14ac:dyDescent="0.25">
      <c r="G1550" s="153">
        <f t="shared" si="24"/>
        <v>0</v>
      </c>
    </row>
    <row r="1551" spans="7:7" x14ac:dyDescent="0.25">
      <c r="G1551" s="153">
        <f t="shared" si="24"/>
        <v>0</v>
      </c>
    </row>
    <row r="1552" spans="7:7" x14ac:dyDescent="0.25">
      <c r="G1552" s="153">
        <f t="shared" si="24"/>
        <v>0</v>
      </c>
    </row>
    <row r="1553" spans="7:7" x14ac:dyDescent="0.25">
      <c r="G1553" s="153">
        <f t="shared" si="24"/>
        <v>0</v>
      </c>
    </row>
    <row r="1554" spans="7:7" x14ac:dyDescent="0.25">
      <c r="G1554" s="153">
        <f t="shared" si="24"/>
        <v>0</v>
      </c>
    </row>
    <row r="1555" spans="7:7" x14ac:dyDescent="0.25">
      <c r="G1555" s="153">
        <f t="shared" si="24"/>
        <v>0</v>
      </c>
    </row>
    <row r="1556" spans="7:7" x14ac:dyDescent="0.25">
      <c r="G1556" s="153">
        <f t="shared" si="24"/>
        <v>0</v>
      </c>
    </row>
    <row r="1557" spans="7:7" x14ac:dyDescent="0.25">
      <c r="G1557" s="153">
        <f t="shared" si="24"/>
        <v>0</v>
      </c>
    </row>
    <row r="1558" spans="7:7" x14ac:dyDescent="0.25">
      <c r="G1558" s="153">
        <f t="shared" si="24"/>
        <v>0</v>
      </c>
    </row>
    <row r="1559" spans="7:7" x14ac:dyDescent="0.25">
      <c r="G1559" s="153">
        <f t="shared" si="24"/>
        <v>0</v>
      </c>
    </row>
    <row r="1560" spans="7:7" x14ac:dyDescent="0.25">
      <c r="G1560" s="153">
        <f t="shared" si="24"/>
        <v>0</v>
      </c>
    </row>
    <row r="1561" spans="7:7" x14ac:dyDescent="0.25">
      <c r="G1561" s="153">
        <f t="shared" si="24"/>
        <v>0</v>
      </c>
    </row>
    <row r="1562" spans="7:7" x14ac:dyDescent="0.25">
      <c r="G1562" s="153">
        <f t="shared" si="24"/>
        <v>0</v>
      </c>
    </row>
    <row r="1563" spans="7:7" x14ac:dyDescent="0.25">
      <c r="G1563" s="153">
        <f t="shared" si="24"/>
        <v>0</v>
      </c>
    </row>
    <row r="1564" spans="7:7" x14ac:dyDescent="0.25">
      <c r="G1564" s="153">
        <f t="shared" si="24"/>
        <v>0</v>
      </c>
    </row>
    <row r="1565" spans="7:7" x14ac:dyDescent="0.25">
      <c r="G1565" s="153">
        <f t="shared" si="24"/>
        <v>0</v>
      </c>
    </row>
    <row r="1566" spans="7:7" x14ac:dyDescent="0.25">
      <c r="G1566" s="153">
        <f t="shared" si="24"/>
        <v>0</v>
      </c>
    </row>
    <row r="1567" spans="7:7" x14ac:dyDescent="0.25">
      <c r="G1567" s="153">
        <f t="shared" si="24"/>
        <v>0</v>
      </c>
    </row>
    <row r="1568" spans="7:7" x14ac:dyDescent="0.25">
      <c r="G1568" s="153">
        <f t="shared" si="24"/>
        <v>0</v>
      </c>
    </row>
    <row r="1569" spans="7:7" x14ac:dyDescent="0.25">
      <c r="G1569" s="153">
        <f t="shared" si="24"/>
        <v>0</v>
      </c>
    </row>
    <row r="1570" spans="7:7" x14ac:dyDescent="0.25">
      <c r="G1570" s="153">
        <f t="shared" si="24"/>
        <v>0</v>
      </c>
    </row>
    <row r="1571" spans="7:7" x14ac:dyDescent="0.25">
      <c r="G1571" s="153">
        <f t="shared" si="24"/>
        <v>0</v>
      </c>
    </row>
    <row r="1572" spans="7:7" x14ac:dyDescent="0.25">
      <c r="G1572" s="153">
        <f t="shared" si="24"/>
        <v>0</v>
      </c>
    </row>
    <row r="1573" spans="7:7" x14ac:dyDescent="0.25">
      <c r="G1573" s="153">
        <f t="shared" si="24"/>
        <v>0</v>
      </c>
    </row>
    <row r="1574" spans="7:7" x14ac:dyDescent="0.25">
      <c r="G1574" s="153">
        <f t="shared" si="24"/>
        <v>0</v>
      </c>
    </row>
    <row r="1575" spans="7:7" x14ac:dyDescent="0.25">
      <c r="G1575" s="153">
        <f t="shared" si="24"/>
        <v>0</v>
      </c>
    </row>
    <row r="1576" spans="7:7" x14ac:dyDescent="0.25">
      <c r="G1576" s="153">
        <f t="shared" si="24"/>
        <v>0</v>
      </c>
    </row>
    <row r="1577" spans="7:7" x14ac:dyDescent="0.25">
      <c r="G1577" s="153">
        <f t="shared" si="24"/>
        <v>0</v>
      </c>
    </row>
    <row r="1578" spans="7:7" x14ac:dyDescent="0.25">
      <c r="G1578" s="153">
        <f t="shared" si="24"/>
        <v>0</v>
      </c>
    </row>
    <row r="1579" spans="7:7" x14ac:dyDescent="0.25">
      <c r="G1579" s="153">
        <f t="shared" si="24"/>
        <v>0</v>
      </c>
    </row>
    <row r="1580" spans="7:7" x14ac:dyDescent="0.25">
      <c r="G1580" s="153">
        <f t="shared" si="24"/>
        <v>0</v>
      </c>
    </row>
    <row r="1581" spans="7:7" x14ac:dyDescent="0.25">
      <c r="G1581" s="153">
        <f t="shared" si="24"/>
        <v>0</v>
      </c>
    </row>
    <row r="1582" spans="7:7" x14ac:dyDescent="0.25">
      <c r="G1582" s="153">
        <f t="shared" si="24"/>
        <v>0</v>
      </c>
    </row>
    <row r="1583" spans="7:7" x14ac:dyDescent="0.25">
      <c r="G1583" s="153">
        <f t="shared" si="24"/>
        <v>0</v>
      </c>
    </row>
    <row r="1584" spans="7:7" x14ac:dyDescent="0.25">
      <c r="G1584" s="153">
        <f t="shared" si="24"/>
        <v>0</v>
      </c>
    </row>
    <row r="1585" spans="7:7" x14ac:dyDescent="0.25">
      <c r="G1585" s="153">
        <f t="shared" si="24"/>
        <v>0</v>
      </c>
    </row>
    <row r="1586" spans="7:7" x14ac:dyDescent="0.25">
      <c r="G1586" s="153">
        <f t="shared" si="24"/>
        <v>0</v>
      </c>
    </row>
    <row r="1587" spans="7:7" x14ac:dyDescent="0.25">
      <c r="G1587" s="153">
        <f t="shared" si="24"/>
        <v>0</v>
      </c>
    </row>
    <row r="1588" spans="7:7" x14ac:dyDescent="0.25">
      <c r="G1588" s="153">
        <f t="shared" si="24"/>
        <v>0</v>
      </c>
    </row>
    <row r="1589" spans="7:7" x14ac:dyDescent="0.25">
      <c r="G1589" s="153">
        <f t="shared" si="24"/>
        <v>0</v>
      </c>
    </row>
    <row r="1590" spans="7:7" x14ac:dyDescent="0.25">
      <c r="G1590" s="153">
        <f t="shared" si="24"/>
        <v>0</v>
      </c>
    </row>
    <row r="1591" spans="7:7" x14ac:dyDescent="0.25">
      <c r="G1591" s="153">
        <f t="shared" si="24"/>
        <v>0</v>
      </c>
    </row>
    <row r="1592" spans="7:7" x14ac:dyDescent="0.25">
      <c r="G1592" s="153">
        <f t="shared" si="24"/>
        <v>0</v>
      </c>
    </row>
    <row r="1593" spans="7:7" x14ac:dyDescent="0.25">
      <c r="G1593" s="153">
        <f t="shared" si="24"/>
        <v>0</v>
      </c>
    </row>
    <row r="1594" spans="7:7" x14ac:dyDescent="0.25">
      <c r="G1594" s="153">
        <f t="shared" si="24"/>
        <v>0</v>
      </c>
    </row>
    <row r="1595" spans="7:7" x14ac:dyDescent="0.25">
      <c r="G1595" s="153">
        <f t="shared" si="24"/>
        <v>0</v>
      </c>
    </row>
    <row r="1596" spans="7:7" x14ac:dyDescent="0.25">
      <c r="G1596" s="153">
        <f t="shared" si="24"/>
        <v>0</v>
      </c>
    </row>
    <row r="1597" spans="7:7" x14ac:dyDescent="0.25">
      <c r="G1597" s="153">
        <f t="shared" si="24"/>
        <v>0</v>
      </c>
    </row>
    <row r="1598" spans="7:7" x14ac:dyDescent="0.25">
      <c r="G1598" s="153">
        <f t="shared" si="24"/>
        <v>0</v>
      </c>
    </row>
    <row r="1599" spans="7:7" x14ac:dyDescent="0.25">
      <c r="G1599" s="153">
        <f t="shared" si="24"/>
        <v>0</v>
      </c>
    </row>
    <row r="1600" spans="7:7" x14ac:dyDescent="0.25">
      <c r="G1600" s="153">
        <f t="shared" si="24"/>
        <v>0</v>
      </c>
    </row>
    <row r="1601" spans="7:7" x14ac:dyDescent="0.25">
      <c r="G1601" s="153">
        <f t="shared" si="24"/>
        <v>0</v>
      </c>
    </row>
    <row r="1602" spans="7:7" x14ac:dyDescent="0.25">
      <c r="G1602" s="153">
        <f t="shared" si="24"/>
        <v>0</v>
      </c>
    </row>
    <row r="1603" spans="7:7" x14ac:dyDescent="0.25">
      <c r="G1603" s="153">
        <f t="shared" ref="G1603:G1624" si="25">D1603*E1603</f>
        <v>0</v>
      </c>
    </row>
    <row r="1604" spans="7:7" x14ac:dyDescent="0.25">
      <c r="G1604" s="153">
        <f t="shared" si="25"/>
        <v>0</v>
      </c>
    </row>
    <row r="1605" spans="7:7" x14ac:dyDescent="0.25">
      <c r="G1605" s="153">
        <f t="shared" si="25"/>
        <v>0</v>
      </c>
    </row>
    <row r="1606" spans="7:7" x14ac:dyDescent="0.25">
      <c r="G1606" s="153">
        <f t="shared" si="25"/>
        <v>0</v>
      </c>
    </row>
    <row r="1607" spans="7:7" x14ac:dyDescent="0.25">
      <c r="G1607" s="153">
        <f t="shared" si="25"/>
        <v>0</v>
      </c>
    </row>
    <row r="1608" spans="7:7" x14ac:dyDescent="0.25">
      <c r="G1608" s="153">
        <f t="shared" si="25"/>
        <v>0</v>
      </c>
    </row>
    <row r="1609" spans="7:7" x14ac:dyDescent="0.25">
      <c r="G1609" s="153">
        <f t="shared" si="25"/>
        <v>0</v>
      </c>
    </row>
    <row r="1610" spans="7:7" x14ac:dyDescent="0.25">
      <c r="G1610" s="153">
        <f t="shared" si="25"/>
        <v>0</v>
      </c>
    </row>
    <row r="1611" spans="7:7" x14ac:dyDescent="0.25">
      <c r="G1611" s="153">
        <f t="shared" si="25"/>
        <v>0</v>
      </c>
    </row>
    <row r="1612" spans="7:7" x14ac:dyDescent="0.25">
      <c r="G1612" s="153">
        <f t="shared" si="25"/>
        <v>0</v>
      </c>
    </row>
    <row r="1613" spans="7:7" x14ac:dyDescent="0.25">
      <c r="G1613" s="153">
        <f t="shared" si="25"/>
        <v>0</v>
      </c>
    </row>
    <row r="1614" spans="7:7" x14ac:dyDescent="0.25">
      <c r="G1614" s="153">
        <f t="shared" si="25"/>
        <v>0</v>
      </c>
    </row>
    <row r="1615" spans="7:7" x14ac:dyDescent="0.25">
      <c r="G1615" s="153">
        <f t="shared" si="25"/>
        <v>0</v>
      </c>
    </row>
    <row r="1616" spans="7:7" x14ac:dyDescent="0.25">
      <c r="G1616" s="153">
        <f t="shared" si="25"/>
        <v>0</v>
      </c>
    </row>
    <row r="1617" spans="7:7" x14ac:dyDescent="0.25">
      <c r="G1617" s="153">
        <f t="shared" si="25"/>
        <v>0</v>
      </c>
    </row>
    <row r="1618" spans="7:7" x14ac:dyDescent="0.25">
      <c r="G1618" s="153">
        <f t="shared" si="25"/>
        <v>0</v>
      </c>
    </row>
    <row r="1619" spans="7:7" x14ac:dyDescent="0.25">
      <c r="G1619" s="153">
        <f t="shared" si="25"/>
        <v>0</v>
      </c>
    </row>
    <row r="1620" spans="7:7" x14ac:dyDescent="0.25">
      <c r="G1620" s="153">
        <f t="shared" si="25"/>
        <v>0</v>
      </c>
    </row>
    <row r="1621" spans="7:7" x14ac:dyDescent="0.25">
      <c r="G1621" s="153">
        <f t="shared" si="25"/>
        <v>0</v>
      </c>
    </row>
    <row r="1622" spans="7:7" x14ac:dyDescent="0.25">
      <c r="G1622" s="153">
        <f t="shared" si="25"/>
        <v>0</v>
      </c>
    </row>
    <row r="1623" spans="7:7" x14ac:dyDescent="0.25">
      <c r="G1623" s="153">
        <f t="shared" si="25"/>
        <v>0</v>
      </c>
    </row>
    <row r="1624" spans="7:7" x14ac:dyDescent="0.25">
      <c r="G1624" s="153">
        <f t="shared" si="25"/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46A2-2DD5-4901-9F30-7BB320686D3F}">
  <sheetPr codeName="Sheet12">
    <tabColor theme="7"/>
  </sheetPr>
  <dimension ref="A1:G45"/>
  <sheetViews>
    <sheetView workbookViewId="0">
      <selection activeCell="J19" sqref="J19"/>
    </sheetView>
  </sheetViews>
  <sheetFormatPr defaultRowHeight="15" x14ac:dyDescent="0.25"/>
  <cols>
    <col min="1" max="1" width="16" customWidth="1"/>
    <col min="3" max="3" width="13.28515625" customWidth="1"/>
    <col min="4" max="4" width="11.140625" customWidth="1"/>
    <col min="7" max="7" width="11.42578125" customWidth="1"/>
  </cols>
  <sheetData>
    <row r="1" spans="1:7" ht="52.5" customHeight="1" x14ac:dyDescent="0.25">
      <c r="A1" s="137" t="s">
        <v>126</v>
      </c>
      <c r="B1" s="138"/>
      <c r="C1" s="138"/>
      <c r="D1" s="119" t="s">
        <v>92</v>
      </c>
      <c r="E1" s="119"/>
      <c r="F1" s="119"/>
      <c r="G1" s="120"/>
    </row>
    <row r="2" spans="1:7" ht="15.75" thickBot="1" x14ac:dyDescent="0.3">
      <c r="A2" s="77"/>
      <c r="B2" s="78"/>
      <c r="C2" s="78"/>
      <c r="D2" s="78"/>
      <c r="E2" s="37"/>
      <c r="F2" s="34" t="s">
        <v>74</v>
      </c>
      <c r="G2" s="35">
        <v>44846</v>
      </c>
    </row>
    <row r="3" spans="1:7" ht="15.75" thickBot="1" x14ac:dyDescent="0.3">
      <c r="A3" s="139" t="s">
        <v>130</v>
      </c>
      <c r="B3" s="139"/>
      <c r="C3" s="37"/>
      <c r="D3" s="37"/>
      <c r="E3" s="37"/>
      <c r="F3" s="38" t="s">
        <v>77</v>
      </c>
      <c r="G3" s="39">
        <v>123</v>
      </c>
    </row>
    <row r="4" spans="1:7" x14ac:dyDescent="0.25">
      <c r="A4" s="140" t="s">
        <v>129</v>
      </c>
      <c r="B4" s="140"/>
      <c r="C4" s="37"/>
      <c r="D4" s="37"/>
      <c r="E4" s="37"/>
      <c r="F4" s="37"/>
      <c r="G4" s="40"/>
    </row>
    <row r="5" spans="1:7" x14ac:dyDescent="0.25">
      <c r="A5" s="140" t="s">
        <v>127</v>
      </c>
      <c r="B5" s="140"/>
      <c r="C5" s="37"/>
      <c r="D5" s="37"/>
      <c r="E5" s="37"/>
      <c r="F5" s="37"/>
      <c r="G5" s="40"/>
    </row>
    <row r="6" spans="1:7" ht="32.25" customHeight="1" x14ac:dyDescent="0.25">
      <c r="A6" s="140" t="s">
        <v>128</v>
      </c>
      <c r="B6" s="140"/>
      <c r="C6" s="37"/>
      <c r="D6" s="37"/>
      <c r="E6" s="37"/>
      <c r="F6" s="37"/>
      <c r="G6" s="40"/>
    </row>
    <row r="7" spans="1:7" x14ac:dyDescent="0.25">
      <c r="A7" s="77"/>
      <c r="B7" s="78"/>
      <c r="C7" s="37"/>
      <c r="D7" s="37"/>
      <c r="E7" s="37"/>
      <c r="F7" s="37"/>
      <c r="G7" s="40"/>
    </row>
    <row r="8" spans="1:7" x14ac:dyDescent="0.25">
      <c r="A8" s="41"/>
      <c r="B8" s="37"/>
      <c r="C8" s="37"/>
      <c r="D8" s="37"/>
      <c r="E8" s="37"/>
      <c r="F8" s="37"/>
      <c r="G8" s="40"/>
    </row>
    <row r="9" spans="1:7" x14ac:dyDescent="0.25">
      <c r="A9" s="139" t="s">
        <v>75</v>
      </c>
      <c r="B9" s="139"/>
      <c r="C9" s="42" t="s">
        <v>35</v>
      </c>
      <c r="D9" s="43"/>
      <c r="E9" s="43"/>
      <c r="F9" s="37"/>
      <c r="G9" s="40"/>
    </row>
    <row r="10" spans="1:7" x14ac:dyDescent="0.25">
      <c r="A10" s="140"/>
      <c r="B10" s="140"/>
      <c r="C10" s="37"/>
      <c r="D10" s="44"/>
      <c r="E10" s="44"/>
      <c r="F10" s="37"/>
      <c r="G10" s="40"/>
    </row>
    <row r="11" spans="1:7" x14ac:dyDescent="0.25">
      <c r="A11" s="140" t="s">
        <v>140</v>
      </c>
      <c r="B11" s="140"/>
      <c r="C11" s="37"/>
      <c r="D11" s="44"/>
      <c r="E11" s="44"/>
      <c r="F11" s="37"/>
      <c r="G11" s="40"/>
    </row>
    <row r="12" spans="1:7" x14ac:dyDescent="0.25">
      <c r="A12" s="140" t="s">
        <v>141</v>
      </c>
      <c r="B12" s="140"/>
      <c r="C12" s="37"/>
      <c r="D12" s="44"/>
      <c r="E12" s="44"/>
      <c r="F12" s="37"/>
      <c r="G12" s="40"/>
    </row>
    <row r="13" spans="1:7" x14ac:dyDescent="0.25">
      <c r="A13" s="140"/>
      <c r="B13" s="140"/>
      <c r="C13" s="37"/>
      <c r="D13" s="44"/>
      <c r="E13" s="44"/>
      <c r="F13" s="37"/>
      <c r="G13" s="40"/>
    </row>
    <row r="14" spans="1:7" x14ac:dyDescent="0.25">
      <c r="A14" s="140"/>
      <c r="B14" s="140"/>
      <c r="C14" s="37"/>
      <c r="D14" s="44"/>
      <c r="E14" s="44"/>
      <c r="F14" s="37"/>
      <c r="G14" s="40"/>
    </row>
    <row r="15" spans="1:7" x14ac:dyDescent="0.25">
      <c r="A15" s="41"/>
      <c r="B15" s="37"/>
      <c r="C15" s="37"/>
      <c r="D15" s="37"/>
      <c r="E15" s="37"/>
      <c r="F15" s="37"/>
      <c r="G15" s="40"/>
    </row>
    <row r="16" spans="1:7" ht="26.25" thickBot="1" x14ac:dyDescent="0.3">
      <c r="A16" s="45" t="s">
        <v>36</v>
      </c>
      <c r="B16" s="92" t="s">
        <v>37</v>
      </c>
      <c r="C16" s="92"/>
      <c r="D16" s="46"/>
      <c r="E16" s="92" t="s">
        <v>38</v>
      </c>
      <c r="F16" s="92"/>
      <c r="G16" s="93"/>
    </row>
    <row r="17" spans="1:7" ht="15.75" thickBot="1" x14ac:dyDescent="0.3">
      <c r="A17" s="47" t="s">
        <v>131</v>
      </c>
      <c r="B17" s="94" t="s">
        <v>142</v>
      </c>
      <c r="C17" s="95"/>
      <c r="D17" s="48"/>
      <c r="E17" s="94" t="s">
        <v>142</v>
      </c>
      <c r="F17" s="96"/>
      <c r="G17" s="97"/>
    </row>
    <row r="18" spans="1:7" x14ac:dyDescent="0.25">
      <c r="A18" s="41"/>
      <c r="B18" s="37"/>
      <c r="C18" s="37"/>
      <c r="D18" s="37"/>
      <c r="E18" s="37"/>
      <c r="F18" s="37"/>
      <c r="G18" s="40"/>
    </row>
    <row r="19" spans="1:7" ht="26.25" thickBot="1" x14ac:dyDescent="0.3">
      <c r="A19" s="46" t="s">
        <v>39</v>
      </c>
      <c r="B19" s="92" t="s">
        <v>40</v>
      </c>
      <c r="C19" s="92"/>
      <c r="D19" s="92"/>
      <c r="E19" s="46" t="s">
        <v>41</v>
      </c>
      <c r="F19" s="46" t="s">
        <v>42</v>
      </c>
      <c r="G19" s="46" t="s">
        <v>43</v>
      </c>
    </row>
    <row r="20" spans="1:7" ht="15.75" thickBot="1" x14ac:dyDescent="0.3">
      <c r="A20" s="71" t="s">
        <v>136</v>
      </c>
      <c r="B20" s="89" t="s">
        <v>137</v>
      </c>
      <c r="C20" s="90"/>
      <c r="D20" s="91"/>
      <c r="E20" s="70">
        <v>10</v>
      </c>
      <c r="F20" s="70">
        <v>25.99</v>
      </c>
      <c r="G20" s="49">
        <f>E20*F20</f>
        <v>259.89999999999998</v>
      </c>
    </row>
    <row r="21" spans="1:7" ht="15.75" thickBot="1" x14ac:dyDescent="0.3">
      <c r="A21" s="71" t="s">
        <v>138</v>
      </c>
      <c r="B21" s="89" t="s">
        <v>119</v>
      </c>
      <c r="C21" s="90"/>
      <c r="D21" s="91"/>
      <c r="E21" s="70">
        <v>20</v>
      </c>
      <c r="F21" s="70">
        <v>3</v>
      </c>
      <c r="G21" s="49">
        <f>E21*F21</f>
        <v>60</v>
      </c>
    </row>
    <row r="22" spans="1:7" ht="15.75" thickBot="1" x14ac:dyDescent="0.3">
      <c r="A22" s="71" t="s">
        <v>143</v>
      </c>
      <c r="B22" s="89" t="s">
        <v>121</v>
      </c>
      <c r="C22" s="90"/>
      <c r="D22" s="91"/>
      <c r="E22" s="70">
        <v>5</v>
      </c>
      <c r="F22" s="70">
        <v>229</v>
      </c>
      <c r="G22" s="49">
        <f t="shared" ref="G22:G30" si="0">E22*F22</f>
        <v>1145</v>
      </c>
    </row>
    <row r="23" spans="1:7" ht="15.75" thickBot="1" x14ac:dyDescent="0.3">
      <c r="A23" s="71"/>
      <c r="B23" s="89"/>
      <c r="C23" s="90"/>
      <c r="D23" s="91"/>
      <c r="E23" s="70"/>
      <c r="F23" s="70"/>
      <c r="G23" s="49">
        <f t="shared" si="0"/>
        <v>0</v>
      </c>
    </row>
    <row r="24" spans="1:7" ht="15.75" thickBot="1" x14ac:dyDescent="0.3">
      <c r="A24" s="71"/>
      <c r="B24" s="89"/>
      <c r="C24" s="90"/>
      <c r="D24" s="91"/>
      <c r="E24" s="70"/>
      <c r="F24" s="70"/>
      <c r="G24" s="49">
        <f t="shared" si="0"/>
        <v>0</v>
      </c>
    </row>
    <row r="25" spans="1:7" ht="15.75" thickBot="1" x14ac:dyDescent="0.3">
      <c r="A25" s="71"/>
      <c r="B25" s="89"/>
      <c r="C25" s="90"/>
      <c r="D25" s="91"/>
      <c r="E25" s="70"/>
      <c r="F25" s="70"/>
      <c r="G25" s="49">
        <f t="shared" si="0"/>
        <v>0</v>
      </c>
    </row>
    <row r="26" spans="1:7" ht="15.75" thickBot="1" x14ac:dyDescent="0.3">
      <c r="A26" s="71"/>
      <c r="B26" s="89"/>
      <c r="C26" s="90"/>
      <c r="D26" s="91"/>
      <c r="E26" s="70"/>
      <c r="F26" s="70"/>
      <c r="G26" s="49">
        <f t="shared" si="0"/>
        <v>0</v>
      </c>
    </row>
    <row r="27" spans="1:7" ht="15.75" thickBot="1" x14ac:dyDescent="0.3">
      <c r="A27" s="71"/>
      <c r="B27" s="89"/>
      <c r="C27" s="90"/>
      <c r="D27" s="91"/>
      <c r="E27" s="70"/>
      <c r="F27" s="70"/>
      <c r="G27" s="49">
        <f t="shared" si="0"/>
        <v>0</v>
      </c>
    </row>
    <row r="28" spans="1:7" ht="15.75" thickBot="1" x14ac:dyDescent="0.3">
      <c r="A28" s="71"/>
      <c r="B28" s="89"/>
      <c r="C28" s="90"/>
      <c r="D28" s="91"/>
      <c r="E28" s="70"/>
      <c r="F28" s="70"/>
      <c r="G28" s="49">
        <f t="shared" si="0"/>
        <v>0</v>
      </c>
    </row>
    <row r="29" spans="1:7" ht="15.75" thickBot="1" x14ac:dyDescent="0.3">
      <c r="A29" s="71"/>
      <c r="B29" s="89"/>
      <c r="C29" s="90"/>
      <c r="D29" s="91"/>
      <c r="E29" s="70"/>
      <c r="F29" s="70"/>
      <c r="G29" s="49">
        <f t="shared" si="0"/>
        <v>0</v>
      </c>
    </row>
    <row r="30" spans="1:7" ht="15.75" thickBot="1" x14ac:dyDescent="0.3">
      <c r="A30" s="71"/>
      <c r="B30" s="89"/>
      <c r="C30" s="90"/>
      <c r="D30" s="91"/>
      <c r="E30" s="70"/>
      <c r="F30" s="70"/>
      <c r="G30" s="49">
        <f t="shared" si="0"/>
        <v>0</v>
      </c>
    </row>
    <row r="31" spans="1:7" ht="26.25" thickBot="1" x14ac:dyDescent="0.3">
      <c r="A31" s="79"/>
      <c r="B31" s="80"/>
      <c r="C31" s="80"/>
      <c r="D31" s="80"/>
      <c r="E31" s="68" t="s">
        <v>35</v>
      </c>
      <c r="F31" s="69" t="s">
        <v>44</v>
      </c>
      <c r="G31" s="50">
        <f>SUM(G20:G30)</f>
        <v>1464.9</v>
      </c>
    </row>
    <row r="32" spans="1:7" ht="26.25" thickBot="1" x14ac:dyDescent="0.3">
      <c r="A32" s="81" t="s">
        <v>45</v>
      </c>
      <c r="B32" s="82"/>
      <c r="C32" s="82"/>
      <c r="D32" s="82"/>
      <c r="E32" s="37"/>
      <c r="F32" s="51" t="s">
        <v>46</v>
      </c>
      <c r="G32" s="52">
        <v>0.05</v>
      </c>
    </row>
    <row r="33" spans="1:7" ht="15.75" thickBot="1" x14ac:dyDescent="0.3">
      <c r="A33" s="83"/>
      <c r="B33" s="84"/>
      <c r="C33" s="84"/>
      <c r="D33" s="85"/>
      <c r="E33" s="37"/>
      <c r="F33" s="44"/>
      <c r="G33" s="50">
        <f>G31*5%</f>
        <v>73.245000000000005</v>
      </c>
    </row>
    <row r="34" spans="1:7" ht="15.75" thickBot="1" x14ac:dyDescent="0.3">
      <c r="A34" s="83"/>
      <c r="B34" s="84"/>
      <c r="C34" s="84"/>
      <c r="D34" s="85"/>
      <c r="E34" s="37"/>
      <c r="F34" s="51" t="s">
        <v>47</v>
      </c>
      <c r="G34" s="53"/>
    </row>
    <row r="35" spans="1:7" ht="15.75" thickBot="1" x14ac:dyDescent="0.3">
      <c r="A35" s="83"/>
      <c r="B35" s="84"/>
      <c r="C35" s="84"/>
      <c r="D35" s="85"/>
      <c r="E35" s="37"/>
      <c r="F35" s="54"/>
      <c r="G35" s="55"/>
    </row>
    <row r="36" spans="1:7" ht="15.75" thickBot="1" x14ac:dyDescent="0.3">
      <c r="A36" s="86"/>
      <c r="B36" s="87"/>
      <c r="C36" s="87"/>
      <c r="D36" s="88"/>
      <c r="E36" s="37"/>
      <c r="F36" s="56" t="s">
        <v>43</v>
      </c>
      <c r="G36" s="57">
        <f>G31-G33</f>
        <v>1391.6550000000002</v>
      </c>
    </row>
    <row r="37" spans="1:7" x14ac:dyDescent="0.25">
      <c r="A37" s="58"/>
      <c r="B37" s="59"/>
      <c r="C37" s="59"/>
      <c r="D37" s="59"/>
      <c r="E37" s="37"/>
      <c r="F37" s="37"/>
      <c r="G37" s="40"/>
    </row>
    <row r="38" spans="1:7" x14ac:dyDescent="0.25">
      <c r="A38" s="41"/>
      <c r="B38" s="37"/>
      <c r="C38" s="37"/>
      <c r="D38" s="37"/>
      <c r="E38" s="37"/>
      <c r="F38" s="37"/>
      <c r="G38" s="40"/>
    </row>
    <row r="39" spans="1:7" ht="15.75" thickBot="1" x14ac:dyDescent="0.3">
      <c r="A39" s="41"/>
      <c r="B39" s="37"/>
      <c r="C39" s="37"/>
      <c r="D39" s="73"/>
      <c r="E39" s="73"/>
      <c r="F39" s="73"/>
      <c r="G39" s="60"/>
    </row>
    <row r="40" spans="1:7" ht="25.5" x14ac:dyDescent="0.25">
      <c r="A40" s="41"/>
      <c r="B40" s="37"/>
      <c r="C40" s="37"/>
      <c r="D40" s="44" t="s">
        <v>48</v>
      </c>
      <c r="E40" s="37"/>
      <c r="F40" s="37"/>
      <c r="G40" s="61" t="s">
        <v>49</v>
      </c>
    </row>
    <row r="41" spans="1:7" x14ac:dyDescent="0.25">
      <c r="A41" s="41"/>
      <c r="B41" s="37"/>
      <c r="C41" s="37"/>
      <c r="D41" s="37"/>
      <c r="E41" s="37"/>
      <c r="F41" s="37"/>
      <c r="G41" s="40"/>
    </row>
    <row r="42" spans="1:7" x14ac:dyDescent="0.25">
      <c r="A42" s="74" t="s">
        <v>50</v>
      </c>
      <c r="B42" s="75"/>
      <c r="C42" s="75"/>
      <c r="D42" s="75"/>
      <c r="E42" s="75"/>
      <c r="F42" s="75"/>
      <c r="G42" s="76"/>
    </row>
    <row r="43" spans="1:7" x14ac:dyDescent="0.25">
      <c r="A43" s="74" t="s">
        <v>76</v>
      </c>
      <c r="B43" s="75"/>
      <c r="C43" s="75"/>
      <c r="D43" s="75"/>
      <c r="E43" s="75"/>
      <c r="F43" s="75"/>
      <c r="G43" s="76"/>
    </row>
    <row r="44" spans="1:7" x14ac:dyDescent="0.25">
      <c r="A44" s="62"/>
      <c r="B44" s="63"/>
      <c r="C44" s="63"/>
      <c r="D44" s="63"/>
      <c r="E44" s="63"/>
      <c r="F44" s="63"/>
      <c r="G44" s="64"/>
    </row>
    <row r="45" spans="1:7" x14ac:dyDescent="0.25">
      <c r="A45" s="65"/>
      <c r="B45" s="66"/>
      <c r="C45" s="66"/>
      <c r="D45" s="66"/>
      <c r="E45" s="66"/>
      <c r="F45" s="66"/>
      <c r="G45" s="67"/>
    </row>
  </sheetData>
  <mergeCells count="38">
    <mergeCell ref="A42:G42"/>
    <mergeCell ref="A43:G43"/>
    <mergeCell ref="A32:D32"/>
    <mergeCell ref="A33:D33"/>
    <mergeCell ref="A34:D34"/>
    <mergeCell ref="A35:D35"/>
    <mergeCell ref="A36:D36"/>
    <mergeCell ref="D39:F39"/>
    <mergeCell ref="B26:D26"/>
    <mergeCell ref="B27:D27"/>
    <mergeCell ref="B28:D28"/>
    <mergeCell ref="B29:D29"/>
    <mergeCell ref="B30:D30"/>
    <mergeCell ref="A31:D31"/>
    <mergeCell ref="B20:D20"/>
    <mergeCell ref="B21:D21"/>
    <mergeCell ref="B22:D22"/>
    <mergeCell ref="B23:D23"/>
    <mergeCell ref="B24:D24"/>
    <mergeCell ref="B25:D25"/>
    <mergeCell ref="A14:B14"/>
    <mergeCell ref="B16:C16"/>
    <mergeCell ref="E16:G16"/>
    <mergeCell ref="B17:C17"/>
    <mergeCell ref="E17:G17"/>
    <mergeCell ref="B19:D19"/>
    <mergeCell ref="A6:B6"/>
    <mergeCell ref="A7:B7"/>
    <mergeCell ref="A9:B9"/>
    <mergeCell ref="A10:B10"/>
    <mergeCell ref="A11:B11"/>
    <mergeCell ref="A12:B13"/>
    <mergeCell ref="A1:C1"/>
    <mergeCell ref="D1:G1"/>
    <mergeCell ref="A2:D2"/>
    <mergeCell ref="A3:B3"/>
    <mergeCell ref="A4:B4"/>
    <mergeCell ref="A5:B5"/>
  </mergeCells>
  <pageMargins left="0.7" right="0.7" top="0.75" bottom="0.75" header="0.3" footer="0.3"/>
  <pageSetup paperSize="12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11024-776E-4D20-B765-DB264A21BAA8}">
  <sheetPr codeName="Sheet8">
    <tabColor theme="7"/>
  </sheetPr>
  <dimension ref="A1:U1418"/>
  <sheetViews>
    <sheetView topLeftCell="F1" zoomScale="80" zoomScaleNormal="80" workbookViewId="0">
      <selection activeCell="I5" sqref="I5"/>
    </sheetView>
  </sheetViews>
  <sheetFormatPr defaultRowHeight="15" x14ac:dyDescent="0.25"/>
  <cols>
    <col min="1" max="1" width="15.7109375" customWidth="1"/>
    <col min="2" max="2" width="12.140625" customWidth="1"/>
    <col min="3" max="3" width="14" customWidth="1"/>
    <col min="4" max="4" width="9.42578125" customWidth="1"/>
    <col min="5" max="5" width="8.5703125" customWidth="1"/>
    <col min="6" max="6" width="11.42578125" customWidth="1"/>
    <col min="7" max="7" width="15.140625" customWidth="1"/>
    <col min="8" max="8" width="4.42578125" customWidth="1"/>
    <col min="9" max="9" width="3.140625" customWidth="1"/>
    <col min="10" max="10" width="10.42578125" style="3" customWidth="1"/>
    <col min="11" max="12" width="15.7109375" style="3" customWidth="1"/>
    <col min="13" max="13" width="17.85546875" style="3" customWidth="1"/>
    <col min="14" max="14" width="12.85546875" style="3" customWidth="1"/>
    <col min="15" max="16" width="16.140625" style="3" customWidth="1"/>
    <col min="17" max="17" width="11" style="3" customWidth="1"/>
    <col min="18" max="18" width="25.5703125" style="3" customWidth="1"/>
    <col min="19" max="19" width="15.5703125" style="3" customWidth="1"/>
    <col min="20" max="20" width="18" style="3" customWidth="1"/>
    <col min="21" max="21" width="14.42578125" style="3" customWidth="1"/>
  </cols>
  <sheetData>
    <row r="1" spans="1:21" ht="30" customHeight="1" x14ac:dyDescent="0.25">
      <c r="A1" s="118"/>
      <c r="B1" s="118"/>
      <c r="C1" s="118"/>
      <c r="D1" s="106"/>
      <c r="E1" s="106"/>
      <c r="F1" s="106"/>
      <c r="G1" s="106"/>
      <c r="J1" s="27" t="s">
        <v>4</v>
      </c>
      <c r="K1" s="27" t="s">
        <v>52</v>
      </c>
      <c r="L1" s="27" t="s">
        <v>53</v>
      </c>
      <c r="M1" s="27" t="s">
        <v>51</v>
      </c>
      <c r="N1" s="27" t="s">
        <v>1</v>
      </c>
      <c r="O1" s="27" t="s">
        <v>3</v>
      </c>
      <c r="P1" s="27" t="s">
        <v>2</v>
      </c>
      <c r="Q1" s="27" t="s">
        <v>33</v>
      </c>
      <c r="R1" s="27" t="s">
        <v>34</v>
      </c>
      <c r="S1" s="27" t="s">
        <v>95</v>
      </c>
      <c r="T1" s="132" t="s">
        <v>97</v>
      </c>
      <c r="U1" s="27" t="s">
        <v>98</v>
      </c>
    </row>
    <row r="2" spans="1:21" x14ac:dyDescent="0.25">
      <c r="A2" s="107"/>
      <c r="B2" s="107"/>
      <c r="C2" s="107"/>
      <c r="D2" s="107"/>
      <c r="E2" s="107"/>
      <c r="F2" s="107"/>
      <c r="G2" s="107"/>
      <c r="J2" s="3">
        <f>ROW()-1</f>
        <v>1</v>
      </c>
      <c r="K2" s="3" t="s">
        <v>140</v>
      </c>
      <c r="L2" s="3" t="s">
        <v>141</v>
      </c>
      <c r="M2" s="3">
        <v>2175888699</v>
      </c>
      <c r="N2" s="3" t="s">
        <v>136</v>
      </c>
      <c r="O2" s="3" t="s">
        <v>137</v>
      </c>
      <c r="P2" s="3">
        <v>25.99</v>
      </c>
      <c r="Q2" s="3">
        <v>10</v>
      </c>
      <c r="R2" s="4">
        <v>44846.692372685182</v>
      </c>
      <c r="S2" s="3">
        <v>259.89999999999998</v>
      </c>
      <c r="T2" s="133">
        <v>155.93999999999997</v>
      </c>
      <c r="U2" s="3">
        <v>103.96000000000001</v>
      </c>
    </row>
    <row r="3" spans="1:21" x14ac:dyDescent="0.25">
      <c r="A3" s="108"/>
      <c r="B3" s="108"/>
      <c r="C3" s="108"/>
      <c r="D3" s="108"/>
      <c r="E3" s="108"/>
      <c r="F3" s="108"/>
      <c r="G3" s="109"/>
      <c r="J3" s="3">
        <f>ROW()-1</f>
        <v>2</v>
      </c>
      <c r="N3" s="3" t="s">
        <v>138</v>
      </c>
      <c r="O3" s="3" t="s">
        <v>119</v>
      </c>
      <c r="P3" s="3">
        <v>3</v>
      </c>
      <c r="Q3" s="3">
        <v>20</v>
      </c>
      <c r="S3" s="3">
        <v>60</v>
      </c>
      <c r="T3" s="3">
        <v>36</v>
      </c>
      <c r="U3" s="3">
        <v>24</v>
      </c>
    </row>
    <row r="4" spans="1:21" x14ac:dyDescent="0.25">
      <c r="A4" s="108"/>
      <c r="B4" s="108"/>
      <c r="C4" s="108"/>
      <c r="D4" s="108"/>
      <c r="E4" s="108"/>
      <c r="F4" s="108"/>
      <c r="G4" s="109"/>
      <c r="J4" s="3">
        <f>ROW()-1</f>
        <v>3</v>
      </c>
      <c r="N4" s="3" t="s">
        <v>143</v>
      </c>
      <c r="O4" s="3" t="s">
        <v>121</v>
      </c>
      <c r="P4" s="3">
        <v>229</v>
      </c>
      <c r="Q4" s="3">
        <v>5</v>
      </c>
      <c r="S4" s="3">
        <v>1145</v>
      </c>
      <c r="T4" s="3">
        <v>687</v>
      </c>
      <c r="U4" s="3">
        <v>458</v>
      </c>
    </row>
    <row r="5" spans="1:21" x14ac:dyDescent="0.25">
      <c r="A5" s="108"/>
      <c r="B5" s="108"/>
      <c r="C5" s="108"/>
      <c r="D5" s="108"/>
      <c r="E5" s="108"/>
      <c r="F5" s="108"/>
      <c r="G5" s="109"/>
    </row>
    <row r="6" spans="1:21" x14ac:dyDescent="0.25">
      <c r="A6" s="108"/>
      <c r="B6" s="108"/>
      <c r="C6" s="108"/>
      <c r="D6" s="108"/>
      <c r="E6" s="108"/>
      <c r="F6" s="108"/>
      <c r="G6" s="109"/>
    </row>
    <row r="7" spans="1:21" x14ac:dyDescent="0.25">
      <c r="A7" s="108"/>
      <c r="B7" s="108"/>
      <c r="C7" s="108"/>
      <c r="D7" s="108"/>
      <c r="E7" s="108"/>
      <c r="F7" s="108"/>
      <c r="G7" s="109"/>
    </row>
    <row r="8" spans="1:21" x14ac:dyDescent="0.25">
      <c r="A8" s="108"/>
      <c r="B8" s="108"/>
      <c r="C8" s="108"/>
      <c r="D8" s="108"/>
      <c r="E8" s="108"/>
      <c r="F8" s="108"/>
      <c r="G8" s="109"/>
    </row>
    <row r="9" spans="1:21" x14ac:dyDescent="0.25">
      <c r="A9" s="108"/>
      <c r="B9" s="108"/>
      <c r="C9" s="108"/>
      <c r="D9" s="108"/>
      <c r="E9" s="108"/>
      <c r="F9" s="108"/>
      <c r="G9" s="109"/>
    </row>
    <row r="10" spans="1:21" x14ac:dyDescent="0.25">
      <c r="A10" s="108"/>
      <c r="B10" s="108"/>
      <c r="C10" s="108"/>
      <c r="D10" s="108"/>
      <c r="E10" s="108"/>
      <c r="F10" s="108"/>
      <c r="G10" s="109"/>
    </row>
    <row r="11" spans="1:21" x14ac:dyDescent="0.25">
      <c r="A11" s="108"/>
      <c r="B11" s="108"/>
      <c r="C11" s="108"/>
      <c r="D11" s="108"/>
      <c r="E11" s="108"/>
      <c r="F11" s="108"/>
      <c r="G11" s="109"/>
    </row>
    <row r="12" spans="1:21" x14ac:dyDescent="0.25">
      <c r="A12" s="108"/>
      <c r="B12" s="108"/>
      <c r="C12" s="108"/>
      <c r="D12" s="108"/>
      <c r="E12" s="108"/>
      <c r="F12" s="108"/>
      <c r="G12" s="109"/>
    </row>
    <row r="13" spans="1:21" x14ac:dyDescent="0.25">
      <c r="A13" s="112"/>
      <c r="B13" s="112"/>
      <c r="C13" s="112"/>
      <c r="D13" s="112"/>
      <c r="E13" s="110"/>
      <c r="F13" s="108"/>
      <c r="G13" s="111"/>
    </row>
    <row r="14" spans="1:21" x14ac:dyDescent="0.25">
      <c r="A14" s="114">
        <v>2175888699</v>
      </c>
      <c r="B14" s="114"/>
      <c r="C14" s="114"/>
      <c r="D14" s="114"/>
      <c r="E14" s="112"/>
      <c r="F14" s="108"/>
      <c r="G14" s="113"/>
    </row>
    <row r="15" spans="1:21" x14ac:dyDescent="0.25">
      <c r="A15" s="112"/>
      <c r="B15" s="112"/>
      <c r="C15" s="112"/>
      <c r="D15" s="112"/>
      <c r="E15" s="112"/>
      <c r="F15" s="108"/>
      <c r="G15" s="111"/>
    </row>
    <row r="16" spans="1:21" x14ac:dyDescent="0.25">
      <c r="A16" s="112"/>
      <c r="B16" s="112"/>
      <c r="C16" s="112"/>
      <c r="D16" s="112"/>
      <c r="E16" s="112"/>
      <c r="F16" s="108"/>
      <c r="G16" s="111"/>
    </row>
    <row r="17" spans="1:7" x14ac:dyDescent="0.25">
      <c r="A17" s="112"/>
      <c r="B17" s="112"/>
      <c r="C17" s="112"/>
      <c r="D17" s="112"/>
      <c r="E17" s="112"/>
      <c r="F17" s="108"/>
      <c r="G17" s="111"/>
    </row>
    <row r="18" spans="1:7" x14ac:dyDescent="0.25">
      <c r="A18" s="112"/>
      <c r="B18" s="112"/>
      <c r="C18" s="112"/>
      <c r="D18" s="112"/>
      <c r="E18" s="112"/>
      <c r="F18" s="114"/>
      <c r="G18" s="115"/>
    </row>
    <row r="19" spans="1:7" x14ac:dyDescent="0.25">
      <c r="A19" s="116"/>
      <c r="B19" s="116"/>
      <c r="C19" s="116"/>
      <c r="D19" s="116"/>
      <c r="E19" s="107"/>
      <c r="F19" s="107"/>
      <c r="G19" s="107"/>
    </row>
    <row r="20" spans="1:7" x14ac:dyDescent="0.25">
      <c r="A20" s="107"/>
      <c r="B20" s="107"/>
      <c r="C20" s="107"/>
      <c r="D20" s="107"/>
      <c r="E20" s="107"/>
      <c r="F20" s="107"/>
      <c r="G20" s="107"/>
    </row>
    <row r="21" spans="1:7" x14ac:dyDescent="0.25">
      <c r="A21" s="107"/>
      <c r="B21" s="107"/>
      <c r="C21" s="107"/>
      <c r="D21" s="107"/>
      <c r="E21" s="107"/>
      <c r="F21" s="107"/>
      <c r="G21" s="107"/>
    </row>
    <row r="22" spans="1:7" ht="28.5" customHeight="1" x14ac:dyDescent="0.25">
      <c r="A22" s="107"/>
      <c r="B22" s="107"/>
      <c r="C22" s="107"/>
      <c r="D22" s="105"/>
      <c r="E22" s="107"/>
      <c r="F22" s="107"/>
      <c r="G22" s="105"/>
    </row>
    <row r="23" spans="1:7" x14ac:dyDescent="0.25">
      <c r="A23" s="107"/>
      <c r="B23" s="107"/>
      <c r="C23" s="107"/>
      <c r="D23" s="107"/>
      <c r="E23" s="107"/>
      <c r="F23" s="107"/>
      <c r="G23" s="107"/>
    </row>
    <row r="24" spans="1:7" x14ac:dyDescent="0.25">
      <c r="A24" s="108"/>
      <c r="B24" s="108"/>
      <c r="C24" s="108"/>
      <c r="D24" s="108"/>
      <c r="E24" s="108"/>
      <c r="F24" s="108"/>
      <c r="G24" s="108"/>
    </row>
    <row r="25" spans="1:7" x14ac:dyDescent="0.25">
      <c r="A25" s="117"/>
      <c r="B25" s="117"/>
      <c r="C25" s="117"/>
      <c r="D25" s="117"/>
      <c r="E25" s="117"/>
      <c r="F25" s="117"/>
      <c r="G25" s="117"/>
    </row>
    <row r="26" spans="1:7" x14ac:dyDescent="0.25">
      <c r="A26" s="117"/>
      <c r="B26" s="117"/>
      <c r="C26" s="117"/>
      <c r="D26" s="117"/>
      <c r="E26" s="117"/>
      <c r="F26" s="117"/>
      <c r="G26" s="117"/>
    </row>
    <row r="27" spans="1:7" x14ac:dyDescent="0.25">
      <c r="A27" s="117"/>
      <c r="B27" s="117"/>
      <c r="C27" s="117"/>
      <c r="D27" s="117"/>
      <c r="E27" s="117"/>
      <c r="F27" s="117"/>
      <c r="G27" s="117"/>
    </row>
    <row r="165" spans="7:8" x14ac:dyDescent="0.25">
      <c r="G165" t="s">
        <v>83</v>
      </c>
      <c r="H165" t="s">
        <v>86</v>
      </c>
    </row>
    <row r="166" spans="7:8" x14ac:dyDescent="0.25">
      <c r="G166" t="s">
        <v>79</v>
      </c>
      <c r="H166" t="s">
        <v>87</v>
      </c>
    </row>
    <row r="167" spans="7:8" x14ac:dyDescent="0.25">
      <c r="G167" t="s">
        <v>81</v>
      </c>
      <c r="H167" t="s">
        <v>88</v>
      </c>
    </row>
    <row r="168" spans="7:8" x14ac:dyDescent="0.25">
      <c r="G168" t="s">
        <v>80</v>
      </c>
      <c r="H168" t="s">
        <v>89</v>
      </c>
    </row>
    <row r="169" spans="7:8" x14ac:dyDescent="0.25">
      <c r="G169" t="s">
        <v>84</v>
      </c>
      <c r="H169" t="s">
        <v>90</v>
      </c>
    </row>
    <row r="170" spans="7:8" x14ac:dyDescent="0.25">
      <c r="G170" t="s">
        <v>85</v>
      </c>
      <c r="H170" t="s">
        <v>91</v>
      </c>
    </row>
    <row r="185" spans="1:6" x14ac:dyDescent="0.25">
      <c r="A185">
        <v>2</v>
      </c>
      <c r="B185" t="s">
        <v>8</v>
      </c>
      <c r="E185" t="s">
        <v>55</v>
      </c>
      <c r="F185" t="s">
        <v>54</v>
      </c>
    </row>
    <row r="186" spans="1:6" x14ac:dyDescent="0.25">
      <c r="A186">
        <v>3</v>
      </c>
      <c r="B186" t="s">
        <v>8</v>
      </c>
      <c r="E186">
        <v>1000</v>
      </c>
      <c r="F186">
        <v>20</v>
      </c>
    </row>
    <row r="196" spans="1:6" x14ac:dyDescent="0.25">
      <c r="A196">
        <v>1</v>
      </c>
      <c r="B196" t="s">
        <v>8</v>
      </c>
      <c r="E196" t="s">
        <v>57</v>
      </c>
      <c r="F196" t="s">
        <v>56</v>
      </c>
    </row>
    <row r="197" spans="1:6" x14ac:dyDescent="0.25">
      <c r="A197">
        <v>3</v>
      </c>
      <c r="B197" t="s">
        <v>9</v>
      </c>
      <c r="E197" t="s">
        <v>59</v>
      </c>
      <c r="F197" t="s">
        <v>58</v>
      </c>
    </row>
    <row r="1404" spans="1:6" x14ac:dyDescent="0.25">
      <c r="A1404">
        <v>1</v>
      </c>
      <c r="B1404" t="s">
        <v>7</v>
      </c>
      <c r="E1404">
        <v>10</v>
      </c>
      <c r="F1404">
        <v>1</v>
      </c>
    </row>
    <row r="1407" spans="1:6" x14ac:dyDescent="0.25">
      <c r="A1407">
        <v>2</v>
      </c>
      <c r="B1407" t="s">
        <v>8</v>
      </c>
      <c r="E1407">
        <v>60</v>
      </c>
      <c r="F1407">
        <v>50</v>
      </c>
    </row>
    <row r="1408" spans="1:6" x14ac:dyDescent="0.25">
      <c r="A1408">
        <v>3</v>
      </c>
      <c r="B1408" t="s">
        <v>9</v>
      </c>
      <c r="E1408">
        <v>20</v>
      </c>
      <c r="F1408">
        <v>60</v>
      </c>
    </row>
    <row r="1411" spans="1:6" x14ac:dyDescent="0.25">
      <c r="A1411">
        <v>3</v>
      </c>
      <c r="B1411" t="s">
        <v>9</v>
      </c>
      <c r="E1411">
        <v>16</v>
      </c>
      <c r="F1411">
        <v>20</v>
      </c>
    </row>
    <row r="1412" spans="1:6" x14ac:dyDescent="0.25">
      <c r="A1412">
        <v>1</v>
      </c>
      <c r="B1412" t="s">
        <v>7</v>
      </c>
      <c r="E1412">
        <v>2200</v>
      </c>
      <c r="F1412">
        <v>20</v>
      </c>
    </row>
    <row r="1413" spans="1:6" x14ac:dyDescent="0.25">
      <c r="A1413">
        <v>3</v>
      </c>
      <c r="B1413" t="s">
        <v>9</v>
      </c>
      <c r="E1413">
        <v>16</v>
      </c>
      <c r="F1413">
        <v>20</v>
      </c>
    </row>
    <row r="1414" spans="1:6" x14ac:dyDescent="0.25">
      <c r="A1414">
        <v>1</v>
      </c>
      <c r="B1414" t="s">
        <v>7</v>
      </c>
      <c r="E1414">
        <v>2200</v>
      </c>
      <c r="F1414">
        <v>20</v>
      </c>
    </row>
    <row r="1415" spans="1:6" x14ac:dyDescent="0.25">
      <c r="A1415">
        <v>2</v>
      </c>
      <c r="B1415" t="s">
        <v>9</v>
      </c>
      <c r="E1415">
        <v>50</v>
      </c>
      <c r="F1415">
        <v>10</v>
      </c>
    </row>
    <row r="1416" spans="1:6" x14ac:dyDescent="0.25">
      <c r="A1416">
        <v>4</v>
      </c>
      <c r="B1416" t="s">
        <v>8</v>
      </c>
      <c r="E1416">
        <v>500</v>
      </c>
      <c r="F1416">
        <v>50</v>
      </c>
    </row>
    <row r="1417" spans="1:6" x14ac:dyDescent="0.25">
      <c r="A1417">
        <v>2</v>
      </c>
      <c r="B1417" t="s">
        <v>8</v>
      </c>
      <c r="E1417">
        <v>200</v>
      </c>
      <c r="F1417">
        <v>10</v>
      </c>
    </row>
    <row r="1418" spans="1:6" x14ac:dyDescent="0.25">
      <c r="A1418">
        <v>2</v>
      </c>
      <c r="B1418" t="s">
        <v>8</v>
      </c>
      <c r="E1418">
        <v>200</v>
      </c>
      <c r="F1418">
        <v>10</v>
      </c>
    </row>
  </sheetData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052EE-D5E8-4148-9E56-B4243769ADCE}">
  <sheetPr codeName="Sheet4"/>
  <dimension ref="A1:H9"/>
  <sheetViews>
    <sheetView workbookViewId="0">
      <selection activeCell="D2" sqref="D2"/>
    </sheetView>
  </sheetViews>
  <sheetFormatPr defaultRowHeight="15" x14ac:dyDescent="0.25"/>
  <cols>
    <col min="1" max="1" width="10.85546875" customWidth="1"/>
    <col min="2" max="2" width="23.7109375" customWidth="1"/>
    <col min="3" max="3" width="12.42578125" style="1" customWidth="1"/>
    <col min="4" max="4" width="9.5703125" customWidth="1"/>
    <col min="5" max="5" width="21" style="1" customWidth="1"/>
    <col min="8" max="8" width="10.140625" bestFit="1" customWidth="1"/>
  </cols>
  <sheetData>
    <row r="1" spans="1:8" x14ac:dyDescent="0.25">
      <c r="A1" s="135" t="s">
        <v>4</v>
      </c>
      <c r="B1" s="135" t="s">
        <v>3</v>
      </c>
      <c r="C1" s="136" t="s">
        <v>2</v>
      </c>
      <c r="D1" s="135" t="s">
        <v>33</v>
      </c>
      <c r="E1" s="136" t="s">
        <v>117</v>
      </c>
    </row>
    <row r="2" spans="1:8" x14ac:dyDescent="0.25">
      <c r="A2" s="3">
        <v>1</v>
      </c>
      <c r="B2" s="3" t="s">
        <v>118</v>
      </c>
      <c r="C2" s="30">
        <v>25.99</v>
      </c>
      <c r="D2" s="3">
        <v>50</v>
      </c>
      <c r="E2" s="30">
        <f>C2*D2</f>
        <v>1299.5</v>
      </c>
    </row>
    <row r="3" spans="1:8" x14ac:dyDescent="0.25">
      <c r="A3" s="3">
        <v>2</v>
      </c>
      <c r="B3" s="3" t="s">
        <v>119</v>
      </c>
      <c r="C3" s="30">
        <v>3</v>
      </c>
      <c r="D3" s="3">
        <v>100</v>
      </c>
      <c r="E3" s="30">
        <f t="shared" ref="E3:E42" si="0">C3*D3</f>
        <v>300</v>
      </c>
    </row>
    <row r="4" spans="1:8" x14ac:dyDescent="0.25">
      <c r="A4" s="3">
        <v>3</v>
      </c>
      <c r="B4" s="3" t="s">
        <v>120</v>
      </c>
      <c r="C4" s="30">
        <v>12.57</v>
      </c>
      <c r="D4" s="3">
        <v>50</v>
      </c>
      <c r="E4" s="30">
        <f t="shared" si="0"/>
        <v>628.5</v>
      </c>
    </row>
    <row r="5" spans="1:8" x14ac:dyDescent="0.25">
      <c r="A5" s="3">
        <v>4</v>
      </c>
      <c r="B5" s="3" t="s">
        <v>121</v>
      </c>
      <c r="C5" s="30">
        <v>229</v>
      </c>
      <c r="D5" s="3">
        <v>30</v>
      </c>
      <c r="E5" s="30">
        <f t="shared" si="0"/>
        <v>6870</v>
      </c>
    </row>
    <row r="6" spans="1:8" x14ac:dyDescent="0.25">
      <c r="A6" s="3">
        <v>5</v>
      </c>
      <c r="B6" s="3" t="s">
        <v>122</v>
      </c>
      <c r="C6" s="30">
        <v>199</v>
      </c>
      <c r="D6" s="3">
        <v>30</v>
      </c>
      <c r="E6" s="30">
        <f t="shared" si="0"/>
        <v>5970</v>
      </c>
    </row>
    <row r="7" spans="1:8" x14ac:dyDescent="0.25">
      <c r="A7" s="3">
        <v>6</v>
      </c>
      <c r="B7" s="3" t="s">
        <v>123</v>
      </c>
      <c r="C7" s="30">
        <v>0.5</v>
      </c>
      <c r="D7" s="3">
        <v>2000</v>
      </c>
      <c r="E7" s="30">
        <f t="shared" si="0"/>
        <v>1000</v>
      </c>
    </row>
    <row r="8" spans="1:8" x14ac:dyDescent="0.25">
      <c r="A8" s="3">
        <v>7</v>
      </c>
      <c r="B8" s="3" t="s">
        <v>124</v>
      </c>
      <c r="C8" s="30">
        <v>159.99</v>
      </c>
      <c r="D8" s="3">
        <v>25</v>
      </c>
      <c r="E8" s="30">
        <f t="shared" si="0"/>
        <v>3999.75</v>
      </c>
    </row>
    <row r="9" spans="1:8" ht="17.25" customHeight="1" x14ac:dyDescent="0.25">
      <c r="D9" s="3" t="s">
        <v>125</v>
      </c>
      <c r="E9" s="30">
        <f>SUM(E2:E8)</f>
        <v>20067.75</v>
      </c>
      <c r="H9" s="1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64899-265B-48FF-8C66-06004C8D8C39}">
  <sheetPr codeName="Sheet9">
    <tabColor rgb="FF002060"/>
  </sheetPr>
  <dimension ref="A1:L3"/>
  <sheetViews>
    <sheetView workbookViewId="0">
      <selection activeCell="I10" sqref="I10"/>
    </sheetView>
  </sheetViews>
  <sheetFormatPr defaultRowHeight="15" x14ac:dyDescent="0.25"/>
  <cols>
    <col min="1" max="1" width="9.140625" style="3"/>
    <col min="2" max="2" width="15.5703125" style="3" customWidth="1"/>
    <col min="3" max="3" width="18.140625" style="3" customWidth="1"/>
    <col min="4" max="6" width="15.42578125" style="3" customWidth="1"/>
    <col min="7" max="7" width="9.7109375" style="30" customWidth="1"/>
    <col min="8" max="8" width="17.140625" style="30" customWidth="1"/>
    <col min="9" max="9" width="11.85546875" style="30" customWidth="1"/>
    <col min="10" max="10" width="16.85546875" style="3" customWidth="1"/>
    <col min="11" max="11" width="17.7109375" style="3" customWidth="1"/>
    <col min="12" max="12" width="10.7109375" style="3" customWidth="1"/>
  </cols>
  <sheetData>
    <row r="1" spans="1:12" ht="39" customHeight="1" x14ac:dyDescent="0.25">
      <c r="A1" s="28" t="s">
        <v>4</v>
      </c>
      <c r="B1" s="28" t="s">
        <v>60</v>
      </c>
      <c r="C1" s="28" t="s">
        <v>66</v>
      </c>
      <c r="D1" s="28" t="s">
        <v>61</v>
      </c>
      <c r="E1" s="28" t="s">
        <v>69</v>
      </c>
      <c r="F1" s="28" t="s">
        <v>70</v>
      </c>
      <c r="G1" s="28" t="s">
        <v>62</v>
      </c>
      <c r="H1" s="28" t="s">
        <v>64</v>
      </c>
      <c r="I1" s="28" t="s">
        <v>63</v>
      </c>
      <c r="J1" s="29" t="s">
        <v>65</v>
      </c>
      <c r="K1" s="28" t="s">
        <v>67</v>
      </c>
      <c r="L1" s="28" t="s">
        <v>68</v>
      </c>
    </row>
    <row r="2" spans="1:12" x14ac:dyDescent="0.25">
      <c r="A2" s="3">
        <f>ROW()-1</f>
        <v>1</v>
      </c>
      <c r="B2" s="3" t="s">
        <v>73</v>
      </c>
      <c r="C2" s="3">
        <v>140</v>
      </c>
      <c r="E2" s="31">
        <v>44846</v>
      </c>
      <c r="F2" s="31">
        <v>44860</v>
      </c>
      <c r="G2" s="30">
        <v>1890</v>
      </c>
      <c r="H2" s="30">
        <v>9.4500000000000011</v>
      </c>
      <c r="I2" s="30">
        <v>1880.55</v>
      </c>
      <c r="J2" s="3" t="s">
        <v>72</v>
      </c>
      <c r="K2" s="4">
        <v>44846.686921296299</v>
      </c>
      <c r="L2" s="3" t="s">
        <v>71</v>
      </c>
    </row>
    <row r="3" spans="1:12" x14ac:dyDescent="0.25">
      <c r="E3" s="31"/>
      <c r="F3" s="31"/>
      <c r="K3" s="4"/>
    </row>
  </sheetData>
  <conditionalFormatting sqref="L2:L1048576">
    <cfRule type="containsText" dxfId="1" priority="1" operator="containsText" text="Approved">
      <formula>NOT(ISERROR(SEARCH("Approved",L2)))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46380AF8-9A40-4981-9DD3-7ED41191CD41}">
            <xm:f>NOT(ISERROR(SEARCH(L2,L2)))</xm:f>
            <xm:f>L2</xm:f>
            <x14:dxf>
              <fill>
                <patternFill>
                  <bgColor rgb="FFFFC000"/>
                </patternFill>
              </fill>
            </x14:dxf>
          </x14:cfRule>
          <xm:sqref>L2:L1048576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9DACA-D8CE-4293-8795-893D99E1DFFC}">
  <sheetPr codeName="Sheet10">
    <tabColor rgb="FFFF66CC"/>
  </sheetPr>
  <dimension ref="A1:R198"/>
  <sheetViews>
    <sheetView topLeftCell="A15" zoomScale="80" zoomScaleNormal="80" workbookViewId="0">
      <selection activeCell="E8" sqref="E8"/>
    </sheetView>
  </sheetViews>
  <sheetFormatPr defaultRowHeight="15" x14ac:dyDescent="0.25"/>
  <cols>
    <col min="1" max="1" width="16" style="36" customWidth="1"/>
    <col min="2" max="2" width="13.140625" style="36" customWidth="1"/>
    <col min="3" max="3" width="13.42578125" style="36" customWidth="1"/>
    <col min="4" max="4" width="11.85546875" style="36" customWidth="1"/>
    <col min="5" max="5" width="10.5703125" style="36" customWidth="1"/>
    <col min="6" max="6" width="13.42578125" style="36" customWidth="1"/>
    <col min="7" max="7" width="11.7109375" style="36" customWidth="1"/>
    <col min="8" max="8" width="9.140625" style="36"/>
    <col min="9" max="9" width="23.7109375" style="36" customWidth="1"/>
    <col min="10" max="10" width="13.140625" style="63" customWidth="1"/>
    <col min="11" max="11" width="15.5703125" style="63" customWidth="1"/>
    <col min="12" max="12" width="16.85546875" style="63" customWidth="1"/>
    <col min="13" max="13" width="16.7109375" style="63" customWidth="1"/>
    <col min="14" max="14" width="13.42578125" style="63" customWidth="1"/>
    <col min="15" max="15" width="14.85546875" style="63" customWidth="1"/>
    <col min="16" max="16" width="11.140625" style="63" customWidth="1"/>
    <col min="17" max="17" width="8.42578125" style="63" customWidth="1"/>
    <col min="18" max="18" width="24.42578125" style="63" customWidth="1"/>
    <col min="19" max="16384" width="9.140625" style="32"/>
  </cols>
  <sheetData>
    <row r="1" spans="1:9" ht="60" customHeight="1" x14ac:dyDescent="0.25">
      <c r="A1" s="137" t="s">
        <v>126</v>
      </c>
      <c r="B1" s="138"/>
      <c r="C1" s="138"/>
      <c r="D1" s="98" t="s">
        <v>78</v>
      </c>
      <c r="E1" s="98"/>
      <c r="F1" s="98"/>
      <c r="G1" s="99"/>
      <c r="H1" s="32"/>
      <c r="I1" s="72"/>
    </row>
    <row r="2" spans="1:9" ht="15.75" thickBot="1" x14ac:dyDescent="0.3">
      <c r="A2" s="77"/>
      <c r="B2" s="78"/>
      <c r="C2" s="78"/>
      <c r="D2" s="78"/>
      <c r="E2" s="33"/>
      <c r="F2" s="34" t="s">
        <v>74</v>
      </c>
      <c r="G2" s="35">
        <v>44846</v>
      </c>
      <c r="H2" s="32"/>
      <c r="I2" s="32"/>
    </row>
    <row r="3" spans="1:9" ht="15.75" thickBot="1" x14ac:dyDescent="0.3">
      <c r="A3" s="83"/>
      <c r="B3" s="84"/>
      <c r="C3" s="33"/>
      <c r="D3" s="33"/>
      <c r="E3" s="33"/>
      <c r="F3" s="38" t="s">
        <v>77</v>
      </c>
      <c r="G3" s="39">
        <v>1234</v>
      </c>
      <c r="H3" s="32"/>
      <c r="I3" s="32"/>
    </row>
    <row r="4" spans="1:9" x14ac:dyDescent="0.25">
      <c r="A4" s="139" t="s">
        <v>130</v>
      </c>
      <c r="B4" s="139"/>
      <c r="C4" s="33"/>
      <c r="D4" s="33"/>
      <c r="E4" s="33"/>
      <c r="F4" s="33"/>
      <c r="G4" s="40"/>
      <c r="H4" s="32"/>
      <c r="I4" s="32"/>
    </row>
    <row r="5" spans="1:9" x14ac:dyDescent="0.25">
      <c r="A5" s="140" t="s">
        <v>129</v>
      </c>
      <c r="B5" s="140"/>
      <c r="C5" s="33"/>
      <c r="D5" s="33"/>
      <c r="E5" s="33"/>
      <c r="F5" s="33"/>
      <c r="G5" s="40"/>
      <c r="H5" s="32"/>
      <c r="I5" s="32"/>
    </row>
    <row r="6" spans="1:9" ht="25.5" customHeight="1" x14ac:dyDescent="0.25">
      <c r="A6" s="140" t="s">
        <v>127</v>
      </c>
      <c r="B6" s="140"/>
      <c r="C6" s="33"/>
      <c r="D6" s="33"/>
      <c r="E6" s="33"/>
      <c r="F6" s="33"/>
      <c r="G6" s="40"/>
      <c r="H6" s="32"/>
      <c r="I6" s="32"/>
    </row>
    <row r="7" spans="1:9" ht="15" customHeight="1" x14ac:dyDescent="0.25">
      <c r="A7" s="140" t="s">
        <v>128</v>
      </c>
      <c r="B7" s="140"/>
      <c r="C7" s="33"/>
      <c r="D7" s="33"/>
      <c r="E7" s="33"/>
      <c r="F7" s="33"/>
      <c r="G7" s="40"/>
      <c r="H7" s="32"/>
      <c r="I7" s="32"/>
    </row>
    <row r="8" spans="1:9" x14ac:dyDescent="0.25">
      <c r="A8" s="41"/>
      <c r="B8" s="33"/>
      <c r="C8" s="33"/>
      <c r="D8" s="33"/>
      <c r="E8" s="33"/>
      <c r="F8" s="33"/>
      <c r="G8" s="40"/>
      <c r="H8" s="32"/>
      <c r="I8" s="32"/>
    </row>
    <row r="9" spans="1:9" x14ac:dyDescent="0.25">
      <c r="A9" s="154" t="s">
        <v>75</v>
      </c>
      <c r="B9" s="154"/>
      <c r="C9" s="42" t="s">
        <v>35</v>
      </c>
      <c r="D9" s="43"/>
      <c r="E9" s="43"/>
      <c r="F9" s="33"/>
      <c r="G9" s="40"/>
      <c r="H9" s="32"/>
      <c r="I9" s="32"/>
    </row>
    <row r="10" spans="1:9" x14ac:dyDescent="0.25">
      <c r="A10" s="155"/>
      <c r="B10" s="155"/>
      <c r="C10" s="33"/>
      <c r="D10" s="44"/>
      <c r="E10" s="44"/>
      <c r="F10" s="33"/>
      <c r="G10" s="40"/>
      <c r="H10" s="32"/>
      <c r="I10" s="32"/>
    </row>
    <row r="11" spans="1:9" x14ac:dyDescent="0.25">
      <c r="A11" s="155" t="s">
        <v>144</v>
      </c>
      <c r="B11" s="155"/>
      <c r="C11" s="33"/>
      <c r="D11" s="44"/>
      <c r="E11" s="44"/>
      <c r="F11" s="33"/>
      <c r="G11" s="40"/>
      <c r="H11" s="32"/>
      <c r="I11" s="32"/>
    </row>
    <row r="12" spans="1:9" x14ac:dyDescent="0.25">
      <c r="A12" s="155" t="s">
        <v>141</v>
      </c>
      <c r="B12" s="155"/>
      <c r="C12" s="33"/>
      <c r="D12" s="44"/>
      <c r="E12" s="44"/>
      <c r="F12" s="33"/>
      <c r="G12" s="40"/>
      <c r="H12" s="32"/>
      <c r="I12" s="32"/>
    </row>
    <row r="13" spans="1:9" x14ac:dyDescent="0.25">
      <c r="A13" s="155"/>
      <c r="B13" s="155"/>
      <c r="C13" s="33"/>
      <c r="D13" s="44"/>
      <c r="E13" s="44"/>
      <c r="F13" s="33"/>
      <c r="G13" s="40"/>
      <c r="H13" s="32"/>
      <c r="I13" s="32"/>
    </row>
    <row r="14" spans="1:9" x14ac:dyDescent="0.25">
      <c r="A14" s="155">
        <v>2175568898</v>
      </c>
      <c r="B14" s="155"/>
      <c r="C14" s="33"/>
      <c r="D14" s="44"/>
      <c r="E14" s="44"/>
      <c r="F14" s="33"/>
      <c r="G14" s="40"/>
      <c r="H14" s="32"/>
      <c r="I14" s="32"/>
    </row>
    <row r="15" spans="1:9" x14ac:dyDescent="0.25">
      <c r="A15" s="41"/>
      <c r="B15" s="33"/>
      <c r="C15" s="33"/>
      <c r="D15" s="33"/>
      <c r="E15" s="33"/>
      <c r="F15" s="33"/>
      <c r="G15" s="40"/>
      <c r="H15" s="32"/>
      <c r="I15" s="32"/>
    </row>
    <row r="16" spans="1:9" ht="26.25" thickBot="1" x14ac:dyDescent="0.3">
      <c r="A16" s="45" t="s">
        <v>36</v>
      </c>
      <c r="B16" s="92" t="s">
        <v>37</v>
      </c>
      <c r="C16" s="92"/>
      <c r="D16" s="46"/>
      <c r="E16" s="92" t="s">
        <v>38</v>
      </c>
      <c r="F16" s="92"/>
      <c r="G16" s="93"/>
      <c r="H16" s="32"/>
      <c r="I16" s="32"/>
    </row>
    <row r="17" spans="1:9" ht="15.75" thickBot="1" x14ac:dyDescent="0.3">
      <c r="A17" s="47" t="s">
        <v>131</v>
      </c>
      <c r="B17" s="94" t="s">
        <v>145</v>
      </c>
      <c r="C17" s="95"/>
      <c r="D17" s="48"/>
      <c r="E17" s="94" t="s">
        <v>142</v>
      </c>
      <c r="F17" s="96"/>
      <c r="G17" s="97"/>
      <c r="H17" s="32"/>
      <c r="I17" s="32"/>
    </row>
    <row r="18" spans="1:9" x14ac:dyDescent="0.25">
      <c r="A18" s="41"/>
      <c r="B18" s="33"/>
      <c r="C18" s="33"/>
      <c r="D18" s="33"/>
      <c r="E18" s="33"/>
      <c r="F18" s="33"/>
      <c r="G18" s="40"/>
      <c r="H18" s="32"/>
      <c r="I18" s="32"/>
    </row>
    <row r="19" spans="1:9" ht="26.25" thickBot="1" x14ac:dyDescent="0.3">
      <c r="A19" s="46" t="s">
        <v>39</v>
      </c>
      <c r="B19" s="92" t="s">
        <v>40</v>
      </c>
      <c r="C19" s="92"/>
      <c r="D19" s="92"/>
      <c r="E19" s="46" t="s">
        <v>41</v>
      </c>
      <c r="F19" s="46" t="s">
        <v>42</v>
      </c>
      <c r="G19" s="46" t="s">
        <v>43</v>
      </c>
      <c r="H19" s="32"/>
      <c r="I19" s="32"/>
    </row>
    <row r="20" spans="1:9" ht="22.5" customHeight="1" thickBot="1" x14ac:dyDescent="0.3">
      <c r="A20" s="71" t="s">
        <v>136</v>
      </c>
      <c r="B20" s="89" t="s">
        <v>137</v>
      </c>
      <c r="C20" s="90"/>
      <c r="D20" s="91"/>
      <c r="E20" s="70">
        <v>5</v>
      </c>
      <c r="F20" s="70">
        <v>25.99</v>
      </c>
      <c r="G20" s="49">
        <f>E20*F20</f>
        <v>129.94999999999999</v>
      </c>
      <c r="H20" s="32"/>
      <c r="I20" s="32"/>
    </row>
    <row r="21" spans="1:9" ht="19.5" customHeight="1" thickBot="1" x14ac:dyDescent="0.3">
      <c r="A21" s="71" t="s">
        <v>138</v>
      </c>
      <c r="B21" s="89" t="s">
        <v>120</v>
      </c>
      <c r="C21" s="90"/>
      <c r="D21" s="91"/>
      <c r="E21" s="70">
        <v>30</v>
      </c>
      <c r="F21" s="70">
        <v>12.57</v>
      </c>
      <c r="G21" s="49">
        <f>E21*F21</f>
        <v>377.1</v>
      </c>
      <c r="H21" s="32"/>
      <c r="I21" s="32"/>
    </row>
    <row r="22" spans="1:9" ht="19.5" customHeight="1" thickBot="1" x14ac:dyDescent="0.3">
      <c r="A22" s="71" t="s">
        <v>143</v>
      </c>
      <c r="B22" s="89" t="s">
        <v>123</v>
      </c>
      <c r="C22" s="90"/>
      <c r="D22" s="91"/>
      <c r="E22" s="70">
        <v>200</v>
      </c>
      <c r="F22" s="70">
        <v>0.5</v>
      </c>
      <c r="G22" s="49">
        <f t="shared" ref="G22:G30" si="0">E22*F22</f>
        <v>100</v>
      </c>
      <c r="H22" s="32"/>
      <c r="I22" s="32"/>
    </row>
    <row r="23" spans="1:9" ht="24" customHeight="1" thickBot="1" x14ac:dyDescent="0.3">
      <c r="A23" s="71"/>
      <c r="B23" s="89"/>
      <c r="C23" s="90"/>
      <c r="D23" s="91"/>
      <c r="E23" s="70"/>
      <c r="F23" s="70"/>
      <c r="G23" s="49">
        <f t="shared" si="0"/>
        <v>0</v>
      </c>
      <c r="H23" s="32"/>
      <c r="I23" s="32"/>
    </row>
    <row r="24" spans="1:9" ht="15.75" thickBot="1" x14ac:dyDescent="0.3">
      <c r="A24" s="71"/>
      <c r="B24" s="89"/>
      <c r="C24" s="90"/>
      <c r="D24" s="91"/>
      <c r="E24" s="70"/>
      <c r="F24" s="70"/>
      <c r="G24" s="49">
        <f t="shared" si="0"/>
        <v>0</v>
      </c>
      <c r="H24" s="32"/>
      <c r="I24" s="32"/>
    </row>
    <row r="25" spans="1:9" ht="21.75" customHeight="1" thickBot="1" x14ac:dyDescent="0.3">
      <c r="A25" s="71"/>
      <c r="B25" s="89"/>
      <c r="C25" s="90"/>
      <c r="D25" s="91"/>
      <c r="E25" s="70"/>
      <c r="F25" s="70"/>
      <c r="G25" s="49">
        <f t="shared" si="0"/>
        <v>0</v>
      </c>
      <c r="H25" s="32"/>
      <c r="I25" s="32"/>
    </row>
    <row r="26" spans="1:9" ht="23.25" customHeight="1" thickBot="1" x14ac:dyDescent="0.3">
      <c r="A26" s="71"/>
      <c r="B26" s="89"/>
      <c r="C26" s="90"/>
      <c r="D26" s="91"/>
      <c r="E26" s="70"/>
      <c r="F26" s="70"/>
      <c r="G26" s="49">
        <f t="shared" si="0"/>
        <v>0</v>
      </c>
      <c r="H26" s="32"/>
      <c r="I26" s="32"/>
    </row>
    <row r="27" spans="1:9" ht="20.25" customHeight="1" thickBot="1" x14ac:dyDescent="0.3">
      <c r="A27" s="71"/>
      <c r="B27" s="89"/>
      <c r="C27" s="90"/>
      <c r="D27" s="91"/>
      <c r="E27" s="70"/>
      <c r="F27" s="70"/>
      <c r="G27" s="49">
        <f t="shared" si="0"/>
        <v>0</v>
      </c>
      <c r="H27" s="32"/>
      <c r="I27" s="32"/>
    </row>
    <row r="28" spans="1:9" ht="15.75" thickBot="1" x14ac:dyDescent="0.3">
      <c r="A28" s="71"/>
      <c r="B28" s="89"/>
      <c r="C28" s="90"/>
      <c r="D28" s="91"/>
      <c r="E28" s="70"/>
      <c r="F28" s="70"/>
      <c r="G28" s="49">
        <f t="shared" si="0"/>
        <v>0</v>
      </c>
      <c r="H28" s="32"/>
      <c r="I28" s="32"/>
    </row>
    <row r="29" spans="1:9" ht="15.75" thickBot="1" x14ac:dyDescent="0.3">
      <c r="A29" s="71"/>
      <c r="B29" s="89"/>
      <c r="C29" s="90"/>
      <c r="D29" s="91"/>
      <c r="E29" s="70"/>
      <c r="F29" s="70"/>
      <c r="G29" s="49">
        <f t="shared" si="0"/>
        <v>0</v>
      </c>
      <c r="H29" s="32"/>
      <c r="I29" s="32"/>
    </row>
    <row r="30" spans="1:9" ht="15.75" thickBot="1" x14ac:dyDescent="0.3">
      <c r="A30" s="71"/>
      <c r="B30" s="89"/>
      <c r="C30" s="90"/>
      <c r="D30" s="91"/>
      <c r="E30" s="70"/>
      <c r="F30" s="70"/>
      <c r="G30" s="49">
        <f t="shared" si="0"/>
        <v>0</v>
      </c>
      <c r="H30" s="32"/>
      <c r="I30" s="32"/>
    </row>
    <row r="31" spans="1:9" ht="15.75" thickBot="1" x14ac:dyDescent="0.3">
      <c r="A31" s="79"/>
      <c r="B31" s="80"/>
      <c r="C31" s="80"/>
      <c r="D31" s="80"/>
      <c r="E31" s="68" t="s">
        <v>35</v>
      </c>
      <c r="F31" s="69" t="s">
        <v>44</v>
      </c>
      <c r="G31" s="50">
        <f>SUM(G20:G30)</f>
        <v>607.04999999999995</v>
      </c>
      <c r="H31" s="32"/>
      <c r="I31" s="32"/>
    </row>
    <row r="32" spans="1:9" ht="15.75" thickBot="1" x14ac:dyDescent="0.3">
      <c r="A32" s="81" t="s">
        <v>45</v>
      </c>
      <c r="B32" s="82"/>
      <c r="C32" s="82"/>
      <c r="D32" s="82"/>
      <c r="E32" s="33"/>
      <c r="F32" s="51" t="s">
        <v>46</v>
      </c>
      <c r="G32" s="52">
        <v>0.05</v>
      </c>
      <c r="H32" s="32"/>
      <c r="I32" s="32"/>
    </row>
    <row r="33" spans="1:9" ht="15.75" thickBot="1" x14ac:dyDescent="0.3">
      <c r="A33" s="83"/>
      <c r="B33" s="84"/>
      <c r="C33" s="84"/>
      <c r="D33" s="85"/>
      <c r="E33" s="33"/>
      <c r="F33" s="44"/>
      <c r="G33" s="50">
        <f>G31*5%</f>
        <v>30.352499999999999</v>
      </c>
      <c r="H33" s="32"/>
      <c r="I33" s="32"/>
    </row>
    <row r="34" spans="1:9" ht="15.75" thickBot="1" x14ac:dyDescent="0.3">
      <c r="A34" s="83"/>
      <c r="B34" s="84"/>
      <c r="C34" s="84"/>
      <c r="D34" s="85"/>
      <c r="E34" s="33"/>
      <c r="F34" s="51" t="s">
        <v>47</v>
      </c>
      <c r="G34" s="53"/>
      <c r="H34" s="32"/>
      <c r="I34" s="32"/>
    </row>
    <row r="35" spans="1:9" ht="15.75" thickBot="1" x14ac:dyDescent="0.3">
      <c r="A35" s="83"/>
      <c r="B35" s="84"/>
      <c r="C35" s="84"/>
      <c r="D35" s="85"/>
      <c r="E35" s="33"/>
      <c r="F35" s="54"/>
      <c r="G35" s="55"/>
      <c r="H35" s="32"/>
      <c r="I35" s="32"/>
    </row>
    <row r="36" spans="1:9" ht="15.75" thickBot="1" x14ac:dyDescent="0.3">
      <c r="A36" s="86"/>
      <c r="B36" s="87"/>
      <c r="C36" s="87"/>
      <c r="D36" s="88"/>
      <c r="E36" s="33"/>
      <c r="F36" s="56" t="s">
        <v>43</v>
      </c>
      <c r="G36" s="57">
        <f>G31-G33</f>
        <v>576.69749999999999</v>
      </c>
      <c r="H36" s="32"/>
      <c r="I36" s="32"/>
    </row>
    <row r="37" spans="1:9" x14ac:dyDescent="0.25">
      <c r="A37" s="58"/>
      <c r="B37" s="59"/>
      <c r="C37" s="59"/>
      <c r="D37" s="59"/>
      <c r="E37" s="33"/>
      <c r="F37" s="33"/>
      <c r="G37" s="40"/>
      <c r="H37" s="32"/>
      <c r="I37" s="32"/>
    </row>
    <row r="38" spans="1:9" x14ac:dyDescent="0.25">
      <c r="A38" s="41"/>
      <c r="B38" s="33"/>
      <c r="C38" s="33"/>
      <c r="D38" s="33"/>
      <c r="E38" s="33"/>
      <c r="F38" s="33"/>
      <c r="G38" s="40"/>
      <c r="H38" s="32"/>
      <c r="I38" s="32"/>
    </row>
    <row r="39" spans="1:9" ht="14.25" customHeight="1" thickBot="1" x14ac:dyDescent="0.3">
      <c r="A39" s="41"/>
      <c r="B39" s="33"/>
      <c r="C39" s="33"/>
      <c r="D39" s="73"/>
      <c r="E39" s="73"/>
      <c r="F39" s="73"/>
      <c r="G39" s="60"/>
      <c r="H39" s="32"/>
      <c r="I39" s="32"/>
    </row>
    <row r="40" spans="1:9" ht="30" customHeight="1" x14ac:dyDescent="0.25">
      <c r="A40" s="41"/>
      <c r="B40" s="33"/>
      <c r="C40" s="33"/>
      <c r="D40" s="44" t="s">
        <v>48</v>
      </c>
      <c r="E40" s="33"/>
      <c r="F40" s="33"/>
      <c r="G40" s="61" t="s">
        <v>49</v>
      </c>
      <c r="H40" s="32"/>
      <c r="I40" s="32"/>
    </row>
    <row r="41" spans="1:9" x14ac:dyDescent="0.25">
      <c r="A41" s="41"/>
      <c r="B41" s="33"/>
      <c r="C41" s="33"/>
      <c r="D41" s="33"/>
      <c r="E41" s="33"/>
      <c r="F41" s="33"/>
      <c r="G41" s="40"/>
      <c r="H41" s="32"/>
      <c r="I41" s="32"/>
    </row>
    <row r="42" spans="1:9" x14ac:dyDescent="0.25">
      <c r="A42" s="74" t="s">
        <v>50</v>
      </c>
      <c r="B42" s="75"/>
      <c r="C42" s="75"/>
      <c r="D42" s="75"/>
      <c r="E42" s="75"/>
      <c r="F42" s="75"/>
      <c r="G42" s="76"/>
      <c r="H42" s="32"/>
      <c r="I42" s="32"/>
    </row>
    <row r="43" spans="1:9" x14ac:dyDescent="0.25">
      <c r="A43" s="74" t="s">
        <v>76</v>
      </c>
      <c r="B43" s="75"/>
      <c r="C43" s="75"/>
      <c r="D43" s="75"/>
      <c r="E43" s="75"/>
      <c r="F43" s="75"/>
      <c r="G43" s="76"/>
      <c r="H43" s="32"/>
      <c r="I43" s="32"/>
    </row>
    <row r="44" spans="1:9" x14ac:dyDescent="0.25">
      <c r="A44" s="62"/>
      <c r="B44" s="63"/>
      <c r="C44" s="63"/>
      <c r="D44" s="63"/>
      <c r="E44" s="63"/>
      <c r="F44" s="63"/>
      <c r="G44" s="64"/>
      <c r="H44" s="32"/>
      <c r="I44" s="32"/>
    </row>
    <row r="45" spans="1:9" x14ac:dyDescent="0.25">
      <c r="A45" s="65"/>
      <c r="B45" s="66"/>
      <c r="C45" s="66"/>
      <c r="D45" s="66"/>
      <c r="E45" s="66"/>
      <c r="F45" s="66"/>
      <c r="G45" s="67"/>
      <c r="H45" s="32"/>
      <c r="I45" s="32"/>
    </row>
    <row r="46" spans="1:9" x14ac:dyDescent="0.25">
      <c r="A46" s="32"/>
      <c r="B46" s="32"/>
      <c r="C46" s="32"/>
      <c r="D46" s="32"/>
      <c r="E46" s="32"/>
      <c r="F46" s="32"/>
      <c r="G46" s="32"/>
      <c r="H46" s="32"/>
      <c r="I46" s="32"/>
    </row>
    <row r="47" spans="1:9" x14ac:dyDescent="0.25">
      <c r="A47" s="32"/>
      <c r="B47" s="32"/>
      <c r="C47" s="32"/>
      <c r="D47" s="32"/>
      <c r="E47" s="32"/>
      <c r="F47" s="32"/>
      <c r="G47" s="32"/>
      <c r="H47" s="32"/>
      <c r="I47" s="32"/>
    </row>
    <row r="48" spans="1:9" x14ac:dyDescent="0.25">
      <c r="A48" s="32"/>
      <c r="B48" s="32"/>
      <c r="C48" s="32"/>
      <c r="D48" s="32"/>
      <c r="E48" s="32"/>
      <c r="F48" s="32"/>
      <c r="G48" s="32"/>
      <c r="H48" s="32"/>
      <c r="I48" s="32"/>
    </row>
    <row r="49" spans="1:9" x14ac:dyDescent="0.25">
      <c r="A49" s="32"/>
      <c r="B49" s="32"/>
      <c r="C49" s="32"/>
      <c r="D49" s="32"/>
      <c r="E49" s="32"/>
      <c r="F49" s="32"/>
      <c r="G49" s="32"/>
      <c r="H49" s="32"/>
      <c r="I49" s="32"/>
    </row>
    <row r="50" spans="1:9" x14ac:dyDescent="0.25">
      <c r="A50" s="101"/>
      <c r="B50" s="101"/>
      <c r="C50" s="101"/>
      <c r="D50" s="101"/>
      <c r="E50" s="101"/>
      <c r="F50" s="101"/>
      <c r="G50" s="101"/>
      <c r="H50" s="101"/>
      <c r="I50" s="101"/>
    </row>
    <row r="51" spans="1:9" x14ac:dyDescent="0.25">
      <c r="A51" s="102"/>
      <c r="B51" s="102"/>
      <c r="C51" s="102"/>
      <c r="D51" s="102"/>
      <c r="E51" s="102"/>
      <c r="F51" s="102"/>
      <c r="G51" s="102"/>
      <c r="H51" s="102"/>
      <c r="I51" s="103"/>
    </row>
    <row r="52" spans="1:9" x14ac:dyDescent="0.25">
      <c r="A52" s="102"/>
      <c r="B52" s="102"/>
      <c r="C52" s="102"/>
      <c r="D52" s="102"/>
      <c r="E52" s="102"/>
      <c r="F52" s="102"/>
      <c r="G52" s="102"/>
      <c r="H52" s="102"/>
      <c r="I52" s="103"/>
    </row>
    <row r="53" spans="1:9" x14ac:dyDescent="0.25">
      <c r="A53" s="102"/>
      <c r="B53" s="102"/>
      <c r="C53" s="102"/>
      <c r="D53" s="102"/>
      <c r="E53" s="102"/>
      <c r="F53" s="102"/>
      <c r="G53" s="102"/>
      <c r="H53" s="102"/>
      <c r="I53" s="103"/>
    </row>
    <row r="54" spans="1:9" x14ac:dyDescent="0.25">
      <c r="A54" s="102"/>
      <c r="B54" s="102"/>
      <c r="C54" s="102"/>
      <c r="D54" s="102"/>
      <c r="E54" s="102"/>
      <c r="F54" s="102"/>
      <c r="G54" s="102"/>
      <c r="H54" s="102"/>
      <c r="I54" s="102"/>
    </row>
    <row r="55" spans="1:9" x14ac:dyDescent="0.25">
      <c r="A55" s="102"/>
      <c r="B55" s="102"/>
      <c r="C55" s="102"/>
      <c r="D55" s="102"/>
      <c r="E55" s="102"/>
      <c r="F55" s="102"/>
      <c r="G55" s="102"/>
      <c r="H55" s="102"/>
      <c r="I55" s="102"/>
    </row>
    <row r="56" spans="1:9" x14ac:dyDescent="0.25">
      <c r="A56" s="102"/>
      <c r="B56" s="102"/>
      <c r="C56" s="102"/>
      <c r="D56" s="102"/>
      <c r="E56" s="102"/>
      <c r="F56" s="102"/>
      <c r="G56" s="102"/>
      <c r="H56" s="102"/>
      <c r="I56" s="102"/>
    </row>
    <row r="57" spans="1:9" x14ac:dyDescent="0.25">
      <c r="A57" s="102"/>
      <c r="B57" s="102"/>
      <c r="C57" s="102"/>
      <c r="D57" s="102"/>
      <c r="E57" s="102"/>
      <c r="F57" s="102"/>
      <c r="G57" s="102"/>
      <c r="H57" s="102"/>
      <c r="I57" s="102"/>
    </row>
    <row r="58" spans="1:9" x14ac:dyDescent="0.25">
      <c r="A58" s="102"/>
      <c r="B58" s="102"/>
      <c r="C58" s="102"/>
      <c r="D58" s="102"/>
      <c r="E58" s="102"/>
      <c r="F58" s="102"/>
      <c r="G58" s="102"/>
      <c r="H58" s="102"/>
      <c r="I58" s="102"/>
    </row>
    <row r="59" spans="1:9" x14ac:dyDescent="0.25">
      <c r="A59" s="102"/>
      <c r="B59" s="102"/>
      <c r="C59" s="102"/>
      <c r="D59" s="102"/>
      <c r="E59" s="102"/>
      <c r="F59" s="102"/>
      <c r="G59" s="102"/>
      <c r="H59" s="102"/>
      <c r="I59" s="102"/>
    </row>
    <row r="60" spans="1:9" x14ac:dyDescent="0.25">
      <c r="A60" s="102"/>
      <c r="B60" s="102"/>
      <c r="C60" s="102"/>
      <c r="D60" s="102"/>
      <c r="E60" s="102"/>
      <c r="F60" s="102"/>
      <c r="G60" s="102"/>
      <c r="H60" s="102"/>
      <c r="I60" s="102"/>
    </row>
    <row r="61" spans="1:9" x14ac:dyDescent="0.25">
      <c r="A61" s="102"/>
      <c r="B61" s="102"/>
      <c r="C61" s="102"/>
      <c r="D61" s="102"/>
      <c r="E61" s="102"/>
      <c r="F61" s="102"/>
      <c r="G61" s="102"/>
      <c r="H61" s="102"/>
      <c r="I61" s="102"/>
    </row>
    <row r="62" spans="1:9" x14ac:dyDescent="0.25">
      <c r="A62" s="102"/>
      <c r="B62" s="102"/>
      <c r="C62" s="102"/>
      <c r="D62" s="102"/>
      <c r="E62" s="102"/>
      <c r="F62" s="102"/>
      <c r="G62" s="102"/>
      <c r="H62" s="102"/>
      <c r="I62" s="102"/>
    </row>
    <row r="63" spans="1:9" x14ac:dyDescent="0.25">
      <c r="A63" s="102"/>
      <c r="B63" s="102"/>
      <c r="C63" s="102"/>
      <c r="D63" s="102"/>
      <c r="E63" s="102"/>
      <c r="F63" s="102"/>
      <c r="G63" s="102"/>
      <c r="H63" s="102"/>
      <c r="I63" s="102"/>
    </row>
    <row r="64" spans="1:9" x14ac:dyDescent="0.25">
      <c r="A64" s="102"/>
      <c r="B64" s="102"/>
      <c r="C64" s="102"/>
      <c r="D64" s="102"/>
      <c r="E64" s="102"/>
      <c r="F64" s="102"/>
      <c r="G64" s="102"/>
      <c r="H64" s="102"/>
      <c r="I64" s="102"/>
    </row>
    <row r="65" spans="1:9" x14ac:dyDescent="0.25">
      <c r="A65" s="102"/>
      <c r="B65" s="102"/>
      <c r="C65" s="102"/>
      <c r="D65" s="102"/>
      <c r="E65" s="102"/>
      <c r="F65" s="102"/>
      <c r="G65" s="102"/>
      <c r="H65" s="102"/>
      <c r="I65" s="102"/>
    </row>
    <row r="66" spans="1:9" x14ac:dyDescent="0.25">
      <c r="A66" s="102"/>
      <c r="B66" s="102"/>
      <c r="C66" s="102"/>
      <c r="D66" s="102"/>
      <c r="E66" s="102"/>
      <c r="F66" s="102"/>
      <c r="G66" s="102"/>
      <c r="H66" s="102"/>
      <c r="I66" s="102"/>
    </row>
    <row r="67" spans="1:9" x14ac:dyDescent="0.25">
      <c r="A67" s="102"/>
      <c r="B67" s="102"/>
      <c r="C67" s="102"/>
      <c r="D67" s="102"/>
      <c r="E67" s="102"/>
      <c r="F67" s="102"/>
      <c r="G67" s="102"/>
      <c r="H67" s="102"/>
      <c r="I67" s="102"/>
    </row>
    <row r="68" spans="1:9" x14ac:dyDescent="0.25">
      <c r="A68" s="102"/>
      <c r="B68" s="102"/>
      <c r="C68" s="102"/>
      <c r="D68" s="102"/>
      <c r="E68" s="102"/>
      <c r="F68" s="102"/>
      <c r="G68" s="102"/>
      <c r="H68" s="102"/>
      <c r="I68" s="102"/>
    </row>
    <row r="69" spans="1:9" x14ac:dyDescent="0.25">
      <c r="A69" s="102"/>
      <c r="B69" s="102"/>
      <c r="C69" s="102"/>
      <c r="D69" s="102"/>
      <c r="E69" s="102"/>
      <c r="F69" s="102"/>
      <c r="G69" s="102"/>
      <c r="H69" s="102"/>
      <c r="I69" s="102"/>
    </row>
    <row r="70" spans="1:9" x14ac:dyDescent="0.25">
      <c r="A70" s="102"/>
      <c r="B70" s="102"/>
      <c r="C70" s="102"/>
      <c r="D70" s="102"/>
      <c r="E70" s="102"/>
      <c r="F70" s="102"/>
      <c r="G70" s="102"/>
      <c r="H70" s="102"/>
      <c r="I70" s="102"/>
    </row>
    <row r="71" spans="1:9" x14ac:dyDescent="0.25">
      <c r="A71" s="102"/>
      <c r="B71" s="102"/>
      <c r="C71" s="102"/>
      <c r="D71" s="102"/>
      <c r="E71" s="102"/>
      <c r="F71" s="102"/>
      <c r="G71" s="102"/>
      <c r="H71" s="102"/>
      <c r="I71" s="102"/>
    </row>
    <row r="72" spans="1:9" x14ac:dyDescent="0.25">
      <c r="A72" s="102"/>
      <c r="B72" s="102"/>
      <c r="C72" s="102"/>
      <c r="D72" s="102"/>
      <c r="E72" s="102"/>
      <c r="F72" s="102"/>
      <c r="G72" s="102"/>
      <c r="H72" s="102"/>
      <c r="I72" s="102"/>
    </row>
    <row r="73" spans="1:9" x14ac:dyDescent="0.25">
      <c r="A73" s="102"/>
      <c r="B73" s="102"/>
      <c r="C73" s="102"/>
      <c r="D73" s="102"/>
      <c r="E73" s="102"/>
      <c r="F73" s="102"/>
      <c r="G73" s="102"/>
      <c r="H73" s="102"/>
      <c r="I73" s="102"/>
    </row>
    <row r="74" spans="1:9" x14ac:dyDescent="0.25">
      <c r="A74" s="102"/>
      <c r="B74" s="102"/>
      <c r="C74" s="102"/>
      <c r="D74" s="102"/>
      <c r="E74" s="102"/>
      <c r="F74" s="102"/>
      <c r="G74" s="102"/>
      <c r="H74" s="102"/>
      <c r="I74" s="102"/>
    </row>
    <row r="75" spans="1:9" x14ac:dyDescent="0.25">
      <c r="A75" s="102"/>
      <c r="B75" s="102"/>
      <c r="C75" s="102"/>
      <c r="D75" s="102"/>
      <c r="E75" s="102"/>
      <c r="F75" s="102"/>
      <c r="G75" s="102"/>
      <c r="H75" s="102"/>
      <c r="I75" s="102"/>
    </row>
    <row r="76" spans="1:9" x14ac:dyDescent="0.25">
      <c r="A76" s="102"/>
      <c r="B76" s="102"/>
      <c r="C76" s="102"/>
      <c r="D76" s="102"/>
      <c r="E76" s="102"/>
      <c r="F76" s="102"/>
      <c r="G76" s="102"/>
      <c r="H76" s="102"/>
      <c r="I76" s="102"/>
    </row>
    <row r="77" spans="1:9" x14ac:dyDescent="0.25">
      <c r="A77" s="102"/>
      <c r="B77" s="102"/>
      <c r="C77" s="102"/>
      <c r="D77" s="102"/>
      <c r="E77" s="102"/>
      <c r="F77" s="102"/>
      <c r="G77" s="102"/>
      <c r="H77" s="102"/>
      <c r="I77" s="102"/>
    </row>
    <row r="78" spans="1:9" x14ac:dyDescent="0.25">
      <c r="A78" s="102"/>
      <c r="B78" s="102"/>
      <c r="C78" s="102"/>
      <c r="D78" s="102"/>
      <c r="E78" s="102"/>
      <c r="F78" s="102"/>
      <c r="G78" s="102"/>
      <c r="H78" s="102"/>
      <c r="I78" s="102"/>
    </row>
    <row r="79" spans="1:9" x14ac:dyDescent="0.25">
      <c r="A79" s="102"/>
      <c r="B79" s="102"/>
      <c r="C79" s="102"/>
      <c r="D79" s="102"/>
      <c r="E79" s="102"/>
      <c r="F79" s="102"/>
      <c r="G79" s="102"/>
      <c r="H79" s="102"/>
      <c r="I79" s="102"/>
    </row>
    <row r="80" spans="1:9" x14ac:dyDescent="0.25">
      <c r="A80" s="102"/>
      <c r="B80" s="102"/>
      <c r="C80" s="102"/>
      <c r="D80" s="102"/>
      <c r="E80" s="102"/>
      <c r="F80" s="102"/>
      <c r="G80" s="102"/>
      <c r="H80" s="102"/>
      <c r="I80" s="102"/>
    </row>
    <row r="81" spans="1:9" x14ac:dyDescent="0.25">
      <c r="A81" s="102"/>
      <c r="B81" s="102"/>
      <c r="C81" s="102"/>
      <c r="D81" s="102"/>
      <c r="E81" s="102"/>
      <c r="F81" s="102"/>
      <c r="G81" s="102"/>
      <c r="H81" s="102"/>
      <c r="I81" s="102"/>
    </row>
    <row r="82" spans="1:9" x14ac:dyDescent="0.25">
      <c r="A82" s="102"/>
      <c r="B82" s="102"/>
      <c r="C82" s="102"/>
      <c r="D82" s="102"/>
      <c r="E82" s="102"/>
      <c r="F82" s="102"/>
      <c r="G82" s="102"/>
      <c r="H82" s="102"/>
      <c r="I82" s="102"/>
    </row>
    <row r="83" spans="1:9" x14ac:dyDescent="0.25">
      <c r="A83" s="102"/>
      <c r="B83" s="102"/>
      <c r="C83" s="102"/>
      <c r="D83" s="102"/>
      <c r="E83" s="102"/>
      <c r="F83" s="102"/>
      <c r="G83" s="102"/>
      <c r="H83" s="102"/>
      <c r="I83" s="102"/>
    </row>
    <row r="84" spans="1:9" x14ac:dyDescent="0.25">
      <c r="A84" s="102"/>
      <c r="B84" s="102"/>
      <c r="C84" s="102"/>
      <c r="D84" s="102"/>
      <c r="E84" s="102"/>
      <c r="F84" s="102"/>
      <c r="G84" s="102"/>
      <c r="H84" s="102"/>
      <c r="I84" s="102"/>
    </row>
    <row r="85" spans="1:9" x14ac:dyDescent="0.25">
      <c r="A85" s="102"/>
      <c r="B85" s="102"/>
      <c r="C85" s="102"/>
      <c r="D85" s="102"/>
      <c r="E85" s="102"/>
      <c r="F85" s="102"/>
      <c r="G85" s="102"/>
      <c r="H85" s="102"/>
      <c r="I85" s="102"/>
    </row>
    <row r="86" spans="1:9" x14ac:dyDescent="0.25">
      <c r="A86" s="102"/>
      <c r="B86" s="102"/>
      <c r="C86" s="102"/>
      <c r="D86" s="102"/>
      <c r="E86" s="102"/>
      <c r="F86" s="102"/>
      <c r="G86" s="102"/>
      <c r="H86" s="102"/>
      <c r="I86" s="102"/>
    </row>
    <row r="87" spans="1:9" x14ac:dyDescent="0.25">
      <c r="A87" s="102"/>
      <c r="B87" s="102"/>
      <c r="C87" s="102"/>
      <c r="D87" s="102"/>
      <c r="E87" s="102"/>
      <c r="F87" s="102"/>
      <c r="G87" s="102"/>
      <c r="H87" s="102"/>
      <c r="I87" s="102"/>
    </row>
    <row r="88" spans="1:9" x14ac:dyDescent="0.25">
      <c r="A88" s="102"/>
      <c r="B88" s="102"/>
      <c r="C88" s="102"/>
      <c r="D88" s="102"/>
      <c r="E88" s="102"/>
      <c r="F88" s="102"/>
      <c r="G88" s="102"/>
      <c r="H88" s="102"/>
      <c r="I88" s="102"/>
    </row>
    <row r="89" spans="1:9" x14ac:dyDescent="0.25">
      <c r="A89" s="102"/>
      <c r="B89" s="102"/>
      <c r="C89" s="102"/>
      <c r="D89" s="102"/>
      <c r="E89" s="102"/>
      <c r="F89" s="102"/>
      <c r="G89" s="102"/>
      <c r="H89" s="102"/>
      <c r="I89" s="102"/>
    </row>
    <row r="90" spans="1:9" x14ac:dyDescent="0.25">
      <c r="A90" s="102"/>
      <c r="B90" s="102"/>
      <c r="C90" s="102"/>
      <c r="D90" s="102"/>
      <c r="E90" s="102"/>
      <c r="F90" s="102"/>
      <c r="G90" s="102"/>
      <c r="H90" s="102"/>
      <c r="I90" s="102"/>
    </row>
    <row r="91" spans="1:9" x14ac:dyDescent="0.25">
      <c r="A91" s="102"/>
      <c r="B91" s="102"/>
      <c r="C91" s="102"/>
      <c r="D91" s="102"/>
      <c r="E91" s="102"/>
      <c r="F91" s="102"/>
      <c r="G91" s="102"/>
      <c r="H91" s="102"/>
      <c r="I91" s="102"/>
    </row>
    <row r="92" spans="1:9" x14ac:dyDescent="0.25">
      <c r="A92" s="102"/>
      <c r="B92" s="102"/>
      <c r="C92" s="102"/>
      <c r="D92" s="102"/>
      <c r="E92" s="102"/>
      <c r="F92" s="102"/>
      <c r="G92" s="102"/>
      <c r="H92" s="102"/>
      <c r="I92" s="102"/>
    </row>
    <row r="93" spans="1:9" x14ac:dyDescent="0.25">
      <c r="A93" s="102"/>
      <c r="B93" s="102"/>
      <c r="C93" s="102"/>
      <c r="D93" s="102"/>
      <c r="E93" s="102"/>
      <c r="F93" s="102"/>
      <c r="G93" s="102"/>
      <c r="H93" s="102"/>
      <c r="I93" s="102"/>
    </row>
    <row r="94" spans="1:9" x14ac:dyDescent="0.25">
      <c r="A94" s="102"/>
      <c r="B94" s="102"/>
      <c r="C94" s="102"/>
      <c r="D94" s="102"/>
      <c r="E94" s="102"/>
      <c r="F94" s="102"/>
      <c r="G94" s="102"/>
      <c r="H94" s="102"/>
      <c r="I94" s="102"/>
    </row>
    <row r="95" spans="1:9" x14ac:dyDescent="0.25">
      <c r="A95" s="102"/>
      <c r="B95" s="102"/>
      <c r="C95" s="102"/>
      <c r="D95" s="102"/>
      <c r="E95" s="102"/>
      <c r="F95" s="102"/>
      <c r="G95" s="102"/>
      <c r="H95" s="102"/>
      <c r="I95" s="102"/>
    </row>
    <row r="96" spans="1:9" x14ac:dyDescent="0.25">
      <c r="A96" s="102"/>
      <c r="B96" s="102"/>
      <c r="C96" s="102"/>
      <c r="D96" s="102"/>
      <c r="E96" s="102"/>
      <c r="F96" s="102"/>
      <c r="G96" s="102"/>
      <c r="H96" s="102"/>
      <c r="I96" s="102"/>
    </row>
    <row r="97" spans="1:9" x14ac:dyDescent="0.25">
      <c r="A97" s="102"/>
      <c r="B97" s="102"/>
      <c r="C97" s="102"/>
      <c r="D97" s="102"/>
      <c r="E97" s="102"/>
      <c r="F97" s="102"/>
      <c r="G97" s="102"/>
      <c r="H97" s="102"/>
      <c r="I97" s="102"/>
    </row>
    <row r="98" spans="1:9" x14ac:dyDescent="0.25">
      <c r="A98" s="102"/>
      <c r="B98" s="102"/>
      <c r="C98" s="102"/>
      <c r="D98" s="102"/>
      <c r="E98" s="102"/>
      <c r="F98" s="102"/>
      <c r="G98" s="102"/>
      <c r="H98" s="102"/>
      <c r="I98" s="102"/>
    </row>
    <row r="99" spans="1:9" x14ac:dyDescent="0.25">
      <c r="A99" s="102"/>
      <c r="B99" s="102"/>
      <c r="C99" s="102"/>
      <c r="D99" s="102"/>
      <c r="E99" s="102"/>
      <c r="F99" s="102"/>
      <c r="G99" s="102"/>
      <c r="H99" s="102"/>
      <c r="I99" s="102"/>
    </row>
    <row r="100" spans="1:9" x14ac:dyDescent="0.25">
      <c r="A100" s="102"/>
      <c r="B100" s="102"/>
      <c r="C100" s="102"/>
      <c r="D100" s="102"/>
      <c r="E100" s="102"/>
      <c r="F100" s="102"/>
      <c r="G100" s="102"/>
      <c r="H100" s="102"/>
      <c r="I100" s="102"/>
    </row>
    <row r="101" spans="1:9" x14ac:dyDescent="0.25">
      <c r="A101" s="102"/>
      <c r="B101" s="102"/>
      <c r="C101" s="102"/>
      <c r="D101" s="102"/>
      <c r="E101" s="102"/>
      <c r="F101" s="102"/>
      <c r="G101" s="102"/>
      <c r="H101" s="102"/>
      <c r="I101" s="102"/>
    </row>
    <row r="102" spans="1:9" x14ac:dyDescent="0.25">
      <c r="A102" s="102"/>
      <c r="B102" s="102"/>
      <c r="C102" s="102"/>
      <c r="D102" s="102"/>
      <c r="E102" s="102"/>
      <c r="F102" s="102"/>
      <c r="G102" s="102"/>
      <c r="H102" s="102"/>
      <c r="I102" s="102"/>
    </row>
    <row r="103" spans="1:9" x14ac:dyDescent="0.25">
      <c r="A103" s="102"/>
      <c r="B103" s="102"/>
      <c r="C103" s="102"/>
      <c r="D103" s="102"/>
      <c r="E103" s="102"/>
      <c r="F103" s="102"/>
      <c r="G103" s="102"/>
      <c r="H103" s="102"/>
      <c r="I103" s="102"/>
    </row>
    <row r="104" spans="1:9" x14ac:dyDescent="0.25">
      <c r="A104" s="102"/>
      <c r="B104" s="102"/>
      <c r="C104" s="102"/>
      <c r="D104" s="102"/>
      <c r="E104" s="102"/>
      <c r="F104" s="102"/>
      <c r="G104" s="102"/>
      <c r="H104" s="102"/>
      <c r="I104" s="102"/>
    </row>
    <row r="105" spans="1:9" x14ac:dyDescent="0.25">
      <c r="A105" s="102"/>
      <c r="B105" s="102"/>
      <c r="C105" s="102"/>
      <c r="D105" s="102"/>
      <c r="E105" s="102"/>
      <c r="F105" s="102"/>
      <c r="G105" s="102"/>
      <c r="H105" s="102"/>
      <c r="I105" s="102"/>
    </row>
    <row r="106" spans="1:9" x14ac:dyDescent="0.25">
      <c r="A106" s="102"/>
      <c r="B106" s="102"/>
      <c r="C106" s="102"/>
      <c r="D106" s="102"/>
      <c r="E106" s="102"/>
      <c r="F106" s="102"/>
      <c r="G106" s="102"/>
      <c r="H106" s="102"/>
      <c r="I106" s="102"/>
    </row>
    <row r="107" spans="1:9" x14ac:dyDescent="0.25">
      <c r="A107" s="102"/>
      <c r="B107" s="102"/>
      <c r="C107" s="102"/>
      <c r="D107" s="102"/>
      <c r="E107" s="102"/>
      <c r="F107" s="102"/>
      <c r="G107" s="102"/>
      <c r="H107" s="102"/>
      <c r="I107" s="102"/>
    </row>
    <row r="108" spans="1:9" x14ac:dyDescent="0.25">
      <c r="A108" s="102"/>
      <c r="B108" s="102"/>
      <c r="C108" s="102"/>
      <c r="D108" s="102"/>
      <c r="E108" s="102"/>
      <c r="F108" s="102"/>
      <c r="G108" s="102"/>
      <c r="H108" s="102"/>
      <c r="I108" s="102"/>
    </row>
    <row r="109" spans="1:9" x14ac:dyDescent="0.25">
      <c r="A109" s="102"/>
      <c r="B109" s="102"/>
      <c r="C109" s="102"/>
      <c r="D109" s="102"/>
      <c r="E109" s="102"/>
      <c r="F109" s="102"/>
      <c r="G109" s="102"/>
      <c r="H109" s="102"/>
      <c r="I109" s="102"/>
    </row>
    <row r="110" spans="1:9" x14ac:dyDescent="0.25">
      <c r="A110" s="102"/>
      <c r="B110" s="102"/>
      <c r="C110" s="102"/>
      <c r="D110" s="102"/>
      <c r="E110" s="102"/>
      <c r="F110" s="102"/>
      <c r="G110" s="102"/>
      <c r="H110" s="102"/>
      <c r="I110" s="102"/>
    </row>
    <row r="111" spans="1:9" x14ac:dyDescent="0.25">
      <c r="A111" s="102"/>
      <c r="B111" s="102"/>
      <c r="C111" s="102"/>
      <c r="D111" s="102"/>
      <c r="E111" s="102"/>
      <c r="F111" s="102"/>
      <c r="G111" s="102"/>
      <c r="H111" s="102"/>
      <c r="I111" s="102"/>
    </row>
    <row r="112" spans="1:9" x14ac:dyDescent="0.25">
      <c r="A112" s="102"/>
      <c r="B112" s="102"/>
      <c r="C112" s="102"/>
      <c r="D112" s="102"/>
      <c r="E112" s="102"/>
      <c r="F112" s="102"/>
      <c r="G112" s="102"/>
      <c r="H112" s="102"/>
      <c r="I112" s="102"/>
    </row>
    <row r="113" spans="1:9" x14ac:dyDescent="0.25">
      <c r="A113" s="102"/>
      <c r="B113" s="102"/>
      <c r="C113" s="102"/>
      <c r="D113" s="102"/>
      <c r="E113" s="102"/>
      <c r="F113" s="102"/>
      <c r="G113" s="102"/>
      <c r="H113" s="102"/>
      <c r="I113" s="102"/>
    </row>
    <row r="114" spans="1:9" x14ac:dyDescent="0.25">
      <c r="A114" s="102"/>
      <c r="B114" s="102"/>
      <c r="C114" s="102"/>
      <c r="D114" s="102"/>
      <c r="E114" s="102"/>
      <c r="F114" s="102"/>
      <c r="G114" s="102"/>
      <c r="H114" s="102"/>
      <c r="I114" s="102"/>
    </row>
    <row r="115" spans="1:9" x14ac:dyDescent="0.25">
      <c r="A115" s="102"/>
      <c r="B115" s="102"/>
      <c r="C115" s="102"/>
      <c r="D115" s="102"/>
      <c r="E115" s="102"/>
      <c r="F115" s="102"/>
      <c r="G115" s="102"/>
      <c r="H115" s="102"/>
      <c r="I115" s="102"/>
    </row>
    <row r="116" spans="1:9" x14ac:dyDescent="0.25">
      <c r="A116" s="102"/>
      <c r="B116" s="102"/>
      <c r="C116" s="102"/>
      <c r="D116" s="102"/>
      <c r="E116" s="102"/>
      <c r="F116" s="102"/>
      <c r="G116" s="102"/>
      <c r="H116" s="102"/>
      <c r="I116" s="102"/>
    </row>
    <row r="117" spans="1:9" x14ac:dyDescent="0.25">
      <c r="A117" s="102"/>
      <c r="B117" s="102"/>
      <c r="C117" s="102"/>
      <c r="D117" s="102"/>
      <c r="E117" s="102"/>
      <c r="F117" s="102"/>
      <c r="G117" s="102"/>
      <c r="H117" s="102"/>
      <c r="I117" s="102"/>
    </row>
    <row r="118" spans="1:9" x14ac:dyDescent="0.25">
      <c r="A118" s="102"/>
      <c r="B118" s="102"/>
      <c r="C118" s="102"/>
      <c r="D118" s="102"/>
      <c r="E118" s="102"/>
      <c r="F118" s="102"/>
      <c r="G118" s="102"/>
      <c r="H118" s="102"/>
      <c r="I118" s="102"/>
    </row>
    <row r="119" spans="1:9" x14ac:dyDescent="0.25">
      <c r="A119" s="102"/>
      <c r="B119" s="102"/>
      <c r="C119" s="102"/>
      <c r="D119" s="102"/>
      <c r="E119" s="102"/>
      <c r="F119" s="102"/>
      <c r="G119" s="102"/>
      <c r="H119" s="102"/>
      <c r="I119" s="102"/>
    </row>
    <row r="120" spans="1:9" x14ac:dyDescent="0.25">
      <c r="A120" s="102"/>
      <c r="B120" s="102"/>
      <c r="C120" s="102"/>
      <c r="D120" s="102"/>
      <c r="E120" s="102"/>
      <c r="F120" s="102"/>
      <c r="G120" s="102"/>
      <c r="H120" s="102"/>
      <c r="I120" s="102"/>
    </row>
    <row r="121" spans="1:9" x14ac:dyDescent="0.25">
      <c r="A121" s="102"/>
      <c r="B121" s="102"/>
      <c r="C121" s="102"/>
      <c r="D121" s="102"/>
      <c r="E121" s="102"/>
      <c r="F121" s="102"/>
      <c r="G121" s="102"/>
      <c r="H121" s="102"/>
      <c r="I121" s="102"/>
    </row>
    <row r="122" spans="1:9" x14ac:dyDescent="0.25">
      <c r="A122" s="102"/>
      <c r="B122" s="102"/>
      <c r="C122" s="102"/>
      <c r="D122" s="102"/>
      <c r="E122" s="102"/>
      <c r="F122" s="102"/>
      <c r="G122" s="102"/>
      <c r="H122" s="102"/>
      <c r="I122" s="102"/>
    </row>
    <row r="123" spans="1:9" x14ac:dyDescent="0.25">
      <c r="A123" s="102"/>
      <c r="B123" s="102"/>
      <c r="C123" s="102"/>
      <c r="D123" s="102"/>
      <c r="E123" s="102"/>
      <c r="F123" s="102"/>
      <c r="G123" s="102"/>
      <c r="H123" s="102"/>
      <c r="I123" s="102"/>
    </row>
    <row r="124" spans="1:9" x14ac:dyDescent="0.25">
      <c r="A124" s="102"/>
      <c r="B124" s="102"/>
      <c r="C124" s="102"/>
      <c r="D124" s="102"/>
      <c r="E124" s="102"/>
      <c r="F124" s="102"/>
      <c r="G124" s="102"/>
      <c r="H124" s="102"/>
      <c r="I124" s="102"/>
    </row>
    <row r="125" spans="1:9" x14ac:dyDescent="0.25">
      <c r="A125" s="102"/>
      <c r="B125" s="102"/>
      <c r="C125" s="102"/>
      <c r="D125" s="102"/>
      <c r="E125" s="102"/>
      <c r="F125" s="102"/>
      <c r="G125" s="102"/>
      <c r="H125" s="102"/>
      <c r="I125" s="102"/>
    </row>
    <row r="126" spans="1:9" x14ac:dyDescent="0.25">
      <c r="A126" s="102"/>
      <c r="B126" s="102"/>
      <c r="C126" s="102"/>
      <c r="D126" s="102"/>
      <c r="E126" s="102"/>
      <c r="F126" s="102"/>
      <c r="G126" s="102"/>
      <c r="H126" s="102"/>
      <c r="I126" s="102"/>
    </row>
    <row r="127" spans="1:9" x14ac:dyDescent="0.25">
      <c r="A127" s="102"/>
      <c r="B127" s="102"/>
      <c r="C127" s="102"/>
      <c r="D127" s="102"/>
      <c r="E127" s="102"/>
      <c r="F127" s="102"/>
      <c r="G127" s="102"/>
      <c r="H127" s="102"/>
      <c r="I127" s="102"/>
    </row>
    <row r="128" spans="1:9" x14ac:dyDescent="0.25">
      <c r="A128" s="102"/>
      <c r="B128" s="102"/>
      <c r="C128" s="102"/>
      <c r="D128" s="102"/>
      <c r="E128" s="102"/>
      <c r="F128" s="102"/>
      <c r="G128" s="102"/>
      <c r="H128" s="102"/>
      <c r="I128" s="102"/>
    </row>
    <row r="129" spans="1:9" x14ac:dyDescent="0.25">
      <c r="A129" s="102"/>
      <c r="B129" s="102"/>
      <c r="C129" s="102"/>
      <c r="D129" s="102"/>
      <c r="E129" s="102"/>
      <c r="F129" s="102"/>
      <c r="G129" s="102"/>
      <c r="H129" s="102"/>
      <c r="I129" s="102"/>
    </row>
    <row r="130" spans="1:9" x14ac:dyDescent="0.25">
      <c r="A130" s="102"/>
      <c r="B130" s="102"/>
      <c r="C130" s="102"/>
      <c r="D130" s="102"/>
      <c r="E130" s="102"/>
      <c r="F130" s="102"/>
      <c r="G130" s="102"/>
      <c r="H130" s="102"/>
      <c r="I130" s="102"/>
    </row>
    <row r="131" spans="1:9" x14ac:dyDescent="0.25">
      <c r="A131" s="102"/>
      <c r="B131" s="102"/>
      <c r="C131" s="102"/>
      <c r="D131" s="102"/>
      <c r="E131" s="102"/>
      <c r="F131" s="102"/>
      <c r="G131" s="102"/>
      <c r="H131" s="102"/>
      <c r="I131" s="102"/>
    </row>
    <row r="132" spans="1:9" x14ac:dyDescent="0.25">
      <c r="A132" s="102"/>
      <c r="B132" s="102"/>
      <c r="C132" s="102"/>
      <c r="D132" s="102"/>
      <c r="E132" s="102"/>
      <c r="F132" s="102"/>
      <c r="G132" s="102"/>
      <c r="H132" s="102"/>
      <c r="I132" s="102"/>
    </row>
    <row r="133" spans="1:9" x14ac:dyDescent="0.25">
      <c r="A133" s="102"/>
      <c r="B133" s="102"/>
      <c r="C133" s="102"/>
      <c r="D133" s="102"/>
      <c r="E133" s="102"/>
      <c r="F133" s="102"/>
      <c r="G133" s="102"/>
      <c r="H133" s="102"/>
      <c r="I133" s="102"/>
    </row>
    <row r="134" spans="1:9" x14ac:dyDescent="0.25">
      <c r="A134" s="102"/>
      <c r="B134" s="102"/>
      <c r="C134" s="102"/>
      <c r="D134" s="102"/>
      <c r="E134" s="102"/>
      <c r="F134" s="102"/>
      <c r="G134" s="102"/>
      <c r="H134" s="102"/>
      <c r="I134" s="102"/>
    </row>
    <row r="135" spans="1:9" x14ac:dyDescent="0.25">
      <c r="A135" s="102"/>
      <c r="B135" s="102"/>
      <c r="C135" s="102"/>
      <c r="D135" s="102"/>
      <c r="E135" s="102"/>
      <c r="F135" s="102"/>
      <c r="G135" s="102"/>
      <c r="H135" s="102"/>
      <c r="I135" s="102"/>
    </row>
    <row r="136" spans="1:9" x14ac:dyDescent="0.25">
      <c r="A136" s="102"/>
      <c r="B136" s="102"/>
      <c r="C136" s="102"/>
      <c r="D136" s="102"/>
      <c r="E136" s="102"/>
      <c r="F136" s="102"/>
      <c r="G136" s="102"/>
      <c r="H136" s="102"/>
      <c r="I136" s="102"/>
    </row>
    <row r="137" spans="1:9" x14ac:dyDescent="0.25">
      <c r="A137" s="102"/>
      <c r="B137" s="102"/>
      <c r="C137" s="102"/>
      <c r="D137" s="102"/>
      <c r="E137" s="102"/>
      <c r="F137" s="102"/>
      <c r="G137" s="102"/>
      <c r="H137" s="102"/>
      <c r="I137" s="102"/>
    </row>
    <row r="138" spans="1:9" x14ac:dyDescent="0.25">
      <c r="A138" s="102"/>
      <c r="B138" s="102"/>
      <c r="C138" s="102"/>
      <c r="D138" s="102"/>
      <c r="E138" s="102"/>
      <c r="F138" s="102"/>
      <c r="G138" s="102"/>
      <c r="H138" s="102"/>
      <c r="I138" s="102"/>
    </row>
    <row r="139" spans="1:9" x14ac:dyDescent="0.25">
      <c r="A139" s="102"/>
      <c r="B139" s="102"/>
      <c r="C139" s="102"/>
      <c r="D139" s="102"/>
      <c r="E139" s="102"/>
      <c r="F139" s="102"/>
      <c r="G139" s="102"/>
      <c r="H139" s="102"/>
      <c r="I139" s="102"/>
    </row>
    <row r="140" spans="1:9" x14ac:dyDescent="0.25">
      <c r="A140" s="102"/>
      <c r="B140" s="102"/>
      <c r="C140" s="102"/>
      <c r="D140" s="102"/>
      <c r="E140" s="102"/>
      <c r="F140" s="102"/>
      <c r="G140" s="102"/>
      <c r="H140" s="102"/>
      <c r="I140" s="102"/>
    </row>
    <row r="141" spans="1:9" x14ac:dyDescent="0.25">
      <c r="A141" s="102"/>
      <c r="B141" s="102"/>
      <c r="C141" s="102"/>
      <c r="D141" s="102"/>
      <c r="E141" s="102"/>
      <c r="F141" s="102"/>
      <c r="G141" s="102"/>
      <c r="H141" s="102"/>
      <c r="I141" s="102"/>
    </row>
    <row r="142" spans="1:9" x14ac:dyDescent="0.25">
      <c r="A142" s="100"/>
      <c r="B142" s="100"/>
      <c r="C142" s="100"/>
      <c r="D142" s="100"/>
      <c r="E142" s="100"/>
      <c r="F142" s="100"/>
      <c r="G142" s="100"/>
      <c r="H142" s="100"/>
      <c r="I142" s="100"/>
    </row>
    <row r="196" spans="1:6" x14ac:dyDescent="0.25">
      <c r="A196" s="36">
        <v>1</v>
      </c>
      <c r="B196" s="36" t="s">
        <v>7</v>
      </c>
      <c r="E196" s="36">
        <v>100</v>
      </c>
      <c r="F196" s="36">
        <v>10</v>
      </c>
    </row>
    <row r="197" spans="1:6" x14ac:dyDescent="0.25">
      <c r="A197" s="36">
        <v>1</v>
      </c>
      <c r="B197" s="36" t="s">
        <v>7</v>
      </c>
      <c r="E197" s="36">
        <v>100</v>
      </c>
      <c r="F197" s="36">
        <v>10</v>
      </c>
    </row>
    <row r="198" spans="1:6" x14ac:dyDescent="0.25">
      <c r="A198" s="36">
        <v>1</v>
      </c>
      <c r="B198" s="36" t="s">
        <v>7</v>
      </c>
      <c r="E198" s="36">
        <v>100</v>
      </c>
      <c r="F198" s="36">
        <v>10</v>
      </c>
    </row>
  </sheetData>
  <mergeCells count="38">
    <mergeCell ref="A5:B5"/>
    <mergeCell ref="A1:C1"/>
    <mergeCell ref="D1:G1"/>
    <mergeCell ref="A2:D2"/>
    <mergeCell ref="A3:B3"/>
    <mergeCell ref="A4:B4"/>
    <mergeCell ref="A11:B11"/>
    <mergeCell ref="A6:B6"/>
    <mergeCell ref="A7:B7"/>
    <mergeCell ref="A9:B9"/>
    <mergeCell ref="A10:B10"/>
    <mergeCell ref="B24:D24"/>
    <mergeCell ref="A14:B14"/>
    <mergeCell ref="B16:C16"/>
    <mergeCell ref="E16:G16"/>
    <mergeCell ref="B17:C17"/>
    <mergeCell ref="E17:G17"/>
    <mergeCell ref="B19:D19"/>
    <mergeCell ref="B20:D20"/>
    <mergeCell ref="B21:D21"/>
    <mergeCell ref="B22:D22"/>
    <mergeCell ref="B23:D23"/>
    <mergeCell ref="D39:F39"/>
    <mergeCell ref="A42:G42"/>
    <mergeCell ref="A43:G43"/>
    <mergeCell ref="A12:B13"/>
    <mergeCell ref="A31:D31"/>
    <mergeCell ref="A32:D32"/>
    <mergeCell ref="A33:D33"/>
    <mergeCell ref="A34:D34"/>
    <mergeCell ref="A35:D35"/>
    <mergeCell ref="A36:D36"/>
    <mergeCell ref="B25:D25"/>
    <mergeCell ref="B26:D26"/>
    <mergeCell ref="B27:D27"/>
    <mergeCell ref="B28:D28"/>
    <mergeCell ref="B29:D29"/>
    <mergeCell ref="B30:D30"/>
  </mergeCells>
  <pageMargins left="0.7" right="0.7" top="0.75" bottom="0.75" header="0.3" footer="0.3"/>
  <pageSetup paperSize="12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4EF8A-AE49-498F-A68C-E32789483A3E}">
  <sheetPr codeName="Sheet11">
    <tabColor rgb="FFFF66CC"/>
  </sheetPr>
  <dimension ref="A1:M127"/>
  <sheetViews>
    <sheetView tabSelected="1" topLeftCell="B1" workbookViewId="0">
      <selection activeCell="M2" sqref="M2"/>
    </sheetView>
  </sheetViews>
  <sheetFormatPr defaultRowHeight="15" x14ac:dyDescent="0.25"/>
  <cols>
    <col min="1" max="1" width="9.140625" style="3"/>
    <col min="2" max="2" width="15.7109375" style="3" customWidth="1"/>
    <col min="3" max="3" width="17.5703125" style="3" customWidth="1"/>
    <col min="4" max="4" width="16.7109375" style="3" customWidth="1"/>
    <col min="5" max="5" width="10.42578125" style="3" customWidth="1"/>
    <col min="6" max="6" width="13.5703125" style="3" customWidth="1"/>
    <col min="7" max="7" width="10.28515625" style="3" customWidth="1"/>
    <col min="8" max="8" width="8" style="3" customWidth="1"/>
    <col min="9" max="9" width="24" style="3" customWidth="1"/>
    <col min="10" max="10" width="15.28515625" style="3" customWidth="1"/>
    <col min="11" max="11" width="17.42578125" style="3" customWidth="1"/>
    <col min="12" max="12" width="19.140625" style="3" customWidth="1"/>
    <col min="13" max="13" width="14.42578125" style="3" customWidth="1"/>
  </cols>
  <sheetData>
    <row r="1" spans="1:13" ht="30" customHeight="1" x14ac:dyDescent="0.25">
      <c r="A1" s="27" t="s">
        <v>4</v>
      </c>
      <c r="B1" s="27" t="s">
        <v>79</v>
      </c>
      <c r="C1" s="27" t="s">
        <v>81</v>
      </c>
      <c r="D1" s="27" t="s">
        <v>80</v>
      </c>
      <c r="E1" s="27" t="s">
        <v>1</v>
      </c>
      <c r="F1" s="27" t="s">
        <v>3</v>
      </c>
      <c r="G1" s="27" t="s">
        <v>2</v>
      </c>
      <c r="H1" s="27" t="s">
        <v>33</v>
      </c>
      <c r="I1" s="104" t="s">
        <v>82</v>
      </c>
      <c r="J1" s="27" t="s">
        <v>150</v>
      </c>
      <c r="K1" s="132" t="s">
        <v>151</v>
      </c>
      <c r="L1" s="27" t="s">
        <v>96</v>
      </c>
      <c r="M1" s="2" t="s">
        <v>135</v>
      </c>
    </row>
    <row r="2" spans="1:13" x14ac:dyDescent="0.25">
      <c r="A2" s="3">
        <f>ROW()-1</f>
        <v>1</v>
      </c>
      <c r="B2" s="3" t="s">
        <v>144</v>
      </c>
      <c r="C2" s="3" t="s">
        <v>141</v>
      </c>
      <c r="D2" s="3">
        <v>2175568898</v>
      </c>
      <c r="E2" s="3" t="s">
        <v>136</v>
      </c>
      <c r="F2" s="3" t="s">
        <v>137</v>
      </c>
      <c r="G2" s="3">
        <v>25.99</v>
      </c>
      <c r="H2" s="3">
        <v>5</v>
      </c>
      <c r="I2" s="4">
        <v>44846.712164351855</v>
      </c>
      <c r="J2" s="3">
        <v>129.94999999999999</v>
      </c>
      <c r="K2" s="3">
        <v>77.969999999999985</v>
      </c>
      <c r="L2" s="3">
        <v>51.980000000000004</v>
      </c>
      <c r="M2" s="3">
        <f>BOM_Ideal!D2-Selling_History!H2</f>
        <v>45</v>
      </c>
    </row>
    <row r="3" spans="1:13" x14ac:dyDescent="0.25">
      <c r="A3" s="3">
        <f>ROW()-1</f>
        <v>2</v>
      </c>
      <c r="E3" s="3" t="s">
        <v>138</v>
      </c>
      <c r="F3" s="3" t="s">
        <v>120</v>
      </c>
      <c r="G3" s="3">
        <v>12.57</v>
      </c>
      <c r="H3" s="3">
        <v>30</v>
      </c>
      <c r="I3" s="4">
        <v>44846.712465277778</v>
      </c>
      <c r="J3" s="3">
        <v>377.1</v>
      </c>
      <c r="K3" s="3">
        <v>226.26000000000002</v>
      </c>
      <c r="L3" s="3">
        <v>150.84</v>
      </c>
    </row>
    <row r="4" spans="1:13" x14ac:dyDescent="0.25">
      <c r="A4" s="3">
        <f>ROW()-1</f>
        <v>3</v>
      </c>
      <c r="E4" s="3" t="s">
        <v>143</v>
      </c>
      <c r="F4" s="3" t="s">
        <v>123</v>
      </c>
      <c r="G4" s="3">
        <v>0.5</v>
      </c>
      <c r="H4" s="3">
        <v>200</v>
      </c>
      <c r="I4" s="4">
        <v>44846.698553240742</v>
      </c>
      <c r="J4" s="3">
        <v>100</v>
      </c>
      <c r="K4" s="3">
        <v>60</v>
      </c>
      <c r="L4" s="3">
        <v>40</v>
      </c>
    </row>
    <row r="6" spans="1:13" x14ac:dyDescent="0.25">
      <c r="I6" s="4"/>
    </row>
    <row r="122" spans="11:12" x14ac:dyDescent="0.25">
      <c r="K122" s="3" t="s">
        <v>83</v>
      </c>
    </row>
    <row r="123" spans="11:12" x14ac:dyDescent="0.25">
      <c r="K123" s="3" t="s">
        <v>79</v>
      </c>
      <c r="L123" s="3" t="s">
        <v>87</v>
      </c>
    </row>
    <row r="124" spans="11:12" x14ac:dyDescent="0.25">
      <c r="K124" s="3" t="s">
        <v>81</v>
      </c>
    </row>
    <row r="125" spans="11:12" x14ac:dyDescent="0.25">
      <c r="K125" s="3" t="s">
        <v>80</v>
      </c>
    </row>
    <row r="126" spans="11:12" x14ac:dyDescent="0.25">
      <c r="K126" s="3" t="s">
        <v>84</v>
      </c>
    </row>
    <row r="127" spans="11:12" x14ac:dyDescent="0.25">
      <c r="K127" s="3" t="s">
        <v>85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F4B7D-A7F8-48A3-B1F2-681DEBFF6E96}">
  <sheetPr codeName="Sheet5">
    <tabColor theme="9" tint="-0.499984740745262"/>
  </sheetPr>
  <dimension ref="A1:J2"/>
  <sheetViews>
    <sheetView workbookViewId="0">
      <selection activeCell="C50" sqref="C50"/>
    </sheetView>
  </sheetViews>
  <sheetFormatPr defaultRowHeight="15" x14ac:dyDescent="0.25"/>
  <cols>
    <col min="1" max="1" width="10.5703125" style="3" customWidth="1"/>
    <col min="2" max="2" width="29.5703125" style="3" customWidth="1"/>
    <col min="3" max="3" width="14" style="30" customWidth="1"/>
    <col min="6" max="6" width="29.7109375" customWidth="1"/>
    <col min="10" max="10" width="29.140625" customWidth="1"/>
  </cols>
  <sheetData>
    <row r="1" spans="1:10" x14ac:dyDescent="0.25">
      <c r="A1" s="121" t="s">
        <v>4</v>
      </c>
      <c r="B1" s="121" t="s">
        <v>31</v>
      </c>
      <c r="C1" s="121" t="s">
        <v>30</v>
      </c>
      <c r="F1" s="1"/>
      <c r="J1" s="1"/>
    </row>
    <row r="2" spans="1:10" x14ac:dyDescent="0.25">
      <c r="A2" s="3">
        <f>ROW()-1</f>
        <v>1</v>
      </c>
      <c r="B2" s="3" t="s">
        <v>146</v>
      </c>
      <c r="C2" s="30">
        <v>2000</v>
      </c>
    </row>
  </sheetData>
  <pageMargins left="0.7" right="0.7" top="0.75" bottom="0.75" header="0.3" footer="0.3"/>
  <pageSetup paperSize="1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89273-52FA-4E74-892C-5628EF71E505}">
  <sheetPr codeName="Sheet14">
    <tabColor theme="9" tint="-0.499984740745262"/>
  </sheetPr>
  <dimension ref="A1:I5"/>
  <sheetViews>
    <sheetView workbookViewId="0"/>
  </sheetViews>
  <sheetFormatPr defaultRowHeight="15" x14ac:dyDescent="0.25"/>
  <cols>
    <col min="1" max="1" width="10.5703125" style="3" customWidth="1"/>
    <col min="2" max="2" width="29.5703125" style="3" customWidth="1"/>
    <col min="3" max="3" width="14" style="30" customWidth="1"/>
  </cols>
  <sheetData>
    <row r="1" spans="1:9" x14ac:dyDescent="0.25">
      <c r="A1" s="121" t="s">
        <v>4</v>
      </c>
      <c r="B1" s="121" t="s">
        <v>32</v>
      </c>
      <c r="C1" s="121" t="s">
        <v>30</v>
      </c>
    </row>
    <row r="2" spans="1:9" x14ac:dyDescent="0.25">
      <c r="A2" s="3">
        <f>ROW()-1</f>
        <v>1</v>
      </c>
      <c r="B2" s="3" t="s">
        <v>147</v>
      </c>
      <c r="C2" s="30">
        <v>40000</v>
      </c>
    </row>
    <row r="5" spans="1:9" x14ac:dyDescent="0.25">
      <c r="A5" s="122"/>
      <c r="B5" s="122"/>
      <c r="C5" s="123"/>
      <c r="D5" s="117"/>
      <c r="E5" s="117"/>
      <c r="F5" s="117"/>
      <c r="G5" s="117"/>
      <c r="H5" s="117"/>
      <c r="I5" s="11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66A8-AB46-45BB-A70F-8F3D36FF5B90}">
  <sheetPr codeName="Sheet6">
    <tabColor theme="5" tint="-0.249977111117893"/>
  </sheetPr>
  <dimension ref="A1:D2"/>
  <sheetViews>
    <sheetView workbookViewId="0">
      <selection activeCell="C2" sqref="C2"/>
    </sheetView>
  </sheetViews>
  <sheetFormatPr defaultRowHeight="15" x14ac:dyDescent="0.25"/>
  <cols>
    <col min="1" max="1" width="11.42578125" style="3" customWidth="1"/>
    <col min="2" max="3" width="31.28515625" style="3" customWidth="1"/>
    <col min="4" max="4" width="10.85546875" style="3" customWidth="1"/>
  </cols>
  <sheetData>
    <row r="1" spans="1:4" x14ac:dyDescent="0.25">
      <c r="A1" s="121" t="s">
        <v>4</v>
      </c>
      <c r="B1" s="121" t="s">
        <v>93</v>
      </c>
      <c r="C1" s="121" t="s">
        <v>94</v>
      </c>
      <c r="D1" s="121" t="s">
        <v>30</v>
      </c>
    </row>
    <row r="2" spans="1:4" x14ac:dyDescent="0.25">
      <c r="A2" s="3">
        <f>ROW()-1</f>
        <v>1</v>
      </c>
      <c r="B2" s="3" t="s">
        <v>148</v>
      </c>
      <c r="C2" s="3" t="s">
        <v>149</v>
      </c>
      <c r="D2" s="3">
        <v>2000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D9C1A-AB08-4E60-8B2B-302BA7F95707}">
  <sheetPr codeName="Sheet7">
    <tabColor rgb="FFFFFF00"/>
  </sheetPr>
  <dimension ref="A1:E18"/>
  <sheetViews>
    <sheetView zoomScale="80" zoomScaleNormal="80" workbookViewId="0">
      <selection activeCell="L15" sqref="L15"/>
    </sheetView>
  </sheetViews>
  <sheetFormatPr defaultRowHeight="15" x14ac:dyDescent="0.25"/>
  <cols>
    <col min="1" max="1" width="23.28515625" customWidth="1"/>
    <col min="2" max="2" width="23.5703125" customWidth="1"/>
    <col min="3" max="3" width="18.28515625" customWidth="1"/>
    <col min="4" max="4" width="20.28515625" customWidth="1"/>
    <col min="5" max="5" width="18.140625" customWidth="1"/>
  </cols>
  <sheetData>
    <row r="1" spans="1:5" ht="31.5" customHeight="1" thickBot="1" x14ac:dyDescent="0.3">
      <c r="A1" s="8"/>
      <c r="B1" s="130" t="s">
        <v>99</v>
      </c>
      <c r="C1" s="9"/>
      <c r="D1" s="10"/>
      <c r="E1" s="10"/>
    </row>
    <row r="2" spans="1:5" ht="23.25" customHeight="1" thickTop="1" thickBot="1" x14ac:dyDescent="0.3">
      <c r="A2" s="11" t="s">
        <v>11</v>
      </c>
      <c r="B2" s="129"/>
      <c r="C2" s="13" t="s">
        <v>12</v>
      </c>
      <c r="D2" s="14"/>
      <c r="E2" s="10"/>
    </row>
    <row r="3" spans="1:5" ht="21.75" customHeight="1" thickTop="1" thickBot="1" x14ac:dyDescent="0.3">
      <c r="A3" s="15" t="s">
        <v>0</v>
      </c>
      <c r="B3" s="16">
        <f>SUM(Asset_Cash!C2:C1048576)</f>
        <v>2000</v>
      </c>
      <c r="C3" s="17" t="s">
        <v>13</v>
      </c>
      <c r="D3" s="16">
        <f>SUM(Purchasing_Details!U2:U1048576)</f>
        <v>585.96</v>
      </c>
      <c r="E3" s="10"/>
    </row>
    <row r="4" spans="1:5" ht="19.5" customHeight="1" thickBot="1" x14ac:dyDescent="0.3">
      <c r="A4" s="15" t="s">
        <v>14</v>
      </c>
      <c r="B4" s="16">
        <f>SUM(Selling_History!K2:K121)</f>
        <v>364.23</v>
      </c>
      <c r="C4" s="17"/>
      <c r="D4" s="17"/>
      <c r="E4" s="10"/>
    </row>
    <row r="5" spans="1:5" ht="15.75" thickBot="1" x14ac:dyDescent="0.3">
      <c r="A5" s="18" t="s">
        <v>15</v>
      </c>
      <c r="B5" s="19">
        <f>SUM(Inventory_List!G2:G1048576)</f>
        <v>2237</v>
      </c>
      <c r="C5" s="8"/>
      <c r="D5" s="8"/>
      <c r="E5" s="10"/>
    </row>
    <row r="6" spans="1:5" ht="16.5" thickTop="1" thickBot="1" x14ac:dyDescent="0.3">
      <c r="A6" s="124"/>
      <c r="B6" s="125"/>
      <c r="C6" s="126"/>
      <c r="D6" s="126"/>
      <c r="E6" s="10"/>
    </row>
    <row r="7" spans="1:5" ht="36" customHeight="1" thickTop="1" thickBot="1" x14ac:dyDescent="0.3">
      <c r="A7" s="11" t="s">
        <v>16</v>
      </c>
      <c r="B7" s="20">
        <f>SUM(B3:B5)</f>
        <v>4601.2299999999996</v>
      </c>
      <c r="C7" s="13" t="s">
        <v>17</v>
      </c>
      <c r="D7" s="20">
        <f>SUM(D3)</f>
        <v>585.96</v>
      </c>
      <c r="E7" s="10"/>
    </row>
    <row r="8" spans="1:5" ht="16.5" thickTop="1" thickBot="1" x14ac:dyDescent="0.3">
      <c r="A8" s="9"/>
      <c r="B8" s="14"/>
      <c r="C8" s="9"/>
      <c r="D8" s="10"/>
      <c r="E8" s="10"/>
    </row>
    <row r="9" spans="1:5" ht="18" customHeight="1" thickTop="1" thickBot="1" x14ac:dyDescent="0.3">
      <c r="A9" s="11" t="s">
        <v>18</v>
      </c>
      <c r="B9" s="12"/>
      <c r="C9" s="13" t="s">
        <v>19</v>
      </c>
      <c r="D9" s="14"/>
      <c r="E9" s="10"/>
    </row>
    <row r="10" spans="1:5" ht="16.5" thickTop="1" thickBot="1" x14ac:dyDescent="0.3">
      <c r="A10" s="18" t="s">
        <v>20</v>
      </c>
      <c r="B10" s="19">
        <f>SUM(Asset_Fixed!C2:C1048576)</f>
        <v>40000</v>
      </c>
      <c r="C10" s="8" t="s">
        <v>21</v>
      </c>
      <c r="D10" s="19">
        <v>0</v>
      </c>
      <c r="E10" s="10"/>
    </row>
    <row r="11" spans="1:5" ht="32.25" customHeight="1" thickTop="1" thickBot="1" x14ac:dyDescent="0.3">
      <c r="A11" s="21" t="s">
        <v>22</v>
      </c>
      <c r="B11" s="19">
        <f>SUM(B10)</f>
        <v>40000</v>
      </c>
      <c r="C11" s="13" t="s">
        <v>23</v>
      </c>
      <c r="D11" s="20">
        <v>0</v>
      </c>
      <c r="E11" s="10"/>
    </row>
    <row r="12" spans="1:5" ht="16.5" thickTop="1" thickBot="1" x14ac:dyDescent="0.3">
      <c r="A12" s="10"/>
      <c r="B12" s="10"/>
      <c r="C12" s="14"/>
      <c r="D12" s="9"/>
      <c r="E12" s="10"/>
    </row>
    <row r="13" spans="1:5" ht="22.5" customHeight="1" thickBot="1" x14ac:dyDescent="0.3">
      <c r="A13" s="10"/>
      <c r="B13" s="22"/>
      <c r="C13" s="12" t="s">
        <v>24</v>
      </c>
      <c r="D13" s="20">
        <v>10000</v>
      </c>
      <c r="E13" s="10"/>
    </row>
    <row r="14" spans="1:5" ht="25.5" customHeight="1" thickBot="1" x14ac:dyDescent="0.3">
      <c r="A14" s="10"/>
      <c r="B14" s="22"/>
      <c r="C14" s="8" t="s">
        <v>25</v>
      </c>
      <c r="D14" s="127">
        <f>'P&amp;L'!B4</f>
        <v>30000</v>
      </c>
      <c r="E14" s="10" t="s">
        <v>29</v>
      </c>
    </row>
    <row r="15" spans="1:5" ht="20.25" customHeight="1" thickBot="1" x14ac:dyDescent="0.3">
      <c r="A15" s="10"/>
      <c r="B15" s="23"/>
      <c r="C15" s="24" t="s">
        <v>26</v>
      </c>
      <c r="D15" s="25">
        <f>(B17-(D7+D11))</f>
        <v>44015.27</v>
      </c>
      <c r="E15" s="10"/>
    </row>
    <row r="16" spans="1:5" ht="15.75" thickBot="1" x14ac:dyDescent="0.3">
      <c r="A16" s="9"/>
      <c r="B16" s="9"/>
      <c r="C16" s="9"/>
      <c r="D16" s="9"/>
      <c r="E16" s="10"/>
    </row>
    <row r="17" spans="1:5" ht="33" customHeight="1" thickTop="1" thickBot="1" x14ac:dyDescent="0.3">
      <c r="A17" s="26" t="s">
        <v>27</v>
      </c>
      <c r="B17" s="20">
        <f>B7+B11</f>
        <v>44601.229999999996</v>
      </c>
      <c r="C17" s="8" t="s">
        <v>28</v>
      </c>
      <c r="D17" s="20">
        <f>D7+D11+D15</f>
        <v>44601.229999999996</v>
      </c>
      <c r="E17" s="10"/>
    </row>
    <row r="18" spans="1:5" ht="15.75" thickTop="1" x14ac:dyDescent="0.25"/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15335-8A78-4F41-9978-AB9B66813E4E}">
  <sheetPr codeName="Sheet16">
    <tabColor rgb="FF66FF99"/>
  </sheetPr>
  <dimension ref="A1:G25"/>
  <sheetViews>
    <sheetView zoomScale="80" zoomScaleNormal="80" workbookViewId="0">
      <selection activeCell="B6" sqref="B6"/>
    </sheetView>
  </sheetViews>
  <sheetFormatPr defaultRowHeight="15" x14ac:dyDescent="0.25"/>
  <cols>
    <col min="1" max="1" width="40.85546875" customWidth="1"/>
    <col min="2" max="2" width="55.5703125" customWidth="1"/>
  </cols>
  <sheetData>
    <row r="1" spans="1:7" ht="76.5" customHeight="1" thickTop="1" thickBot="1" x14ac:dyDescent="0.3">
      <c r="A1" s="142" t="s">
        <v>132</v>
      </c>
      <c r="B1" s="143"/>
    </row>
    <row r="2" spans="1:7" ht="27" customHeight="1" thickBot="1" x14ac:dyDescent="0.3">
      <c r="A2" s="144" t="s">
        <v>100</v>
      </c>
      <c r="B2" s="131">
        <v>50000</v>
      </c>
    </row>
    <row r="3" spans="1:7" ht="52.5" customHeight="1" thickBot="1" x14ac:dyDescent="0.3">
      <c r="A3" s="144" t="s">
        <v>101</v>
      </c>
      <c r="B3" s="131">
        <v>20000</v>
      </c>
    </row>
    <row r="4" spans="1:7" ht="27" customHeight="1" thickBot="1" x14ac:dyDescent="0.3">
      <c r="A4" s="144" t="s">
        <v>25</v>
      </c>
      <c r="B4" s="131">
        <f>B2-B3</f>
        <v>30000</v>
      </c>
      <c r="C4" s="141">
        <f>(B2-B3)/B2</f>
        <v>0.6</v>
      </c>
    </row>
    <row r="5" spans="1:7" ht="15.75" thickBot="1" x14ac:dyDescent="0.3">
      <c r="A5" s="145"/>
      <c r="B5" s="128"/>
    </row>
    <row r="6" spans="1:7" ht="65.25" customHeight="1" thickBot="1" x14ac:dyDescent="0.3">
      <c r="A6" s="144" t="s">
        <v>102</v>
      </c>
      <c r="B6" s="128"/>
    </row>
    <row r="7" spans="1:7" ht="15.75" thickBot="1" x14ac:dyDescent="0.3">
      <c r="A7" s="146" t="s">
        <v>103</v>
      </c>
      <c r="B7" s="147">
        <v>1000</v>
      </c>
    </row>
    <row r="8" spans="1:7" ht="27" customHeight="1" thickBot="1" x14ac:dyDescent="0.3">
      <c r="A8" s="146" t="s">
        <v>104</v>
      </c>
      <c r="B8" s="147">
        <v>2000</v>
      </c>
    </row>
    <row r="9" spans="1:7" ht="27" customHeight="1" thickBot="1" x14ac:dyDescent="0.3">
      <c r="A9" s="146" t="s">
        <v>105</v>
      </c>
      <c r="B9" s="147">
        <v>10000</v>
      </c>
    </row>
    <row r="10" spans="1:7" ht="15.75" thickBot="1" x14ac:dyDescent="0.3">
      <c r="A10" s="146" t="s">
        <v>106</v>
      </c>
      <c r="B10" s="147">
        <f>13.5*7*5*12</f>
        <v>5670</v>
      </c>
    </row>
    <row r="11" spans="1:7" ht="27" customHeight="1" thickBot="1" x14ac:dyDescent="0.3">
      <c r="A11" s="146" t="s">
        <v>107</v>
      </c>
      <c r="B11" s="147">
        <v>776.33</v>
      </c>
    </row>
    <row r="12" spans="1:7" ht="65.25" customHeight="1" thickBot="1" x14ac:dyDescent="0.3">
      <c r="A12" s="146" t="s">
        <v>108</v>
      </c>
      <c r="B12" s="147">
        <v>2400</v>
      </c>
    </row>
    <row r="13" spans="1:7" ht="65.25" customHeight="1" thickBot="1" x14ac:dyDescent="0.3">
      <c r="A13" s="146" t="s">
        <v>133</v>
      </c>
      <c r="B13" s="147">
        <f>2000</f>
        <v>2000</v>
      </c>
    </row>
    <row r="14" spans="1:7" ht="27" customHeight="1" thickBot="1" x14ac:dyDescent="0.3">
      <c r="A14" s="146" t="s">
        <v>109</v>
      </c>
      <c r="B14" s="147">
        <f>B13/50</f>
        <v>40</v>
      </c>
      <c r="C14" s="151" t="s">
        <v>134</v>
      </c>
      <c r="D14" s="151"/>
      <c r="E14" s="151"/>
      <c r="F14" s="151"/>
      <c r="G14" s="151"/>
    </row>
    <row r="15" spans="1:7" ht="39.75" customHeight="1" thickBot="1" x14ac:dyDescent="0.3">
      <c r="A15" s="144" t="s">
        <v>110</v>
      </c>
      <c r="B15" s="131">
        <f>SUM(B7:B13)-B14</f>
        <v>23806.33</v>
      </c>
    </row>
    <row r="16" spans="1:7" ht="15.75" thickBot="1" x14ac:dyDescent="0.3">
      <c r="A16" s="145"/>
      <c r="B16" s="128"/>
    </row>
    <row r="17" spans="1:2" ht="52.5" customHeight="1" thickBot="1" x14ac:dyDescent="0.3">
      <c r="A17" s="146" t="s">
        <v>111</v>
      </c>
      <c r="B17" s="148">
        <f>B4-B15</f>
        <v>6193.6699999999983</v>
      </c>
    </row>
    <row r="18" spans="1:2" ht="27" customHeight="1" thickBot="1" x14ac:dyDescent="0.3">
      <c r="A18" s="146" t="s">
        <v>112</v>
      </c>
      <c r="B18" s="128"/>
    </row>
    <row r="19" spans="1:2" ht="15.75" thickBot="1" x14ac:dyDescent="0.3">
      <c r="A19" s="145"/>
      <c r="B19" s="128"/>
    </row>
    <row r="20" spans="1:2" ht="39.75" customHeight="1" thickBot="1" x14ac:dyDescent="0.3">
      <c r="A20" s="144" t="s">
        <v>113</v>
      </c>
      <c r="B20" s="128"/>
    </row>
    <row r="21" spans="1:2" ht="78" customHeight="1" thickBot="1" x14ac:dyDescent="0.3">
      <c r="A21" s="146" t="s">
        <v>114</v>
      </c>
      <c r="B21" s="147">
        <f>B17*0.14</f>
        <v>867.11379999999986</v>
      </c>
    </row>
    <row r="22" spans="1:2" ht="27" customHeight="1" thickBot="1" x14ac:dyDescent="0.3">
      <c r="A22" s="144" t="s">
        <v>115</v>
      </c>
      <c r="B22" s="131">
        <f>B21</f>
        <v>867.11379999999986</v>
      </c>
    </row>
    <row r="23" spans="1:2" ht="15.75" thickBot="1" x14ac:dyDescent="0.3">
      <c r="A23" s="145"/>
      <c r="B23" s="128"/>
    </row>
    <row r="24" spans="1:2" ht="39.75" customHeight="1" thickBot="1" x14ac:dyDescent="0.3">
      <c r="A24" s="149" t="s">
        <v>116</v>
      </c>
      <c r="B24" s="150">
        <f>B17-B22</f>
        <v>5326.5561999999982</v>
      </c>
    </row>
    <row r="25" spans="1:2" ht="15.75" thickTop="1" x14ac:dyDescent="0.25"/>
  </sheetData>
  <mergeCells count="1">
    <mergeCell ref="A1:B1"/>
  </mergeCells>
  <pageMargins left="0.7" right="0.7" top="0.75" bottom="0.75" header="0.3" footer="0.3"/>
  <pageSetup paperSize="8" fitToWidth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3</vt:i4>
      </vt:variant>
    </vt:vector>
  </HeadingPairs>
  <TitlesOfParts>
    <vt:vector size="16" baseType="lpstr">
      <vt:lpstr>DashBoard</vt:lpstr>
      <vt:lpstr>Inventory_List</vt:lpstr>
      <vt:lpstr>PO_Generate</vt:lpstr>
      <vt:lpstr>Purchasing_Details</vt:lpstr>
      <vt:lpstr>BOM_Ideal</vt:lpstr>
      <vt:lpstr>Payroll</vt:lpstr>
      <vt:lpstr>Invoice</vt:lpstr>
      <vt:lpstr>Selling_History</vt:lpstr>
      <vt:lpstr>Asset_Cash</vt:lpstr>
      <vt:lpstr>Asset_Fixed</vt:lpstr>
      <vt:lpstr>Liability_Expenses</vt:lpstr>
      <vt:lpstr>Balance_Sheet</vt:lpstr>
      <vt:lpstr>P&amp;L</vt:lpstr>
      <vt:lpstr>Asset_Cash!Print_Area</vt:lpstr>
      <vt:lpstr>Balance_Sheet!Print_Area</vt:lpstr>
      <vt:lpstr>Purchasing_Details!Print_Area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cp:lastPrinted>2022-10-12T21:49:21Z</cp:lastPrinted>
  <dcterms:created xsi:type="dcterms:W3CDTF">2022-10-04T14:56:58Z</dcterms:created>
  <dcterms:modified xsi:type="dcterms:W3CDTF">2022-10-12T22:21:22Z</dcterms:modified>
</cp:coreProperties>
</file>